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hillips_c\Desktop\Desktop stuff\0 AOR Reviews\2015 FIRE Spreadsheets\"/>
    </mc:Choice>
  </mc:AlternateContent>
  <bookViews>
    <workbookView xWindow="0" yWindow="0" windowWidth="14370" windowHeight="9615"/>
  </bookViews>
  <sheets>
    <sheet name="index" sheetId="1" r:id="rId1"/>
  </sheets>
  <definedNames>
    <definedName name="_xlnm.Print_Area" localSheetId="0">index!$A$1:$L$9</definedName>
    <definedName name="_xlnm.Print_Titles" localSheetId="0">index!$1:$7</definedName>
  </definedNames>
  <calcPr calcId="152511"/>
</workbook>
</file>

<file path=xl/calcChain.xml><?xml version="1.0" encoding="utf-8"?>
<calcChain xmlns="http://schemas.openxmlformats.org/spreadsheetml/2006/main">
  <c r="J9" i="1" l="1"/>
  <c r="K9" i="1" s="1"/>
  <c r="J8" i="1"/>
  <c r="K8" i="1" s="1"/>
</calcChain>
</file>

<file path=xl/sharedStrings.xml><?xml version="1.0" encoding="utf-8"?>
<sst xmlns="http://schemas.openxmlformats.org/spreadsheetml/2006/main" count="39" uniqueCount="30">
  <si>
    <t>CAS</t>
  </si>
  <si>
    <t>Distillate Oil (Diesel)</t>
  </si>
  <si>
    <t>NH3</t>
  </si>
  <si>
    <t>7664-41-7</t>
  </si>
  <si>
    <t>Ammonia</t>
  </si>
  <si>
    <t>Lb</t>
  </si>
  <si>
    <t>1000 Gallons</t>
  </si>
  <si>
    <t>Burned</t>
  </si>
  <si>
    <t>Development and Selection of Ammonia Emission Factors - Final Report. R. Battye, W. Battye, C. Overcash, and S. Fudge; EC/R Incorporated; Durham, NC.  Report prepared for USEPA Office of Research and Development; August, 1994.</t>
  </si>
  <si>
    <t>C</t>
  </si>
  <si>
    <t>SCR (SELECTIVE CATALYTIC REDUCTION)</t>
  </si>
  <si>
    <t>Annual Air Emissions Calculations based on 24-Feb-2016 WebFIRE Emission Factors for</t>
  </si>
  <si>
    <t>SNCR (SELECTIVE NONCATALYTIC REDUCTION FOR NOX)</t>
  </si>
  <si>
    <t>Pollutant</t>
  </si>
  <si>
    <t>Pollutant ID Code</t>
  </si>
  <si>
    <t>Control Device</t>
  </si>
  <si>
    <t>Emission Factor</t>
  </si>
  <si>
    <t>Measure</t>
  </si>
  <si>
    <t>Material</t>
  </si>
  <si>
    <t>Action</t>
  </si>
  <si>
    <t>AP- 42 Section</t>
  </si>
  <si>
    <t>Notes</t>
  </si>
  <si>
    <t>Reference Description</t>
  </si>
  <si>
    <t>Factor Quality</t>
  </si>
  <si>
    <t>EU No.:</t>
  </si>
  <si>
    <t>Annual Fuel Usage (1000 gallons) for Report Year:</t>
  </si>
  <si>
    <t>Annual 1000 Gallons Diesel Burned</t>
  </si>
  <si>
    <t>Annual Emissions (Tons/Year)</t>
  </si>
  <si>
    <t>Unit</t>
  </si>
  <si>
    <t>SCC 20200107 - Internal Combustion Engines - Industrial - Reciprocating: Exhaust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</si>
</sst>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16" fillId="0" borderId="0" xfId="0" applyFont="1"/>
    <xf numFmtId="0" fontId="0" fillId="0" borderId="10" xfId="0" applyBorder="1" applyAlignment="1">
      <alignment wrapText="1"/>
    </xf>
    <xf numFmtId="11" fontId="0" fillId="0" borderId="10" xfId="0" applyNumberFormat="1" applyBorder="1" applyAlignment="1">
      <alignment wrapText="1"/>
    </xf>
    <xf numFmtId="0" fontId="0" fillId="0" borderId="10" xfId="0" applyBorder="1" applyAlignment="1">
      <alignment horizontal="center" wrapText="1"/>
    </xf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textRotation="90" wrapText="1"/>
    </xf>
    <xf numFmtId="0" fontId="16" fillId="0" borderId="10" xfId="0" applyFont="1" applyBorder="1" applyAlignment="1">
      <alignment horizontal="center" wrapText="1"/>
    </xf>
    <xf numFmtId="49" fontId="0" fillId="0" borderId="11" xfId="0" applyNumberFormat="1" applyBorder="1" applyAlignment="1">
      <alignment horizontal="left"/>
    </xf>
    <xf numFmtId="0" fontId="0" fillId="33" borderId="11" xfId="0" applyFill="1" applyBorder="1" applyAlignment="1">
      <alignment horizontal="left"/>
    </xf>
    <xf numFmtId="0" fontId="0" fillId="33" borderId="10" xfId="0" applyFill="1" applyBorder="1" applyAlignment="1">
      <alignment wrapText="1"/>
    </xf>
    <xf numFmtId="164" fontId="0" fillId="0" borderId="10" xfId="0" applyNumberFormat="1" applyBorder="1" applyAlignment="1">
      <alignment wrapText="1"/>
    </xf>
    <xf numFmtId="0" fontId="16" fillId="0" borderId="0" xfId="0" applyFont="1" applyAlignment="1">
      <alignment horizontal="right"/>
    </xf>
    <xf numFmtId="0" fontId="18" fillId="0" borderId="10" xfId="0" applyFont="1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"/>
  <sheetViews>
    <sheetView tabSelected="1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5" x14ac:dyDescent="0.25"/>
  <cols>
    <col min="1" max="1" width="13.28515625" customWidth="1"/>
    <col min="2" max="2" width="21.28515625" customWidth="1"/>
    <col min="3" max="3" width="10.42578125" customWidth="1"/>
    <col min="4" max="4" width="25.42578125" customWidth="1"/>
    <col min="10" max="10" width="11" customWidth="1"/>
    <col min="11" max="11" width="13.42578125" customWidth="1"/>
    <col min="12" max="12" width="3.7109375" customWidth="1"/>
    <col min="15" max="15" width="58" customWidth="1"/>
  </cols>
  <sheetData>
    <row r="1" spans="1:15" x14ac:dyDescent="0.25">
      <c r="A1" s="1" t="s">
        <v>11</v>
      </c>
    </row>
    <row r="2" spans="1:15" x14ac:dyDescent="0.25">
      <c r="A2" s="1" t="s">
        <v>29</v>
      </c>
    </row>
    <row r="3" spans="1:15" ht="15.75" thickBot="1" x14ac:dyDescent="0.3">
      <c r="A3" s="1"/>
    </row>
    <row r="4" spans="1:15" ht="16.5" thickTop="1" thickBot="1" x14ac:dyDescent="0.3">
      <c r="A4" s="12" t="s">
        <v>24</v>
      </c>
      <c r="B4" s="12"/>
      <c r="C4" s="12"/>
      <c r="D4" s="8"/>
    </row>
    <row r="5" spans="1:15" ht="16.5" thickTop="1" thickBot="1" x14ac:dyDescent="0.3">
      <c r="A5" s="12" t="s">
        <v>25</v>
      </c>
      <c r="B5" s="12"/>
      <c r="C5" s="12"/>
      <c r="D5" s="9"/>
    </row>
    <row r="6" spans="1:15" ht="15.75" thickTop="1" x14ac:dyDescent="0.25"/>
    <row r="7" spans="1:15" ht="75" x14ac:dyDescent="0.25">
      <c r="A7" s="5" t="s">
        <v>0</v>
      </c>
      <c r="B7" s="5" t="s">
        <v>13</v>
      </c>
      <c r="C7" s="5" t="s">
        <v>14</v>
      </c>
      <c r="D7" s="5" t="s">
        <v>15</v>
      </c>
      <c r="E7" s="5" t="s">
        <v>16</v>
      </c>
      <c r="F7" s="5" t="s">
        <v>28</v>
      </c>
      <c r="G7" s="5" t="s">
        <v>17</v>
      </c>
      <c r="H7" s="5" t="s">
        <v>18</v>
      </c>
      <c r="I7" s="5" t="s">
        <v>19</v>
      </c>
      <c r="J7" s="7" t="s">
        <v>26</v>
      </c>
      <c r="K7" s="7" t="s">
        <v>27</v>
      </c>
      <c r="L7" s="6" t="s">
        <v>23</v>
      </c>
      <c r="M7" s="7" t="s">
        <v>20</v>
      </c>
      <c r="N7" s="5" t="s">
        <v>21</v>
      </c>
      <c r="O7" s="5" t="s">
        <v>22</v>
      </c>
    </row>
    <row r="8" spans="1:15" ht="48.75" x14ac:dyDescent="0.25">
      <c r="A8" s="2" t="s">
        <v>3</v>
      </c>
      <c r="B8" s="2" t="s">
        <v>4</v>
      </c>
      <c r="C8" s="2" t="s">
        <v>2</v>
      </c>
      <c r="D8" s="2" t="s">
        <v>12</v>
      </c>
      <c r="E8" s="3">
        <v>2.9</v>
      </c>
      <c r="F8" s="2" t="s">
        <v>5</v>
      </c>
      <c r="G8" s="2" t="s">
        <v>6</v>
      </c>
      <c r="H8" s="2" t="s">
        <v>1</v>
      </c>
      <c r="I8" s="2" t="s">
        <v>7</v>
      </c>
      <c r="J8" s="10">
        <f>D5</f>
        <v>0</v>
      </c>
      <c r="K8" s="11">
        <f>E8*J8/2000</f>
        <v>0</v>
      </c>
      <c r="L8" s="4" t="s">
        <v>9</v>
      </c>
      <c r="M8" s="4"/>
      <c r="N8" s="2"/>
      <c r="O8" s="13" t="s">
        <v>8</v>
      </c>
    </row>
    <row r="9" spans="1:15" ht="48.75" x14ac:dyDescent="0.25">
      <c r="A9" s="2" t="s">
        <v>3</v>
      </c>
      <c r="B9" s="2" t="s">
        <v>4</v>
      </c>
      <c r="C9" s="2" t="s">
        <v>2</v>
      </c>
      <c r="D9" s="2" t="s">
        <v>10</v>
      </c>
      <c r="E9" s="3">
        <v>1.4</v>
      </c>
      <c r="F9" s="2" t="s">
        <v>5</v>
      </c>
      <c r="G9" s="2" t="s">
        <v>6</v>
      </c>
      <c r="H9" s="2" t="s">
        <v>1</v>
      </c>
      <c r="I9" s="2" t="s">
        <v>7</v>
      </c>
      <c r="J9" s="10">
        <f>D5</f>
        <v>0</v>
      </c>
      <c r="K9" s="11">
        <f>E9*J9/2000</f>
        <v>0</v>
      </c>
      <c r="L9" s="4" t="s">
        <v>9</v>
      </c>
      <c r="M9" s="4"/>
      <c r="N9" s="2"/>
      <c r="O9" s="13" t="s">
        <v>8</v>
      </c>
    </row>
  </sheetData>
  <mergeCells count="2">
    <mergeCell ref="A4:C4"/>
    <mergeCell ref="A5:C5"/>
  </mergeCells>
  <pageMargins left="0.7" right="0.7" top="0.75" bottom="0.75" header="0.3" footer="0.3"/>
  <pageSetup scale="84" orientation="landscape" r:id="rId1"/>
  <headerFooter>
    <oddFooter>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phillips_c</cp:lastModifiedBy>
  <cp:lastPrinted>2016-02-24T21:40:06Z</cp:lastPrinted>
  <dcterms:created xsi:type="dcterms:W3CDTF">2016-02-24T15:13:18Z</dcterms:created>
  <dcterms:modified xsi:type="dcterms:W3CDTF">2016-02-24T21:40:18Z</dcterms:modified>
</cp:coreProperties>
</file>