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4370" windowHeight="9615"/>
  </bookViews>
  <sheets>
    <sheet name="index" sheetId="1" r:id="rId1"/>
  </sheets>
  <definedNames>
    <definedName name="_xlnm.Print_Area" localSheetId="0">index!$A$1:$L$19</definedName>
    <definedName name="_xlnm.Print_Titles" localSheetId="0">index!$1:$7</definedName>
  </definedNames>
  <calcPr calcId="0"/>
</workbook>
</file>

<file path=xl/calcChain.xml><?xml version="1.0" encoding="utf-8"?>
<calcChain xmlns="http://schemas.openxmlformats.org/spreadsheetml/2006/main">
  <c r="K11" i="1" l="1"/>
  <c r="K15" i="1"/>
  <c r="K19" i="1"/>
  <c r="J19" i="1"/>
  <c r="J18" i="1"/>
  <c r="K18" i="1" s="1"/>
  <c r="J17" i="1"/>
  <c r="K17" i="1" s="1"/>
  <c r="J16" i="1"/>
  <c r="K16" i="1" s="1"/>
  <c r="J15" i="1"/>
  <c r="J14" i="1"/>
  <c r="K14" i="1" s="1"/>
  <c r="J13" i="1"/>
  <c r="K13" i="1" s="1"/>
  <c r="J12" i="1"/>
  <c r="K12" i="1" s="1"/>
  <c r="J11" i="1"/>
  <c r="J10" i="1"/>
  <c r="K10" i="1" s="1"/>
  <c r="J9" i="1"/>
  <c r="K9" i="1" s="1"/>
  <c r="J8" i="1"/>
  <c r="K8" i="1" s="1"/>
</calcChain>
</file>

<file path=xl/sharedStrings.xml><?xml version="1.0" encoding="utf-8"?>
<sst xmlns="http://schemas.openxmlformats.org/spreadsheetml/2006/main" count="134" uniqueCount="65">
  <si>
    <t>CAS</t>
  </si>
  <si>
    <t>Natural Gas</t>
  </si>
  <si>
    <t>NH3</t>
  </si>
  <si>
    <t>7664-41-7</t>
  </si>
  <si>
    <t>Ammonia</t>
  </si>
  <si>
    <t>Lb</t>
  </si>
  <si>
    <t>Million Cubic Feet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</si>
  <si>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</si>
  <si>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</si>
  <si>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</si>
  <si>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</si>
  <si>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CO</t>
  </si>
  <si>
    <t>630-08-0</t>
  </si>
  <si>
    <t>Carbon monoxide</t>
  </si>
  <si>
    <t>UNCONTROLLED</t>
  </si>
  <si>
    <t>EPA.  1995.  Section 3.2, Heavy Duty Natural Gas Fired Pipeline Compressor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</si>
  <si>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A</t>
  </si>
  <si>
    <t>NOX</t>
  </si>
  <si>
    <t>PM, condensable</t>
  </si>
  <si>
    <t>EPA.  July 2000.  Section 3.2, Natural Gas-fired Reciprocating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</si>
  <si>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D</t>
  </si>
  <si>
    <t>PM, filterable</t>
  </si>
  <si>
    <t>This factor was present in AIRS Facility Subsystem Source Classification Codes and Emission Factor Listing for Criteria Air Pollutants, March 1990, EPA 450/4-90-003.  These factors may have been (and may still be) in an AP-42 section, or they may have been added to that March 1990 document from other sources.  Please check the latest AP42 to verify.</t>
  </si>
  <si>
    <t>U</t>
  </si>
  <si>
    <t>PM10, filterable</t>
  </si>
  <si>
    <t>PM10-PRI</t>
  </si>
  <si>
    <t>PM10, primary</t>
  </si>
  <si>
    <t>Sum of PM10-FIL and PM-CON emission factors</t>
  </si>
  <si>
    <t>This emission factor was derived from other particulate matter emission factors.  See Notes.</t>
  </si>
  <si>
    <t>PM2.5, filterable</t>
  </si>
  <si>
    <t>This emission factor was derived from other particulate matter emission factors.</t>
  </si>
  <si>
    <t>PM2.5, primary</t>
  </si>
  <si>
    <t>Sum of PM25-FIL and PM-CON emission factors</t>
  </si>
  <si>
    <t>B</t>
  </si>
  <si>
    <t>VOC</t>
  </si>
  <si>
    <t>reported as TNMOC</t>
  </si>
  <si>
    <t>CPM</t>
  </si>
  <si>
    <t>PM</t>
  </si>
  <si>
    <t>PM10</t>
  </si>
  <si>
    <t>PM2.5</t>
  </si>
  <si>
    <t>PM2.5-PRI</t>
  </si>
  <si>
    <t>SO2</t>
  </si>
  <si>
    <t>Annual Air Emissions Calculations based on 24-Feb-2016 WebFIRE Emission Factors for</t>
  </si>
  <si>
    <t>SCC 20200204 - Internal Combustion Engines - Industrial - Natural Gas - Reciprocating: Cogeneration</t>
  </si>
  <si>
    <t>Nitrogen oxides</t>
  </si>
  <si>
    <t>Sulfur oxides</t>
  </si>
  <si>
    <t>Volatile organic compounds</t>
  </si>
  <si>
    <t>Factor Quality</t>
  </si>
  <si>
    <t>AP-42 Section</t>
  </si>
  <si>
    <r>
      <t>No data were available for condensable PM emissions.  The presented emission factor reflects emissions from 4SLB engines.  Emission factors were calculated in units of (lb/MMBtu) based on procedures in EPA Method 19.  To convert from (lb/MMBtu) to (lb/10</t>
    </r>
    <r>
      <rPr>
        <vertAlign val="superscript"/>
        <sz val="9"/>
        <color theme="1"/>
        <rFont val="Calibri"/>
        <family val="2"/>
        <scheme val="minor"/>
      </rPr>
      <t>6</t>
    </r>
    <r>
      <rPr>
        <sz val="9"/>
        <color theme="1"/>
        <rFont val="Calibri"/>
        <family val="2"/>
        <scheme val="minor"/>
      </rPr>
      <t xml:space="preserve"> scf), multiply by the heat content of the fuel. If the heat content is not available, use 1020 Btu/scf. To convert from (lb/MMBtu) to (lb/hp-hr) use the following equation:  lb/hp-hr = (lb/MMBtu)(heat input, MMBtu/hr)(1/operating HP, 1/hp).</t>
    </r>
  </si>
  <si>
    <t>Annual Emissions (Tons/Year)</t>
  </si>
  <si>
    <t>Pollutant</t>
  </si>
  <si>
    <t>Pollutant ID Code</t>
  </si>
  <si>
    <t>Control Device</t>
  </si>
  <si>
    <t>Emission Factor</t>
  </si>
  <si>
    <t>Unit</t>
  </si>
  <si>
    <t>Measure</t>
  </si>
  <si>
    <t>Material</t>
  </si>
  <si>
    <t>Action</t>
  </si>
  <si>
    <t>Notes</t>
  </si>
  <si>
    <t>Reference Description</t>
  </si>
  <si>
    <t>SNCR (SELECTIVE NONCATALYTIC REDUCTION FOR NOX)</t>
  </si>
  <si>
    <t>EU No.:</t>
  </si>
  <si>
    <r>
      <t>Annual Fuel Usage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</t>
    </r>
  </si>
  <si>
    <r>
      <t>Annual Fuel Usage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</si>
</sst>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18" fillId="0" borderId="10" xfId="0" applyFon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0.42578125" customWidth="1"/>
    <col min="2" max="2" width="26.28515625" customWidth="1"/>
    <col min="3" max="3" width="11" customWidth="1"/>
    <col min="4" max="4" width="21.85546875" customWidth="1"/>
    <col min="5" max="5" width="9.85546875" customWidth="1"/>
    <col min="6" max="6" width="5.5703125" customWidth="1"/>
    <col min="7" max="7" width="17.7109375" customWidth="1"/>
    <col min="8" max="8" width="11.85546875" customWidth="1"/>
    <col min="9" max="9" width="8.5703125" customWidth="1"/>
    <col min="10" max="10" width="13.42578125" customWidth="1"/>
    <col min="11" max="11" width="18.7109375" customWidth="1"/>
    <col min="12" max="12" width="3.7109375" customWidth="1"/>
    <col min="13" max="13" width="7.5703125" customWidth="1"/>
    <col min="14" max="14" width="69.42578125" customWidth="1"/>
    <col min="15" max="15" width="68.5703125" customWidth="1"/>
  </cols>
  <sheetData>
    <row r="1" spans="1:15" x14ac:dyDescent="0.25">
      <c r="A1" s="1" t="s">
        <v>42</v>
      </c>
    </row>
    <row r="2" spans="1:15" x14ac:dyDescent="0.25">
      <c r="A2" s="1" t="s">
        <v>43</v>
      </c>
    </row>
    <row r="3" spans="1:15" ht="15.75" thickBot="1" x14ac:dyDescent="0.3">
      <c r="A3" s="1"/>
    </row>
    <row r="4" spans="1:15" ht="16.5" thickTop="1" thickBot="1" x14ac:dyDescent="0.3">
      <c r="A4" s="13" t="s">
        <v>62</v>
      </c>
      <c r="B4" s="13"/>
      <c r="C4" s="13"/>
      <c r="D4" s="9"/>
    </row>
    <row r="5" spans="1:15" ht="18.75" thickTop="1" thickBot="1" x14ac:dyDescent="0.3">
      <c r="A5" s="13" t="s">
        <v>64</v>
      </c>
      <c r="B5" s="13"/>
      <c r="C5" s="13"/>
      <c r="D5" s="10"/>
    </row>
    <row r="6" spans="1:15" ht="15.75" thickTop="1" x14ac:dyDescent="0.25"/>
    <row r="7" spans="1:15" ht="97.5" customHeight="1" x14ac:dyDescent="0.25">
      <c r="A7" s="6" t="s">
        <v>0</v>
      </c>
      <c r="B7" s="6" t="s">
        <v>51</v>
      </c>
      <c r="C7" s="6" t="s">
        <v>52</v>
      </c>
      <c r="D7" s="6" t="s">
        <v>53</v>
      </c>
      <c r="E7" s="7" t="s">
        <v>54</v>
      </c>
      <c r="F7" s="6" t="s">
        <v>55</v>
      </c>
      <c r="G7" s="6" t="s">
        <v>56</v>
      </c>
      <c r="H7" s="6" t="s">
        <v>57</v>
      </c>
      <c r="I7" s="6" t="s">
        <v>58</v>
      </c>
      <c r="J7" s="7" t="s">
        <v>63</v>
      </c>
      <c r="K7" s="7" t="s">
        <v>50</v>
      </c>
      <c r="L7" s="8" t="s">
        <v>47</v>
      </c>
      <c r="M7" s="7" t="s">
        <v>48</v>
      </c>
      <c r="N7" s="6" t="s">
        <v>59</v>
      </c>
      <c r="O7" s="6" t="s">
        <v>60</v>
      </c>
    </row>
    <row r="8" spans="1:15" ht="45" x14ac:dyDescent="0.25">
      <c r="A8" s="2" t="s">
        <v>3</v>
      </c>
      <c r="B8" s="2" t="s">
        <v>4</v>
      </c>
      <c r="C8" s="2" t="s">
        <v>2</v>
      </c>
      <c r="D8" s="2" t="s">
        <v>61</v>
      </c>
      <c r="E8" s="3">
        <v>18</v>
      </c>
      <c r="F8" s="2" t="s">
        <v>5</v>
      </c>
      <c r="G8" s="2" t="s">
        <v>6</v>
      </c>
      <c r="H8" s="2" t="s">
        <v>1</v>
      </c>
      <c r="I8" s="2" t="s">
        <v>7</v>
      </c>
      <c r="J8" s="11">
        <f>D5</f>
        <v>0</v>
      </c>
      <c r="K8" s="12">
        <f>E8*J8/2000</f>
        <v>0</v>
      </c>
      <c r="L8" s="5" t="s">
        <v>9</v>
      </c>
      <c r="M8" s="5"/>
      <c r="N8" s="4"/>
      <c r="O8" s="4" t="s">
        <v>8</v>
      </c>
    </row>
    <row r="9" spans="1:15" ht="45" x14ac:dyDescent="0.25">
      <c r="A9" s="2" t="s">
        <v>3</v>
      </c>
      <c r="B9" s="2" t="s">
        <v>4</v>
      </c>
      <c r="C9" s="2" t="s">
        <v>2</v>
      </c>
      <c r="D9" s="2" t="s">
        <v>10</v>
      </c>
      <c r="E9" s="3">
        <v>9.1</v>
      </c>
      <c r="F9" s="2" t="s">
        <v>5</v>
      </c>
      <c r="G9" s="2" t="s">
        <v>6</v>
      </c>
      <c r="H9" s="2" t="s">
        <v>1</v>
      </c>
      <c r="I9" s="2" t="s">
        <v>7</v>
      </c>
      <c r="J9" s="11">
        <f>D5</f>
        <v>0</v>
      </c>
      <c r="K9" s="12">
        <f t="shared" ref="K9:K19" si="0">E9*J9/2000</f>
        <v>0</v>
      </c>
      <c r="L9" s="5" t="s">
        <v>9</v>
      </c>
      <c r="M9" s="5"/>
      <c r="N9" s="4"/>
      <c r="O9" s="4" t="s">
        <v>8</v>
      </c>
    </row>
    <row r="10" spans="1:15" ht="48.75" x14ac:dyDescent="0.25">
      <c r="A10" s="2" t="s">
        <v>12</v>
      </c>
      <c r="B10" s="2" t="s">
        <v>13</v>
      </c>
      <c r="C10" s="2" t="s">
        <v>11</v>
      </c>
      <c r="D10" s="2" t="s">
        <v>14</v>
      </c>
      <c r="E10" s="3">
        <v>399</v>
      </c>
      <c r="F10" s="2" t="s">
        <v>5</v>
      </c>
      <c r="G10" s="2" t="s">
        <v>6</v>
      </c>
      <c r="H10" s="2" t="s">
        <v>1</v>
      </c>
      <c r="I10" s="2" t="s">
        <v>7</v>
      </c>
      <c r="J10" s="11">
        <f>D5</f>
        <v>0</v>
      </c>
      <c r="K10" s="12">
        <f t="shared" si="0"/>
        <v>0</v>
      </c>
      <c r="L10" s="5" t="s">
        <v>16</v>
      </c>
      <c r="M10" s="5">
        <v>3.2</v>
      </c>
      <c r="N10" s="4"/>
      <c r="O10" s="4" t="s">
        <v>15</v>
      </c>
    </row>
    <row r="11" spans="1:15" ht="48.75" x14ac:dyDescent="0.25">
      <c r="A11" s="2"/>
      <c r="B11" s="2" t="s">
        <v>44</v>
      </c>
      <c r="C11" s="2" t="s">
        <v>17</v>
      </c>
      <c r="D11" s="2" t="s">
        <v>14</v>
      </c>
      <c r="E11" s="3">
        <v>2840</v>
      </c>
      <c r="F11" s="2" t="s">
        <v>5</v>
      </c>
      <c r="G11" s="2" t="s">
        <v>6</v>
      </c>
      <c r="H11" s="2" t="s">
        <v>1</v>
      </c>
      <c r="I11" s="2" t="s">
        <v>7</v>
      </c>
      <c r="J11" s="11">
        <f>D5</f>
        <v>0</v>
      </c>
      <c r="K11" s="12">
        <f t="shared" si="0"/>
        <v>0</v>
      </c>
      <c r="L11" s="5" t="s">
        <v>16</v>
      </c>
      <c r="M11" s="5">
        <v>3.2</v>
      </c>
      <c r="N11" s="4"/>
      <c r="O11" s="4" t="s">
        <v>15</v>
      </c>
    </row>
    <row r="12" spans="1:15" ht="87" x14ac:dyDescent="0.25">
      <c r="A12" s="2"/>
      <c r="B12" s="2" t="s">
        <v>18</v>
      </c>
      <c r="C12" s="2" t="s">
        <v>36</v>
      </c>
      <c r="D12" s="2" t="s">
        <v>14</v>
      </c>
      <c r="E12" s="3">
        <v>10.11</v>
      </c>
      <c r="F12" s="2" t="s">
        <v>5</v>
      </c>
      <c r="G12" s="2" t="s">
        <v>6</v>
      </c>
      <c r="H12" s="2" t="s">
        <v>1</v>
      </c>
      <c r="I12" s="2" t="s">
        <v>7</v>
      </c>
      <c r="J12" s="11">
        <f>D5</f>
        <v>0</v>
      </c>
      <c r="K12" s="12">
        <f t="shared" si="0"/>
        <v>0</v>
      </c>
      <c r="L12" s="5" t="s">
        <v>20</v>
      </c>
      <c r="M12" s="5">
        <v>3.2</v>
      </c>
      <c r="N12" s="4" t="s">
        <v>49</v>
      </c>
      <c r="O12" s="4" t="s">
        <v>19</v>
      </c>
    </row>
    <row r="13" spans="1:15" ht="60.75" x14ac:dyDescent="0.25">
      <c r="A13" s="2"/>
      <c r="B13" s="2" t="s">
        <v>21</v>
      </c>
      <c r="C13" s="2" t="s">
        <v>37</v>
      </c>
      <c r="D13" s="2" t="s">
        <v>14</v>
      </c>
      <c r="E13" s="3">
        <v>10</v>
      </c>
      <c r="F13" s="2" t="s">
        <v>5</v>
      </c>
      <c r="G13" s="2" t="s">
        <v>6</v>
      </c>
      <c r="H13" s="2" t="s">
        <v>1</v>
      </c>
      <c r="I13" s="2" t="s">
        <v>7</v>
      </c>
      <c r="J13" s="11">
        <f>D5</f>
        <v>0</v>
      </c>
      <c r="K13" s="12">
        <f t="shared" si="0"/>
        <v>0</v>
      </c>
      <c r="L13" s="5" t="s">
        <v>23</v>
      </c>
      <c r="M13" s="5"/>
      <c r="N13" s="4"/>
      <c r="O13" s="4" t="s">
        <v>22</v>
      </c>
    </row>
    <row r="14" spans="1:15" ht="60.75" x14ac:dyDescent="0.25">
      <c r="A14" s="2"/>
      <c r="B14" s="2" t="s">
        <v>24</v>
      </c>
      <c r="C14" s="2" t="s">
        <v>38</v>
      </c>
      <c r="D14" s="2" t="s">
        <v>14</v>
      </c>
      <c r="E14" s="3">
        <v>10</v>
      </c>
      <c r="F14" s="2" t="s">
        <v>5</v>
      </c>
      <c r="G14" s="2" t="s">
        <v>6</v>
      </c>
      <c r="H14" s="2" t="s">
        <v>1</v>
      </c>
      <c r="I14" s="2" t="s">
        <v>7</v>
      </c>
      <c r="J14" s="11">
        <f>D5</f>
        <v>0</v>
      </c>
      <c r="K14" s="12">
        <f t="shared" si="0"/>
        <v>0</v>
      </c>
      <c r="L14" s="5" t="s">
        <v>23</v>
      </c>
      <c r="M14" s="5"/>
      <c r="N14" s="4"/>
      <c r="O14" s="4" t="s">
        <v>22</v>
      </c>
    </row>
    <row r="15" spans="1:15" ht="24.75" x14ac:dyDescent="0.25">
      <c r="A15" s="2"/>
      <c r="B15" s="2" t="s">
        <v>26</v>
      </c>
      <c r="C15" s="2" t="s">
        <v>25</v>
      </c>
      <c r="D15" s="2" t="s">
        <v>14</v>
      </c>
      <c r="E15" s="3">
        <v>20.11</v>
      </c>
      <c r="F15" s="2" t="s">
        <v>5</v>
      </c>
      <c r="G15" s="2" t="s">
        <v>6</v>
      </c>
      <c r="H15" s="2" t="s">
        <v>1</v>
      </c>
      <c r="I15" s="2" t="s">
        <v>7</v>
      </c>
      <c r="J15" s="11">
        <f>D5</f>
        <v>0</v>
      </c>
      <c r="K15" s="12">
        <f t="shared" si="0"/>
        <v>0</v>
      </c>
      <c r="L15" s="5" t="s">
        <v>23</v>
      </c>
      <c r="M15" s="5"/>
      <c r="N15" s="4" t="s">
        <v>27</v>
      </c>
      <c r="O15" s="4" t="s">
        <v>28</v>
      </c>
    </row>
    <row r="16" spans="1:15" x14ac:dyDescent="0.25">
      <c r="A16" s="2"/>
      <c r="B16" s="2" t="s">
        <v>29</v>
      </c>
      <c r="C16" s="2" t="s">
        <v>39</v>
      </c>
      <c r="D16" s="2" t="s">
        <v>14</v>
      </c>
      <c r="E16" s="3">
        <v>10</v>
      </c>
      <c r="F16" s="2" t="s">
        <v>5</v>
      </c>
      <c r="G16" s="2" t="s">
        <v>6</v>
      </c>
      <c r="H16" s="2" t="s">
        <v>1</v>
      </c>
      <c r="I16" s="2" t="s">
        <v>7</v>
      </c>
      <c r="J16" s="11">
        <f>D5</f>
        <v>0</v>
      </c>
      <c r="K16" s="12">
        <f t="shared" si="0"/>
        <v>0</v>
      </c>
      <c r="L16" s="5" t="s">
        <v>23</v>
      </c>
      <c r="M16" s="5"/>
      <c r="N16" s="4"/>
      <c r="O16" s="4" t="s">
        <v>30</v>
      </c>
    </row>
    <row r="17" spans="1:15" ht="24.75" x14ac:dyDescent="0.25">
      <c r="A17" s="2"/>
      <c r="B17" s="2" t="s">
        <v>31</v>
      </c>
      <c r="C17" s="2" t="s">
        <v>40</v>
      </c>
      <c r="D17" s="2" t="s">
        <v>14</v>
      </c>
      <c r="E17" s="3">
        <v>20.11</v>
      </c>
      <c r="F17" s="2" t="s">
        <v>5</v>
      </c>
      <c r="G17" s="2" t="s">
        <v>6</v>
      </c>
      <c r="H17" s="2" t="s">
        <v>1</v>
      </c>
      <c r="I17" s="2" t="s">
        <v>7</v>
      </c>
      <c r="J17" s="11">
        <f>D5</f>
        <v>0</v>
      </c>
      <c r="K17" s="12">
        <f t="shared" si="0"/>
        <v>0</v>
      </c>
      <c r="L17" s="5" t="s">
        <v>23</v>
      </c>
      <c r="M17" s="5"/>
      <c r="N17" s="4" t="s">
        <v>32</v>
      </c>
      <c r="O17" s="4" t="s">
        <v>28</v>
      </c>
    </row>
    <row r="18" spans="1:15" ht="48.75" x14ac:dyDescent="0.25">
      <c r="A18" s="2"/>
      <c r="B18" s="2" t="s">
        <v>45</v>
      </c>
      <c r="C18" s="2" t="s">
        <v>41</v>
      </c>
      <c r="D18" s="2" t="s">
        <v>14</v>
      </c>
      <c r="E18" s="3">
        <v>0.6</v>
      </c>
      <c r="F18" s="2" t="s">
        <v>5</v>
      </c>
      <c r="G18" s="2" t="s">
        <v>6</v>
      </c>
      <c r="H18" s="2" t="s">
        <v>1</v>
      </c>
      <c r="I18" s="2" t="s">
        <v>7</v>
      </c>
      <c r="J18" s="11">
        <f>D5</f>
        <v>0</v>
      </c>
      <c r="K18" s="12">
        <f t="shared" si="0"/>
        <v>0</v>
      </c>
      <c r="L18" s="5" t="s">
        <v>33</v>
      </c>
      <c r="M18" s="5">
        <v>3.2</v>
      </c>
      <c r="N18" s="4"/>
      <c r="O18" s="4" t="s">
        <v>15</v>
      </c>
    </row>
    <row r="19" spans="1:15" ht="48.75" x14ac:dyDescent="0.25">
      <c r="A19" s="2"/>
      <c r="B19" s="2" t="s">
        <v>46</v>
      </c>
      <c r="C19" s="2" t="s">
        <v>34</v>
      </c>
      <c r="D19" s="2" t="s">
        <v>14</v>
      </c>
      <c r="E19" s="3">
        <v>116</v>
      </c>
      <c r="F19" s="2" t="s">
        <v>5</v>
      </c>
      <c r="G19" s="2" t="s">
        <v>6</v>
      </c>
      <c r="H19" s="2" t="s">
        <v>1</v>
      </c>
      <c r="I19" s="2" t="s">
        <v>7</v>
      </c>
      <c r="J19" s="11">
        <f>D5</f>
        <v>0</v>
      </c>
      <c r="K19" s="12">
        <f t="shared" si="0"/>
        <v>0</v>
      </c>
      <c r="L19" s="5" t="s">
        <v>16</v>
      </c>
      <c r="M19" s="5">
        <v>3.2</v>
      </c>
      <c r="N19" s="4" t="s">
        <v>35</v>
      </c>
      <c r="O19" s="4" t="s">
        <v>15</v>
      </c>
    </row>
  </sheetData>
  <mergeCells count="2">
    <mergeCell ref="A4:C4"/>
    <mergeCell ref="A5:C5"/>
  </mergeCells>
  <pageMargins left="0.7" right="0.7" top="0.75" bottom="0.75" header="0.3" footer="0.3"/>
  <pageSetup scale="76" fitToHeight="2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2016-02-26T14:47:01Z</cp:lastPrinted>
  <dcterms:created xsi:type="dcterms:W3CDTF">2016-02-26T14:47:38Z</dcterms:created>
  <dcterms:modified xsi:type="dcterms:W3CDTF">2016-02-26T15:03:06Z</dcterms:modified>
</cp:coreProperties>
</file>