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aPT EDD\PFAS\"/>
    </mc:Choice>
  </mc:AlternateContent>
  <xr:revisionPtr revIDLastSave="0" documentId="13_ncr:1_{ED6F35B7-B0A2-4242-B943-2A8F0D1B3569}" xr6:coauthVersionLast="44" xr6:coauthVersionMax="44" xr10:uidLastSave="{00000000-0000-0000-0000-000000000000}"/>
  <bookViews>
    <workbookView xWindow="30" yWindow="1560" windowWidth="19170" windowHeight="12510" xr2:uid="{73ED28C2-650E-4AD0-A51C-DF732EADC7C8}"/>
  </bookViews>
  <sheets>
    <sheet name="PFAS for ADa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3" i="1" l="1"/>
  <c r="H24" i="1"/>
  <c r="H19" i="1"/>
  <c r="H17" i="1"/>
  <c r="H4" i="1"/>
  <c r="H6" i="1"/>
  <c r="H20" i="1"/>
  <c r="H18" i="1"/>
  <c r="H22" i="1"/>
  <c r="H16" i="1"/>
  <c r="H25" i="1"/>
  <c r="H26" i="1"/>
  <c r="H21" i="1"/>
  <c r="H8" i="1"/>
  <c r="G23" i="1"/>
  <c r="G24" i="1"/>
  <c r="G19" i="1"/>
  <c r="G17" i="1"/>
  <c r="G4" i="1"/>
  <c r="G6" i="1"/>
  <c r="G20" i="1"/>
  <c r="G18" i="1"/>
  <c r="G22" i="1"/>
  <c r="G16" i="1"/>
  <c r="G25" i="1"/>
  <c r="G26" i="1"/>
  <c r="G21" i="1"/>
  <c r="G8" i="1"/>
  <c r="D11" i="1"/>
  <c r="D27" i="1"/>
  <c r="D23" i="1"/>
  <c r="D9" i="1"/>
  <c r="D13" i="1"/>
  <c r="D24" i="1"/>
  <c r="D19" i="1"/>
  <c r="D7" i="1"/>
  <c r="D17" i="1"/>
  <c r="D4" i="1"/>
  <c r="D14" i="1"/>
  <c r="D6" i="1"/>
  <c r="D10" i="1"/>
  <c r="D20" i="1"/>
  <c r="D18" i="1"/>
  <c r="D22" i="1"/>
  <c r="D16" i="1"/>
  <c r="D25" i="1"/>
  <c r="D12" i="1"/>
  <c r="D5" i="1"/>
  <c r="D15" i="1"/>
  <c r="D26" i="1"/>
  <c r="D21" i="1"/>
  <c r="D8" i="1"/>
</calcChain>
</file>

<file path=xl/sharedStrings.xml><?xml version="1.0" encoding="utf-8"?>
<sst xmlns="http://schemas.openxmlformats.org/spreadsheetml/2006/main" count="208" uniqueCount="156">
  <si>
    <t xml:space="preserve">EPA 3217 (Proposed) </t>
  </si>
  <si>
    <t>Analyte</t>
  </si>
  <si>
    <t>CAS RN*</t>
  </si>
  <si>
    <t>Perfluoro-1-butanesulfonic acid (PFBS)</t>
  </si>
  <si>
    <t>375-73-5</t>
  </si>
  <si>
    <t>Perfluoro-1-pentanesulfonic acid (PFPeS)</t>
  </si>
  <si>
    <t>2706-91-4</t>
  </si>
  <si>
    <t>Perfluoro-1-hexanesulfonic acid (PFHxS)</t>
  </si>
  <si>
    <t>355-46-4</t>
  </si>
  <si>
    <t>Perfluoro-1-heptanesulfonic acid (PFHpS)</t>
  </si>
  <si>
    <t>375-92-8</t>
  </si>
  <si>
    <t>Perfluoro-1-octanesulfonic acid (PFOS)</t>
  </si>
  <si>
    <t>1763-23-1</t>
  </si>
  <si>
    <t>Perfluoro-1-nonanesulfonic acid (PFNS)</t>
  </si>
  <si>
    <t>68259-12-1</t>
  </si>
  <si>
    <t>Perfluoro-1-decanesulfonic acid (PFDS)</t>
  </si>
  <si>
    <t>335-77-3</t>
  </si>
  <si>
    <t>1H, 1H, 2H, 2H-perfluorohexane sulfonic acid (4:2 FTS)</t>
  </si>
  <si>
    <t>757124-72-4</t>
  </si>
  <si>
    <t>27619-97-2</t>
  </si>
  <si>
    <t>1H, 1H, 2H, 2H-perfluorodecane sulfonic acid (8:2 FTS)</t>
  </si>
  <si>
    <t>39108-34-4</t>
  </si>
  <si>
    <t>Perfluorobutanoic acid (PFBA)</t>
  </si>
  <si>
    <t>375-22-4</t>
  </si>
  <si>
    <t>Perfluoropentanoic acid (PFPeA)</t>
  </si>
  <si>
    <t>2706-90-3</t>
  </si>
  <si>
    <t>Perfluorohexanoic acid (PFHxA)</t>
  </si>
  <si>
    <t>307-24-4</t>
  </si>
  <si>
    <t>Perfluoroheptanoic acid (PFHpA)</t>
  </si>
  <si>
    <t>375-85-9</t>
  </si>
  <si>
    <t>Perfluorooctanoic acid (PFOA)</t>
  </si>
  <si>
    <t>335-67-1</t>
  </si>
  <si>
    <t>Perfluorononanoic acid (PFNA)</t>
  </si>
  <si>
    <t>375-95-1</t>
  </si>
  <si>
    <t>Perfluorodecanoic acid (PFDA)</t>
  </si>
  <si>
    <t>335-76-2</t>
  </si>
  <si>
    <t>Perfluoroundecanoic acid (PFUdA)</t>
  </si>
  <si>
    <t>2058-94-8</t>
  </si>
  <si>
    <t>Perfluorododecanoic acid (PFDoA)</t>
  </si>
  <si>
    <t>307-55-1</t>
  </si>
  <si>
    <t>Perfluorotridecanoic acid (PFTrDA)</t>
  </si>
  <si>
    <t>72629-94-8</t>
  </si>
  <si>
    <t>Perfluorotetradecanoic acid (PFTeDA)</t>
  </si>
  <si>
    <t>376-06-7</t>
  </si>
  <si>
    <t>N-ethylperfluoro-1-octanesulfonamidoacetic acid (N-EtFOSAA)</t>
  </si>
  <si>
    <t>2991-50-6</t>
  </si>
  <si>
    <t>N-methylperfluoro-1-octanesulfonamidoacetic acid (N-MeFOSAA)</t>
  </si>
  <si>
    <t>2355-31-9</t>
  </si>
  <si>
    <t>Perfluoro-1-octanesulfonamide (FOSA)</t>
  </si>
  <si>
    <t>754-91-6</t>
  </si>
  <si>
    <t>Examples of Isotopically Labeled PFAS Surrogates</t>
  </si>
  <si>
    <t>Perfluoro-1-[2,3,4-13C3]butanesulfonic acid (M3PFBS)</t>
  </si>
  <si>
    <t>Perfluoro-1-[1,2,3-13C3]hexanesulfonic acid (M3PFHxS)</t>
  </si>
  <si>
    <t>Perfluoro-1-[13C8]octanesulfonic acid (M8PFOS)</t>
  </si>
  <si>
    <t>1H, 1H, 2H, 2H-perfluoro-1-[1,2-13C2] hexanesulfonic acid (M2-4:2 FTS)</t>
  </si>
  <si>
    <t>1H, 1H, 2H, 2H-perfluoro-1-[1,2-13C2] octanesulfonic acid (M2-6:2 FTS)</t>
  </si>
  <si>
    <t>1H, 1H, 2H, 2H-perfluoro-1-[1,2-13C2] decanesulfonic acid (M2-8:2 FTS)</t>
  </si>
  <si>
    <t>Perfluoro-n-[13C4]butanoic acid (M4PFBA)</t>
  </si>
  <si>
    <t>Perfluoro-n-[13C5]pentanoic acid (M5PFPeA)</t>
  </si>
  <si>
    <t>Perfluoro-n-[1,2,3,4,6-13C5]hexanoic acid (M5PFHxA)</t>
  </si>
  <si>
    <t>Perfluoro-n-[1,2,3,4-13C4]heptanoic acid (M4PFHpA)</t>
  </si>
  <si>
    <t>Perfluoro-n-[13C8]octanoic acid (M8PFOA)</t>
  </si>
  <si>
    <t>Perfluoro-n-[13C9]nonanoic acid (M9PFNA)</t>
  </si>
  <si>
    <t>Perfluoro-n-[1,2,3,4,5,6-13C6]decanoic acid (M6PFDA)</t>
  </si>
  <si>
    <t>Perfluoro-n-[1,2,3,4,5,6,7-13C7]undecanoic acid (M7PFUdA)</t>
  </si>
  <si>
    <t>Perfluoro-n-[1,2-13C2]dodecanoic acid (M2PFDoA)</t>
  </si>
  <si>
    <t>Perfluoro-n-[1,2-13C2]tetradecanoic acid (M2PFTeDA)</t>
  </si>
  <si>
    <t>Perfluoro-1-[13C8]octanesulfonamide (M8FOSA)</t>
  </si>
  <si>
    <t>N-methyl-d3-perfluoro-1-octanesulfonamidoacetic acid (d3-N-MeFOSAA)</t>
  </si>
  <si>
    <t>N-ethyl-d5-perfluoro-1-octanesulfonamidoacetic acid (d5-N-EtFOSAA)</t>
  </si>
  <si>
    <t>EPA 537 (Modified); Norm Farmer</t>
  </si>
  <si>
    <t>Compound</t>
  </si>
  <si>
    <t>CAS No.</t>
  </si>
  <si>
    <t>Perfluorobutanoic acid</t>
  </si>
  <si>
    <t>Perfluoropentanoic acid</t>
  </si>
  <si>
    <t>Perfluorohexanoic acid</t>
  </si>
  <si>
    <t>Perfluoroheptanoic acid</t>
  </si>
  <si>
    <t>Perfluorooctanoic acid</t>
  </si>
  <si>
    <t>Perfluorononanoic acid</t>
  </si>
  <si>
    <t>Perfluorodecanoic acid</t>
  </si>
  <si>
    <t>Perfluoroundecanoic acid</t>
  </si>
  <si>
    <t>Perfluorododecanoic acid</t>
  </si>
  <si>
    <t>Perfluorotridecanoic acid</t>
  </si>
  <si>
    <t>Perfluorotetradecanoic acid</t>
  </si>
  <si>
    <t>Perfluorobutanesulfonic acid</t>
  </si>
  <si>
    <t>Perfluoropentanesulfonic acid</t>
  </si>
  <si>
    <t>Perfluorohexanesulfonic acid</t>
  </si>
  <si>
    <t>Perfluoroheptanesulfonic acid</t>
  </si>
  <si>
    <t>Perfluorooctanesulfonic acid</t>
  </si>
  <si>
    <t>Perfluorononanesulfonic acid</t>
  </si>
  <si>
    <t>Perfluorodecanesulfonic acid</t>
  </si>
  <si>
    <t>PFOSA</t>
  </si>
  <si>
    <t>MeFOSAA</t>
  </si>
  <si>
    <t>EtFOSAA</t>
  </si>
  <si>
    <t>4:2 Fluorotelomer sulfonate</t>
  </si>
  <si>
    <t>6:2 Fluorotelomer sulfonate</t>
  </si>
  <si>
    <t>8:2 Fluorotelomer sulfonate</t>
  </si>
  <si>
    <t>Order</t>
  </si>
  <si>
    <t>13C4-PFBA</t>
  </si>
  <si>
    <t>13C5-PFPeA</t>
  </si>
  <si>
    <t>13C5-PFHxA</t>
  </si>
  <si>
    <t>13C4-PFHpA</t>
  </si>
  <si>
    <t>13C8-PFOA</t>
  </si>
  <si>
    <t>13C9-PFNA</t>
  </si>
  <si>
    <t>13C6-PFDA</t>
  </si>
  <si>
    <t>13C7-PFUnDA</t>
  </si>
  <si>
    <t>13C2-PFDoDA</t>
  </si>
  <si>
    <t>13C2-PFTeDA</t>
  </si>
  <si>
    <t>13C3-PFBS</t>
  </si>
  <si>
    <t>13C3-PFHxS</t>
  </si>
  <si>
    <t>13C8-PFOS</t>
  </si>
  <si>
    <t>13C8-FOSA</t>
  </si>
  <si>
    <t>d3-MeFOSAA</t>
  </si>
  <si>
    <t>d5-EtFOSAA</t>
  </si>
  <si>
    <t>13C2-4:2FTS</t>
  </si>
  <si>
    <t>13C2-6:2FTS</t>
  </si>
  <si>
    <t>13C2-8:2FTS</t>
  </si>
  <si>
    <t>Surrogate</t>
  </si>
  <si>
    <t>EPA 8321 (Modified) Chandra</t>
  </si>
  <si>
    <t>cboAnalyteName</t>
  </si>
  <si>
    <t>cboClientAnalyteID</t>
  </si>
  <si>
    <t>Perfluorooctanesulfonic acid (PFOS)</t>
  </si>
  <si>
    <t>1763231</t>
  </si>
  <si>
    <t>Perfluoroundecanoic acid (PFUnA)</t>
  </si>
  <si>
    <t>2058948</t>
  </si>
  <si>
    <t>N-Me perfluorooctanesulfonamidoAc acid</t>
  </si>
  <si>
    <t>2355319</t>
  </si>
  <si>
    <t>N-Et perfluorooctanesulfonamidoAc acid</t>
  </si>
  <si>
    <t>2991506</t>
  </si>
  <si>
    <t>307244</t>
  </si>
  <si>
    <t>307551</t>
  </si>
  <si>
    <t>335671</t>
  </si>
  <si>
    <t>335762</t>
  </si>
  <si>
    <t>Perfluorohexanesulfonic acid (PFHxS)</t>
  </si>
  <si>
    <t>355464</t>
  </si>
  <si>
    <t>Perfluorobutanesulfonic acid (PFBS)</t>
  </si>
  <si>
    <t>375735</t>
  </si>
  <si>
    <t>375859</t>
  </si>
  <si>
    <t>375951</t>
  </si>
  <si>
    <t>Perfluorotetradecanoic acid (PFTeA)</t>
  </si>
  <si>
    <t>376067</t>
  </si>
  <si>
    <t>Perfluorotridecanoic acid (PFTriA)</t>
  </si>
  <si>
    <t>72629948</t>
  </si>
  <si>
    <t>Perfluorohexanoic acid-13C</t>
  </si>
  <si>
    <t>DEP-SURR-103</t>
  </si>
  <si>
    <t>Perfluorodecanoic acid-13C</t>
  </si>
  <si>
    <t>DEP-SURR-104</t>
  </si>
  <si>
    <t>Perfluorobutanesulfonate-13C</t>
  </si>
  <si>
    <t>DEP-SURR-105</t>
  </si>
  <si>
    <t>Perfluorohexanesulfonate-13C</t>
  </si>
  <si>
    <t>DEP-SURR-106</t>
  </si>
  <si>
    <t>CAS-RN</t>
  </si>
  <si>
    <t>-</t>
  </si>
  <si>
    <t>Surrogate/AnalyteName</t>
  </si>
  <si>
    <t>Match</t>
  </si>
  <si>
    <t>1H, 1H, 2H, 2H-perfluorooctane sulfonic acid (6:2 FTS)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</si>
</sst>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14">
    <xf numFmtId="0" fontId="0" fillId="0" borderId="0" xfId="0"/>
    <xf numFmtId="0" fontId="19" fillId="0" borderId="1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20" fillId="0" borderId="0" xfId="0" applyFont="1" applyFill="1" applyAlignment="1">
      <alignment vertical="top"/>
    </xf>
    <xf numFmtId="0" fontId="22" fillId="0" borderId="11" xfId="42" applyFont="1" applyBorder="1" applyAlignment="1">
      <alignment horizontal="center" vertical="top"/>
    </xf>
    <xf numFmtId="0" fontId="22" fillId="0" borderId="11" xfId="42" applyFont="1" applyBorder="1" applyAlignment="1">
      <alignment vertical="top"/>
    </xf>
    <xf numFmtId="0" fontId="22" fillId="0" borderId="11" xfId="42" applyFont="1" applyBorder="1" applyAlignment="1">
      <alignment horizontal="left" vertical="top"/>
    </xf>
    <xf numFmtId="0" fontId="0" fillId="0" borderId="0" xfId="0" applyFill="1" applyAlignment="1">
      <alignment vertical="top"/>
    </xf>
    <xf numFmtId="0" fontId="20" fillId="0" borderId="0" xfId="0" applyFont="1"/>
    <xf numFmtId="0" fontId="0" fillId="0" borderId="0" xfId="0"/>
    <xf numFmtId="0" fontId="0" fillId="33" borderId="0" xfId="0" applyFill="1"/>
    <xf numFmtId="0" fontId="0" fillId="0" borderId="11" xfId="0" applyBorder="1"/>
    <xf numFmtId="0" fontId="22" fillId="0" borderId="0" xfId="42" applyFont="1" applyBorder="1" applyAlignment="1">
      <alignment horizontal="left" vertical="top"/>
    </xf>
    <xf numFmtId="0" fontId="22" fillId="0" borderId="0" xfId="42" applyFont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 xr:uid="{80ADD4A1-D278-4E4B-A8D1-98DAEDA8108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DB690-6D98-4B1D-9A52-4C10106D9949}">
  <dimension ref="A1:M50"/>
  <sheetViews>
    <sheetView tabSelected="1" workbookViewId="0"/>
  </sheetViews>
  <sheetFormatPr defaultRowHeight="15" x14ac:dyDescent="0.25"/>
  <cols>
    <col min="1" max="1" width="6.42578125" style="9" bestFit="1" customWidth="1"/>
    <col min="2" max="2" width="67.85546875" bestFit="1" customWidth="1"/>
    <col min="3" max="3" width="10.42578125" bestFit="1" customWidth="1"/>
    <col min="4" max="4" width="11.42578125" bestFit="1" customWidth="1"/>
    <col min="5" max="5" width="28.42578125" bestFit="1" customWidth="1"/>
    <col min="6" max="6" width="11.42578125" bestFit="1" customWidth="1"/>
    <col min="8" max="8" width="9.140625" style="9"/>
    <col min="9" max="9" width="30.28515625" bestFit="1" customWidth="1"/>
    <col min="10" max="10" width="14" bestFit="1" customWidth="1"/>
  </cols>
  <sheetData>
    <row r="1" spans="1:13" x14ac:dyDescent="0.25">
      <c r="B1" t="s">
        <v>0</v>
      </c>
      <c r="E1" t="s">
        <v>70</v>
      </c>
      <c r="I1" t="s">
        <v>118</v>
      </c>
    </row>
    <row r="2" spans="1:13" ht="15.75" thickBot="1" x14ac:dyDescent="0.3">
      <c r="D2" t="s">
        <v>151</v>
      </c>
      <c r="G2" t="s">
        <v>151</v>
      </c>
      <c r="H2" s="9" t="s">
        <v>1</v>
      </c>
    </row>
    <row r="3" spans="1:13" ht="16.5" thickTop="1" thickBot="1" x14ac:dyDescent="0.3">
      <c r="A3" s="1" t="s">
        <v>97</v>
      </c>
      <c r="B3" s="1" t="s">
        <v>1</v>
      </c>
      <c r="C3" s="2" t="s">
        <v>2</v>
      </c>
      <c r="D3" t="s">
        <v>154</v>
      </c>
      <c r="E3" s="3" t="s">
        <v>71</v>
      </c>
      <c r="F3" s="3" t="s">
        <v>72</v>
      </c>
      <c r="G3" t="s">
        <v>154</v>
      </c>
      <c r="H3" s="9" t="s">
        <v>154</v>
      </c>
      <c r="I3" s="4" t="s">
        <v>119</v>
      </c>
      <c r="J3" s="4" t="s">
        <v>120</v>
      </c>
      <c r="K3" t="s">
        <v>151</v>
      </c>
    </row>
    <row r="4" spans="1:13" x14ac:dyDescent="0.25">
      <c r="A4" s="9">
        <v>1</v>
      </c>
      <c r="B4" t="s">
        <v>3</v>
      </c>
      <c r="C4" t="s">
        <v>4</v>
      </c>
      <c r="D4" t="b">
        <f t="shared" ref="D4:D27" si="0">EXACT(C4,F4)</f>
        <v>1</v>
      </c>
      <c r="E4" s="7" t="s">
        <v>84</v>
      </c>
      <c r="F4" s="7" t="s">
        <v>4</v>
      </c>
      <c r="G4" s="9" t="b">
        <f>EXACT(F4,K4)</f>
        <v>1</v>
      </c>
      <c r="H4" s="9" t="b">
        <f>EXACT(B4,I4)</f>
        <v>0</v>
      </c>
      <c r="I4" s="6" t="s">
        <v>135</v>
      </c>
      <c r="J4" s="5" t="s">
        <v>136</v>
      </c>
      <c r="K4" s="5" t="s">
        <v>4</v>
      </c>
    </row>
    <row r="5" spans="1:13" x14ac:dyDescent="0.25">
      <c r="A5" s="9">
        <v>2</v>
      </c>
      <c r="B5" t="s">
        <v>5</v>
      </c>
      <c r="C5" t="s">
        <v>6</v>
      </c>
      <c r="D5" s="9" t="b">
        <f t="shared" si="0"/>
        <v>1</v>
      </c>
      <c r="E5" s="7" t="s">
        <v>85</v>
      </c>
      <c r="F5" s="7" t="s">
        <v>6</v>
      </c>
      <c r="G5" s="9"/>
      <c r="I5" s="6"/>
      <c r="J5" s="5"/>
      <c r="K5" s="5"/>
    </row>
    <row r="6" spans="1:13" x14ac:dyDescent="0.25">
      <c r="A6" s="9">
        <v>3</v>
      </c>
      <c r="B6" t="s">
        <v>7</v>
      </c>
      <c r="C6" t="s">
        <v>8</v>
      </c>
      <c r="D6" s="9" t="b">
        <f t="shared" si="0"/>
        <v>1</v>
      </c>
      <c r="E6" s="7" t="s">
        <v>86</v>
      </c>
      <c r="F6" s="7" t="s">
        <v>8</v>
      </c>
      <c r="G6" s="9" t="b">
        <f>EXACT(F6,K6)</f>
        <v>1</v>
      </c>
      <c r="H6" s="9" t="b">
        <f>EXACT(B6,I6)</f>
        <v>0</v>
      </c>
      <c r="I6" s="6" t="s">
        <v>133</v>
      </c>
      <c r="J6" s="5" t="s">
        <v>134</v>
      </c>
      <c r="K6" s="5" t="s">
        <v>8</v>
      </c>
    </row>
    <row r="7" spans="1:13" x14ac:dyDescent="0.25">
      <c r="A7" s="9">
        <v>4</v>
      </c>
      <c r="B7" t="s">
        <v>9</v>
      </c>
      <c r="C7" t="s">
        <v>10</v>
      </c>
      <c r="D7" s="9" t="b">
        <f t="shared" si="0"/>
        <v>1</v>
      </c>
      <c r="E7" s="7" t="s">
        <v>87</v>
      </c>
      <c r="F7" s="7" t="s">
        <v>10</v>
      </c>
      <c r="G7" s="9"/>
      <c r="I7" s="6"/>
      <c r="J7" s="5"/>
      <c r="K7" s="5"/>
      <c r="L7" s="9"/>
    </row>
    <row r="8" spans="1:13" x14ac:dyDescent="0.25">
      <c r="A8" s="9">
        <v>5</v>
      </c>
      <c r="B8" t="s">
        <v>11</v>
      </c>
      <c r="C8" t="s">
        <v>12</v>
      </c>
      <c r="D8" s="9" t="b">
        <f t="shared" si="0"/>
        <v>1</v>
      </c>
      <c r="E8" s="7" t="s">
        <v>88</v>
      </c>
      <c r="F8" s="7" t="s">
        <v>12</v>
      </c>
      <c r="G8" t="b">
        <f>EXACT(F8,K8)</f>
        <v>1</v>
      </c>
      <c r="H8" s="9" t="b">
        <f>EXACT(B8,I8)</f>
        <v>0</v>
      </c>
      <c r="I8" s="6" t="s">
        <v>121</v>
      </c>
      <c r="J8" s="5" t="s">
        <v>122</v>
      </c>
      <c r="K8" s="5" t="s">
        <v>12</v>
      </c>
      <c r="L8" s="9"/>
    </row>
    <row r="9" spans="1:13" x14ac:dyDescent="0.25">
      <c r="A9" s="9">
        <v>6</v>
      </c>
      <c r="B9" t="s">
        <v>13</v>
      </c>
      <c r="C9" t="s">
        <v>14</v>
      </c>
      <c r="D9" s="9" t="b">
        <f t="shared" si="0"/>
        <v>1</v>
      </c>
      <c r="E9" s="7" t="s">
        <v>89</v>
      </c>
      <c r="F9" s="7" t="s">
        <v>14</v>
      </c>
      <c r="I9" s="11"/>
      <c r="J9" s="11"/>
      <c r="K9" s="11"/>
      <c r="L9" s="9"/>
    </row>
    <row r="10" spans="1:13" x14ac:dyDescent="0.25">
      <c r="A10" s="9">
        <v>7</v>
      </c>
      <c r="B10" t="s">
        <v>15</v>
      </c>
      <c r="C10" t="s">
        <v>16</v>
      </c>
      <c r="D10" s="9" t="b">
        <f t="shared" si="0"/>
        <v>1</v>
      </c>
      <c r="E10" s="7" t="s">
        <v>90</v>
      </c>
      <c r="F10" s="7" t="s">
        <v>16</v>
      </c>
      <c r="G10" s="9"/>
      <c r="I10" s="6"/>
      <c r="J10" s="5"/>
      <c r="K10" s="5"/>
    </row>
    <row r="11" spans="1:13" x14ac:dyDescent="0.25">
      <c r="A11" s="9">
        <v>8</v>
      </c>
      <c r="B11" t="s">
        <v>17</v>
      </c>
      <c r="C11" t="s">
        <v>18</v>
      </c>
      <c r="D11" s="9" t="b">
        <f t="shared" si="0"/>
        <v>1</v>
      </c>
      <c r="E11" s="7" t="s">
        <v>94</v>
      </c>
      <c r="F11" s="7" t="s">
        <v>18</v>
      </c>
      <c r="G11" s="9"/>
      <c r="I11" s="11"/>
      <c r="J11" s="11"/>
      <c r="K11" s="11"/>
    </row>
    <row r="12" spans="1:13" x14ac:dyDescent="0.25">
      <c r="A12" s="9">
        <v>9</v>
      </c>
      <c r="B12" t="s">
        <v>155</v>
      </c>
      <c r="C12" t="s">
        <v>19</v>
      </c>
      <c r="D12" s="9" t="b">
        <f t="shared" si="0"/>
        <v>1</v>
      </c>
      <c r="E12" s="7" t="s">
        <v>95</v>
      </c>
      <c r="F12" s="7" t="s">
        <v>19</v>
      </c>
      <c r="G12" s="9"/>
      <c r="I12" s="6"/>
      <c r="J12" s="5"/>
      <c r="K12" s="5"/>
      <c r="M12" t="s">
        <v>152</v>
      </c>
    </row>
    <row r="13" spans="1:13" x14ac:dyDescent="0.25">
      <c r="A13" s="9">
        <v>10</v>
      </c>
      <c r="B13" t="s">
        <v>20</v>
      </c>
      <c r="C13" t="s">
        <v>21</v>
      </c>
      <c r="D13" s="9" t="b">
        <f t="shared" si="0"/>
        <v>1</v>
      </c>
      <c r="E13" s="7" t="s">
        <v>96</v>
      </c>
      <c r="F13" s="7" t="s">
        <v>21</v>
      </c>
      <c r="G13" s="9"/>
      <c r="I13" s="11"/>
      <c r="J13" s="11"/>
      <c r="K13" s="11"/>
    </row>
    <row r="14" spans="1:13" x14ac:dyDescent="0.25">
      <c r="A14" s="9">
        <v>11</v>
      </c>
      <c r="B14" t="s">
        <v>22</v>
      </c>
      <c r="C14" t="s">
        <v>23</v>
      </c>
      <c r="D14" s="9" t="b">
        <f t="shared" si="0"/>
        <v>1</v>
      </c>
      <c r="E14" s="7" t="s">
        <v>73</v>
      </c>
      <c r="F14" s="7" t="s">
        <v>23</v>
      </c>
      <c r="G14" s="9"/>
      <c r="I14" s="6"/>
      <c r="J14" s="5"/>
      <c r="K14" s="5"/>
    </row>
    <row r="15" spans="1:13" x14ac:dyDescent="0.25">
      <c r="A15" s="9">
        <v>12</v>
      </c>
      <c r="B15" t="s">
        <v>24</v>
      </c>
      <c r="C15" t="s">
        <v>25</v>
      </c>
      <c r="D15" s="9" t="b">
        <f t="shared" si="0"/>
        <v>1</v>
      </c>
      <c r="E15" s="7" t="s">
        <v>74</v>
      </c>
      <c r="F15" s="7" t="s">
        <v>25</v>
      </c>
      <c r="G15" s="9"/>
      <c r="I15" s="6"/>
      <c r="J15" s="5"/>
      <c r="K15" s="5"/>
      <c r="M15" t="s">
        <v>152</v>
      </c>
    </row>
    <row r="16" spans="1:13" x14ac:dyDescent="0.25">
      <c r="A16" s="9">
        <v>13</v>
      </c>
      <c r="B16" t="s">
        <v>26</v>
      </c>
      <c r="C16" t="s">
        <v>27</v>
      </c>
      <c r="D16" s="9" t="b">
        <f t="shared" si="0"/>
        <v>1</v>
      </c>
      <c r="E16" s="7" t="s">
        <v>75</v>
      </c>
      <c r="F16" s="7" t="s">
        <v>27</v>
      </c>
      <c r="G16" s="9" t="b">
        <f t="shared" ref="G16:G26" si="1">EXACT(F16,K16)</f>
        <v>1</v>
      </c>
      <c r="H16" s="9" t="b">
        <f t="shared" ref="H16:H26" si="2">EXACT(B16,I16)</f>
        <v>1</v>
      </c>
      <c r="I16" s="6" t="s">
        <v>26</v>
      </c>
      <c r="J16" s="5" t="s">
        <v>129</v>
      </c>
      <c r="K16" s="5" t="s">
        <v>27</v>
      </c>
    </row>
    <row r="17" spans="1:11" x14ac:dyDescent="0.25">
      <c r="A17" s="9">
        <v>14</v>
      </c>
      <c r="B17" t="s">
        <v>28</v>
      </c>
      <c r="C17" t="s">
        <v>29</v>
      </c>
      <c r="D17" s="9" t="b">
        <f t="shared" si="0"/>
        <v>1</v>
      </c>
      <c r="E17" s="7" t="s">
        <v>76</v>
      </c>
      <c r="F17" s="7" t="s">
        <v>29</v>
      </c>
      <c r="G17" s="9" t="b">
        <f t="shared" si="1"/>
        <v>1</v>
      </c>
      <c r="H17" s="9" t="b">
        <f t="shared" si="2"/>
        <v>1</v>
      </c>
      <c r="I17" s="6" t="s">
        <v>28</v>
      </c>
      <c r="J17" s="5" t="s">
        <v>137</v>
      </c>
      <c r="K17" s="5" t="s">
        <v>29</v>
      </c>
    </row>
    <row r="18" spans="1:11" x14ac:dyDescent="0.25">
      <c r="A18" s="9">
        <v>15</v>
      </c>
      <c r="B18" t="s">
        <v>30</v>
      </c>
      <c r="C18" t="s">
        <v>31</v>
      </c>
      <c r="D18" s="9" t="b">
        <f t="shared" si="0"/>
        <v>1</v>
      </c>
      <c r="E18" s="7" t="s">
        <v>77</v>
      </c>
      <c r="F18" s="7" t="s">
        <v>31</v>
      </c>
      <c r="G18" s="9" t="b">
        <f t="shared" si="1"/>
        <v>1</v>
      </c>
      <c r="H18" s="9" t="b">
        <f t="shared" si="2"/>
        <v>1</v>
      </c>
      <c r="I18" s="6" t="s">
        <v>30</v>
      </c>
      <c r="J18" s="5" t="s">
        <v>131</v>
      </c>
      <c r="K18" s="5" t="s">
        <v>31</v>
      </c>
    </row>
    <row r="19" spans="1:11" x14ac:dyDescent="0.25">
      <c r="A19" s="9">
        <v>16</v>
      </c>
      <c r="B19" t="s">
        <v>32</v>
      </c>
      <c r="C19" t="s">
        <v>33</v>
      </c>
      <c r="D19" s="9" t="b">
        <f t="shared" si="0"/>
        <v>1</v>
      </c>
      <c r="E19" s="7" t="s">
        <v>78</v>
      </c>
      <c r="F19" s="7" t="s">
        <v>33</v>
      </c>
      <c r="G19" s="9" t="b">
        <f t="shared" si="1"/>
        <v>1</v>
      </c>
      <c r="H19" s="9" t="b">
        <f t="shared" si="2"/>
        <v>1</v>
      </c>
      <c r="I19" s="6" t="s">
        <v>32</v>
      </c>
      <c r="J19" s="5" t="s">
        <v>138</v>
      </c>
      <c r="K19" s="5" t="s">
        <v>33</v>
      </c>
    </row>
    <row r="20" spans="1:11" x14ac:dyDescent="0.25">
      <c r="A20" s="9">
        <v>17</v>
      </c>
      <c r="B20" t="s">
        <v>34</v>
      </c>
      <c r="C20" t="s">
        <v>35</v>
      </c>
      <c r="D20" s="9" t="b">
        <f t="shared" si="0"/>
        <v>1</v>
      </c>
      <c r="E20" s="7" t="s">
        <v>79</v>
      </c>
      <c r="F20" s="7" t="s">
        <v>35</v>
      </c>
      <c r="G20" s="9" t="b">
        <f t="shared" si="1"/>
        <v>1</v>
      </c>
      <c r="H20" s="9" t="b">
        <f t="shared" si="2"/>
        <v>1</v>
      </c>
      <c r="I20" s="6" t="s">
        <v>34</v>
      </c>
      <c r="J20" s="5" t="s">
        <v>132</v>
      </c>
      <c r="K20" s="5" t="s">
        <v>35</v>
      </c>
    </row>
    <row r="21" spans="1:11" x14ac:dyDescent="0.25">
      <c r="A21" s="9">
        <v>18</v>
      </c>
      <c r="B21" t="s">
        <v>36</v>
      </c>
      <c r="C21" t="s">
        <v>37</v>
      </c>
      <c r="D21" s="9" t="b">
        <f t="shared" si="0"/>
        <v>1</v>
      </c>
      <c r="E21" s="7" t="s">
        <v>80</v>
      </c>
      <c r="F21" s="7" t="s">
        <v>37</v>
      </c>
      <c r="G21" s="9" t="b">
        <f t="shared" si="1"/>
        <v>1</v>
      </c>
      <c r="H21" s="9" t="b">
        <f t="shared" si="2"/>
        <v>0</v>
      </c>
      <c r="I21" s="6" t="s">
        <v>123</v>
      </c>
      <c r="J21" s="5" t="s">
        <v>124</v>
      </c>
      <c r="K21" s="5" t="s">
        <v>37</v>
      </c>
    </row>
    <row r="22" spans="1:11" x14ac:dyDescent="0.25">
      <c r="A22" s="9">
        <v>19</v>
      </c>
      <c r="B22" t="s">
        <v>38</v>
      </c>
      <c r="C22" t="s">
        <v>39</v>
      </c>
      <c r="D22" s="9" t="b">
        <f t="shared" si="0"/>
        <v>1</v>
      </c>
      <c r="E22" s="7" t="s">
        <v>81</v>
      </c>
      <c r="F22" s="7" t="s">
        <v>39</v>
      </c>
      <c r="G22" s="9" t="b">
        <f t="shared" si="1"/>
        <v>1</v>
      </c>
      <c r="H22" s="9" t="b">
        <f t="shared" si="2"/>
        <v>1</v>
      </c>
      <c r="I22" s="6" t="s">
        <v>38</v>
      </c>
      <c r="J22" s="5" t="s">
        <v>130</v>
      </c>
      <c r="K22" s="5" t="s">
        <v>39</v>
      </c>
    </row>
    <row r="23" spans="1:11" x14ac:dyDescent="0.25">
      <c r="A23" s="9">
        <v>20</v>
      </c>
      <c r="B23" t="s">
        <v>40</v>
      </c>
      <c r="C23" t="s">
        <v>41</v>
      </c>
      <c r="D23" s="9" t="b">
        <f t="shared" si="0"/>
        <v>1</v>
      </c>
      <c r="E23" s="7" t="s">
        <v>82</v>
      </c>
      <c r="F23" s="7" t="s">
        <v>41</v>
      </c>
      <c r="G23" s="9" t="b">
        <f t="shared" si="1"/>
        <v>1</v>
      </c>
      <c r="H23" s="9" t="b">
        <f t="shared" si="2"/>
        <v>0</v>
      </c>
      <c r="I23" s="12" t="s">
        <v>141</v>
      </c>
      <c r="J23" s="13" t="s">
        <v>142</v>
      </c>
      <c r="K23" s="13" t="s">
        <v>41</v>
      </c>
    </row>
    <row r="24" spans="1:11" x14ac:dyDescent="0.25">
      <c r="A24" s="9">
        <v>21</v>
      </c>
      <c r="B24" t="s">
        <v>42</v>
      </c>
      <c r="C24" t="s">
        <v>43</v>
      </c>
      <c r="D24" s="9" t="b">
        <f t="shared" si="0"/>
        <v>1</v>
      </c>
      <c r="E24" s="7" t="s">
        <v>83</v>
      </c>
      <c r="F24" s="7" t="s">
        <v>43</v>
      </c>
      <c r="G24" t="b">
        <f t="shared" si="1"/>
        <v>1</v>
      </c>
      <c r="H24" s="9" t="b">
        <f t="shared" si="2"/>
        <v>0</v>
      </c>
      <c r="I24" s="12" t="s">
        <v>139</v>
      </c>
      <c r="J24" s="13" t="s">
        <v>140</v>
      </c>
      <c r="K24" s="13" t="s">
        <v>43</v>
      </c>
    </row>
    <row r="25" spans="1:11" x14ac:dyDescent="0.25">
      <c r="A25" s="9">
        <v>22</v>
      </c>
      <c r="B25" t="s">
        <v>44</v>
      </c>
      <c r="C25" t="s">
        <v>45</v>
      </c>
      <c r="D25" s="9" t="b">
        <f t="shared" si="0"/>
        <v>1</v>
      </c>
      <c r="E25" s="7" t="s">
        <v>93</v>
      </c>
      <c r="F25" s="7" t="s">
        <v>45</v>
      </c>
      <c r="G25" s="9" t="b">
        <f t="shared" si="1"/>
        <v>1</v>
      </c>
      <c r="H25" s="9" t="b">
        <f t="shared" si="2"/>
        <v>0</v>
      </c>
      <c r="I25" s="6" t="s">
        <v>127</v>
      </c>
      <c r="J25" s="5" t="s">
        <v>128</v>
      </c>
      <c r="K25" s="5" t="s">
        <v>45</v>
      </c>
    </row>
    <row r="26" spans="1:11" x14ac:dyDescent="0.25">
      <c r="A26" s="9">
        <v>23</v>
      </c>
      <c r="B26" t="s">
        <v>46</v>
      </c>
      <c r="C26" t="s">
        <v>47</v>
      </c>
      <c r="D26" s="9" t="b">
        <f t="shared" si="0"/>
        <v>1</v>
      </c>
      <c r="E26" s="7" t="s">
        <v>92</v>
      </c>
      <c r="F26" s="7" t="s">
        <v>47</v>
      </c>
      <c r="G26" t="b">
        <f t="shared" si="1"/>
        <v>1</v>
      </c>
      <c r="H26" s="9" t="b">
        <f t="shared" si="2"/>
        <v>0</v>
      </c>
      <c r="I26" s="12" t="s">
        <v>125</v>
      </c>
      <c r="J26" s="13" t="s">
        <v>126</v>
      </c>
      <c r="K26" s="13" t="s">
        <v>47</v>
      </c>
    </row>
    <row r="27" spans="1:11" x14ac:dyDescent="0.25">
      <c r="A27" s="9">
        <v>24</v>
      </c>
      <c r="B27" t="s">
        <v>48</v>
      </c>
      <c r="C27" t="s">
        <v>49</v>
      </c>
      <c r="D27" s="9" t="b">
        <f t="shared" si="0"/>
        <v>1</v>
      </c>
      <c r="E27" s="7" t="s">
        <v>91</v>
      </c>
      <c r="F27" s="7" t="s">
        <v>49</v>
      </c>
    </row>
    <row r="30" spans="1:11" ht="15.75" thickBot="1" x14ac:dyDescent="0.3"/>
    <row r="31" spans="1:11" ht="16.5" thickTop="1" thickBot="1" x14ac:dyDescent="0.3">
      <c r="A31" s="1" t="s">
        <v>97</v>
      </c>
      <c r="B31" s="1" t="s">
        <v>50</v>
      </c>
      <c r="E31" s="8" t="s">
        <v>117</v>
      </c>
      <c r="I31" s="5" t="s">
        <v>153</v>
      </c>
      <c r="J31" s="5" t="s">
        <v>120</v>
      </c>
    </row>
    <row r="32" spans="1:11" x14ac:dyDescent="0.25">
      <c r="A32" s="9">
        <v>1</v>
      </c>
      <c r="B32" t="s">
        <v>51</v>
      </c>
      <c r="E32" s="10" t="s">
        <v>108</v>
      </c>
      <c r="I32" s="13" t="s">
        <v>147</v>
      </c>
      <c r="J32" s="13" t="s">
        <v>148</v>
      </c>
    </row>
    <row r="33" spans="1:10" x14ac:dyDescent="0.25">
      <c r="A33" s="9">
        <v>2</v>
      </c>
      <c r="B33" t="s">
        <v>52</v>
      </c>
      <c r="E33" s="10" t="s">
        <v>109</v>
      </c>
      <c r="I33" s="13" t="s">
        <v>149</v>
      </c>
      <c r="J33" s="13" t="s">
        <v>150</v>
      </c>
    </row>
    <row r="34" spans="1:10" x14ac:dyDescent="0.25">
      <c r="A34" s="9">
        <v>3</v>
      </c>
      <c r="B34" t="s">
        <v>53</v>
      </c>
      <c r="E34" s="9" t="s">
        <v>110</v>
      </c>
    </row>
    <row r="35" spans="1:10" x14ac:dyDescent="0.25">
      <c r="A35" s="9">
        <v>4</v>
      </c>
      <c r="B35" t="s">
        <v>54</v>
      </c>
      <c r="E35" s="9" t="s">
        <v>114</v>
      </c>
    </row>
    <row r="36" spans="1:10" x14ac:dyDescent="0.25">
      <c r="A36" s="9">
        <v>5</v>
      </c>
      <c r="B36" t="s">
        <v>55</v>
      </c>
      <c r="E36" s="9" t="s">
        <v>115</v>
      </c>
    </row>
    <row r="37" spans="1:10" x14ac:dyDescent="0.25">
      <c r="A37" s="9">
        <v>6</v>
      </c>
      <c r="B37" t="s">
        <v>56</v>
      </c>
      <c r="E37" s="9" t="s">
        <v>116</v>
      </c>
      <c r="I37" s="11"/>
      <c r="J37" s="11"/>
    </row>
    <row r="38" spans="1:10" x14ac:dyDescent="0.25">
      <c r="A38" s="9">
        <v>7</v>
      </c>
      <c r="B38" t="s">
        <v>57</v>
      </c>
      <c r="E38" s="9" t="s">
        <v>98</v>
      </c>
    </row>
    <row r="39" spans="1:10" x14ac:dyDescent="0.25">
      <c r="A39" s="9">
        <v>8</v>
      </c>
      <c r="B39" t="s">
        <v>58</v>
      </c>
      <c r="E39" s="9" t="s">
        <v>99</v>
      </c>
    </row>
    <row r="40" spans="1:10" x14ac:dyDescent="0.25">
      <c r="A40" s="9">
        <v>9</v>
      </c>
      <c r="B40" t="s">
        <v>59</v>
      </c>
      <c r="E40" s="10" t="s">
        <v>100</v>
      </c>
      <c r="I40" s="5" t="s">
        <v>143</v>
      </c>
      <c r="J40" s="5" t="s">
        <v>144</v>
      </c>
    </row>
    <row r="41" spans="1:10" x14ac:dyDescent="0.25">
      <c r="A41" s="9">
        <v>10</v>
      </c>
      <c r="B41" t="s">
        <v>60</v>
      </c>
      <c r="E41" s="9" t="s">
        <v>101</v>
      </c>
    </row>
    <row r="42" spans="1:10" x14ac:dyDescent="0.25">
      <c r="A42" s="9">
        <v>11</v>
      </c>
      <c r="B42" t="s">
        <v>61</v>
      </c>
      <c r="E42" s="9" t="s">
        <v>102</v>
      </c>
      <c r="I42" s="11"/>
      <c r="J42" s="11"/>
    </row>
    <row r="43" spans="1:10" x14ac:dyDescent="0.25">
      <c r="A43" s="9">
        <v>12</v>
      </c>
      <c r="B43" t="s">
        <v>62</v>
      </c>
      <c r="E43" s="9" t="s">
        <v>103</v>
      </c>
      <c r="I43" s="11"/>
      <c r="J43" s="11"/>
    </row>
    <row r="44" spans="1:10" x14ac:dyDescent="0.25">
      <c r="A44" s="9">
        <v>13</v>
      </c>
      <c r="B44" t="s">
        <v>63</v>
      </c>
      <c r="E44" s="10" t="s">
        <v>104</v>
      </c>
      <c r="I44" s="13" t="s">
        <v>145</v>
      </c>
      <c r="J44" s="13" t="s">
        <v>146</v>
      </c>
    </row>
    <row r="45" spans="1:10" x14ac:dyDescent="0.25">
      <c r="A45" s="9">
        <v>14</v>
      </c>
      <c r="B45" t="s">
        <v>64</v>
      </c>
      <c r="E45" s="9" t="s">
        <v>105</v>
      </c>
    </row>
    <row r="46" spans="1:10" x14ac:dyDescent="0.25">
      <c r="A46" s="9">
        <v>15</v>
      </c>
      <c r="B46" t="s">
        <v>65</v>
      </c>
      <c r="E46" s="9" t="s">
        <v>106</v>
      </c>
    </row>
    <row r="47" spans="1:10" x14ac:dyDescent="0.25">
      <c r="A47" s="9">
        <v>16</v>
      </c>
      <c r="B47" t="s">
        <v>66</v>
      </c>
      <c r="E47" s="9" t="s">
        <v>107</v>
      </c>
    </row>
    <row r="48" spans="1:10" x14ac:dyDescent="0.25">
      <c r="A48" s="9">
        <v>17</v>
      </c>
      <c r="B48" t="s">
        <v>67</v>
      </c>
      <c r="E48" s="9" t="s">
        <v>111</v>
      </c>
    </row>
    <row r="49" spans="1:5" x14ac:dyDescent="0.25">
      <c r="A49" s="9">
        <v>18</v>
      </c>
      <c r="B49" t="s">
        <v>68</v>
      </c>
      <c r="E49" s="9" t="s">
        <v>112</v>
      </c>
    </row>
    <row r="50" spans="1:5" x14ac:dyDescent="0.25">
      <c r="A50" s="9">
        <v>19</v>
      </c>
      <c r="B50" t="s">
        <v>69</v>
      </c>
      <c r="E50" s="9" t="s">
        <v>113</v>
      </c>
    </row>
  </sheetData>
  <sortState xmlns:xlrd2="http://schemas.microsoft.com/office/spreadsheetml/2017/richdata2" ref="A32:J50">
    <sortCondition ref="A32:A50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PFAS for ADaPT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B Moore</dc:creator>
  <cp:lastModifiedBy>Clark B Moore</cp:lastModifiedBy>
  <dcterms:created xsi:type="dcterms:W3CDTF">2020-04-08T16:32:37Z</dcterms:created>
  <dcterms:modified xsi:type="dcterms:W3CDTF">2020-04-10T16:24:41Z</dcterms:modified>
</cp:coreProperties>
</file>