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BASINS\South_Florida_Team\Kevin W\"/>
    </mc:Choice>
  </mc:AlternateContent>
  <bookViews>
    <workbookView xWindow="0" yWindow="0" windowWidth="24000" windowHeight="10575" xr2:uid="{3DA2EAEB-10D7-465B-A755-21F6E4AE611F}"/>
  </bookViews>
  <sheets>
    <sheet name="Projects for 5-Year Review" sheetId="2" r:id="rId1"/>
  </sheets>
  <definedNames>
    <definedName name="_xlnm._FilterDatabase" localSheetId="0" hidden="1">'Projects for 5-Year Review'!$A$1:$AA$89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6" i="2" l="1"/>
  <c r="N84" i="2"/>
  <c r="N83" i="2"/>
  <c r="N77" i="2"/>
  <c r="N72" i="2"/>
  <c r="N71" i="2"/>
  <c r="N70" i="2"/>
  <c r="N69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</calcChain>
</file>

<file path=xl/sharedStrings.xml><?xml version="1.0" encoding="utf-8"?>
<sst xmlns="http://schemas.openxmlformats.org/spreadsheetml/2006/main" count="1933" uniqueCount="346">
  <si>
    <t xml:space="preserve"> Year Added </t>
  </si>
  <si>
    <t>Completion Date</t>
  </si>
  <si>
    <t xml:space="preserve">Lead Entity </t>
  </si>
  <si>
    <t>Project Number</t>
  </si>
  <si>
    <t xml:space="preserve">Project Name </t>
  </si>
  <si>
    <t>Description</t>
  </si>
  <si>
    <t>Project Type</t>
  </si>
  <si>
    <t>Structural,  Non-structural, or Trade</t>
  </si>
  <si>
    <t>Original Project Status</t>
  </si>
  <si>
    <t>Project Status</t>
  </si>
  <si>
    <t>Deadline (if applicable)</t>
  </si>
  <si>
    <t>Acres Treated</t>
  </si>
  <si>
    <t>TN Reduction (lbs/yr)</t>
  </si>
  <si>
    <t>TN Reduction (kg/yr)</t>
  </si>
  <si>
    <t>TP Reduction (lbs/yr)</t>
  </si>
  <si>
    <t>TP Reduction (kg/yr)</t>
  </si>
  <si>
    <t>DEP Contract Agreement Number</t>
  </si>
  <si>
    <t>Cost</t>
  </si>
  <si>
    <t>Cost Annual O&amp;M</t>
  </si>
  <si>
    <t>Funding Source</t>
  </si>
  <si>
    <t>Attachments</t>
  </si>
  <si>
    <t>BMAP</t>
  </si>
  <si>
    <t>Latitude</t>
  </si>
  <si>
    <t>Longitude</t>
  </si>
  <si>
    <t>Location</t>
  </si>
  <si>
    <t>Partners</t>
  </si>
  <si>
    <t>Start Date</t>
  </si>
  <si>
    <t>Prior to 2012</t>
  </si>
  <si>
    <t>Charlotte County</t>
  </si>
  <si>
    <t>CH-01</t>
  </si>
  <si>
    <t>Education Efforts</t>
  </si>
  <si>
    <t>Florida Yards and Neighborhoods (FYN) Program, landscaping ordinance, irrigation ordinance, fertilizer ordinance, pamphlets, public service announcements (PSAs), website, inspection/illicit discharge program.</t>
  </si>
  <si>
    <t xml:space="preserve">Non-structural </t>
  </si>
  <si>
    <t>Ongoing</t>
  </si>
  <si>
    <t xml:space="preserve">Completed </t>
  </si>
  <si>
    <t>-</t>
  </si>
  <si>
    <t>N/A</t>
  </si>
  <si>
    <t>Information not provided</t>
  </si>
  <si>
    <t>Caloosahatchee</t>
  </si>
  <si>
    <t>Tidal Caloosahatchee</t>
  </si>
  <si>
    <t>City of Cape Coral</t>
  </si>
  <si>
    <t>CC-01</t>
  </si>
  <si>
    <t>FYN,landscaping ordinance, irrigation ordinance, fertilizer ordinance, pet waste ordinance, pamphlets, PSAs, website, illicit discharge program.</t>
  </si>
  <si>
    <t>Cape Coral</t>
  </si>
  <si>
    <t>IFAS</t>
  </si>
  <si>
    <t>CC-02</t>
  </si>
  <si>
    <t>SE-1 Swale/Inlet Replacement</t>
  </si>
  <si>
    <t>Installed raised inlets to provide additional water quality in roadside swales.</t>
  </si>
  <si>
    <t>Grass Swales with Swale Blocks or Raised Culverts</t>
  </si>
  <si>
    <t xml:space="preserve">Structural </t>
  </si>
  <si>
    <t>Completed</t>
  </si>
  <si>
    <t>CC-03</t>
  </si>
  <si>
    <t>SW-1 Swale/Inlet Replacement</t>
  </si>
  <si>
    <t>CC-04</t>
  </si>
  <si>
    <t>SW-2 Swale/Inlet Replacement</t>
  </si>
  <si>
    <t>CC-05</t>
  </si>
  <si>
    <t>SW-3 Swale/Inlet Replacement</t>
  </si>
  <si>
    <t>CC-06</t>
  </si>
  <si>
    <t>SW-4 Swale/Inlet Replacement</t>
  </si>
  <si>
    <t>CC-07</t>
  </si>
  <si>
    <t>SW-5 Swale/Inlet Replacement</t>
  </si>
  <si>
    <t>CC-08</t>
  </si>
  <si>
    <t>SE Pipe Replacement</t>
  </si>
  <si>
    <t>SE pipe replacement.</t>
  </si>
  <si>
    <t>Stormwater System Rehabilitation</t>
  </si>
  <si>
    <t>CC-09</t>
  </si>
  <si>
    <t>Unit 23–SE 8th St. Drainage</t>
  </si>
  <si>
    <t>Unit 23–SE 8th St. drainage.</t>
  </si>
  <si>
    <t>CC-10</t>
  </si>
  <si>
    <t>Freshwater Canal Detention</t>
  </si>
  <si>
    <t xml:space="preserve">Regulation of freshwater canals through existing control structures. </t>
  </si>
  <si>
    <t>Control Structure</t>
  </si>
  <si>
    <t>CC-11</t>
  </si>
  <si>
    <t>Freshwater Canal Irrigation</t>
  </si>
  <si>
    <t>Pump stormwater stored in canals into irrigation supply network.</t>
  </si>
  <si>
    <t>Stormwater Reuse</t>
  </si>
  <si>
    <t>CC-12</t>
  </si>
  <si>
    <t>Weir #6 Elevation/Basin 12</t>
  </si>
  <si>
    <t>Installed riser on weir in freshwater canal system to provide additional retention volume in canals.</t>
  </si>
  <si>
    <t>CC-13</t>
  </si>
  <si>
    <t>Weir #1 Elevation/Basin 15</t>
  </si>
  <si>
    <t>CC-14</t>
  </si>
  <si>
    <t>Street Sweeping</t>
  </si>
  <si>
    <t>Street sweeping of downtown area, alleys, and commercial roads.</t>
  </si>
  <si>
    <t>CC-15</t>
  </si>
  <si>
    <t>Septic to Sewer Phase Out Project</t>
  </si>
  <si>
    <t>Phase out septic tanks in Southwest 6/7 area.</t>
  </si>
  <si>
    <t>Wastewater Service Area Epansion</t>
  </si>
  <si>
    <t>TBD</t>
  </si>
  <si>
    <t>CC-16</t>
  </si>
  <si>
    <t>Catch Basin Cleanout</t>
  </si>
  <si>
    <t>Catch basin cleanouts from Caloosahatchee Watershed areas.</t>
  </si>
  <si>
    <t>Catch Basin Insert/Inlet Filter Cleanout</t>
  </si>
  <si>
    <t>City of Fort Myers</t>
  </si>
  <si>
    <t>FM-01</t>
  </si>
  <si>
    <t>Manuels Branch Watershed Improvements</t>
  </si>
  <si>
    <t>Exfiltration trenches.</t>
  </si>
  <si>
    <t>Exfiltration Trench</t>
  </si>
  <si>
    <t>FM-02</t>
  </si>
  <si>
    <t>FYN, fertilizer ordinance, pamphlets, PSAs, website, illicit discharge program.</t>
  </si>
  <si>
    <t>FM-03</t>
  </si>
  <si>
    <t>Utility and Streetscape Improvements</t>
  </si>
  <si>
    <t>Installation of Stormceptors™.</t>
  </si>
  <si>
    <r>
      <t>Stormceptor™</t>
    </r>
    <r>
      <rPr>
        <vertAlign val="superscript"/>
        <sz val="11"/>
        <color theme="1"/>
        <rFont val="Calibri"/>
        <family val="1"/>
        <scheme val="minor"/>
      </rPr>
      <t xml:space="preserve"> </t>
    </r>
    <r>
      <rPr>
        <sz val="11"/>
        <color theme="1"/>
        <rFont val="Calibri"/>
        <family val="1"/>
        <scheme val="minor"/>
      </rPr>
      <t>Unit</t>
    </r>
  </si>
  <si>
    <t>FM-04</t>
  </si>
  <si>
    <t>Manuels Branch Siltation Structures</t>
  </si>
  <si>
    <t>Installation of siltation structure designed to receive incoming flow, reduce its velocity and allow for settling of suspended particles.</t>
  </si>
  <si>
    <t>FM-05</t>
  </si>
  <si>
    <t>Manuels Branch Control Structures</t>
  </si>
  <si>
    <t>Series of two weirs constructed along Manuels Branch between Royal Palm Ave. and Grand Ave. that act as detention structures for purpose of increasing storage and attenuation in canal.</t>
  </si>
  <si>
    <t>FM-06</t>
  </si>
  <si>
    <t>Billy's Creek Wetland</t>
  </si>
  <si>
    <t>Filter marsh park.</t>
  </si>
  <si>
    <t>Filter Marsh</t>
  </si>
  <si>
    <t>FM-07</t>
  </si>
  <si>
    <t>Brookhill Utility Drainage Improvement</t>
  </si>
  <si>
    <r>
      <t>StormceptorTM</t>
    </r>
    <r>
      <rPr>
        <vertAlign val="superscript"/>
        <sz val="11"/>
        <color theme="1"/>
        <rFont val="Calibri"/>
        <family val="1"/>
        <scheme val="minor"/>
      </rPr>
      <t xml:space="preserve"> </t>
    </r>
    <r>
      <rPr>
        <sz val="11"/>
        <color theme="1"/>
        <rFont val="Calibri"/>
        <family val="1"/>
        <scheme val="minor"/>
      </rPr>
      <t>Unit</t>
    </r>
  </si>
  <si>
    <t>FM-08</t>
  </si>
  <si>
    <t>Four zones swept at varying frequencies based on pollutant accumulation.</t>
  </si>
  <si>
    <t>FM-09</t>
  </si>
  <si>
    <t>Ford Street Preserve</t>
  </si>
  <si>
    <t>Constructed wetland treatment system that removes pollutants from Ford Street Canal, which serves 811 acres of highly urbanized watershed.</t>
  </si>
  <si>
    <t>Wetland Treatment</t>
  </si>
  <si>
    <t>FM-10</t>
  </si>
  <si>
    <t>Riverfront Development Phase 1</t>
  </si>
  <si>
    <t>Wet detention pond.</t>
  </si>
  <si>
    <t>Wet Detention Pond</t>
  </si>
  <si>
    <t>FM-11</t>
  </si>
  <si>
    <t>Carrell Canal Water Quality Retrofit</t>
  </si>
  <si>
    <t>Two detention areas, five filter marshes, and golf course renovation.</t>
  </si>
  <si>
    <t>BMP Treatment Trains</t>
  </si>
  <si>
    <t>LA-MSID (formerly ECWCD)</t>
  </si>
  <si>
    <t>EC-01</t>
  </si>
  <si>
    <t>Education/Fertilizer</t>
  </si>
  <si>
    <t>Education.</t>
  </si>
  <si>
    <t>EC-02</t>
  </si>
  <si>
    <t>EC-03</t>
  </si>
  <si>
    <t>Weir Elevation Improvements</t>
  </si>
  <si>
    <t>Replacement of weir structures at increase control elevations to provide additional attenuation.</t>
  </si>
  <si>
    <t>EC-04</t>
  </si>
  <si>
    <t>Harn's Marsh Phases I and II</t>
  </si>
  <si>
    <t>Replacement of weir structures and redirection of flows into filter marsh.</t>
  </si>
  <si>
    <t>EC-05</t>
  </si>
  <si>
    <t>Jim Flemming Eco-Park</t>
  </si>
  <si>
    <t>Wetland rehydration and treatment.</t>
  </si>
  <si>
    <t>Hydrologic Restoration</t>
  </si>
  <si>
    <t>EC-06</t>
  </si>
  <si>
    <t>Mirror Lake Phase I</t>
  </si>
  <si>
    <t>Detention pond.</t>
  </si>
  <si>
    <t>EC-07</t>
  </si>
  <si>
    <t>Aquifer Benefit and Storage for Orange River Basin (ABSORB) (Southwest Lehigh Weirs)</t>
  </si>
  <si>
    <t>Increase canal control elevations and local groundwater levels by constructing 25 new weirs.</t>
  </si>
  <si>
    <t xml:space="preserve">Underway </t>
  </si>
  <si>
    <t>S0721</t>
  </si>
  <si>
    <t>DEP/FDOT</t>
  </si>
  <si>
    <t>EC-08</t>
  </si>
  <si>
    <t>S-AW-1 Weir Elevation Improvements</t>
  </si>
  <si>
    <t xml:space="preserve">LA-MSID </t>
  </si>
  <si>
    <t>EC-09</t>
  </si>
  <si>
    <t>Mirror Lake Phase 2</t>
  </si>
  <si>
    <t>In Design</t>
  </si>
  <si>
    <t>LA-MSID/ SFWMD</t>
  </si>
  <si>
    <t>SFWMD</t>
  </si>
  <si>
    <t>EC-10</t>
  </si>
  <si>
    <t>West Marsh Preserve</t>
  </si>
  <si>
    <t>Hydrologic Restoration/Filter Marsh</t>
  </si>
  <si>
    <t>LA-MSID/ FDOT/ Lee County</t>
  </si>
  <si>
    <t>FDOT/ Lee County</t>
  </si>
  <si>
    <t>FDACS</t>
  </si>
  <si>
    <t>FDACS-01</t>
  </si>
  <si>
    <t xml:space="preserve">BMP Enrollment </t>
  </si>
  <si>
    <t xml:space="preserve">Agricultural BMPs. </t>
  </si>
  <si>
    <t xml:space="preserve">Agricultural BMPs </t>
  </si>
  <si>
    <t xml:space="preserve">Ongoing </t>
  </si>
  <si>
    <t>FDOT</t>
  </si>
  <si>
    <t>FDOT-01</t>
  </si>
  <si>
    <t>Existing Stormwater Dry Ponds</t>
  </si>
  <si>
    <t>Dry detention pond.</t>
  </si>
  <si>
    <t>Dry Detention Pond</t>
  </si>
  <si>
    <t>FDOT-02</t>
  </si>
  <si>
    <t>Discontinuing Fertilization</t>
  </si>
  <si>
    <t>No longer fertilizing rights-of-way in watershed.</t>
  </si>
  <si>
    <t>Fertilizer Cessation</t>
  </si>
  <si>
    <t>FDOT-03</t>
  </si>
  <si>
    <t>Pamphlets, PSAs, illicit discharge program.</t>
  </si>
  <si>
    <t>FDOT-04</t>
  </si>
  <si>
    <t>2,992 pavement miles swept annually.</t>
  </si>
  <si>
    <t>FDOT-05</t>
  </si>
  <si>
    <t>Ditch Blocked Swales</t>
  </si>
  <si>
    <t>Swales with ditch blocks.</t>
  </si>
  <si>
    <t>FDOT-06</t>
  </si>
  <si>
    <t>Swales without Ditch Blocks</t>
  </si>
  <si>
    <t>Swales without blocks.</t>
  </si>
  <si>
    <t>Grass Swales without Swale Blocks or Raised Culverts</t>
  </si>
  <si>
    <t>FDOT-07</t>
  </si>
  <si>
    <t>Existing Stormwater Wet Ponds</t>
  </si>
  <si>
    <t>FDOT-08</t>
  </si>
  <si>
    <t>State Road (SR) 78 Project</t>
  </si>
  <si>
    <t>Lee County</t>
  </si>
  <si>
    <t>LC-01</t>
  </si>
  <si>
    <t>Yellow Fever Creek Preserve</t>
  </si>
  <si>
    <t>Land purchase and conversion to conservation land use.</t>
  </si>
  <si>
    <t>Land Acquisition</t>
  </si>
  <si>
    <t>$3,323.506.74</t>
  </si>
  <si>
    <t>LC-02</t>
  </si>
  <si>
    <t>Billy's Creek Preserve</t>
  </si>
  <si>
    <t>LC-03</t>
  </si>
  <si>
    <t>Six Mile Cypress Preserve</t>
  </si>
  <si>
    <t>Lee County/SFWMD</t>
  </si>
  <si>
    <t>LC-04</t>
  </si>
  <si>
    <t>Bob Jane's Preserve</t>
  </si>
  <si>
    <t>Lee County/SFWMD/National Oceanic and Atmospheric Administration (NOAA)</t>
  </si>
  <si>
    <t>SFWMD/NOAA</t>
  </si>
  <si>
    <t>LC-05</t>
  </si>
  <si>
    <t>Buckingham Trails Preserve</t>
  </si>
  <si>
    <t>LC-06</t>
  </si>
  <si>
    <t>Caloosahatchee Creeks Preserve</t>
  </si>
  <si>
    <t>Florida Communities Trust</t>
  </si>
  <si>
    <t>LC-07</t>
  </si>
  <si>
    <t>Deep Lagoon Preserve</t>
  </si>
  <si>
    <t>LC-08</t>
  </si>
  <si>
    <t>Hickory Swamp Preserve</t>
  </si>
  <si>
    <t>LC-09</t>
  </si>
  <si>
    <t>Orange River Preserve</t>
  </si>
  <si>
    <t>LC-10</t>
  </si>
  <si>
    <t>Prairie Pines Preserve</t>
  </si>
  <si>
    <t>LC-11</t>
  </si>
  <si>
    <t>Telegraph Creek Preserve</t>
  </si>
  <si>
    <t>LC-12</t>
  </si>
  <si>
    <t>LC-13</t>
  </si>
  <si>
    <t>LC-15</t>
  </si>
  <si>
    <t>FYN, landscaping ordinance, irrigation ordinance, fertilizer ordinance, pamphlets, PSAs, website, illicit discharge program.</t>
  </si>
  <si>
    <t>University of Florida Institute of Food and Agricultural Sciences (UF–IFAS–Lee County Extension)</t>
  </si>
  <si>
    <t>LC-16</t>
  </si>
  <si>
    <t>Materials from roadway and gutter sweeping.</t>
  </si>
  <si>
    <t>LC-17</t>
  </si>
  <si>
    <t>North Fort Myers Surface Water Restoration: Powell Creek Extension and Lost Lane Levee</t>
  </si>
  <si>
    <t>Conveyance improvements to increase residence time, rehydrate offsite wetlands on adjacent properties, and accommodate offsite flows.</t>
  </si>
  <si>
    <t>LC-18</t>
  </si>
  <si>
    <t>Whiskey Creek Weir Reconstruction</t>
  </si>
  <si>
    <t>Retention lake weir repairs to restore originally intended design and operation.</t>
  </si>
  <si>
    <t>LC-19</t>
  </si>
  <si>
    <t>Caloosahatchee Creeks</t>
  </si>
  <si>
    <t>Hydrologic restoration.</t>
  </si>
  <si>
    <t>Lee County/SFWMD/U.S. Fish and Wildlife Service (FWS)</t>
  </si>
  <si>
    <t>SFWMD/FWS</t>
  </si>
  <si>
    <t>LC-20</t>
  </si>
  <si>
    <t>Powell Creek Filter Marsh</t>
  </si>
  <si>
    <t>Created wetland areas, boardwalks, and trails and a stabilized crossing of Powell Creek.</t>
  </si>
  <si>
    <t>S0606</t>
  </si>
  <si>
    <t>Lee County/SFWMD/DEP</t>
  </si>
  <si>
    <t>DEP/SFWMD</t>
  </si>
  <si>
    <t>LC-21</t>
  </si>
  <si>
    <t>Nalle Grade Stormwater Park</t>
  </si>
  <si>
    <t>Dry retention and wet detention ponds.</t>
  </si>
  <si>
    <t>Stormwater Treatment Area</t>
  </si>
  <si>
    <t>Future</t>
  </si>
  <si>
    <t>S0727</t>
  </si>
  <si>
    <t>Lee County/DEP</t>
  </si>
  <si>
    <t>DEP</t>
  </si>
  <si>
    <t>LC-22</t>
  </si>
  <si>
    <t>Deep Lagoon Hydrologic Restoration</t>
  </si>
  <si>
    <t>Hydrologic restoration and enhancement, water conservation, wildlife habitat enhancement, and flood protection for surrounding area.</t>
  </si>
  <si>
    <t>LC-23</t>
  </si>
  <si>
    <t>Popash Creek Restoration</t>
  </si>
  <si>
    <t>Hydrologic restoration to more natural flow regime by increasing water storage on property and improving both onsite and off-site flows.</t>
  </si>
  <si>
    <t>LP6838</t>
  </si>
  <si>
    <t>LC-24</t>
  </si>
  <si>
    <t>Billy Creek Filter Marsh Park.</t>
  </si>
  <si>
    <t>Lee County/City of Fort Myers</t>
  </si>
  <si>
    <t>LC-25</t>
  </si>
  <si>
    <t>Caloosahatchee Creeks Preserve–West Restoration</t>
  </si>
  <si>
    <t>S0849</t>
  </si>
  <si>
    <t>LC-26</t>
  </si>
  <si>
    <t>Yellow Fever Creek – Gator Slough Transfer Facility</t>
  </si>
  <si>
    <t>Return historical flow from Gator Slough Canal system to Yellow Fever Creek.</t>
  </si>
  <si>
    <t>S0840</t>
  </si>
  <si>
    <t>LC-27</t>
  </si>
  <si>
    <t>Prairie Pines Preserve Restoration</t>
  </si>
  <si>
    <t>Restoration of historical flows and enhancement and restoration of wetlands.</t>
  </si>
  <si>
    <t>Construction in 2017</t>
  </si>
  <si>
    <t>Planned</t>
  </si>
  <si>
    <t>S0895</t>
  </si>
  <si>
    <t>LC-28</t>
  </si>
  <si>
    <t>BMAP Plan Development – Basin Study</t>
  </si>
  <si>
    <t>Basin study to identify pollutant sources and identify further actions to reach reduction goals.</t>
  </si>
  <si>
    <t>Studies</t>
  </si>
  <si>
    <t>LC-29</t>
  </si>
  <si>
    <t>Caloosahatchee River-North Fort Myers Nutrient and Bacteria Source Identification Study</t>
  </si>
  <si>
    <t>Watershed study to investigate interactions between onsite sewage treatment and disposal systems (OSTDS), groundwater, and surface water in Caloosahatchee Estuary.</t>
  </si>
  <si>
    <t>LC-30</t>
  </si>
  <si>
    <t>Waterway Estates WWTF Closure</t>
  </si>
  <si>
    <t>Closure of facility with direct discharge to Caloosahatchee.</t>
  </si>
  <si>
    <t>WWTF Diversion to Reuse</t>
  </si>
  <si>
    <t>LC-31</t>
  </si>
  <si>
    <t>Six Mile Cypress Preserve North Hydrologic Restoration</t>
  </si>
  <si>
    <t xml:space="preserve">Wetland creation, addition of control structures, berms, berm breaches to connect natural and created wetlands, and restoration of historical hydrologic conditions to reduce discharge into Caloosahatchee River. </t>
  </si>
  <si>
    <t>Lee County/SFWMD/FDOT</t>
  </si>
  <si>
    <t>SFWMD/FDOT</t>
  </si>
  <si>
    <t>LC-32</t>
  </si>
  <si>
    <t>Bob Jane's Preserve Environmental Restoration</t>
  </si>
  <si>
    <t>Hydrologic improvements in portion of preserve via berms, beaches, and ditch blocks.</t>
  </si>
  <si>
    <t>S0871</t>
  </si>
  <si>
    <t>Lee County/DEP/SFWMD</t>
  </si>
  <si>
    <t>LC-33</t>
  </si>
  <si>
    <t>Ditch blocks and native plantings in conveyances.</t>
  </si>
  <si>
    <t>S0873</t>
  </si>
  <si>
    <t>LC-34</t>
  </si>
  <si>
    <t>West Marsh Preserve Filter Marsh</t>
  </si>
  <si>
    <t xml:space="preserve">Creation and enhancement of wetland marsh ecosystem, including hydraulic connection for water quality improvement and stormwater attenuation. </t>
  </si>
  <si>
    <t xml:space="preserve">TBD </t>
  </si>
  <si>
    <t>Lee County/ LA-MSID</t>
  </si>
  <si>
    <t>LA-MSID/FDOT</t>
  </si>
  <si>
    <t>LC-35</t>
  </si>
  <si>
    <t>C-43 Water Quality Treatment and Testing Facility Project (*study/land acquisition)</t>
  </si>
  <si>
    <t>Project to demonstrate and implement cost-effective, wetland-based strategies for reduction of DON.</t>
  </si>
  <si>
    <t>Lee County/ DEP/ SFWMD</t>
  </si>
  <si>
    <t>Upstream of Estuary BMAP</t>
  </si>
  <si>
    <t>SFWMD/DEP</t>
  </si>
  <si>
    <t>LC-36</t>
  </si>
  <si>
    <t>Fichter's Creek Restoration Project</t>
  </si>
  <si>
    <t>Restoration of hydroperiod and water quality in Fichter's Creek.</t>
  </si>
  <si>
    <t>S0893</t>
  </si>
  <si>
    <t>Upstream of  Estuary BMAP</t>
  </si>
  <si>
    <t>LC-37</t>
  </si>
  <si>
    <t>Spanish Creek at Daniel's Preserve Restoration</t>
  </si>
  <si>
    <t xml:space="preserve">Restoration of wetland hydroperiod and sheetflow attenuation. </t>
  </si>
  <si>
    <t>S0732</t>
  </si>
  <si>
    <t>LC-38</t>
  </si>
  <si>
    <t>Deep Lagoon Pollutant Load Reduction Phase 2-Watershed Analysis Report</t>
  </si>
  <si>
    <t>LC-39</t>
  </si>
  <si>
    <t>North Fort Myers FPL Feasibility Study</t>
  </si>
  <si>
    <t xml:space="preserve">Study to identify areas of high nutrient loads and potential BMPs to improve water quality and reduce flooding. </t>
  </si>
  <si>
    <t>S0894</t>
  </si>
  <si>
    <t>LC-40</t>
  </si>
  <si>
    <t>Sunniland/Nine Mile Run Drainage Improvements</t>
  </si>
  <si>
    <t>Replacement of failing water control structures and reconnection of flowways to Hickory Swamp and Buckingham Trails Preserve.</t>
  </si>
  <si>
    <t>LP3602B</t>
  </si>
  <si>
    <t>LC-41</t>
  </si>
  <si>
    <t>Caloosahatchee Tributary Canal Rehabilitation: L-3</t>
  </si>
  <si>
    <t>Reshaping canal banks, littoral planting, and possible addition of control structure(s).</t>
  </si>
  <si>
    <t>Regional Stormwater Treatment</t>
  </si>
  <si>
    <t>Lee County/ City of Fort Myers</t>
  </si>
  <si>
    <t>Lucaya CDD</t>
  </si>
  <si>
    <t>LU-01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</si>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</sst>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vertAlign val="superscript"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ADF2-08BD-4899-913C-E4DE8EB60C00}">
  <dimension ref="A1:AA91"/>
  <sheetViews>
    <sheetView tabSelected="1" topLeftCell="B1" zoomScale="60" zoomScaleNormal="60" workbookViewId="0">
      <pane ySplit="1" topLeftCell="A2" activePane="bottomLeft" state="frozen"/>
      <selection activeCell="E1" sqref="E1"/>
      <selection pane="bottomLeft" activeCell="E14" sqref="E14"/>
    </sheetView>
  </sheetViews>
  <sheetFormatPr defaultRowHeight="15" x14ac:dyDescent="0.25"/>
  <cols>
    <col min="1" max="1" width="13.5703125" style="1" hidden="1" customWidth="1"/>
    <col min="2" max="2" width="15.7109375" style="1" customWidth="1"/>
    <col min="3" max="3" width="14.5703125" style="29" customWidth="1"/>
    <col min="4" max="4" width="15.7109375" style="1" customWidth="1"/>
    <col min="5" max="5" width="18.28515625" style="1" customWidth="1"/>
    <col min="6" max="6" width="30.7109375" style="30" customWidth="1"/>
    <col min="7" max="7" width="15.7109375" style="31" customWidth="1"/>
    <col min="8" max="8" width="15.7109375" style="32" customWidth="1"/>
    <col min="9" max="9" width="15.42578125" style="32" hidden="1" customWidth="1"/>
    <col min="10" max="10" width="15.7109375" style="32" customWidth="1"/>
    <col min="11" max="11" width="5.5703125" style="32" hidden="1" customWidth="1"/>
    <col min="12" max="14" width="15.7109375" style="33" customWidth="1"/>
    <col min="15" max="16" width="15.7109375" style="33" hidden="1" customWidth="1"/>
    <col min="17" max="17" width="15.7109375" style="32" customWidth="1"/>
    <col min="18" max="19" width="15.7109375" style="34" customWidth="1"/>
    <col min="20" max="20" width="24.5703125" style="32" bestFit="1" customWidth="1"/>
    <col min="21" max="21" width="6.85546875" style="5" hidden="1" customWidth="1"/>
    <col min="22" max="25" width="15.7109375" style="5" hidden="1" customWidth="1"/>
    <col min="26" max="26" width="15.7109375" style="5" customWidth="1"/>
    <col min="27" max="27" width="15.7109375" style="5" hidden="1" customWidth="1"/>
    <col min="28" max="16384" width="9.140625" style="5"/>
  </cols>
  <sheetData>
    <row r="1" spans="1:27" s="1" customFormat="1" ht="51" x14ac:dyDescent="0.2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4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6" t="s">
        <v>16</v>
      </c>
      <c r="R1" s="27" t="s">
        <v>17</v>
      </c>
      <c r="S1" s="27" t="s">
        <v>18</v>
      </c>
      <c r="T1" s="26" t="s">
        <v>19</v>
      </c>
      <c r="U1" s="28" t="s">
        <v>20</v>
      </c>
      <c r="V1" s="28" t="s">
        <v>21</v>
      </c>
      <c r="W1" s="28" t="s">
        <v>22</v>
      </c>
      <c r="X1" s="28" t="s">
        <v>23</v>
      </c>
      <c r="Y1" s="28" t="s">
        <v>24</v>
      </c>
      <c r="Z1" s="28" t="s">
        <v>25</v>
      </c>
      <c r="AA1" s="28" t="s">
        <v>26</v>
      </c>
    </row>
    <row r="2" spans="1:27" ht="105" customHeight="1" x14ac:dyDescent="0.25">
      <c r="A2" s="2">
        <v>2012</v>
      </c>
      <c r="B2" s="3" t="s">
        <v>27</v>
      </c>
      <c r="C2" s="4" t="s">
        <v>28</v>
      </c>
      <c r="D2" s="2" t="s">
        <v>29</v>
      </c>
      <c r="E2" s="4" t="s">
        <v>30</v>
      </c>
      <c r="F2" s="4" t="s">
        <v>31</v>
      </c>
      <c r="G2" s="4" t="s">
        <v>30</v>
      </c>
      <c r="H2" s="2" t="s">
        <v>32</v>
      </c>
      <c r="I2" s="2" t="s">
        <v>33</v>
      </c>
      <c r="J2" s="2" t="s">
        <v>34</v>
      </c>
      <c r="K2" s="2" t="s">
        <v>35</v>
      </c>
      <c r="L2" s="3" t="s">
        <v>36</v>
      </c>
      <c r="M2" s="3">
        <v>380.76499999999999</v>
      </c>
      <c r="N2" s="3">
        <f>M2*0.453592</f>
        <v>172.71195788</v>
      </c>
      <c r="O2" s="4" t="s">
        <v>36</v>
      </c>
      <c r="P2" s="4" t="s">
        <v>36</v>
      </c>
      <c r="Q2" s="4" t="s">
        <v>36</v>
      </c>
      <c r="R2" s="4" t="s">
        <v>37</v>
      </c>
      <c r="S2" s="4" t="s">
        <v>37</v>
      </c>
      <c r="T2" s="4" t="s">
        <v>37</v>
      </c>
      <c r="U2" s="2" t="s">
        <v>35</v>
      </c>
      <c r="V2" s="2" t="s">
        <v>38</v>
      </c>
      <c r="W2" s="2" t="s">
        <v>35</v>
      </c>
      <c r="X2" s="2" t="s">
        <v>35</v>
      </c>
      <c r="Y2" s="4" t="s">
        <v>39</v>
      </c>
      <c r="Z2" s="4" t="s">
        <v>37</v>
      </c>
      <c r="AA2" s="4" t="s">
        <v>37</v>
      </c>
    </row>
    <row r="3" spans="1:27" ht="51" x14ac:dyDescent="0.25">
      <c r="A3" s="2">
        <v>2012</v>
      </c>
      <c r="B3" s="3" t="s">
        <v>27</v>
      </c>
      <c r="C3" s="4" t="s">
        <v>40</v>
      </c>
      <c r="D3" s="2" t="s">
        <v>41</v>
      </c>
      <c r="E3" s="4" t="s">
        <v>30</v>
      </c>
      <c r="F3" s="4" t="s">
        <v>42</v>
      </c>
      <c r="G3" s="4" t="s">
        <v>30</v>
      </c>
      <c r="H3" s="2" t="s">
        <v>32</v>
      </c>
      <c r="I3" s="2" t="s">
        <v>33</v>
      </c>
      <c r="J3" s="2" t="s">
        <v>34</v>
      </c>
      <c r="K3" s="2" t="s">
        <v>35</v>
      </c>
      <c r="L3" s="3" t="s">
        <v>36</v>
      </c>
      <c r="M3" s="3">
        <v>15429</v>
      </c>
      <c r="N3" s="3">
        <f>M3*0.453592</f>
        <v>6998.4709679999996</v>
      </c>
      <c r="O3" s="4" t="s">
        <v>36</v>
      </c>
      <c r="P3" s="4" t="s">
        <v>36</v>
      </c>
      <c r="Q3" s="4" t="s">
        <v>36</v>
      </c>
      <c r="R3" s="6" t="s">
        <v>36</v>
      </c>
      <c r="S3" s="7">
        <v>2000</v>
      </c>
      <c r="T3" s="4" t="s">
        <v>43</v>
      </c>
      <c r="U3" s="2" t="s">
        <v>35</v>
      </c>
      <c r="V3" s="2" t="s">
        <v>38</v>
      </c>
      <c r="W3" s="2" t="s">
        <v>35</v>
      </c>
      <c r="X3" s="2" t="s">
        <v>35</v>
      </c>
      <c r="Y3" s="4" t="s">
        <v>39</v>
      </c>
      <c r="Z3" s="4" t="s">
        <v>44</v>
      </c>
      <c r="AA3" s="4" t="s">
        <v>37</v>
      </c>
    </row>
    <row r="4" spans="1:27" ht="53.25" customHeight="1" x14ac:dyDescent="0.25">
      <c r="A4" s="2">
        <v>2012</v>
      </c>
      <c r="B4" s="2" t="s">
        <v>27</v>
      </c>
      <c r="C4" s="4" t="s">
        <v>40</v>
      </c>
      <c r="D4" s="2" t="s">
        <v>45</v>
      </c>
      <c r="E4" s="4" t="s">
        <v>46</v>
      </c>
      <c r="F4" s="4" t="s">
        <v>47</v>
      </c>
      <c r="G4" s="4" t="s">
        <v>48</v>
      </c>
      <c r="H4" s="2" t="s">
        <v>49</v>
      </c>
      <c r="I4" s="2" t="s">
        <v>50</v>
      </c>
      <c r="J4" s="2" t="s">
        <v>34</v>
      </c>
      <c r="K4" s="2" t="s">
        <v>35</v>
      </c>
      <c r="L4" s="4" t="s">
        <v>37</v>
      </c>
      <c r="M4" s="4">
        <v>0</v>
      </c>
      <c r="N4" s="3">
        <f t="shared" ref="N4:N11" si="0">M4*0.453592</f>
        <v>0</v>
      </c>
      <c r="O4" s="4" t="s">
        <v>36</v>
      </c>
      <c r="P4" s="4" t="s">
        <v>36</v>
      </c>
      <c r="Q4" s="4" t="s">
        <v>36</v>
      </c>
      <c r="R4" s="6" t="s">
        <v>37</v>
      </c>
      <c r="S4" s="6" t="s">
        <v>37</v>
      </c>
      <c r="T4" s="4" t="s">
        <v>43</v>
      </c>
      <c r="U4" s="2" t="s">
        <v>35</v>
      </c>
      <c r="V4" s="2" t="s">
        <v>38</v>
      </c>
      <c r="W4" s="2" t="s">
        <v>35</v>
      </c>
      <c r="X4" s="2" t="s">
        <v>35</v>
      </c>
      <c r="Y4" s="4" t="s">
        <v>39</v>
      </c>
      <c r="Z4" s="4" t="s">
        <v>36</v>
      </c>
      <c r="AA4" s="4" t="s">
        <v>37</v>
      </c>
    </row>
    <row r="5" spans="1:27" ht="57" customHeight="1" x14ac:dyDescent="0.25">
      <c r="A5" s="2">
        <v>2012</v>
      </c>
      <c r="B5" s="2" t="s">
        <v>27</v>
      </c>
      <c r="C5" s="4" t="s">
        <v>40</v>
      </c>
      <c r="D5" s="2" t="s">
        <v>51</v>
      </c>
      <c r="E5" s="4" t="s">
        <v>52</v>
      </c>
      <c r="F5" s="4" t="s">
        <v>47</v>
      </c>
      <c r="G5" s="4" t="s">
        <v>48</v>
      </c>
      <c r="H5" s="2" t="s">
        <v>49</v>
      </c>
      <c r="I5" s="2" t="s">
        <v>50</v>
      </c>
      <c r="J5" s="2" t="s">
        <v>34</v>
      </c>
      <c r="K5" s="2" t="s">
        <v>35</v>
      </c>
      <c r="L5" s="4" t="s">
        <v>37</v>
      </c>
      <c r="M5" s="4">
        <v>0</v>
      </c>
      <c r="N5" s="3">
        <f t="shared" si="0"/>
        <v>0</v>
      </c>
      <c r="O5" s="4" t="s">
        <v>36</v>
      </c>
      <c r="P5" s="4" t="s">
        <v>36</v>
      </c>
      <c r="Q5" s="4" t="s">
        <v>36</v>
      </c>
      <c r="R5" s="6" t="s">
        <v>37</v>
      </c>
      <c r="S5" s="6" t="s">
        <v>37</v>
      </c>
      <c r="T5" s="4" t="s">
        <v>43</v>
      </c>
      <c r="U5" s="2" t="s">
        <v>35</v>
      </c>
      <c r="V5" s="2" t="s">
        <v>38</v>
      </c>
      <c r="W5" s="2" t="s">
        <v>35</v>
      </c>
      <c r="X5" s="2" t="s">
        <v>35</v>
      </c>
      <c r="Y5" s="4" t="s">
        <v>39</v>
      </c>
      <c r="Z5" s="4" t="s">
        <v>36</v>
      </c>
      <c r="AA5" s="4" t="s">
        <v>37</v>
      </c>
    </row>
    <row r="6" spans="1:27" ht="55.5" customHeight="1" x14ac:dyDescent="0.25">
      <c r="A6" s="2">
        <v>2012</v>
      </c>
      <c r="B6" s="2" t="s">
        <v>27</v>
      </c>
      <c r="C6" s="4" t="s">
        <v>40</v>
      </c>
      <c r="D6" s="2" t="s">
        <v>53</v>
      </c>
      <c r="E6" s="4" t="s">
        <v>54</v>
      </c>
      <c r="F6" s="4" t="s">
        <v>47</v>
      </c>
      <c r="G6" s="4" t="s">
        <v>48</v>
      </c>
      <c r="H6" s="2" t="s">
        <v>49</v>
      </c>
      <c r="I6" s="2" t="s">
        <v>50</v>
      </c>
      <c r="J6" s="2" t="s">
        <v>34</v>
      </c>
      <c r="K6" s="2" t="s">
        <v>35</v>
      </c>
      <c r="L6" s="4" t="s">
        <v>37</v>
      </c>
      <c r="M6" s="4">
        <v>0</v>
      </c>
      <c r="N6" s="3">
        <f t="shared" si="0"/>
        <v>0</v>
      </c>
      <c r="O6" s="4" t="s">
        <v>36</v>
      </c>
      <c r="P6" s="4" t="s">
        <v>36</v>
      </c>
      <c r="Q6" s="4" t="s">
        <v>36</v>
      </c>
      <c r="R6" s="6" t="s">
        <v>37</v>
      </c>
      <c r="S6" s="6" t="s">
        <v>37</v>
      </c>
      <c r="T6" s="4" t="s">
        <v>43</v>
      </c>
      <c r="U6" s="2" t="s">
        <v>35</v>
      </c>
      <c r="V6" s="2" t="s">
        <v>38</v>
      </c>
      <c r="W6" s="2" t="s">
        <v>35</v>
      </c>
      <c r="X6" s="2" t="s">
        <v>35</v>
      </c>
      <c r="Y6" s="4" t="s">
        <v>39</v>
      </c>
      <c r="Z6" s="4" t="s">
        <v>36</v>
      </c>
      <c r="AA6" s="4" t="s">
        <v>37</v>
      </c>
    </row>
    <row r="7" spans="1:27" ht="50.25" customHeight="1" x14ac:dyDescent="0.25">
      <c r="A7" s="2">
        <v>2012</v>
      </c>
      <c r="B7" s="2" t="s">
        <v>27</v>
      </c>
      <c r="C7" s="4" t="s">
        <v>40</v>
      </c>
      <c r="D7" s="2" t="s">
        <v>55</v>
      </c>
      <c r="E7" s="4" t="s">
        <v>56</v>
      </c>
      <c r="F7" s="4" t="s">
        <v>47</v>
      </c>
      <c r="G7" s="4" t="s">
        <v>48</v>
      </c>
      <c r="H7" s="2" t="s">
        <v>49</v>
      </c>
      <c r="I7" s="2" t="s">
        <v>50</v>
      </c>
      <c r="J7" s="2" t="s">
        <v>34</v>
      </c>
      <c r="K7" s="2" t="s">
        <v>35</v>
      </c>
      <c r="L7" s="4" t="s">
        <v>37</v>
      </c>
      <c r="M7" s="4">
        <v>0</v>
      </c>
      <c r="N7" s="3">
        <f t="shared" si="0"/>
        <v>0</v>
      </c>
      <c r="O7" s="4" t="s">
        <v>36</v>
      </c>
      <c r="P7" s="4" t="s">
        <v>36</v>
      </c>
      <c r="Q7" s="4" t="s">
        <v>36</v>
      </c>
      <c r="R7" s="6" t="s">
        <v>37</v>
      </c>
      <c r="S7" s="6" t="s">
        <v>37</v>
      </c>
      <c r="T7" s="4" t="s">
        <v>43</v>
      </c>
      <c r="U7" s="2" t="s">
        <v>35</v>
      </c>
      <c r="V7" s="2" t="s">
        <v>38</v>
      </c>
      <c r="W7" s="2" t="s">
        <v>35</v>
      </c>
      <c r="X7" s="2" t="s">
        <v>35</v>
      </c>
      <c r="Y7" s="4" t="s">
        <v>39</v>
      </c>
      <c r="Z7" s="4" t="s">
        <v>36</v>
      </c>
      <c r="AA7" s="4" t="s">
        <v>37</v>
      </c>
    </row>
    <row r="8" spans="1:27" ht="51" customHeight="1" x14ac:dyDescent="0.25">
      <c r="A8" s="2">
        <v>2012</v>
      </c>
      <c r="B8" s="2" t="s">
        <v>27</v>
      </c>
      <c r="C8" s="4" t="s">
        <v>40</v>
      </c>
      <c r="D8" s="2" t="s">
        <v>57</v>
      </c>
      <c r="E8" s="4" t="s">
        <v>58</v>
      </c>
      <c r="F8" s="4" t="s">
        <v>47</v>
      </c>
      <c r="G8" s="4" t="s">
        <v>48</v>
      </c>
      <c r="H8" s="2" t="s">
        <v>49</v>
      </c>
      <c r="I8" s="2" t="s">
        <v>50</v>
      </c>
      <c r="J8" s="2" t="s">
        <v>34</v>
      </c>
      <c r="K8" s="2" t="s">
        <v>35</v>
      </c>
      <c r="L8" s="4" t="s">
        <v>37</v>
      </c>
      <c r="M8" s="4">
        <v>0</v>
      </c>
      <c r="N8" s="3">
        <f t="shared" si="0"/>
        <v>0</v>
      </c>
      <c r="O8" s="4" t="s">
        <v>36</v>
      </c>
      <c r="P8" s="4" t="s">
        <v>36</v>
      </c>
      <c r="Q8" s="4" t="s">
        <v>36</v>
      </c>
      <c r="R8" s="6" t="s">
        <v>37</v>
      </c>
      <c r="S8" s="6" t="s">
        <v>37</v>
      </c>
      <c r="T8" s="4" t="s">
        <v>43</v>
      </c>
      <c r="U8" s="2" t="s">
        <v>35</v>
      </c>
      <c r="V8" s="2" t="s">
        <v>38</v>
      </c>
      <c r="W8" s="2" t="s">
        <v>35</v>
      </c>
      <c r="X8" s="2" t="s">
        <v>35</v>
      </c>
      <c r="Y8" s="4" t="s">
        <v>39</v>
      </c>
      <c r="Z8" s="4" t="s">
        <v>36</v>
      </c>
      <c r="AA8" s="4" t="s">
        <v>37</v>
      </c>
    </row>
    <row r="9" spans="1:27" ht="50.25" customHeight="1" x14ac:dyDescent="0.25">
      <c r="A9" s="2">
        <v>2012</v>
      </c>
      <c r="B9" s="2" t="s">
        <v>27</v>
      </c>
      <c r="C9" s="4" t="s">
        <v>40</v>
      </c>
      <c r="D9" s="2" t="s">
        <v>59</v>
      </c>
      <c r="E9" s="4" t="s">
        <v>60</v>
      </c>
      <c r="F9" s="4" t="s">
        <v>47</v>
      </c>
      <c r="G9" s="4" t="s">
        <v>48</v>
      </c>
      <c r="H9" s="2" t="s">
        <v>49</v>
      </c>
      <c r="I9" s="2" t="s">
        <v>50</v>
      </c>
      <c r="J9" s="2" t="s">
        <v>34</v>
      </c>
      <c r="K9" s="2" t="s">
        <v>35</v>
      </c>
      <c r="L9" s="4" t="s">
        <v>37</v>
      </c>
      <c r="M9" s="4">
        <v>0</v>
      </c>
      <c r="N9" s="3">
        <f t="shared" si="0"/>
        <v>0</v>
      </c>
      <c r="O9" s="4" t="s">
        <v>36</v>
      </c>
      <c r="P9" s="4" t="s">
        <v>36</v>
      </c>
      <c r="Q9" s="4" t="s">
        <v>36</v>
      </c>
      <c r="R9" s="6" t="s">
        <v>37</v>
      </c>
      <c r="S9" s="6" t="s">
        <v>37</v>
      </c>
      <c r="T9" s="4" t="s">
        <v>43</v>
      </c>
      <c r="U9" s="2" t="s">
        <v>35</v>
      </c>
      <c r="V9" s="2" t="s">
        <v>38</v>
      </c>
      <c r="W9" s="2" t="s">
        <v>35</v>
      </c>
      <c r="X9" s="2" t="s">
        <v>35</v>
      </c>
      <c r="Y9" s="4" t="s">
        <v>39</v>
      </c>
      <c r="Z9" s="4" t="s">
        <v>36</v>
      </c>
      <c r="AA9" s="4" t="s">
        <v>37</v>
      </c>
    </row>
    <row r="10" spans="1:27" ht="41.25" customHeight="1" x14ac:dyDescent="0.25">
      <c r="A10" s="2">
        <v>2012</v>
      </c>
      <c r="B10" s="2" t="s">
        <v>27</v>
      </c>
      <c r="C10" s="4" t="s">
        <v>40</v>
      </c>
      <c r="D10" s="2" t="s">
        <v>61</v>
      </c>
      <c r="E10" s="4" t="s">
        <v>62</v>
      </c>
      <c r="F10" s="4" t="s">
        <v>63</v>
      </c>
      <c r="G10" s="4" t="s">
        <v>64</v>
      </c>
      <c r="H10" s="2" t="s">
        <v>49</v>
      </c>
      <c r="I10" s="2" t="s">
        <v>50</v>
      </c>
      <c r="J10" s="2" t="s">
        <v>34</v>
      </c>
      <c r="K10" s="2" t="s">
        <v>35</v>
      </c>
      <c r="L10" s="4" t="s">
        <v>37</v>
      </c>
      <c r="M10" s="4">
        <v>0</v>
      </c>
      <c r="N10" s="3">
        <f t="shared" si="0"/>
        <v>0</v>
      </c>
      <c r="O10" s="4" t="s">
        <v>36</v>
      </c>
      <c r="P10" s="4" t="s">
        <v>36</v>
      </c>
      <c r="Q10" s="4" t="s">
        <v>36</v>
      </c>
      <c r="R10" s="6" t="s">
        <v>37</v>
      </c>
      <c r="S10" s="6" t="s">
        <v>37</v>
      </c>
      <c r="T10" s="4" t="s">
        <v>43</v>
      </c>
      <c r="U10" s="2" t="s">
        <v>35</v>
      </c>
      <c r="V10" s="2" t="s">
        <v>38</v>
      </c>
      <c r="W10" s="2" t="s">
        <v>35</v>
      </c>
      <c r="X10" s="2" t="s">
        <v>35</v>
      </c>
      <c r="Y10" s="4" t="s">
        <v>39</v>
      </c>
      <c r="Z10" s="4" t="s">
        <v>36</v>
      </c>
      <c r="AA10" s="4" t="s">
        <v>37</v>
      </c>
    </row>
    <row r="11" spans="1:27" ht="39.75" customHeight="1" x14ac:dyDescent="0.25">
      <c r="A11" s="2">
        <v>2012</v>
      </c>
      <c r="B11" s="2" t="s">
        <v>27</v>
      </c>
      <c r="C11" s="4" t="s">
        <v>40</v>
      </c>
      <c r="D11" s="2" t="s">
        <v>65</v>
      </c>
      <c r="E11" s="4" t="s">
        <v>66</v>
      </c>
      <c r="F11" s="4" t="s">
        <v>67</v>
      </c>
      <c r="G11" s="4" t="s">
        <v>64</v>
      </c>
      <c r="H11" s="2" t="s">
        <v>49</v>
      </c>
      <c r="I11" s="2" t="s">
        <v>50</v>
      </c>
      <c r="J11" s="2" t="s">
        <v>34</v>
      </c>
      <c r="K11" s="2" t="s">
        <v>35</v>
      </c>
      <c r="L11" s="4" t="s">
        <v>37</v>
      </c>
      <c r="M11" s="4">
        <v>0</v>
      </c>
      <c r="N11" s="3">
        <f t="shared" si="0"/>
        <v>0</v>
      </c>
      <c r="O11" s="4" t="s">
        <v>36</v>
      </c>
      <c r="P11" s="4" t="s">
        <v>36</v>
      </c>
      <c r="Q11" s="4" t="s">
        <v>36</v>
      </c>
      <c r="R11" s="6" t="s">
        <v>37</v>
      </c>
      <c r="S11" s="6" t="s">
        <v>37</v>
      </c>
      <c r="T11" s="4" t="s">
        <v>43</v>
      </c>
      <c r="U11" s="2" t="s">
        <v>35</v>
      </c>
      <c r="V11" s="2" t="s">
        <v>38</v>
      </c>
      <c r="W11" s="2" t="s">
        <v>35</v>
      </c>
      <c r="X11" s="2" t="s">
        <v>35</v>
      </c>
      <c r="Y11" s="4" t="s">
        <v>39</v>
      </c>
      <c r="Z11" s="4" t="s">
        <v>36</v>
      </c>
      <c r="AA11" s="4" t="s">
        <v>37</v>
      </c>
    </row>
    <row r="12" spans="1:27" ht="33" customHeight="1" x14ac:dyDescent="0.25">
      <c r="A12" s="2">
        <v>2012</v>
      </c>
      <c r="B12" s="2" t="s">
        <v>27</v>
      </c>
      <c r="C12" s="4" t="s">
        <v>40</v>
      </c>
      <c r="D12" s="2" t="s">
        <v>68</v>
      </c>
      <c r="E12" s="4" t="s">
        <v>69</v>
      </c>
      <c r="F12" s="4" t="s">
        <v>70</v>
      </c>
      <c r="G12" s="4" t="s">
        <v>71</v>
      </c>
      <c r="H12" s="2" t="s">
        <v>49</v>
      </c>
      <c r="I12" s="2" t="s">
        <v>50</v>
      </c>
      <c r="J12" s="2" t="s">
        <v>34</v>
      </c>
      <c r="K12" s="2" t="s">
        <v>35</v>
      </c>
      <c r="L12" s="3">
        <v>10702</v>
      </c>
      <c r="M12" s="3">
        <v>39971</v>
      </c>
      <c r="N12" s="3">
        <f>M12*0.453592</f>
        <v>18130.525831999999</v>
      </c>
      <c r="O12" s="4" t="s">
        <v>36</v>
      </c>
      <c r="P12" s="4" t="s">
        <v>36</v>
      </c>
      <c r="Q12" s="4" t="s">
        <v>36</v>
      </c>
      <c r="R12" s="6" t="s">
        <v>37</v>
      </c>
      <c r="S12" s="6" t="s">
        <v>37</v>
      </c>
      <c r="T12" s="4" t="s">
        <v>43</v>
      </c>
      <c r="U12" s="2" t="s">
        <v>35</v>
      </c>
      <c r="V12" s="2" t="s">
        <v>38</v>
      </c>
      <c r="W12" s="2" t="s">
        <v>35</v>
      </c>
      <c r="X12" s="2" t="s">
        <v>35</v>
      </c>
      <c r="Y12" s="4" t="s">
        <v>39</v>
      </c>
      <c r="Z12" s="4" t="s">
        <v>36</v>
      </c>
      <c r="AA12" s="4" t="s">
        <v>37</v>
      </c>
    </row>
    <row r="13" spans="1:27" ht="31.5" customHeight="1" x14ac:dyDescent="0.25">
      <c r="A13" s="2">
        <v>2012</v>
      </c>
      <c r="B13" s="2" t="s">
        <v>27</v>
      </c>
      <c r="C13" s="4" t="s">
        <v>40</v>
      </c>
      <c r="D13" s="2" t="s">
        <v>72</v>
      </c>
      <c r="E13" s="4" t="s">
        <v>73</v>
      </c>
      <c r="F13" s="4" t="s">
        <v>74</v>
      </c>
      <c r="G13" s="4" t="s">
        <v>75</v>
      </c>
      <c r="H13" s="2" t="s">
        <v>49</v>
      </c>
      <c r="I13" s="2" t="s">
        <v>50</v>
      </c>
      <c r="J13" s="2" t="s">
        <v>34</v>
      </c>
      <c r="K13" s="2" t="s">
        <v>35</v>
      </c>
      <c r="L13" s="4" t="s">
        <v>37</v>
      </c>
      <c r="M13" s="3">
        <v>27670</v>
      </c>
      <c r="N13" s="3">
        <f>M13*0.453592</f>
        <v>12550.89064</v>
      </c>
      <c r="O13" s="4" t="s">
        <v>36</v>
      </c>
      <c r="P13" s="4" t="s">
        <v>36</v>
      </c>
      <c r="Q13" s="4" t="s">
        <v>36</v>
      </c>
      <c r="R13" s="6" t="s">
        <v>37</v>
      </c>
      <c r="S13" s="6" t="s">
        <v>37</v>
      </c>
      <c r="T13" s="4" t="s">
        <v>43</v>
      </c>
      <c r="U13" s="2" t="s">
        <v>35</v>
      </c>
      <c r="V13" s="2" t="s">
        <v>38</v>
      </c>
      <c r="W13" s="2" t="s">
        <v>35</v>
      </c>
      <c r="X13" s="2" t="s">
        <v>35</v>
      </c>
      <c r="Y13" s="4" t="s">
        <v>39</v>
      </c>
      <c r="Z13" s="4" t="s">
        <v>36</v>
      </c>
      <c r="AA13" s="4" t="s">
        <v>37</v>
      </c>
    </row>
    <row r="14" spans="1:27" ht="57" customHeight="1" x14ac:dyDescent="0.25">
      <c r="A14" s="2">
        <v>2012</v>
      </c>
      <c r="B14" s="2" t="s">
        <v>27</v>
      </c>
      <c r="C14" s="4" t="s">
        <v>40</v>
      </c>
      <c r="D14" s="2" t="s">
        <v>76</v>
      </c>
      <c r="E14" s="4" t="s">
        <v>77</v>
      </c>
      <c r="F14" s="4" t="s">
        <v>78</v>
      </c>
      <c r="G14" s="4" t="s">
        <v>71</v>
      </c>
      <c r="H14" s="2" t="s">
        <v>49</v>
      </c>
      <c r="I14" s="2" t="s">
        <v>50</v>
      </c>
      <c r="J14" s="2" t="s">
        <v>34</v>
      </c>
      <c r="K14" s="2" t="s">
        <v>35</v>
      </c>
      <c r="L14" s="3">
        <v>932</v>
      </c>
      <c r="M14" s="3">
        <v>0</v>
      </c>
      <c r="N14" s="3">
        <f t="shared" ref="N14:N16" si="1">M14*0.453592</f>
        <v>0</v>
      </c>
      <c r="O14" s="4" t="s">
        <v>36</v>
      </c>
      <c r="P14" s="4" t="s">
        <v>36</v>
      </c>
      <c r="Q14" s="4" t="s">
        <v>36</v>
      </c>
      <c r="R14" s="6" t="s">
        <v>37</v>
      </c>
      <c r="S14" s="6" t="s">
        <v>37</v>
      </c>
      <c r="T14" s="4" t="s">
        <v>43</v>
      </c>
      <c r="U14" s="2" t="s">
        <v>35</v>
      </c>
      <c r="V14" s="2" t="s">
        <v>38</v>
      </c>
      <c r="W14" s="2" t="s">
        <v>35</v>
      </c>
      <c r="X14" s="2" t="s">
        <v>35</v>
      </c>
      <c r="Y14" s="4" t="s">
        <v>39</v>
      </c>
      <c r="Z14" s="4" t="s">
        <v>36</v>
      </c>
      <c r="AA14" s="4" t="s">
        <v>37</v>
      </c>
    </row>
    <row r="15" spans="1:27" ht="52.5" customHeight="1" x14ac:dyDescent="0.25">
      <c r="A15" s="2">
        <v>2012</v>
      </c>
      <c r="B15" s="2" t="s">
        <v>27</v>
      </c>
      <c r="C15" s="4" t="s">
        <v>40</v>
      </c>
      <c r="D15" s="2" t="s">
        <v>79</v>
      </c>
      <c r="E15" s="4" t="s">
        <v>80</v>
      </c>
      <c r="F15" s="4" t="s">
        <v>78</v>
      </c>
      <c r="G15" s="4" t="s">
        <v>71</v>
      </c>
      <c r="H15" s="2" t="s">
        <v>49</v>
      </c>
      <c r="I15" s="2" t="s">
        <v>50</v>
      </c>
      <c r="J15" s="2" t="s">
        <v>34</v>
      </c>
      <c r="K15" s="2" t="s">
        <v>35</v>
      </c>
      <c r="L15" s="3">
        <v>1314</v>
      </c>
      <c r="M15" s="3">
        <v>0</v>
      </c>
      <c r="N15" s="3">
        <f t="shared" si="1"/>
        <v>0</v>
      </c>
      <c r="O15" s="4" t="s">
        <v>36</v>
      </c>
      <c r="P15" s="4" t="s">
        <v>36</v>
      </c>
      <c r="Q15" s="4" t="s">
        <v>36</v>
      </c>
      <c r="R15" s="6" t="s">
        <v>37</v>
      </c>
      <c r="S15" s="6" t="s">
        <v>37</v>
      </c>
      <c r="T15" s="4" t="s">
        <v>43</v>
      </c>
      <c r="U15" s="2" t="s">
        <v>35</v>
      </c>
      <c r="V15" s="2" t="s">
        <v>38</v>
      </c>
      <c r="W15" s="2" t="s">
        <v>35</v>
      </c>
      <c r="X15" s="2" t="s">
        <v>35</v>
      </c>
      <c r="Y15" s="4" t="s">
        <v>39</v>
      </c>
      <c r="Z15" s="4" t="s">
        <v>36</v>
      </c>
      <c r="AA15" s="4" t="s">
        <v>37</v>
      </c>
    </row>
    <row r="16" spans="1:27" ht="26.25" customHeight="1" x14ac:dyDescent="0.25">
      <c r="A16" s="2">
        <v>2014</v>
      </c>
      <c r="B16" s="8">
        <v>2014</v>
      </c>
      <c r="C16" s="4" t="s">
        <v>40</v>
      </c>
      <c r="D16" s="2" t="s">
        <v>81</v>
      </c>
      <c r="E16" s="4" t="s">
        <v>82</v>
      </c>
      <c r="F16" s="4" t="s">
        <v>83</v>
      </c>
      <c r="G16" s="4" t="s">
        <v>82</v>
      </c>
      <c r="H16" s="2" t="s">
        <v>32</v>
      </c>
      <c r="I16" s="2" t="s">
        <v>33</v>
      </c>
      <c r="J16" s="2" t="s">
        <v>34</v>
      </c>
      <c r="K16" s="2" t="s">
        <v>35</v>
      </c>
      <c r="L16" s="3" t="s">
        <v>36</v>
      </c>
      <c r="M16" s="9">
        <v>1084</v>
      </c>
      <c r="N16" s="3">
        <f t="shared" si="1"/>
        <v>491.69372800000002</v>
      </c>
      <c r="O16" s="4" t="s">
        <v>36</v>
      </c>
      <c r="P16" s="4" t="s">
        <v>36</v>
      </c>
      <c r="Q16" s="4" t="s">
        <v>36</v>
      </c>
      <c r="R16" s="6" t="s">
        <v>37</v>
      </c>
      <c r="S16" s="7">
        <v>360000</v>
      </c>
      <c r="T16" s="4" t="s">
        <v>43</v>
      </c>
      <c r="U16" s="2" t="s">
        <v>35</v>
      </c>
      <c r="V16" s="2" t="s">
        <v>38</v>
      </c>
      <c r="W16" s="2" t="s">
        <v>35</v>
      </c>
      <c r="X16" s="2" t="s">
        <v>35</v>
      </c>
      <c r="Y16" s="4" t="s">
        <v>39</v>
      </c>
      <c r="Z16" s="4" t="s">
        <v>36</v>
      </c>
      <c r="AA16" s="2">
        <v>2015</v>
      </c>
    </row>
    <row r="17" spans="1:27" ht="48.75" customHeight="1" x14ac:dyDescent="0.25">
      <c r="A17" s="2">
        <v>2015</v>
      </c>
      <c r="B17" s="2">
        <v>2015</v>
      </c>
      <c r="C17" s="4" t="s">
        <v>40</v>
      </c>
      <c r="D17" s="2" t="s">
        <v>84</v>
      </c>
      <c r="E17" s="4" t="s">
        <v>85</v>
      </c>
      <c r="F17" s="4" t="s">
        <v>86</v>
      </c>
      <c r="G17" s="4" t="s">
        <v>87</v>
      </c>
      <c r="H17" s="2" t="s">
        <v>49</v>
      </c>
      <c r="I17" s="2" t="s">
        <v>50</v>
      </c>
      <c r="J17" s="2" t="s">
        <v>34</v>
      </c>
      <c r="K17" s="2" t="s">
        <v>35</v>
      </c>
      <c r="L17" s="3">
        <v>2560</v>
      </c>
      <c r="M17" s="3" t="s">
        <v>88</v>
      </c>
      <c r="N17" s="3" t="s">
        <v>88</v>
      </c>
      <c r="O17" s="4" t="s">
        <v>36</v>
      </c>
      <c r="P17" s="4" t="s">
        <v>36</v>
      </c>
      <c r="Q17" s="4" t="s">
        <v>36</v>
      </c>
      <c r="R17" s="6" t="s">
        <v>37</v>
      </c>
      <c r="S17" s="6" t="s">
        <v>37</v>
      </c>
      <c r="T17" s="4" t="s">
        <v>43</v>
      </c>
      <c r="U17" s="2" t="s">
        <v>35</v>
      </c>
      <c r="V17" s="2" t="s">
        <v>38</v>
      </c>
      <c r="W17" s="2" t="s">
        <v>35</v>
      </c>
      <c r="X17" s="2" t="s">
        <v>35</v>
      </c>
      <c r="Y17" s="4" t="s">
        <v>39</v>
      </c>
      <c r="Z17" s="4" t="s">
        <v>36</v>
      </c>
      <c r="AA17" s="4" t="s">
        <v>37</v>
      </c>
    </row>
    <row r="18" spans="1:27" ht="44.25" customHeight="1" x14ac:dyDescent="0.25">
      <c r="A18" s="2">
        <v>2016</v>
      </c>
      <c r="B18" s="2">
        <v>2015</v>
      </c>
      <c r="C18" s="4" t="s">
        <v>40</v>
      </c>
      <c r="D18" s="2" t="s">
        <v>89</v>
      </c>
      <c r="E18" s="4" t="s">
        <v>90</v>
      </c>
      <c r="F18" s="4" t="s">
        <v>91</v>
      </c>
      <c r="G18" s="4" t="s">
        <v>92</v>
      </c>
      <c r="H18" s="2" t="s">
        <v>49</v>
      </c>
      <c r="I18" s="2"/>
      <c r="J18" s="2" t="s">
        <v>34</v>
      </c>
      <c r="K18" s="2"/>
      <c r="L18" s="4" t="s">
        <v>37</v>
      </c>
      <c r="M18" s="3">
        <v>590</v>
      </c>
      <c r="N18" s="3">
        <f t="shared" ref="N18:N39" si="2">M18*0.453592</f>
        <v>267.61928</v>
      </c>
      <c r="O18" s="4" t="s">
        <v>36</v>
      </c>
      <c r="P18" s="4" t="s">
        <v>36</v>
      </c>
      <c r="Q18" s="4" t="s">
        <v>36</v>
      </c>
      <c r="R18" s="6" t="s">
        <v>37</v>
      </c>
      <c r="S18" s="7">
        <v>170000</v>
      </c>
      <c r="T18" s="4" t="s">
        <v>43</v>
      </c>
      <c r="U18" s="2"/>
      <c r="V18" s="2" t="s">
        <v>38</v>
      </c>
      <c r="W18" s="2"/>
      <c r="X18" s="2"/>
      <c r="Y18" s="4" t="s">
        <v>39</v>
      </c>
      <c r="Z18" s="4" t="s">
        <v>36</v>
      </c>
      <c r="AA18" s="2">
        <v>2015</v>
      </c>
    </row>
    <row r="19" spans="1:27" ht="38.25" x14ac:dyDescent="0.25">
      <c r="A19" s="2">
        <v>2012</v>
      </c>
      <c r="B19" s="2" t="s">
        <v>27</v>
      </c>
      <c r="C19" s="4" t="s">
        <v>93</v>
      </c>
      <c r="D19" s="2" t="s">
        <v>94</v>
      </c>
      <c r="E19" s="10" t="s">
        <v>95</v>
      </c>
      <c r="F19" s="4" t="s">
        <v>96</v>
      </c>
      <c r="G19" s="4" t="s">
        <v>97</v>
      </c>
      <c r="H19" s="2" t="s">
        <v>49</v>
      </c>
      <c r="I19" s="2" t="s">
        <v>50</v>
      </c>
      <c r="J19" s="2" t="s">
        <v>34</v>
      </c>
      <c r="K19" s="2" t="s">
        <v>35</v>
      </c>
      <c r="L19" s="3">
        <v>124.6</v>
      </c>
      <c r="M19" s="3">
        <v>836</v>
      </c>
      <c r="N19" s="3">
        <f t="shared" si="2"/>
        <v>379.20291199999997</v>
      </c>
      <c r="O19" s="4" t="s">
        <v>36</v>
      </c>
      <c r="P19" s="4" t="s">
        <v>36</v>
      </c>
      <c r="Q19" s="4" t="s">
        <v>37</v>
      </c>
      <c r="R19" s="6" t="s">
        <v>37</v>
      </c>
      <c r="S19" s="6" t="s">
        <v>37</v>
      </c>
      <c r="T19" s="4" t="s">
        <v>37</v>
      </c>
      <c r="U19" s="2" t="s">
        <v>35</v>
      </c>
      <c r="V19" s="2" t="s">
        <v>38</v>
      </c>
      <c r="W19" s="2" t="s">
        <v>35</v>
      </c>
      <c r="X19" s="2" t="s">
        <v>35</v>
      </c>
      <c r="Y19" s="4" t="s">
        <v>39</v>
      </c>
      <c r="Z19" s="4" t="s">
        <v>37</v>
      </c>
      <c r="AA19" s="4" t="s">
        <v>37</v>
      </c>
    </row>
    <row r="20" spans="1:27" ht="38.25" x14ac:dyDescent="0.25">
      <c r="A20" s="2">
        <v>2012</v>
      </c>
      <c r="B20" s="2" t="s">
        <v>27</v>
      </c>
      <c r="C20" s="4" t="s">
        <v>93</v>
      </c>
      <c r="D20" s="2" t="s">
        <v>98</v>
      </c>
      <c r="E20" s="4" t="s">
        <v>30</v>
      </c>
      <c r="F20" s="4" t="s">
        <v>99</v>
      </c>
      <c r="G20" s="4" t="s">
        <v>30</v>
      </c>
      <c r="H20" s="2" t="s">
        <v>32</v>
      </c>
      <c r="I20" s="2" t="s">
        <v>33</v>
      </c>
      <c r="J20" s="2" t="s">
        <v>34</v>
      </c>
      <c r="K20" s="2" t="s">
        <v>35</v>
      </c>
      <c r="L20" s="3" t="s">
        <v>36</v>
      </c>
      <c r="M20" s="3">
        <v>2101</v>
      </c>
      <c r="N20" s="3">
        <f t="shared" si="2"/>
        <v>952.99679200000003</v>
      </c>
      <c r="O20" s="4" t="s">
        <v>36</v>
      </c>
      <c r="P20" s="4" t="s">
        <v>36</v>
      </c>
      <c r="Q20" s="4" t="s">
        <v>37</v>
      </c>
      <c r="R20" s="4" t="s">
        <v>37</v>
      </c>
      <c r="S20" s="4" t="s">
        <v>37</v>
      </c>
      <c r="T20" s="4" t="s">
        <v>37</v>
      </c>
      <c r="U20" s="2" t="s">
        <v>35</v>
      </c>
      <c r="V20" s="2" t="s">
        <v>38</v>
      </c>
      <c r="W20" s="2" t="s">
        <v>35</v>
      </c>
      <c r="X20" s="2" t="s">
        <v>35</v>
      </c>
      <c r="Y20" s="4" t="s">
        <v>39</v>
      </c>
      <c r="Z20" s="4" t="s">
        <v>37</v>
      </c>
      <c r="AA20" s="4" t="s">
        <v>37</v>
      </c>
    </row>
    <row r="21" spans="1:27" ht="42" customHeight="1" x14ac:dyDescent="0.25">
      <c r="A21" s="2">
        <v>2012</v>
      </c>
      <c r="B21" s="2" t="s">
        <v>27</v>
      </c>
      <c r="C21" s="4" t="s">
        <v>93</v>
      </c>
      <c r="D21" s="2" t="s">
        <v>100</v>
      </c>
      <c r="E21" s="10" t="s">
        <v>101</v>
      </c>
      <c r="F21" s="4" t="s">
        <v>102</v>
      </c>
      <c r="G21" s="4" t="s">
        <v>103</v>
      </c>
      <c r="H21" s="2" t="s">
        <v>49</v>
      </c>
      <c r="I21" s="2" t="s">
        <v>50</v>
      </c>
      <c r="J21" s="2" t="s">
        <v>34</v>
      </c>
      <c r="K21" s="2" t="s">
        <v>35</v>
      </c>
      <c r="L21" s="3">
        <v>117.9</v>
      </c>
      <c r="M21" s="3">
        <v>40</v>
      </c>
      <c r="N21" s="3">
        <f t="shared" si="2"/>
        <v>18.14368</v>
      </c>
      <c r="O21" s="4" t="s">
        <v>36</v>
      </c>
      <c r="P21" s="4" t="s">
        <v>36</v>
      </c>
      <c r="Q21" s="4" t="s">
        <v>37</v>
      </c>
      <c r="R21" s="4" t="s">
        <v>37</v>
      </c>
      <c r="S21" s="4" t="s">
        <v>37</v>
      </c>
      <c r="T21" s="4" t="s">
        <v>37</v>
      </c>
      <c r="U21" s="2" t="s">
        <v>35</v>
      </c>
      <c r="V21" s="2" t="s">
        <v>38</v>
      </c>
      <c r="W21" s="2" t="s">
        <v>35</v>
      </c>
      <c r="X21" s="2" t="s">
        <v>35</v>
      </c>
      <c r="Y21" s="4" t="s">
        <v>39</v>
      </c>
      <c r="Z21" s="4" t="s">
        <v>37</v>
      </c>
      <c r="AA21" s="4" t="s">
        <v>37</v>
      </c>
    </row>
    <row r="22" spans="1:27" ht="51" x14ac:dyDescent="0.25">
      <c r="A22" s="2">
        <v>2012</v>
      </c>
      <c r="B22" s="2" t="s">
        <v>27</v>
      </c>
      <c r="C22" s="4" t="s">
        <v>93</v>
      </c>
      <c r="D22" s="2" t="s">
        <v>104</v>
      </c>
      <c r="E22" s="10" t="s">
        <v>105</v>
      </c>
      <c r="F22" s="4" t="s">
        <v>106</v>
      </c>
      <c r="G22" s="4" t="s">
        <v>71</v>
      </c>
      <c r="H22" s="2" t="s">
        <v>49</v>
      </c>
      <c r="I22" s="2" t="s">
        <v>50</v>
      </c>
      <c r="J22" s="2" t="s">
        <v>34</v>
      </c>
      <c r="K22" s="2" t="s">
        <v>35</v>
      </c>
      <c r="L22" s="3">
        <v>642.70000000000005</v>
      </c>
      <c r="M22" s="3">
        <v>1078</v>
      </c>
      <c r="N22" s="3">
        <f t="shared" si="2"/>
        <v>488.97217599999999</v>
      </c>
      <c r="O22" s="4" t="s">
        <v>36</v>
      </c>
      <c r="P22" s="4" t="s">
        <v>36</v>
      </c>
      <c r="Q22" s="4" t="s">
        <v>37</v>
      </c>
      <c r="R22" s="4" t="s">
        <v>37</v>
      </c>
      <c r="S22" s="4" t="s">
        <v>37</v>
      </c>
      <c r="T22" s="4" t="s">
        <v>37</v>
      </c>
      <c r="U22" s="2" t="s">
        <v>35</v>
      </c>
      <c r="V22" s="2" t="s">
        <v>38</v>
      </c>
      <c r="W22" s="2" t="s">
        <v>35</v>
      </c>
      <c r="X22" s="2" t="s">
        <v>35</v>
      </c>
      <c r="Y22" s="4" t="s">
        <v>39</v>
      </c>
      <c r="Z22" s="4" t="s">
        <v>37</v>
      </c>
      <c r="AA22" s="4" t="s">
        <v>37</v>
      </c>
    </row>
    <row r="23" spans="1:27" ht="99.75" customHeight="1" x14ac:dyDescent="0.25">
      <c r="A23" s="2">
        <v>2012</v>
      </c>
      <c r="B23" s="2" t="s">
        <v>27</v>
      </c>
      <c r="C23" s="4" t="s">
        <v>93</v>
      </c>
      <c r="D23" s="2" t="s">
        <v>107</v>
      </c>
      <c r="E23" s="10" t="s">
        <v>108</v>
      </c>
      <c r="F23" s="4" t="s">
        <v>109</v>
      </c>
      <c r="G23" s="4" t="s">
        <v>71</v>
      </c>
      <c r="H23" s="2" t="s">
        <v>49</v>
      </c>
      <c r="I23" s="2" t="s">
        <v>50</v>
      </c>
      <c r="J23" s="2" t="s">
        <v>34</v>
      </c>
      <c r="K23" s="2" t="s">
        <v>35</v>
      </c>
      <c r="L23" s="3">
        <v>437.9</v>
      </c>
      <c r="M23" s="3">
        <v>2202</v>
      </c>
      <c r="N23" s="3">
        <f t="shared" si="2"/>
        <v>998.80958399999997</v>
      </c>
      <c r="O23" s="4" t="s">
        <v>36</v>
      </c>
      <c r="P23" s="4" t="s">
        <v>36</v>
      </c>
      <c r="Q23" s="4" t="s">
        <v>37</v>
      </c>
      <c r="R23" s="4" t="s">
        <v>37</v>
      </c>
      <c r="S23" s="4" t="s">
        <v>37</v>
      </c>
      <c r="T23" s="4" t="s">
        <v>37</v>
      </c>
      <c r="U23" s="2" t="s">
        <v>35</v>
      </c>
      <c r="V23" s="2" t="s">
        <v>38</v>
      </c>
      <c r="W23" s="2" t="s">
        <v>35</v>
      </c>
      <c r="X23" s="2" t="s">
        <v>35</v>
      </c>
      <c r="Y23" s="4" t="s">
        <v>39</v>
      </c>
      <c r="Z23" s="4" t="s">
        <v>37</v>
      </c>
      <c r="AA23" s="4" t="s">
        <v>37</v>
      </c>
    </row>
    <row r="24" spans="1:27" ht="32.25" customHeight="1" x14ac:dyDescent="0.25">
      <c r="A24" s="2">
        <v>2012</v>
      </c>
      <c r="B24" s="2" t="s">
        <v>27</v>
      </c>
      <c r="C24" s="4" t="s">
        <v>93</v>
      </c>
      <c r="D24" s="2" t="s">
        <v>110</v>
      </c>
      <c r="E24" s="10" t="s">
        <v>111</v>
      </c>
      <c r="F24" s="4" t="s">
        <v>112</v>
      </c>
      <c r="G24" s="4" t="s">
        <v>113</v>
      </c>
      <c r="H24" s="2" t="s">
        <v>49</v>
      </c>
      <c r="I24" s="2" t="s">
        <v>50</v>
      </c>
      <c r="J24" s="2" t="s">
        <v>34</v>
      </c>
      <c r="K24" s="2" t="s">
        <v>35</v>
      </c>
      <c r="L24" s="3">
        <v>1631.6</v>
      </c>
      <c r="M24" s="3">
        <v>4025</v>
      </c>
      <c r="N24" s="3">
        <f t="shared" si="2"/>
        <v>1825.7077999999999</v>
      </c>
      <c r="O24" s="4" t="s">
        <v>36</v>
      </c>
      <c r="P24" s="4" t="s">
        <v>36</v>
      </c>
      <c r="Q24" s="4" t="s">
        <v>37</v>
      </c>
      <c r="R24" s="4" t="s">
        <v>37</v>
      </c>
      <c r="S24" s="4" t="s">
        <v>37</v>
      </c>
      <c r="T24" s="4" t="s">
        <v>37</v>
      </c>
      <c r="U24" s="2" t="s">
        <v>35</v>
      </c>
      <c r="V24" s="2" t="s">
        <v>38</v>
      </c>
      <c r="W24" s="2" t="s">
        <v>35</v>
      </c>
      <c r="X24" s="2" t="s">
        <v>35</v>
      </c>
      <c r="Y24" s="4" t="s">
        <v>39</v>
      </c>
      <c r="Z24" s="4" t="s">
        <v>37</v>
      </c>
      <c r="AA24" s="4" t="s">
        <v>37</v>
      </c>
    </row>
    <row r="25" spans="1:27" ht="38.25" x14ac:dyDescent="0.25">
      <c r="A25" s="2">
        <v>2012</v>
      </c>
      <c r="B25" s="2">
        <v>2013</v>
      </c>
      <c r="C25" s="4" t="s">
        <v>93</v>
      </c>
      <c r="D25" s="2" t="s">
        <v>114</v>
      </c>
      <c r="E25" s="10" t="s">
        <v>115</v>
      </c>
      <c r="F25" s="4" t="s">
        <v>102</v>
      </c>
      <c r="G25" s="4" t="s">
        <v>116</v>
      </c>
      <c r="H25" s="2" t="s">
        <v>49</v>
      </c>
      <c r="I25" s="2" t="s">
        <v>34</v>
      </c>
      <c r="J25" s="2" t="s">
        <v>34</v>
      </c>
      <c r="K25" s="2" t="s">
        <v>35</v>
      </c>
      <c r="L25" s="4" t="s">
        <v>37</v>
      </c>
      <c r="M25" s="3">
        <v>11</v>
      </c>
      <c r="N25" s="3">
        <f t="shared" si="2"/>
        <v>4.9895119999999995</v>
      </c>
      <c r="O25" s="4" t="s">
        <v>36</v>
      </c>
      <c r="P25" s="4" t="s">
        <v>36</v>
      </c>
      <c r="Q25" s="4" t="s">
        <v>37</v>
      </c>
      <c r="R25" s="4" t="s">
        <v>37</v>
      </c>
      <c r="S25" s="4" t="s">
        <v>37</v>
      </c>
      <c r="T25" s="4" t="s">
        <v>37</v>
      </c>
      <c r="U25" s="2" t="s">
        <v>35</v>
      </c>
      <c r="V25" s="2" t="s">
        <v>38</v>
      </c>
      <c r="W25" s="2" t="s">
        <v>35</v>
      </c>
      <c r="X25" s="2" t="s">
        <v>35</v>
      </c>
      <c r="Y25" s="4" t="s">
        <v>39</v>
      </c>
      <c r="Z25" s="4" t="s">
        <v>37</v>
      </c>
      <c r="AA25" s="4" t="s">
        <v>37</v>
      </c>
    </row>
    <row r="26" spans="1:27" ht="38.25" x14ac:dyDescent="0.25">
      <c r="A26" s="2">
        <v>2012</v>
      </c>
      <c r="B26" s="3" t="s">
        <v>27</v>
      </c>
      <c r="C26" s="4" t="s">
        <v>93</v>
      </c>
      <c r="D26" s="2" t="s">
        <v>117</v>
      </c>
      <c r="E26" s="10" t="s">
        <v>82</v>
      </c>
      <c r="F26" s="10" t="s">
        <v>118</v>
      </c>
      <c r="G26" s="4" t="s">
        <v>82</v>
      </c>
      <c r="H26" s="2" t="s">
        <v>32</v>
      </c>
      <c r="I26" s="2" t="s">
        <v>33</v>
      </c>
      <c r="J26" s="2" t="s">
        <v>34</v>
      </c>
      <c r="K26" s="2" t="s">
        <v>35</v>
      </c>
      <c r="L26" s="3" t="s">
        <v>36</v>
      </c>
      <c r="M26" s="3">
        <v>2582</v>
      </c>
      <c r="N26" s="3">
        <f t="shared" si="2"/>
        <v>1171.174544</v>
      </c>
      <c r="O26" s="4" t="s">
        <v>36</v>
      </c>
      <c r="P26" s="4" t="s">
        <v>36</v>
      </c>
      <c r="Q26" s="4" t="s">
        <v>37</v>
      </c>
      <c r="R26" s="4" t="s">
        <v>37</v>
      </c>
      <c r="S26" s="4" t="s">
        <v>37</v>
      </c>
      <c r="T26" s="4" t="s">
        <v>37</v>
      </c>
      <c r="U26" s="2" t="s">
        <v>35</v>
      </c>
      <c r="V26" s="2" t="s">
        <v>38</v>
      </c>
      <c r="W26" s="2" t="s">
        <v>35</v>
      </c>
      <c r="X26" s="2" t="s">
        <v>35</v>
      </c>
      <c r="Y26" s="4" t="s">
        <v>39</v>
      </c>
      <c r="Z26" s="4" t="s">
        <v>37</v>
      </c>
      <c r="AA26" s="4" t="s">
        <v>37</v>
      </c>
    </row>
    <row r="27" spans="1:27" ht="71.25" customHeight="1" x14ac:dyDescent="0.25">
      <c r="A27" s="2">
        <v>2012</v>
      </c>
      <c r="B27" s="2">
        <v>2015</v>
      </c>
      <c r="C27" s="4" t="s">
        <v>93</v>
      </c>
      <c r="D27" s="2" t="s">
        <v>119</v>
      </c>
      <c r="E27" s="10" t="s">
        <v>120</v>
      </c>
      <c r="F27" s="10" t="s">
        <v>121</v>
      </c>
      <c r="G27" s="4" t="s">
        <v>122</v>
      </c>
      <c r="H27" s="2" t="s">
        <v>49</v>
      </c>
      <c r="I27" s="2" t="s">
        <v>50</v>
      </c>
      <c r="J27" s="2" t="s">
        <v>34</v>
      </c>
      <c r="K27" s="2" t="s">
        <v>35</v>
      </c>
      <c r="L27" s="3">
        <v>811</v>
      </c>
      <c r="M27" s="3">
        <v>7293</v>
      </c>
      <c r="N27" s="3">
        <f t="shared" si="2"/>
        <v>3308.046456</v>
      </c>
      <c r="O27" s="4" t="s">
        <v>36</v>
      </c>
      <c r="P27" s="4" t="s">
        <v>36</v>
      </c>
      <c r="Q27" s="4" t="s">
        <v>37</v>
      </c>
      <c r="R27" s="4" t="s">
        <v>37</v>
      </c>
      <c r="S27" s="4" t="s">
        <v>37</v>
      </c>
      <c r="T27" s="4" t="s">
        <v>37</v>
      </c>
      <c r="U27" s="2" t="s">
        <v>35</v>
      </c>
      <c r="V27" s="2" t="s">
        <v>38</v>
      </c>
      <c r="W27" s="2" t="s">
        <v>35</v>
      </c>
      <c r="X27" s="2" t="s">
        <v>35</v>
      </c>
      <c r="Y27" s="4" t="s">
        <v>39</v>
      </c>
      <c r="Z27" s="4" t="s">
        <v>37</v>
      </c>
      <c r="AA27" s="4" t="s">
        <v>37</v>
      </c>
    </row>
    <row r="28" spans="1:27" ht="25.5" x14ac:dyDescent="0.25">
      <c r="A28" s="2">
        <v>2012</v>
      </c>
      <c r="B28" s="2">
        <v>2013</v>
      </c>
      <c r="C28" s="4" t="s">
        <v>93</v>
      </c>
      <c r="D28" s="2" t="s">
        <v>123</v>
      </c>
      <c r="E28" s="10" t="s">
        <v>124</v>
      </c>
      <c r="F28" s="10" t="s">
        <v>125</v>
      </c>
      <c r="G28" s="4" t="s">
        <v>126</v>
      </c>
      <c r="H28" s="2" t="s">
        <v>49</v>
      </c>
      <c r="I28" s="2" t="s">
        <v>34</v>
      </c>
      <c r="J28" s="2" t="s">
        <v>34</v>
      </c>
      <c r="K28" s="2" t="s">
        <v>35</v>
      </c>
      <c r="L28" s="4" t="s">
        <v>37</v>
      </c>
      <c r="M28" s="3">
        <v>90</v>
      </c>
      <c r="N28" s="3">
        <f t="shared" si="2"/>
        <v>40.823279999999997</v>
      </c>
      <c r="O28" s="4" t="s">
        <v>36</v>
      </c>
      <c r="P28" s="4" t="s">
        <v>36</v>
      </c>
      <c r="Q28" s="4" t="s">
        <v>37</v>
      </c>
      <c r="R28" s="4" t="s">
        <v>37</v>
      </c>
      <c r="S28" s="4" t="s">
        <v>37</v>
      </c>
      <c r="T28" s="4" t="s">
        <v>37</v>
      </c>
      <c r="U28" s="2" t="s">
        <v>35</v>
      </c>
      <c r="V28" s="2" t="s">
        <v>38</v>
      </c>
      <c r="W28" s="2" t="s">
        <v>35</v>
      </c>
      <c r="X28" s="2" t="s">
        <v>35</v>
      </c>
      <c r="Y28" s="4" t="s">
        <v>39</v>
      </c>
      <c r="Z28" s="4" t="s">
        <v>37</v>
      </c>
      <c r="AA28" s="4" t="s">
        <v>37</v>
      </c>
    </row>
    <row r="29" spans="1:27" ht="42" customHeight="1" x14ac:dyDescent="0.25">
      <c r="A29" s="2">
        <v>2014</v>
      </c>
      <c r="B29" s="2">
        <v>2014</v>
      </c>
      <c r="C29" s="4" t="s">
        <v>93</v>
      </c>
      <c r="D29" s="2" t="s">
        <v>127</v>
      </c>
      <c r="E29" s="10" t="s">
        <v>128</v>
      </c>
      <c r="F29" s="10" t="s">
        <v>129</v>
      </c>
      <c r="G29" s="4" t="s">
        <v>130</v>
      </c>
      <c r="H29" s="2" t="s">
        <v>49</v>
      </c>
      <c r="I29" s="2" t="s">
        <v>50</v>
      </c>
      <c r="J29" s="2" t="s">
        <v>34</v>
      </c>
      <c r="K29" s="2" t="s">
        <v>35</v>
      </c>
      <c r="L29" s="4" t="s">
        <v>37</v>
      </c>
      <c r="M29" s="3">
        <v>1275</v>
      </c>
      <c r="N29" s="3">
        <f t="shared" si="2"/>
        <v>578.32979999999998</v>
      </c>
      <c r="O29" s="4" t="s">
        <v>36</v>
      </c>
      <c r="P29" s="4" t="s">
        <v>36</v>
      </c>
      <c r="Q29" s="4" t="s">
        <v>37</v>
      </c>
      <c r="R29" s="4" t="s">
        <v>37</v>
      </c>
      <c r="S29" s="4" t="s">
        <v>37</v>
      </c>
      <c r="T29" s="4" t="s">
        <v>37</v>
      </c>
      <c r="U29" s="2" t="s">
        <v>35</v>
      </c>
      <c r="V29" s="2" t="s">
        <v>38</v>
      </c>
      <c r="W29" s="2" t="s">
        <v>35</v>
      </c>
      <c r="X29" s="2" t="s">
        <v>35</v>
      </c>
      <c r="Y29" s="4" t="s">
        <v>39</v>
      </c>
      <c r="Z29" s="4" t="s">
        <v>37</v>
      </c>
      <c r="AA29" s="4" t="s">
        <v>37</v>
      </c>
    </row>
    <row r="30" spans="1:27" ht="52.5" customHeight="1" x14ac:dyDescent="0.25">
      <c r="A30" s="2">
        <v>2012</v>
      </c>
      <c r="B30" s="3" t="s">
        <v>27</v>
      </c>
      <c r="C30" s="4" t="s">
        <v>131</v>
      </c>
      <c r="D30" s="2" t="s">
        <v>132</v>
      </c>
      <c r="E30" s="4" t="s">
        <v>133</v>
      </c>
      <c r="F30" s="2" t="s">
        <v>134</v>
      </c>
      <c r="G30" s="4" t="s">
        <v>30</v>
      </c>
      <c r="H30" s="2" t="s">
        <v>32</v>
      </c>
      <c r="I30" s="2" t="s">
        <v>33</v>
      </c>
      <c r="J30" s="2" t="s">
        <v>34</v>
      </c>
      <c r="K30" s="2" t="s">
        <v>35</v>
      </c>
      <c r="L30" s="3" t="s">
        <v>36</v>
      </c>
      <c r="M30" s="3">
        <v>1646</v>
      </c>
      <c r="N30" s="3">
        <f t="shared" si="2"/>
        <v>746.61243200000001</v>
      </c>
      <c r="O30" s="4" t="s">
        <v>36</v>
      </c>
      <c r="P30" s="4" t="s">
        <v>36</v>
      </c>
      <c r="Q30" s="4" t="s">
        <v>37</v>
      </c>
      <c r="R30" s="4" t="s">
        <v>37</v>
      </c>
      <c r="S30" s="4" t="s">
        <v>37</v>
      </c>
      <c r="T30" s="4" t="s">
        <v>37</v>
      </c>
      <c r="U30" s="2" t="s">
        <v>35</v>
      </c>
      <c r="V30" s="2" t="s">
        <v>38</v>
      </c>
      <c r="W30" s="2" t="s">
        <v>35</v>
      </c>
      <c r="X30" s="2" t="s">
        <v>35</v>
      </c>
      <c r="Y30" s="4" t="s">
        <v>39</v>
      </c>
      <c r="Z30" s="4" t="s">
        <v>37</v>
      </c>
      <c r="AA30" s="4" t="s">
        <v>37</v>
      </c>
    </row>
    <row r="31" spans="1:27" ht="39" customHeight="1" x14ac:dyDescent="0.25">
      <c r="A31" s="2">
        <v>2012</v>
      </c>
      <c r="B31" s="2" t="s">
        <v>27</v>
      </c>
      <c r="C31" s="4" t="s">
        <v>131</v>
      </c>
      <c r="D31" s="2" t="s">
        <v>135</v>
      </c>
      <c r="E31" s="4" t="s">
        <v>69</v>
      </c>
      <c r="F31" s="4" t="s">
        <v>70</v>
      </c>
      <c r="G31" s="4" t="s">
        <v>71</v>
      </c>
      <c r="H31" s="2" t="s">
        <v>49</v>
      </c>
      <c r="I31" s="2" t="s">
        <v>50</v>
      </c>
      <c r="J31" s="2" t="s">
        <v>34</v>
      </c>
      <c r="K31" s="2" t="s">
        <v>35</v>
      </c>
      <c r="L31" s="3">
        <v>32555</v>
      </c>
      <c r="M31" s="3">
        <v>7940</v>
      </c>
      <c r="N31" s="3">
        <f t="shared" si="2"/>
        <v>3601.5204800000001</v>
      </c>
      <c r="O31" s="4" t="s">
        <v>36</v>
      </c>
      <c r="P31" s="4" t="s">
        <v>36</v>
      </c>
      <c r="Q31" s="4" t="s">
        <v>37</v>
      </c>
      <c r="R31" s="4" t="s">
        <v>37</v>
      </c>
      <c r="S31" s="4" t="s">
        <v>37</v>
      </c>
      <c r="T31" s="4" t="s">
        <v>37</v>
      </c>
      <c r="U31" s="2" t="s">
        <v>35</v>
      </c>
      <c r="V31" s="2" t="s">
        <v>38</v>
      </c>
      <c r="W31" s="2" t="s">
        <v>35</v>
      </c>
      <c r="X31" s="2" t="s">
        <v>35</v>
      </c>
      <c r="Y31" s="4" t="s">
        <v>39</v>
      </c>
      <c r="Z31" s="4" t="s">
        <v>37</v>
      </c>
      <c r="AA31" s="4" t="s">
        <v>37</v>
      </c>
    </row>
    <row r="32" spans="1:27" ht="40.5" customHeight="1" x14ac:dyDescent="0.25">
      <c r="A32" s="2">
        <v>2012</v>
      </c>
      <c r="B32" s="2" t="s">
        <v>27</v>
      </c>
      <c r="C32" s="4" t="s">
        <v>131</v>
      </c>
      <c r="D32" s="2" t="s">
        <v>136</v>
      </c>
      <c r="E32" s="4" t="s">
        <v>137</v>
      </c>
      <c r="F32" s="4" t="s">
        <v>138</v>
      </c>
      <c r="G32" s="4" t="s">
        <v>71</v>
      </c>
      <c r="H32" s="2" t="s">
        <v>49</v>
      </c>
      <c r="I32" s="2" t="s">
        <v>50</v>
      </c>
      <c r="J32" s="2" t="s">
        <v>34</v>
      </c>
      <c r="K32" s="2" t="s">
        <v>35</v>
      </c>
      <c r="L32" s="3">
        <v>32555</v>
      </c>
      <c r="M32" s="3">
        <v>7543</v>
      </c>
      <c r="N32" s="3">
        <f t="shared" si="2"/>
        <v>3421.4444560000002</v>
      </c>
      <c r="O32" s="4" t="s">
        <v>36</v>
      </c>
      <c r="P32" s="4" t="s">
        <v>36</v>
      </c>
      <c r="Q32" s="4" t="s">
        <v>37</v>
      </c>
      <c r="R32" s="4" t="s">
        <v>37</v>
      </c>
      <c r="S32" s="4" t="s">
        <v>37</v>
      </c>
      <c r="T32" s="4" t="s">
        <v>37</v>
      </c>
      <c r="U32" s="2" t="s">
        <v>35</v>
      </c>
      <c r="V32" s="2" t="s">
        <v>38</v>
      </c>
      <c r="W32" s="2" t="s">
        <v>35</v>
      </c>
      <c r="X32" s="2" t="s">
        <v>35</v>
      </c>
      <c r="Y32" s="4" t="s">
        <v>39</v>
      </c>
      <c r="Z32" s="4" t="s">
        <v>37</v>
      </c>
      <c r="AA32" s="4" t="s">
        <v>37</v>
      </c>
    </row>
    <row r="33" spans="1:27" ht="37.5" customHeight="1" x14ac:dyDescent="0.25">
      <c r="A33" s="2">
        <v>2012</v>
      </c>
      <c r="B33" s="2" t="s">
        <v>27</v>
      </c>
      <c r="C33" s="4" t="s">
        <v>131</v>
      </c>
      <c r="D33" s="2" t="s">
        <v>139</v>
      </c>
      <c r="E33" s="4" t="s">
        <v>140</v>
      </c>
      <c r="F33" s="4" t="s">
        <v>141</v>
      </c>
      <c r="G33" s="4" t="s">
        <v>71</v>
      </c>
      <c r="H33" s="2" t="s">
        <v>49</v>
      </c>
      <c r="I33" s="2" t="s">
        <v>50</v>
      </c>
      <c r="J33" s="2" t="s">
        <v>34</v>
      </c>
      <c r="K33" s="2" t="s">
        <v>35</v>
      </c>
      <c r="L33" s="3">
        <v>32555</v>
      </c>
      <c r="M33" s="3">
        <v>4682</v>
      </c>
      <c r="N33" s="3">
        <f t="shared" si="2"/>
        <v>2123.717744</v>
      </c>
      <c r="O33" s="4" t="s">
        <v>36</v>
      </c>
      <c r="P33" s="4" t="s">
        <v>36</v>
      </c>
      <c r="Q33" s="4" t="s">
        <v>37</v>
      </c>
      <c r="R33" s="4" t="s">
        <v>37</v>
      </c>
      <c r="S33" s="4" t="s">
        <v>37</v>
      </c>
      <c r="T33" s="4" t="s">
        <v>37</v>
      </c>
      <c r="U33" s="2" t="s">
        <v>35</v>
      </c>
      <c r="V33" s="2" t="s">
        <v>38</v>
      </c>
      <c r="W33" s="2" t="s">
        <v>35</v>
      </c>
      <c r="X33" s="2" t="s">
        <v>35</v>
      </c>
      <c r="Y33" s="4" t="s">
        <v>39</v>
      </c>
      <c r="Z33" s="4" t="s">
        <v>37</v>
      </c>
      <c r="AA33" s="4" t="s">
        <v>37</v>
      </c>
    </row>
    <row r="34" spans="1:27" ht="36.75" customHeight="1" x14ac:dyDescent="0.25">
      <c r="A34" s="2">
        <v>2012</v>
      </c>
      <c r="B34" s="2" t="s">
        <v>27</v>
      </c>
      <c r="C34" s="4" t="s">
        <v>131</v>
      </c>
      <c r="D34" s="2" t="s">
        <v>142</v>
      </c>
      <c r="E34" s="4" t="s">
        <v>143</v>
      </c>
      <c r="F34" s="4" t="s">
        <v>144</v>
      </c>
      <c r="G34" s="4" t="s">
        <v>145</v>
      </c>
      <c r="H34" s="2" t="s">
        <v>49</v>
      </c>
      <c r="I34" s="2" t="s">
        <v>50</v>
      </c>
      <c r="J34" s="2" t="s">
        <v>34</v>
      </c>
      <c r="K34" s="2" t="s">
        <v>35</v>
      </c>
      <c r="L34" s="3">
        <v>5.0199999999999996</v>
      </c>
      <c r="M34" s="3">
        <v>39.26</v>
      </c>
      <c r="N34" s="3">
        <f t="shared" si="2"/>
        <v>17.808021919999998</v>
      </c>
      <c r="O34" s="4" t="s">
        <v>36</v>
      </c>
      <c r="P34" s="4" t="s">
        <v>36</v>
      </c>
      <c r="Q34" s="4" t="s">
        <v>37</v>
      </c>
      <c r="R34" s="4" t="s">
        <v>37</v>
      </c>
      <c r="S34" s="4" t="s">
        <v>37</v>
      </c>
      <c r="T34" s="4" t="s">
        <v>37</v>
      </c>
      <c r="U34" s="2" t="s">
        <v>35</v>
      </c>
      <c r="V34" s="2" t="s">
        <v>38</v>
      </c>
      <c r="W34" s="2" t="s">
        <v>35</v>
      </c>
      <c r="X34" s="2" t="s">
        <v>35</v>
      </c>
      <c r="Y34" s="4" t="s">
        <v>39</v>
      </c>
      <c r="Z34" s="4" t="s">
        <v>37</v>
      </c>
      <c r="AA34" s="4" t="s">
        <v>37</v>
      </c>
    </row>
    <row r="35" spans="1:27" ht="39" customHeight="1" x14ac:dyDescent="0.25">
      <c r="A35" s="2">
        <v>2012</v>
      </c>
      <c r="B35" s="2">
        <v>2013</v>
      </c>
      <c r="C35" s="4" t="s">
        <v>131</v>
      </c>
      <c r="D35" s="2" t="s">
        <v>146</v>
      </c>
      <c r="E35" s="4" t="s">
        <v>147</v>
      </c>
      <c r="F35" s="4" t="s">
        <v>148</v>
      </c>
      <c r="G35" s="4" t="s">
        <v>126</v>
      </c>
      <c r="H35" s="2" t="s">
        <v>49</v>
      </c>
      <c r="I35" s="2" t="s">
        <v>50</v>
      </c>
      <c r="J35" s="2" t="s">
        <v>34</v>
      </c>
      <c r="K35" s="2" t="s">
        <v>35</v>
      </c>
      <c r="L35" s="3">
        <v>32555</v>
      </c>
      <c r="M35" s="3">
        <v>1357</v>
      </c>
      <c r="N35" s="3">
        <f>M35*0.453592</f>
        <v>615.52434400000004</v>
      </c>
      <c r="O35" s="4" t="s">
        <v>36</v>
      </c>
      <c r="P35" s="4" t="s">
        <v>36</v>
      </c>
      <c r="Q35" s="4" t="s">
        <v>37</v>
      </c>
      <c r="R35" s="4" t="s">
        <v>37</v>
      </c>
      <c r="S35" s="4" t="s">
        <v>37</v>
      </c>
      <c r="T35" s="4" t="s">
        <v>37</v>
      </c>
      <c r="U35" s="2" t="s">
        <v>35</v>
      </c>
      <c r="V35" s="2" t="s">
        <v>38</v>
      </c>
      <c r="W35" s="2" t="s">
        <v>35</v>
      </c>
      <c r="X35" s="2" t="s">
        <v>35</v>
      </c>
      <c r="Y35" s="4" t="s">
        <v>39</v>
      </c>
      <c r="Z35" s="4" t="s">
        <v>37</v>
      </c>
      <c r="AA35" s="4" t="s">
        <v>37</v>
      </c>
    </row>
    <row r="36" spans="1:27" ht="81.75" customHeight="1" x14ac:dyDescent="0.25">
      <c r="A36" s="2">
        <v>2016</v>
      </c>
      <c r="B36" s="2">
        <v>2017</v>
      </c>
      <c r="C36" s="4" t="s">
        <v>131</v>
      </c>
      <c r="D36" s="2" t="s">
        <v>149</v>
      </c>
      <c r="E36" s="4" t="s">
        <v>150</v>
      </c>
      <c r="F36" s="4" t="s">
        <v>151</v>
      </c>
      <c r="G36" s="4" t="s">
        <v>71</v>
      </c>
      <c r="H36" s="2" t="s">
        <v>49</v>
      </c>
      <c r="I36" s="2"/>
      <c r="J36" s="2" t="s">
        <v>152</v>
      </c>
      <c r="K36" s="2"/>
      <c r="L36" s="3">
        <v>5760</v>
      </c>
      <c r="M36" s="3">
        <v>1975</v>
      </c>
      <c r="N36" s="3">
        <f t="shared" si="2"/>
        <v>895.8442</v>
      </c>
      <c r="O36" s="4" t="s">
        <v>36</v>
      </c>
      <c r="P36" s="4" t="s">
        <v>36</v>
      </c>
      <c r="Q36" s="2" t="s">
        <v>153</v>
      </c>
      <c r="R36" s="7">
        <v>2532311.3199999998</v>
      </c>
      <c r="S36" s="4" t="s">
        <v>37</v>
      </c>
      <c r="T36" s="2" t="s">
        <v>154</v>
      </c>
      <c r="U36" s="2"/>
      <c r="V36" s="2" t="s">
        <v>38</v>
      </c>
      <c r="W36" s="2">
        <v>755817.25360000005</v>
      </c>
      <c r="X36" s="2">
        <v>828743.89580000006</v>
      </c>
      <c r="Y36" s="4" t="s">
        <v>39</v>
      </c>
      <c r="Z36" s="2" t="s">
        <v>154</v>
      </c>
      <c r="AA36" s="2">
        <v>2016</v>
      </c>
    </row>
    <row r="37" spans="1:27" ht="71.25" customHeight="1" x14ac:dyDescent="0.25">
      <c r="A37" s="2">
        <v>2017</v>
      </c>
      <c r="B37" s="2">
        <v>2017</v>
      </c>
      <c r="C37" s="4" t="s">
        <v>131</v>
      </c>
      <c r="D37" s="2" t="s">
        <v>155</v>
      </c>
      <c r="E37" s="11" t="s">
        <v>156</v>
      </c>
      <c r="F37" s="11" t="s">
        <v>138</v>
      </c>
      <c r="G37" s="11" t="s">
        <v>71</v>
      </c>
      <c r="H37" s="12" t="s">
        <v>49</v>
      </c>
      <c r="I37" s="2"/>
      <c r="J37" s="12" t="s">
        <v>34</v>
      </c>
      <c r="K37" s="2"/>
      <c r="L37" s="9">
        <v>640</v>
      </c>
      <c r="M37" s="3">
        <v>324.5</v>
      </c>
      <c r="N37" s="3">
        <f t="shared" si="2"/>
        <v>147.19060400000001</v>
      </c>
      <c r="O37" s="4" t="s">
        <v>36</v>
      </c>
      <c r="P37" s="4" t="s">
        <v>36</v>
      </c>
      <c r="Q37" s="2" t="s">
        <v>36</v>
      </c>
      <c r="R37" s="7">
        <v>400000</v>
      </c>
      <c r="S37" s="7">
        <v>15000</v>
      </c>
      <c r="T37" s="12" t="s">
        <v>157</v>
      </c>
      <c r="U37" s="2"/>
      <c r="V37" s="2" t="s">
        <v>38</v>
      </c>
      <c r="W37" s="2"/>
      <c r="X37" s="2"/>
      <c r="Y37" s="4" t="s">
        <v>39</v>
      </c>
      <c r="Z37" s="12" t="s">
        <v>36</v>
      </c>
      <c r="AA37" s="12">
        <v>2016</v>
      </c>
    </row>
    <row r="38" spans="1:27" ht="71.25" customHeight="1" x14ac:dyDescent="0.25">
      <c r="A38" s="2">
        <v>2017</v>
      </c>
      <c r="B38" s="2">
        <v>2018</v>
      </c>
      <c r="C38" s="4" t="s">
        <v>131</v>
      </c>
      <c r="D38" s="2" t="s">
        <v>158</v>
      </c>
      <c r="E38" s="11" t="s">
        <v>159</v>
      </c>
      <c r="F38" s="11" t="s">
        <v>148</v>
      </c>
      <c r="G38" s="11" t="s">
        <v>126</v>
      </c>
      <c r="H38" s="12" t="s">
        <v>49</v>
      </c>
      <c r="I38" s="12" t="s">
        <v>160</v>
      </c>
      <c r="J38" s="13" t="s">
        <v>152</v>
      </c>
      <c r="K38" s="2"/>
      <c r="L38" s="9">
        <v>32555</v>
      </c>
      <c r="M38" s="3">
        <v>4938</v>
      </c>
      <c r="N38" s="3">
        <f t="shared" si="2"/>
        <v>2239.8372960000002</v>
      </c>
      <c r="O38" s="4" t="s">
        <v>36</v>
      </c>
      <c r="P38" s="4" t="s">
        <v>36</v>
      </c>
      <c r="Q38" s="2" t="s">
        <v>36</v>
      </c>
      <c r="R38" s="7">
        <v>500000</v>
      </c>
      <c r="S38" s="7" t="s">
        <v>88</v>
      </c>
      <c r="T38" s="11" t="s">
        <v>161</v>
      </c>
      <c r="U38" s="2"/>
      <c r="V38" s="2" t="s">
        <v>38</v>
      </c>
      <c r="W38" s="2"/>
      <c r="X38" s="2"/>
      <c r="Y38" s="4" t="s">
        <v>39</v>
      </c>
      <c r="Z38" s="2" t="s">
        <v>162</v>
      </c>
      <c r="AA38" s="12">
        <v>2017</v>
      </c>
    </row>
    <row r="39" spans="1:27" ht="71.25" customHeight="1" x14ac:dyDescent="0.25">
      <c r="A39" s="2">
        <v>2017</v>
      </c>
      <c r="B39" s="2">
        <v>2020</v>
      </c>
      <c r="C39" s="4" t="s">
        <v>131</v>
      </c>
      <c r="D39" s="2" t="s">
        <v>163</v>
      </c>
      <c r="E39" s="11" t="s">
        <v>164</v>
      </c>
      <c r="F39" s="11" t="s">
        <v>144</v>
      </c>
      <c r="G39" s="11" t="s">
        <v>165</v>
      </c>
      <c r="H39" s="12" t="s">
        <v>49</v>
      </c>
      <c r="I39" s="2"/>
      <c r="J39" s="12" t="s">
        <v>152</v>
      </c>
      <c r="K39" s="2"/>
      <c r="L39" s="9">
        <v>32555</v>
      </c>
      <c r="M39" s="3">
        <v>2015</v>
      </c>
      <c r="N39" s="3">
        <f t="shared" si="2"/>
        <v>913.98788000000002</v>
      </c>
      <c r="O39" s="4" t="s">
        <v>36</v>
      </c>
      <c r="P39" s="4" t="s">
        <v>36</v>
      </c>
      <c r="Q39" s="2" t="s">
        <v>36</v>
      </c>
      <c r="R39" s="7">
        <v>12000000</v>
      </c>
      <c r="S39" s="7" t="s">
        <v>88</v>
      </c>
      <c r="T39" s="11" t="s">
        <v>166</v>
      </c>
      <c r="U39" s="2"/>
      <c r="V39" s="2" t="s">
        <v>38</v>
      </c>
      <c r="W39" s="2"/>
      <c r="X39" s="2"/>
      <c r="Y39" s="4" t="s">
        <v>39</v>
      </c>
      <c r="Z39" s="4" t="s">
        <v>167</v>
      </c>
      <c r="AA39" s="12">
        <v>2017</v>
      </c>
    </row>
    <row r="40" spans="1:27" s="16" customFormat="1" ht="33" customHeight="1" x14ac:dyDescent="0.25">
      <c r="A40" s="2">
        <v>2012</v>
      </c>
      <c r="B40" s="3" t="s">
        <v>27</v>
      </c>
      <c r="C40" s="4" t="s">
        <v>168</v>
      </c>
      <c r="D40" s="2" t="s">
        <v>169</v>
      </c>
      <c r="E40" s="2" t="s">
        <v>170</v>
      </c>
      <c r="F40" s="2" t="s">
        <v>171</v>
      </c>
      <c r="G40" s="14" t="s">
        <v>172</v>
      </c>
      <c r="H40" s="2" t="s">
        <v>32</v>
      </c>
      <c r="I40" s="2" t="s">
        <v>173</v>
      </c>
      <c r="J40" s="2" t="s">
        <v>34</v>
      </c>
      <c r="K40" s="15"/>
      <c r="L40" s="3">
        <v>18628</v>
      </c>
      <c r="M40" s="3">
        <v>30744</v>
      </c>
      <c r="N40" s="3">
        <f>M40*0.453592</f>
        <v>13945.232448000001</v>
      </c>
      <c r="O40" s="4" t="s">
        <v>36</v>
      </c>
      <c r="P40" s="4" t="s">
        <v>36</v>
      </c>
      <c r="Q40" s="4" t="s">
        <v>36</v>
      </c>
      <c r="R40" s="4" t="s">
        <v>36</v>
      </c>
      <c r="S40" s="4" t="s">
        <v>36</v>
      </c>
      <c r="T40" s="4" t="s">
        <v>36</v>
      </c>
      <c r="U40" s="4" t="s">
        <v>36</v>
      </c>
      <c r="V40" s="2" t="s">
        <v>38</v>
      </c>
      <c r="W40" s="2" t="s">
        <v>35</v>
      </c>
      <c r="X40" s="2" t="s">
        <v>35</v>
      </c>
      <c r="Y40" s="4" t="s">
        <v>39</v>
      </c>
      <c r="Z40" s="4" t="s">
        <v>36</v>
      </c>
      <c r="AA40" s="4" t="s">
        <v>36</v>
      </c>
    </row>
    <row r="41" spans="1:27" ht="39.75" customHeight="1" x14ac:dyDescent="0.25">
      <c r="A41" s="2">
        <v>2012</v>
      </c>
      <c r="B41" s="2" t="s">
        <v>27</v>
      </c>
      <c r="C41" s="4" t="s">
        <v>174</v>
      </c>
      <c r="D41" s="2" t="s">
        <v>175</v>
      </c>
      <c r="E41" s="4" t="s">
        <v>176</v>
      </c>
      <c r="F41" s="4" t="s">
        <v>177</v>
      </c>
      <c r="G41" s="4" t="s">
        <v>178</v>
      </c>
      <c r="H41" s="2" t="s">
        <v>49</v>
      </c>
      <c r="I41" s="2" t="s">
        <v>50</v>
      </c>
      <c r="J41" s="2" t="s">
        <v>34</v>
      </c>
      <c r="K41" s="2" t="s">
        <v>35</v>
      </c>
      <c r="L41" s="3">
        <v>6</v>
      </c>
      <c r="M41" s="3">
        <v>55</v>
      </c>
      <c r="N41" s="3">
        <f>M41*0.453592</f>
        <v>24.947559999999999</v>
      </c>
      <c r="O41" s="4" t="s">
        <v>36</v>
      </c>
      <c r="P41" s="4" t="s">
        <v>36</v>
      </c>
      <c r="Q41" s="4" t="s">
        <v>36</v>
      </c>
      <c r="R41" s="4" t="s">
        <v>37</v>
      </c>
      <c r="S41" s="4" t="s">
        <v>37</v>
      </c>
      <c r="T41" s="4" t="s">
        <v>37</v>
      </c>
      <c r="U41" s="2" t="s">
        <v>35</v>
      </c>
      <c r="V41" s="2" t="s">
        <v>38</v>
      </c>
      <c r="W41" s="2" t="s">
        <v>35</v>
      </c>
      <c r="X41" s="2" t="s">
        <v>35</v>
      </c>
      <c r="Y41" s="4" t="s">
        <v>39</v>
      </c>
      <c r="Z41" s="4" t="s">
        <v>37</v>
      </c>
      <c r="AA41" s="4" t="s">
        <v>37</v>
      </c>
    </row>
    <row r="42" spans="1:27" ht="28.5" customHeight="1" x14ac:dyDescent="0.25">
      <c r="A42" s="2">
        <v>2012</v>
      </c>
      <c r="B42" s="2" t="s">
        <v>27</v>
      </c>
      <c r="C42" s="4" t="s">
        <v>174</v>
      </c>
      <c r="D42" s="2" t="s">
        <v>179</v>
      </c>
      <c r="E42" s="4" t="s">
        <v>180</v>
      </c>
      <c r="F42" s="4" t="s">
        <v>181</v>
      </c>
      <c r="G42" s="4" t="s">
        <v>182</v>
      </c>
      <c r="H42" s="2" t="s">
        <v>32</v>
      </c>
      <c r="I42" s="2" t="s">
        <v>50</v>
      </c>
      <c r="J42" s="2" t="s">
        <v>34</v>
      </c>
      <c r="K42" s="2" t="s">
        <v>35</v>
      </c>
      <c r="L42" s="3">
        <v>465</v>
      </c>
      <c r="M42" s="3">
        <v>1941</v>
      </c>
      <c r="N42" s="3">
        <f>M42*0.453592</f>
        <v>880.42207199999996</v>
      </c>
      <c r="O42" s="4" t="s">
        <v>36</v>
      </c>
      <c r="P42" s="4" t="s">
        <v>36</v>
      </c>
      <c r="Q42" s="4" t="s">
        <v>36</v>
      </c>
      <c r="R42" s="4" t="s">
        <v>37</v>
      </c>
      <c r="S42" s="4" t="s">
        <v>37</v>
      </c>
      <c r="T42" s="4" t="s">
        <v>37</v>
      </c>
      <c r="U42" s="2" t="s">
        <v>35</v>
      </c>
      <c r="V42" s="2" t="s">
        <v>38</v>
      </c>
      <c r="W42" s="2" t="s">
        <v>35</v>
      </c>
      <c r="X42" s="2" t="s">
        <v>35</v>
      </c>
      <c r="Y42" s="4" t="s">
        <v>39</v>
      </c>
      <c r="Z42" s="4" t="s">
        <v>37</v>
      </c>
      <c r="AA42" s="4" t="s">
        <v>37</v>
      </c>
    </row>
    <row r="43" spans="1:27" ht="31.5" customHeight="1" x14ac:dyDescent="0.25">
      <c r="A43" s="2">
        <v>2012</v>
      </c>
      <c r="B43" s="2" t="s">
        <v>27</v>
      </c>
      <c r="C43" s="4" t="s">
        <v>174</v>
      </c>
      <c r="D43" s="2" t="s">
        <v>183</v>
      </c>
      <c r="E43" s="4" t="s">
        <v>30</v>
      </c>
      <c r="F43" s="4" t="s">
        <v>184</v>
      </c>
      <c r="G43" s="4" t="s">
        <v>30</v>
      </c>
      <c r="H43" s="2" t="s">
        <v>32</v>
      </c>
      <c r="I43" s="2" t="s">
        <v>33</v>
      </c>
      <c r="J43" s="2" t="s">
        <v>34</v>
      </c>
      <c r="K43" s="2" t="s">
        <v>35</v>
      </c>
      <c r="L43" s="3" t="s">
        <v>36</v>
      </c>
      <c r="M43" s="3">
        <v>232</v>
      </c>
      <c r="N43" s="3">
        <f>M43*0.453592</f>
        <v>105.233344</v>
      </c>
      <c r="O43" s="4" t="s">
        <v>36</v>
      </c>
      <c r="P43" s="4" t="s">
        <v>36</v>
      </c>
      <c r="Q43" s="4" t="s">
        <v>36</v>
      </c>
      <c r="R43" s="4" t="s">
        <v>37</v>
      </c>
      <c r="S43" s="4" t="s">
        <v>37</v>
      </c>
      <c r="T43" s="4" t="s">
        <v>37</v>
      </c>
      <c r="U43" s="2" t="s">
        <v>35</v>
      </c>
      <c r="V43" s="2" t="s">
        <v>38</v>
      </c>
      <c r="W43" s="2" t="s">
        <v>35</v>
      </c>
      <c r="X43" s="2" t="s">
        <v>35</v>
      </c>
      <c r="Y43" s="4" t="s">
        <v>39</v>
      </c>
      <c r="Z43" s="4" t="s">
        <v>37</v>
      </c>
      <c r="AA43" s="4" t="s">
        <v>37</v>
      </c>
    </row>
    <row r="44" spans="1:27" ht="25.5" x14ac:dyDescent="0.25">
      <c r="A44" s="2">
        <v>2012</v>
      </c>
      <c r="B44" s="2" t="s">
        <v>27</v>
      </c>
      <c r="C44" s="4" t="s">
        <v>174</v>
      </c>
      <c r="D44" s="2" t="s">
        <v>185</v>
      </c>
      <c r="E44" s="4" t="s">
        <v>82</v>
      </c>
      <c r="F44" s="4" t="s">
        <v>186</v>
      </c>
      <c r="G44" s="4" t="s">
        <v>82</v>
      </c>
      <c r="H44" s="2" t="s">
        <v>32</v>
      </c>
      <c r="I44" s="2" t="s">
        <v>33</v>
      </c>
      <c r="J44" s="2" t="s">
        <v>34</v>
      </c>
      <c r="K44" s="2" t="s">
        <v>35</v>
      </c>
      <c r="L44" s="3" t="s">
        <v>36</v>
      </c>
      <c r="M44" s="3">
        <v>577</v>
      </c>
      <c r="N44" s="3">
        <f>M44*0.453592</f>
        <v>261.72258399999998</v>
      </c>
      <c r="O44" s="4" t="s">
        <v>36</v>
      </c>
      <c r="P44" s="4" t="s">
        <v>36</v>
      </c>
      <c r="Q44" s="4" t="s">
        <v>36</v>
      </c>
      <c r="R44" s="4" t="s">
        <v>37</v>
      </c>
      <c r="S44" s="4" t="s">
        <v>37</v>
      </c>
      <c r="T44" s="4" t="s">
        <v>37</v>
      </c>
      <c r="U44" s="2" t="s">
        <v>35</v>
      </c>
      <c r="V44" s="2" t="s">
        <v>38</v>
      </c>
      <c r="W44" s="2" t="s">
        <v>35</v>
      </c>
      <c r="X44" s="2" t="s">
        <v>35</v>
      </c>
      <c r="Y44" s="4" t="s">
        <v>39</v>
      </c>
      <c r="Z44" s="4" t="s">
        <v>37</v>
      </c>
      <c r="AA44" s="4" t="s">
        <v>37</v>
      </c>
    </row>
    <row r="45" spans="1:27" ht="52.5" customHeight="1" x14ac:dyDescent="0.25">
      <c r="A45" s="2">
        <v>2012</v>
      </c>
      <c r="B45" s="2" t="s">
        <v>27</v>
      </c>
      <c r="C45" s="4" t="s">
        <v>174</v>
      </c>
      <c r="D45" s="2" t="s">
        <v>187</v>
      </c>
      <c r="E45" s="4" t="s">
        <v>188</v>
      </c>
      <c r="F45" s="4" t="s">
        <v>189</v>
      </c>
      <c r="G45" s="4" t="s">
        <v>48</v>
      </c>
      <c r="H45" s="2" t="s">
        <v>49</v>
      </c>
      <c r="I45" s="2" t="s">
        <v>50</v>
      </c>
      <c r="J45" s="2" t="s">
        <v>34</v>
      </c>
      <c r="K45" s="2" t="s">
        <v>35</v>
      </c>
      <c r="L45" s="3">
        <v>166</v>
      </c>
      <c r="M45" s="3">
        <v>826</v>
      </c>
      <c r="N45" s="3">
        <f t="shared" ref="N45:N67" si="3">M45*0.453592</f>
        <v>374.66699199999999</v>
      </c>
      <c r="O45" s="4" t="s">
        <v>36</v>
      </c>
      <c r="P45" s="4" t="s">
        <v>36</v>
      </c>
      <c r="Q45" s="4" t="s">
        <v>36</v>
      </c>
      <c r="R45" s="4" t="s">
        <v>37</v>
      </c>
      <c r="S45" s="4" t="s">
        <v>37</v>
      </c>
      <c r="T45" s="4" t="s">
        <v>37</v>
      </c>
      <c r="U45" s="2" t="s">
        <v>35</v>
      </c>
      <c r="V45" s="2" t="s">
        <v>38</v>
      </c>
      <c r="W45" s="2" t="s">
        <v>35</v>
      </c>
      <c r="X45" s="2" t="s">
        <v>35</v>
      </c>
      <c r="Y45" s="4" t="s">
        <v>39</v>
      </c>
      <c r="Z45" s="4" t="s">
        <v>37</v>
      </c>
      <c r="AA45" s="4" t="s">
        <v>37</v>
      </c>
    </row>
    <row r="46" spans="1:27" ht="51.75" customHeight="1" x14ac:dyDescent="0.25">
      <c r="A46" s="2">
        <v>2012</v>
      </c>
      <c r="B46" s="2" t="s">
        <v>27</v>
      </c>
      <c r="C46" s="4" t="s">
        <v>174</v>
      </c>
      <c r="D46" s="2" t="s">
        <v>190</v>
      </c>
      <c r="E46" s="4" t="s">
        <v>191</v>
      </c>
      <c r="F46" s="4" t="s">
        <v>192</v>
      </c>
      <c r="G46" s="4" t="s">
        <v>193</v>
      </c>
      <c r="H46" s="2" t="s">
        <v>49</v>
      </c>
      <c r="I46" s="2" t="s">
        <v>50</v>
      </c>
      <c r="J46" s="2" t="s">
        <v>34</v>
      </c>
      <c r="K46" s="2" t="s">
        <v>35</v>
      </c>
      <c r="L46" s="3">
        <v>1353</v>
      </c>
      <c r="M46" s="3">
        <v>4949</v>
      </c>
      <c r="N46" s="3">
        <f t="shared" si="3"/>
        <v>2244.8268079999998</v>
      </c>
      <c r="O46" s="4" t="s">
        <v>36</v>
      </c>
      <c r="P46" s="4" t="s">
        <v>36</v>
      </c>
      <c r="Q46" s="4" t="s">
        <v>36</v>
      </c>
      <c r="R46" s="4" t="s">
        <v>37</v>
      </c>
      <c r="S46" s="4" t="s">
        <v>37</v>
      </c>
      <c r="T46" s="4" t="s">
        <v>37</v>
      </c>
      <c r="U46" s="2" t="s">
        <v>35</v>
      </c>
      <c r="V46" s="2" t="s">
        <v>38</v>
      </c>
      <c r="W46" s="2" t="s">
        <v>35</v>
      </c>
      <c r="X46" s="2" t="s">
        <v>35</v>
      </c>
      <c r="Y46" s="4" t="s">
        <v>39</v>
      </c>
      <c r="Z46" s="4" t="s">
        <v>37</v>
      </c>
      <c r="AA46" s="4" t="s">
        <v>37</v>
      </c>
    </row>
    <row r="47" spans="1:27" ht="42.75" customHeight="1" x14ac:dyDescent="0.25">
      <c r="A47" s="2">
        <v>2012</v>
      </c>
      <c r="B47" s="2" t="s">
        <v>27</v>
      </c>
      <c r="C47" s="4" t="s">
        <v>174</v>
      </c>
      <c r="D47" s="2" t="s">
        <v>194</v>
      </c>
      <c r="E47" s="4" t="s">
        <v>195</v>
      </c>
      <c r="F47" s="4" t="s">
        <v>125</v>
      </c>
      <c r="G47" s="4" t="s">
        <v>126</v>
      </c>
      <c r="H47" s="2" t="s">
        <v>49</v>
      </c>
      <c r="I47" s="2" t="s">
        <v>50</v>
      </c>
      <c r="J47" s="2" t="s">
        <v>34</v>
      </c>
      <c r="K47" s="2" t="s">
        <v>35</v>
      </c>
      <c r="L47" s="3">
        <v>155</v>
      </c>
      <c r="M47" s="3">
        <v>2646</v>
      </c>
      <c r="N47" s="3">
        <f t="shared" si="3"/>
        <v>1200.204432</v>
      </c>
      <c r="O47" s="4" t="s">
        <v>36</v>
      </c>
      <c r="P47" s="4" t="s">
        <v>36</v>
      </c>
      <c r="Q47" s="4" t="s">
        <v>36</v>
      </c>
      <c r="R47" s="4" t="s">
        <v>37</v>
      </c>
      <c r="S47" s="4" t="s">
        <v>37</v>
      </c>
      <c r="T47" s="4" t="s">
        <v>37</v>
      </c>
      <c r="U47" s="2" t="s">
        <v>35</v>
      </c>
      <c r="V47" s="2" t="s">
        <v>38</v>
      </c>
      <c r="W47" s="2" t="s">
        <v>35</v>
      </c>
      <c r="X47" s="2" t="s">
        <v>35</v>
      </c>
      <c r="Y47" s="4" t="s">
        <v>39</v>
      </c>
      <c r="Z47" s="4" t="s">
        <v>37</v>
      </c>
      <c r="AA47" s="4" t="s">
        <v>37</v>
      </c>
    </row>
    <row r="48" spans="1:27" ht="25.5" x14ac:dyDescent="0.25">
      <c r="A48" s="2">
        <v>2012</v>
      </c>
      <c r="B48" s="2" t="s">
        <v>27</v>
      </c>
      <c r="C48" s="4" t="s">
        <v>174</v>
      </c>
      <c r="D48" s="2" t="s">
        <v>196</v>
      </c>
      <c r="E48" s="4" t="s">
        <v>197</v>
      </c>
      <c r="F48" s="4" t="s">
        <v>125</v>
      </c>
      <c r="G48" s="4" t="s">
        <v>126</v>
      </c>
      <c r="H48" s="2" t="s">
        <v>49</v>
      </c>
      <c r="I48" s="2" t="s">
        <v>50</v>
      </c>
      <c r="J48" s="2" t="s">
        <v>34</v>
      </c>
      <c r="K48" s="2" t="s">
        <v>35</v>
      </c>
      <c r="L48" s="3">
        <v>79.5</v>
      </c>
      <c r="M48" s="3">
        <v>264</v>
      </c>
      <c r="N48" s="3">
        <f t="shared" si="3"/>
        <v>119.748288</v>
      </c>
      <c r="O48" s="4" t="s">
        <v>36</v>
      </c>
      <c r="P48" s="4" t="s">
        <v>36</v>
      </c>
      <c r="Q48" s="4" t="s">
        <v>36</v>
      </c>
      <c r="R48" s="4" t="s">
        <v>37</v>
      </c>
      <c r="S48" s="4" t="s">
        <v>37</v>
      </c>
      <c r="T48" s="4" t="s">
        <v>37</v>
      </c>
      <c r="U48" s="2" t="s">
        <v>35</v>
      </c>
      <c r="V48" s="2" t="s">
        <v>38</v>
      </c>
      <c r="W48" s="2" t="s">
        <v>35</v>
      </c>
      <c r="X48" s="2" t="s">
        <v>35</v>
      </c>
      <c r="Y48" s="4" t="s">
        <v>39</v>
      </c>
      <c r="Z48" s="4" t="s">
        <v>37</v>
      </c>
      <c r="AA48" s="4" t="s">
        <v>37</v>
      </c>
    </row>
    <row r="49" spans="1:27" ht="25.5" x14ac:dyDescent="0.25">
      <c r="A49" s="2">
        <v>2012</v>
      </c>
      <c r="B49" s="2" t="s">
        <v>27</v>
      </c>
      <c r="C49" s="4" t="s">
        <v>198</v>
      </c>
      <c r="D49" s="2" t="s">
        <v>199</v>
      </c>
      <c r="E49" s="4" t="s">
        <v>200</v>
      </c>
      <c r="F49" s="4" t="s">
        <v>201</v>
      </c>
      <c r="G49" s="4" t="s">
        <v>202</v>
      </c>
      <c r="H49" s="2" t="s">
        <v>32</v>
      </c>
      <c r="I49" s="2" t="s">
        <v>50</v>
      </c>
      <c r="J49" s="2" t="s">
        <v>34</v>
      </c>
      <c r="K49" s="2" t="s">
        <v>35</v>
      </c>
      <c r="L49" s="3">
        <v>220</v>
      </c>
      <c r="M49" s="3">
        <v>32</v>
      </c>
      <c r="N49" s="3">
        <f t="shared" si="3"/>
        <v>14.514944</v>
      </c>
      <c r="O49" s="4" t="s">
        <v>36</v>
      </c>
      <c r="P49" s="4" t="s">
        <v>36</v>
      </c>
      <c r="Q49" s="4" t="s">
        <v>36</v>
      </c>
      <c r="R49" s="17" t="s">
        <v>203</v>
      </c>
      <c r="S49" s="17">
        <v>11703</v>
      </c>
      <c r="T49" s="4" t="s">
        <v>198</v>
      </c>
      <c r="U49" s="2" t="s">
        <v>35</v>
      </c>
      <c r="V49" s="2" t="s">
        <v>38</v>
      </c>
      <c r="W49" s="2" t="s">
        <v>35</v>
      </c>
      <c r="X49" s="2" t="s">
        <v>35</v>
      </c>
      <c r="Y49" s="4" t="s">
        <v>39</v>
      </c>
      <c r="Z49" s="4" t="s">
        <v>36</v>
      </c>
      <c r="AA49" s="4" t="s">
        <v>37</v>
      </c>
    </row>
    <row r="50" spans="1:27" ht="25.5" x14ac:dyDescent="0.25">
      <c r="A50" s="2">
        <v>2012</v>
      </c>
      <c r="B50" s="2" t="s">
        <v>27</v>
      </c>
      <c r="C50" s="4" t="s">
        <v>198</v>
      </c>
      <c r="D50" s="2" t="s">
        <v>204</v>
      </c>
      <c r="E50" s="4" t="s">
        <v>205</v>
      </c>
      <c r="F50" s="4" t="s">
        <v>201</v>
      </c>
      <c r="G50" s="4" t="s">
        <v>202</v>
      </c>
      <c r="H50" s="2" t="s">
        <v>32</v>
      </c>
      <c r="I50" s="2" t="s">
        <v>50</v>
      </c>
      <c r="J50" s="2" t="s">
        <v>34</v>
      </c>
      <c r="K50" s="2" t="s">
        <v>35</v>
      </c>
      <c r="L50" s="3">
        <v>50.7</v>
      </c>
      <c r="M50" s="3">
        <v>17</v>
      </c>
      <c r="N50" s="3">
        <f t="shared" si="3"/>
        <v>7.7110640000000004</v>
      </c>
      <c r="O50" s="4" t="s">
        <v>36</v>
      </c>
      <c r="P50" s="4" t="s">
        <v>36</v>
      </c>
      <c r="Q50" s="4" t="s">
        <v>36</v>
      </c>
      <c r="R50" s="17">
        <v>2500000</v>
      </c>
      <c r="S50" s="17" t="s">
        <v>36</v>
      </c>
      <c r="T50" s="4" t="s">
        <v>198</v>
      </c>
      <c r="U50" s="2" t="s">
        <v>35</v>
      </c>
      <c r="V50" s="2" t="s">
        <v>38</v>
      </c>
      <c r="W50" s="2" t="s">
        <v>35</v>
      </c>
      <c r="X50" s="2" t="s">
        <v>35</v>
      </c>
      <c r="Y50" s="4" t="s">
        <v>39</v>
      </c>
      <c r="Z50" s="4" t="s">
        <v>36</v>
      </c>
      <c r="AA50" s="4" t="s">
        <v>37</v>
      </c>
    </row>
    <row r="51" spans="1:27" ht="25.5" x14ac:dyDescent="0.25">
      <c r="A51" s="2">
        <v>2012</v>
      </c>
      <c r="B51" s="2" t="s">
        <v>27</v>
      </c>
      <c r="C51" s="4" t="s">
        <v>198</v>
      </c>
      <c r="D51" s="2" t="s">
        <v>206</v>
      </c>
      <c r="E51" s="4" t="s">
        <v>207</v>
      </c>
      <c r="F51" s="4" t="s">
        <v>201</v>
      </c>
      <c r="G51" s="4" t="s">
        <v>202</v>
      </c>
      <c r="H51" s="2" t="s">
        <v>32</v>
      </c>
      <c r="I51" s="2" t="s">
        <v>50</v>
      </c>
      <c r="J51" s="2" t="s">
        <v>34</v>
      </c>
      <c r="K51" s="2" t="s">
        <v>35</v>
      </c>
      <c r="L51" s="3">
        <v>1219</v>
      </c>
      <c r="M51" s="3">
        <v>13</v>
      </c>
      <c r="N51" s="3">
        <f t="shared" si="3"/>
        <v>5.8966960000000004</v>
      </c>
      <c r="O51" s="4" t="s">
        <v>36</v>
      </c>
      <c r="P51" s="4" t="s">
        <v>36</v>
      </c>
      <c r="Q51" s="4" t="s">
        <v>36</v>
      </c>
      <c r="R51" s="17">
        <v>71475196</v>
      </c>
      <c r="S51" s="17">
        <v>149212</v>
      </c>
      <c r="T51" s="4" t="s">
        <v>208</v>
      </c>
      <c r="U51" s="2" t="s">
        <v>35</v>
      </c>
      <c r="V51" s="2" t="s">
        <v>38</v>
      </c>
      <c r="W51" s="2" t="s">
        <v>35</v>
      </c>
      <c r="X51" s="2" t="s">
        <v>35</v>
      </c>
      <c r="Y51" s="4" t="s">
        <v>39</v>
      </c>
      <c r="Z51" s="4" t="s">
        <v>162</v>
      </c>
      <c r="AA51" s="4" t="s">
        <v>37</v>
      </c>
    </row>
    <row r="52" spans="1:27" ht="51" x14ac:dyDescent="0.25">
      <c r="A52" s="2">
        <v>2012</v>
      </c>
      <c r="B52" s="2" t="s">
        <v>27</v>
      </c>
      <c r="C52" s="4" t="s">
        <v>198</v>
      </c>
      <c r="D52" s="2" t="s">
        <v>209</v>
      </c>
      <c r="E52" s="4" t="s">
        <v>210</v>
      </c>
      <c r="F52" s="4" t="s">
        <v>201</v>
      </c>
      <c r="G52" s="4" t="s">
        <v>202</v>
      </c>
      <c r="H52" s="2" t="s">
        <v>32</v>
      </c>
      <c r="I52" s="2" t="s">
        <v>50</v>
      </c>
      <c r="J52" s="2" t="s">
        <v>34</v>
      </c>
      <c r="K52" s="2" t="s">
        <v>35</v>
      </c>
      <c r="L52" s="3">
        <v>1978.9</v>
      </c>
      <c r="M52" s="3">
        <v>0</v>
      </c>
      <c r="N52" s="3">
        <f t="shared" si="3"/>
        <v>0</v>
      </c>
      <c r="O52" s="4" t="s">
        <v>36</v>
      </c>
      <c r="P52" s="4" t="s">
        <v>36</v>
      </c>
      <c r="Q52" s="4" t="s">
        <v>36</v>
      </c>
      <c r="R52" s="17">
        <v>41538620</v>
      </c>
      <c r="S52" s="17">
        <v>639924</v>
      </c>
      <c r="T52" s="4" t="s">
        <v>211</v>
      </c>
      <c r="U52" s="2" t="s">
        <v>35</v>
      </c>
      <c r="V52" s="2" t="s">
        <v>38</v>
      </c>
      <c r="W52" s="2" t="s">
        <v>35</v>
      </c>
      <c r="X52" s="2" t="s">
        <v>35</v>
      </c>
      <c r="Y52" s="4" t="s">
        <v>39</v>
      </c>
      <c r="Z52" s="4" t="s">
        <v>212</v>
      </c>
      <c r="AA52" s="4" t="s">
        <v>37</v>
      </c>
    </row>
    <row r="53" spans="1:27" ht="25.5" x14ac:dyDescent="0.25">
      <c r="A53" s="2">
        <v>2012</v>
      </c>
      <c r="B53" s="2" t="s">
        <v>27</v>
      </c>
      <c r="C53" s="4" t="s">
        <v>198</v>
      </c>
      <c r="D53" s="2" t="s">
        <v>213</v>
      </c>
      <c r="E53" s="4" t="s">
        <v>214</v>
      </c>
      <c r="F53" s="4" t="s">
        <v>201</v>
      </c>
      <c r="G53" s="4" t="s">
        <v>202</v>
      </c>
      <c r="H53" s="2" t="s">
        <v>32</v>
      </c>
      <c r="I53" s="2" t="s">
        <v>50</v>
      </c>
      <c r="J53" s="2" t="s">
        <v>34</v>
      </c>
      <c r="K53" s="2" t="s">
        <v>35</v>
      </c>
      <c r="L53" s="3">
        <v>575.5</v>
      </c>
      <c r="M53" s="3">
        <v>13</v>
      </c>
      <c r="N53" s="3">
        <f t="shared" si="3"/>
        <v>5.8966960000000004</v>
      </c>
      <c r="O53" s="4" t="s">
        <v>36</v>
      </c>
      <c r="P53" s="4" t="s">
        <v>36</v>
      </c>
      <c r="Q53" s="4" t="s">
        <v>36</v>
      </c>
      <c r="R53" s="17">
        <v>12584000</v>
      </c>
      <c r="S53" s="17">
        <v>18708</v>
      </c>
      <c r="T53" s="4" t="s">
        <v>198</v>
      </c>
      <c r="U53" s="2" t="s">
        <v>35</v>
      </c>
      <c r="V53" s="2" t="s">
        <v>38</v>
      </c>
      <c r="W53" s="2" t="s">
        <v>35</v>
      </c>
      <c r="X53" s="2" t="s">
        <v>35</v>
      </c>
      <c r="Y53" s="4" t="s">
        <v>39</v>
      </c>
      <c r="Z53" s="4" t="s">
        <v>36</v>
      </c>
      <c r="AA53" s="4" t="s">
        <v>37</v>
      </c>
    </row>
    <row r="54" spans="1:27" ht="40.5" customHeight="1" x14ac:dyDescent="0.25">
      <c r="A54" s="2">
        <v>2012</v>
      </c>
      <c r="B54" s="2" t="s">
        <v>27</v>
      </c>
      <c r="C54" s="4" t="s">
        <v>198</v>
      </c>
      <c r="D54" s="2" t="s">
        <v>215</v>
      </c>
      <c r="E54" s="4" t="s">
        <v>216</v>
      </c>
      <c r="F54" s="4" t="s">
        <v>201</v>
      </c>
      <c r="G54" s="4" t="s">
        <v>202</v>
      </c>
      <c r="H54" s="2" t="s">
        <v>32</v>
      </c>
      <c r="I54" s="2" t="s">
        <v>50</v>
      </c>
      <c r="J54" s="2" t="s">
        <v>34</v>
      </c>
      <c r="K54" s="2" t="s">
        <v>35</v>
      </c>
      <c r="L54" s="3">
        <v>911.3</v>
      </c>
      <c r="M54" s="3">
        <v>15</v>
      </c>
      <c r="N54" s="3">
        <f t="shared" si="3"/>
        <v>6.8038799999999995</v>
      </c>
      <c r="O54" s="4" t="s">
        <v>36</v>
      </c>
      <c r="P54" s="4" t="s">
        <v>36</v>
      </c>
      <c r="Q54" s="4" t="s">
        <v>36</v>
      </c>
      <c r="R54" s="17">
        <v>8175706</v>
      </c>
      <c r="S54" s="17">
        <v>81323</v>
      </c>
      <c r="T54" s="4" t="s">
        <v>198</v>
      </c>
      <c r="U54" s="2" t="s">
        <v>35</v>
      </c>
      <c r="V54" s="2" t="s">
        <v>38</v>
      </c>
      <c r="W54" s="2" t="s">
        <v>35</v>
      </c>
      <c r="X54" s="2" t="s">
        <v>35</v>
      </c>
      <c r="Y54" s="4" t="s">
        <v>39</v>
      </c>
      <c r="Z54" s="4" t="s">
        <v>217</v>
      </c>
      <c r="AA54" s="4" t="s">
        <v>37</v>
      </c>
    </row>
    <row r="55" spans="1:27" ht="25.5" x14ac:dyDescent="0.25">
      <c r="A55" s="2">
        <v>2012</v>
      </c>
      <c r="B55" s="2" t="s">
        <v>27</v>
      </c>
      <c r="C55" s="4" t="s">
        <v>198</v>
      </c>
      <c r="D55" s="2" t="s">
        <v>218</v>
      </c>
      <c r="E55" s="4" t="s">
        <v>219</v>
      </c>
      <c r="F55" s="4" t="s">
        <v>201</v>
      </c>
      <c r="G55" s="4" t="s">
        <v>202</v>
      </c>
      <c r="H55" s="2" t="s">
        <v>32</v>
      </c>
      <c r="I55" s="2" t="s">
        <v>50</v>
      </c>
      <c r="J55" s="2" t="s">
        <v>34</v>
      </c>
      <c r="K55" s="2" t="s">
        <v>35</v>
      </c>
      <c r="L55" s="3">
        <v>117</v>
      </c>
      <c r="M55" s="3">
        <v>3</v>
      </c>
      <c r="N55" s="3">
        <f t="shared" si="3"/>
        <v>1.360776</v>
      </c>
      <c r="O55" s="4" t="s">
        <v>36</v>
      </c>
      <c r="P55" s="4" t="s">
        <v>36</v>
      </c>
      <c r="Q55" s="4" t="s">
        <v>36</v>
      </c>
      <c r="R55" s="17">
        <v>4475664.2300000004</v>
      </c>
      <c r="S55" s="17">
        <v>9915</v>
      </c>
      <c r="T55" s="4" t="s">
        <v>198</v>
      </c>
      <c r="U55" s="2" t="s">
        <v>35</v>
      </c>
      <c r="V55" s="2" t="s">
        <v>38</v>
      </c>
      <c r="W55" s="2" t="s">
        <v>35</v>
      </c>
      <c r="X55" s="2" t="s">
        <v>35</v>
      </c>
      <c r="Y55" s="4" t="s">
        <v>39</v>
      </c>
      <c r="Z55" s="4" t="s">
        <v>36</v>
      </c>
      <c r="AA55" s="4" t="s">
        <v>37</v>
      </c>
    </row>
    <row r="56" spans="1:27" ht="25.5" x14ac:dyDescent="0.25">
      <c r="A56" s="2">
        <v>2012</v>
      </c>
      <c r="B56" s="2" t="s">
        <v>27</v>
      </c>
      <c r="C56" s="4" t="s">
        <v>198</v>
      </c>
      <c r="D56" s="2" t="s">
        <v>220</v>
      </c>
      <c r="E56" s="4" t="s">
        <v>221</v>
      </c>
      <c r="F56" s="4" t="s">
        <v>201</v>
      </c>
      <c r="G56" s="4" t="s">
        <v>202</v>
      </c>
      <c r="H56" s="2" t="s">
        <v>32</v>
      </c>
      <c r="I56" s="2" t="s">
        <v>50</v>
      </c>
      <c r="J56" s="2" t="s">
        <v>34</v>
      </c>
      <c r="K56" s="2" t="s">
        <v>35</v>
      </c>
      <c r="L56" s="3">
        <v>67.2</v>
      </c>
      <c r="M56" s="3">
        <v>3</v>
      </c>
      <c r="N56" s="3">
        <f t="shared" si="3"/>
        <v>1.360776</v>
      </c>
      <c r="O56" s="4" t="s">
        <v>36</v>
      </c>
      <c r="P56" s="4" t="s">
        <v>36</v>
      </c>
      <c r="Q56" s="4" t="s">
        <v>36</v>
      </c>
      <c r="R56" s="17">
        <v>467000</v>
      </c>
      <c r="S56" s="17">
        <v>3856</v>
      </c>
      <c r="T56" s="4" t="s">
        <v>198</v>
      </c>
      <c r="U56" s="2" t="s">
        <v>35</v>
      </c>
      <c r="V56" s="2" t="s">
        <v>38</v>
      </c>
      <c r="W56" s="2" t="s">
        <v>35</v>
      </c>
      <c r="X56" s="2" t="s">
        <v>35</v>
      </c>
      <c r="Y56" s="4" t="s">
        <v>39</v>
      </c>
      <c r="Z56" s="4" t="s">
        <v>36</v>
      </c>
      <c r="AA56" s="4" t="s">
        <v>37</v>
      </c>
    </row>
    <row r="57" spans="1:27" ht="29.25" customHeight="1" x14ac:dyDescent="0.25">
      <c r="A57" s="2">
        <v>2012</v>
      </c>
      <c r="B57" s="2" t="s">
        <v>27</v>
      </c>
      <c r="C57" s="4" t="s">
        <v>198</v>
      </c>
      <c r="D57" s="2" t="s">
        <v>222</v>
      </c>
      <c r="E57" s="4" t="s">
        <v>223</v>
      </c>
      <c r="F57" s="4" t="s">
        <v>201</v>
      </c>
      <c r="G57" s="4" t="s">
        <v>202</v>
      </c>
      <c r="H57" s="2" t="s">
        <v>32</v>
      </c>
      <c r="I57" s="2" t="s">
        <v>50</v>
      </c>
      <c r="J57" s="2" t="s">
        <v>34</v>
      </c>
      <c r="K57" s="2" t="s">
        <v>35</v>
      </c>
      <c r="L57" s="3">
        <v>59.1</v>
      </c>
      <c r="M57" s="3">
        <v>3</v>
      </c>
      <c r="N57" s="3">
        <f t="shared" si="3"/>
        <v>1.360776</v>
      </c>
      <c r="O57" s="4" t="s">
        <v>36</v>
      </c>
      <c r="P57" s="4" t="s">
        <v>36</v>
      </c>
      <c r="Q57" s="4" t="s">
        <v>36</v>
      </c>
      <c r="R57" s="17">
        <v>1755000</v>
      </c>
      <c r="S57" s="17">
        <v>2966</v>
      </c>
      <c r="T57" s="4" t="s">
        <v>198</v>
      </c>
      <c r="U57" s="2" t="s">
        <v>35</v>
      </c>
      <c r="V57" s="2" t="s">
        <v>38</v>
      </c>
      <c r="W57" s="2" t="s">
        <v>35</v>
      </c>
      <c r="X57" s="2" t="s">
        <v>35</v>
      </c>
      <c r="Y57" s="4" t="s">
        <v>39</v>
      </c>
      <c r="Z57" s="4" t="s">
        <v>36</v>
      </c>
      <c r="AA57" s="4" t="s">
        <v>37</v>
      </c>
    </row>
    <row r="58" spans="1:27" ht="42.75" customHeight="1" x14ac:dyDescent="0.25">
      <c r="A58" s="2">
        <v>2012</v>
      </c>
      <c r="B58" s="2" t="s">
        <v>27</v>
      </c>
      <c r="C58" s="4" t="s">
        <v>198</v>
      </c>
      <c r="D58" s="2" t="s">
        <v>224</v>
      </c>
      <c r="E58" s="4" t="s">
        <v>225</v>
      </c>
      <c r="F58" s="4" t="s">
        <v>201</v>
      </c>
      <c r="G58" s="4" t="s">
        <v>202</v>
      </c>
      <c r="H58" s="2" t="s">
        <v>32</v>
      </c>
      <c r="I58" s="2" t="s">
        <v>50</v>
      </c>
      <c r="J58" s="2" t="s">
        <v>34</v>
      </c>
      <c r="K58" s="2" t="s">
        <v>35</v>
      </c>
      <c r="L58" s="3">
        <v>330.9</v>
      </c>
      <c r="M58" s="3">
        <v>3</v>
      </c>
      <c r="N58" s="3">
        <f t="shared" si="3"/>
        <v>1.360776</v>
      </c>
      <c r="O58" s="4" t="s">
        <v>36</v>
      </c>
      <c r="P58" s="4" t="s">
        <v>36</v>
      </c>
      <c r="Q58" s="4" t="s">
        <v>36</v>
      </c>
      <c r="R58" s="17">
        <v>11790529.949999999</v>
      </c>
      <c r="S58" s="17">
        <v>190454</v>
      </c>
      <c r="T58" s="4" t="s">
        <v>198</v>
      </c>
      <c r="U58" s="2" t="s">
        <v>35</v>
      </c>
      <c r="V58" s="2" t="s">
        <v>38</v>
      </c>
      <c r="W58" s="2" t="s">
        <v>35</v>
      </c>
      <c r="X58" s="2" t="s">
        <v>35</v>
      </c>
      <c r="Y58" s="4" t="s">
        <v>39</v>
      </c>
      <c r="Z58" s="4" t="s">
        <v>217</v>
      </c>
      <c r="AA58" s="4" t="s">
        <v>37</v>
      </c>
    </row>
    <row r="59" spans="1:27" ht="25.5" x14ac:dyDescent="0.25">
      <c r="A59" s="2">
        <v>2012</v>
      </c>
      <c r="B59" s="2" t="s">
        <v>27</v>
      </c>
      <c r="C59" s="4" t="s">
        <v>198</v>
      </c>
      <c r="D59" s="2" t="s">
        <v>226</v>
      </c>
      <c r="E59" s="4" t="s">
        <v>227</v>
      </c>
      <c r="F59" s="4" t="s">
        <v>201</v>
      </c>
      <c r="G59" s="4" t="s">
        <v>202</v>
      </c>
      <c r="H59" s="2" t="s">
        <v>32</v>
      </c>
      <c r="I59" s="2" t="s">
        <v>50</v>
      </c>
      <c r="J59" s="2" t="s">
        <v>34</v>
      </c>
      <c r="K59" s="2" t="s">
        <v>35</v>
      </c>
      <c r="L59" s="3">
        <v>1715.1</v>
      </c>
      <c r="M59" s="3">
        <v>0</v>
      </c>
      <c r="N59" s="3">
        <f t="shared" si="3"/>
        <v>0</v>
      </c>
      <c r="O59" s="4" t="s">
        <v>36</v>
      </c>
      <c r="P59" s="4" t="s">
        <v>36</v>
      </c>
      <c r="Q59" s="4" t="s">
        <v>36</v>
      </c>
      <c r="R59" s="17">
        <v>23900000</v>
      </c>
      <c r="S59" s="17">
        <v>54639</v>
      </c>
      <c r="T59" s="4" t="s">
        <v>198</v>
      </c>
      <c r="U59" s="2" t="s">
        <v>35</v>
      </c>
      <c r="V59" s="2" t="s">
        <v>38</v>
      </c>
      <c r="W59" s="2" t="s">
        <v>35</v>
      </c>
      <c r="X59" s="2" t="s">
        <v>35</v>
      </c>
      <c r="Y59" s="4" t="s">
        <v>39</v>
      </c>
      <c r="Z59" s="4" t="s">
        <v>36</v>
      </c>
      <c r="AA59" s="4" t="s">
        <v>37</v>
      </c>
    </row>
    <row r="60" spans="1:27" ht="25.5" x14ac:dyDescent="0.25">
      <c r="A60" s="2">
        <v>2012</v>
      </c>
      <c r="B60" s="2" t="s">
        <v>27</v>
      </c>
      <c r="C60" s="4" t="s">
        <v>198</v>
      </c>
      <c r="D60" s="2" t="s">
        <v>228</v>
      </c>
      <c r="E60" s="4" t="s">
        <v>164</v>
      </c>
      <c r="F60" s="4" t="s">
        <v>201</v>
      </c>
      <c r="G60" s="4" t="s">
        <v>202</v>
      </c>
      <c r="H60" s="2" t="s">
        <v>32</v>
      </c>
      <c r="I60" s="2" t="s">
        <v>50</v>
      </c>
      <c r="J60" s="2" t="s">
        <v>34</v>
      </c>
      <c r="K60" s="2" t="s">
        <v>35</v>
      </c>
      <c r="L60" s="3">
        <v>218.1</v>
      </c>
      <c r="M60" s="3">
        <v>3</v>
      </c>
      <c r="N60" s="3">
        <f t="shared" si="3"/>
        <v>1.360776</v>
      </c>
      <c r="O60" s="4" t="s">
        <v>36</v>
      </c>
      <c r="P60" s="4" t="s">
        <v>36</v>
      </c>
      <c r="Q60" s="4" t="s">
        <v>36</v>
      </c>
      <c r="R60" s="17">
        <v>4631625</v>
      </c>
      <c r="S60" s="17" t="s">
        <v>36</v>
      </c>
      <c r="T60" s="4" t="s">
        <v>198</v>
      </c>
      <c r="U60" s="2" t="s">
        <v>35</v>
      </c>
      <c r="V60" s="2" t="s">
        <v>38</v>
      </c>
      <c r="W60" s="2" t="s">
        <v>35</v>
      </c>
      <c r="X60" s="2" t="s">
        <v>35</v>
      </c>
      <c r="Y60" s="4" t="s">
        <v>39</v>
      </c>
      <c r="Z60" s="4" t="s">
        <v>36</v>
      </c>
      <c r="AA60" s="4" t="s">
        <v>37</v>
      </c>
    </row>
    <row r="61" spans="1:27" ht="32.25" customHeight="1" x14ac:dyDescent="0.25">
      <c r="A61" s="2">
        <v>2012</v>
      </c>
      <c r="B61" s="2" t="s">
        <v>27</v>
      </c>
      <c r="C61" s="4" t="s">
        <v>198</v>
      </c>
      <c r="D61" s="2" t="s">
        <v>229</v>
      </c>
      <c r="E61" s="4" t="s">
        <v>200</v>
      </c>
      <c r="F61" s="4" t="s">
        <v>201</v>
      </c>
      <c r="G61" s="4" t="s">
        <v>202</v>
      </c>
      <c r="H61" s="2" t="s">
        <v>32</v>
      </c>
      <c r="I61" s="2" t="s">
        <v>50</v>
      </c>
      <c r="J61" s="2" t="s">
        <v>34</v>
      </c>
      <c r="K61" s="2" t="s">
        <v>35</v>
      </c>
      <c r="L61" s="3">
        <v>117.8</v>
      </c>
      <c r="M61" s="3">
        <v>0</v>
      </c>
      <c r="N61" s="3">
        <f t="shared" si="3"/>
        <v>0</v>
      </c>
      <c r="O61" s="4" t="s">
        <v>36</v>
      </c>
      <c r="P61" s="4" t="s">
        <v>36</v>
      </c>
      <c r="Q61" s="4" t="s">
        <v>36</v>
      </c>
      <c r="R61" s="17">
        <v>3323506.74</v>
      </c>
      <c r="S61" s="17">
        <v>11703</v>
      </c>
      <c r="T61" s="4" t="s">
        <v>198</v>
      </c>
      <c r="U61" s="2" t="s">
        <v>35</v>
      </c>
      <c r="V61" s="2" t="s">
        <v>38</v>
      </c>
      <c r="W61" s="2" t="s">
        <v>35</v>
      </c>
      <c r="X61" s="2" t="s">
        <v>35</v>
      </c>
      <c r="Y61" s="4" t="s">
        <v>39</v>
      </c>
      <c r="Z61" s="4" t="s">
        <v>36</v>
      </c>
      <c r="AA61" s="4" t="s">
        <v>37</v>
      </c>
    </row>
    <row r="62" spans="1:27" ht="104.25" customHeight="1" x14ac:dyDescent="0.25">
      <c r="A62" s="2">
        <v>2012</v>
      </c>
      <c r="B62" s="2" t="s">
        <v>27</v>
      </c>
      <c r="C62" s="4" t="s">
        <v>198</v>
      </c>
      <c r="D62" s="2" t="s">
        <v>230</v>
      </c>
      <c r="E62" s="4" t="s">
        <v>30</v>
      </c>
      <c r="F62" s="4" t="s">
        <v>231</v>
      </c>
      <c r="G62" s="4" t="s">
        <v>30</v>
      </c>
      <c r="H62" s="2" t="s">
        <v>32</v>
      </c>
      <c r="I62" s="2" t="s">
        <v>33</v>
      </c>
      <c r="J62" s="2" t="s">
        <v>34</v>
      </c>
      <c r="K62" s="2" t="s">
        <v>35</v>
      </c>
      <c r="L62" s="3" t="s">
        <v>36</v>
      </c>
      <c r="M62" s="3">
        <v>20445</v>
      </c>
      <c r="N62" s="3">
        <f t="shared" si="3"/>
        <v>9273.6884399999999</v>
      </c>
      <c r="O62" s="4" t="s">
        <v>36</v>
      </c>
      <c r="P62" s="4" t="s">
        <v>36</v>
      </c>
      <c r="Q62" s="4" t="s">
        <v>36</v>
      </c>
      <c r="R62" s="18">
        <v>392441</v>
      </c>
      <c r="S62" s="17" t="s">
        <v>36</v>
      </c>
      <c r="T62" s="4" t="s">
        <v>198</v>
      </c>
      <c r="U62" s="2" t="s">
        <v>35</v>
      </c>
      <c r="V62" s="2" t="s">
        <v>38</v>
      </c>
      <c r="W62" s="2" t="s">
        <v>35</v>
      </c>
      <c r="X62" s="2" t="s">
        <v>35</v>
      </c>
      <c r="Y62" s="4" t="s">
        <v>39</v>
      </c>
      <c r="Z62" s="4" t="s">
        <v>232</v>
      </c>
      <c r="AA62" s="4" t="s">
        <v>37</v>
      </c>
    </row>
    <row r="63" spans="1:27" ht="30" customHeight="1" x14ac:dyDescent="0.25">
      <c r="A63" s="2">
        <v>2012</v>
      </c>
      <c r="B63" s="3" t="s">
        <v>27</v>
      </c>
      <c r="C63" s="4" t="s">
        <v>198</v>
      </c>
      <c r="D63" s="2" t="s">
        <v>233</v>
      </c>
      <c r="E63" s="4" t="s">
        <v>82</v>
      </c>
      <c r="F63" s="4" t="s">
        <v>234</v>
      </c>
      <c r="G63" s="4" t="s">
        <v>82</v>
      </c>
      <c r="H63" s="2" t="s">
        <v>32</v>
      </c>
      <c r="I63" s="2" t="s">
        <v>33</v>
      </c>
      <c r="J63" s="2" t="s">
        <v>34</v>
      </c>
      <c r="K63" s="2" t="s">
        <v>35</v>
      </c>
      <c r="L63" s="3" t="s">
        <v>36</v>
      </c>
      <c r="M63" s="3">
        <v>490</v>
      </c>
      <c r="N63" s="3">
        <f t="shared" si="3"/>
        <v>222.26007999999999</v>
      </c>
      <c r="O63" s="4" t="s">
        <v>36</v>
      </c>
      <c r="P63" s="4" t="s">
        <v>36</v>
      </c>
      <c r="Q63" s="4" t="s">
        <v>36</v>
      </c>
      <c r="R63" s="17">
        <v>694176</v>
      </c>
      <c r="S63" s="17" t="s">
        <v>36</v>
      </c>
      <c r="T63" s="4" t="s">
        <v>198</v>
      </c>
      <c r="U63" s="2" t="s">
        <v>35</v>
      </c>
      <c r="V63" s="2" t="s">
        <v>38</v>
      </c>
      <c r="W63" s="2" t="s">
        <v>35</v>
      </c>
      <c r="X63" s="2" t="s">
        <v>35</v>
      </c>
      <c r="Y63" s="4" t="s">
        <v>39</v>
      </c>
      <c r="Z63" s="4" t="s">
        <v>36</v>
      </c>
      <c r="AA63" s="4" t="s">
        <v>37</v>
      </c>
    </row>
    <row r="64" spans="1:27" ht="81" customHeight="1" x14ac:dyDescent="0.25">
      <c r="A64" s="2">
        <v>2012</v>
      </c>
      <c r="B64" s="2">
        <v>2013</v>
      </c>
      <c r="C64" s="4" t="s">
        <v>198</v>
      </c>
      <c r="D64" s="2" t="s">
        <v>235</v>
      </c>
      <c r="E64" s="4" t="s">
        <v>236</v>
      </c>
      <c r="F64" s="4" t="s">
        <v>237</v>
      </c>
      <c r="G64" s="4" t="s">
        <v>145</v>
      </c>
      <c r="H64" s="2" t="s">
        <v>49</v>
      </c>
      <c r="I64" s="2" t="s">
        <v>50</v>
      </c>
      <c r="J64" s="2" t="s">
        <v>34</v>
      </c>
      <c r="K64" s="2" t="s">
        <v>35</v>
      </c>
      <c r="L64" s="3">
        <v>397.1</v>
      </c>
      <c r="M64" s="3">
        <v>2976</v>
      </c>
      <c r="N64" s="3">
        <f t="shared" si="3"/>
        <v>1349.8897919999999</v>
      </c>
      <c r="O64" s="4" t="s">
        <v>36</v>
      </c>
      <c r="P64" s="4" t="s">
        <v>36</v>
      </c>
      <c r="Q64" s="4" t="s">
        <v>36</v>
      </c>
      <c r="R64" s="17">
        <v>3485817</v>
      </c>
      <c r="S64" s="17">
        <v>17101</v>
      </c>
      <c r="T64" s="4" t="s">
        <v>198</v>
      </c>
      <c r="U64" s="2" t="s">
        <v>35</v>
      </c>
      <c r="V64" s="2" t="s">
        <v>38</v>
      </c>
      <c r="W64" s="2" t="s">
        <v>35</v>
      </c>
      <c r="X64" s="2" t="s">
        <v>35</v>
      </c>
      <c r="Y64" s="4" t="s">
        <v>39</v>
      </c>
      <c r="Z64" s="4" t="s">
        <v>36</v>
      </c>
      <c r="AA64" s="4" t="s">
        <v>37</v>
      </c>
    </row>
    <row r="65" spans="1:27" ht="38.25" x14ac:dyDescent="0.25">
      <c r="A65" s="2">
        <v>2012</v>
      </c>
      <c r="B65" s="2" t="s">
        <v>27</v>
      </c>
      <c r="C65" s="4" t="s">
        <v>198</v>
      </c>
      <c r="D65" s="2" t="s">
        <v>238</v>
      </c>
      <c r="E65" s="4" t="s">
        <v>239</v>
      </c>
      <c r="F65" s="4" t="s">
        <v>240</v>
      </c>
      <c r="G65" s="4" t="s">
        <v>71</v>
      </c>
      <c r="H65" s="2" t="s">
        <v>49</v>
      </c>
      <c r="I65" s="2" t="s">
        <v>50</v>
      </c>
      <c r="J65" s="2" t="s">
        <v>34</v>
      </c>
      <c r="K65" s="2" t="s">
        <v>35</v>
      </c>
      <c r="L65" s="3">
        <v>549.6</v>
      </c>
      <c r="M65" s="3">
        <v>3364</v>
      </c>
      <c r="N65" s="3">
        <f t="shared" si="3"/>
        <v>1525.8834879999999</v>
      </c>
      <c r="O65" s="4" t="s">
        <v>36</v>
      </c>
      <c r="P65" s="4" t="s">
        <v>36</v>
      </c>
      <c r="Q65" s="4" t="s">
        <v>36</v>
      </c>
      <c r="R65" s="4" t="s">
        <v>37</v>
      </c>
      <c r="S65" s="4" t="s">
        <v>37</v>
      </c>
      <c r="T65" s="4" t="s">
        <v>198</v>
      </c>
      <c r="U65" s="2" t="s">
        <v>35</v>
      </c>
      <c r="V65" s="2" t="s">
        <v>38</v>
      </c>
      <c r="W65" s="2" t="s">
        <v>35</v>
      </c>
      <c r="X65" s="2" t="s">
        <v>35</v>
      </c>
      <c r="Y65" s="4" t="s">
        <v>39</v>
      </c>
      <c r="Z65" s="4" t="s">
        <v>36</v>
      </c>
      <c r="AA65" s="4" t="s">
        <v>37</v>
      </c>
    </row>
    <row r="66" spans="1:27" ht="45.75" customHeight="1" x14ac:dyDescent="0.25">
      <c r="A66" s="2">
        <v>2012</v>
      </c>
      <c r="B66" s="2" t="s">
        <v>27</v>
      </c>
      <c r="C66" s="4" t="s">
        <v>198</v>
      </c>
      <c r="D66" s="2" t="s">
        <v>241</v>
      </c>
      <c r="E66" s="4" t="s">
        <v>242</v>
      </c>
      <c r="F66" s="4" t="s">
        <v>243</v>
      </c>
      <c r="G66" s="4" t="s">
        <v>145</v>
      </c>
      <c r="H66" s="2" t="s">
        <v>49</v>
      </c>
      <c r="I66" s="2" t="s">
        <v>50</v>
      </c>
      <c r="J66" s="2" t="s">
        <v>34</v>
      </c>
      <c r="K66" s="2" t="s">
        <v>35</v>
      </c>
      <c r="L66" s="3">
        <v>6567.4</v>
      </c>
      <c r="M66" s="3">
        <v>4251</v>
      </c>
      <c r="N66" s="3">
        <f t="shared" si="3"/>
        <v>1928.2195919999999</v>
      </c>
      <c r="O66" s="4" t="s">
        <v>36</v>
      </c>
      <c r="P66" s="4" t="s">
        <v>36</v>
      </c>
      <c r="Q66" s="4" t="s">
        <v>36</v>
      </c>
      <c r="R66" s="4" t="s">
        <v>37</v>
      </c>
      <c r="S66" s="4" t="s">
        <v>37</v>
      </c>
      <c r="T66" s="4" t="s">
        <v>244</v>
      </c>
      <c r="U66" s="2" t="s">
        <v>35</v>
      </c>
      <c r="V66" s="2" t="s">
        <v>38</v>
      </c>
      <c r="W66" s="2" t="s">
        <v>35</v>
      </c>
      <c r="X66" s="2" t="s">
        <v>35</v>
      </c>
      <c r="Y66" s="4" t="s">
        <v>39</v>
      </c>
      <c r="Z66" s="4" t="s">
        <v>245</v>
      </c>
      <c r="AA66" s="4" t="s">
        <v>37</v>
      </c>
    </row>
    <row r="67" spans="1:27" ht="38.25" x14ac:dyDescent="0.25">
      <c r="A67" s="2">
        <v>2012</v>
      </c>
      <c r="B67" s="2">
        <v>2013</v>
      </c>
      <c r="C67" s="4" t="s">
        <v>198</v>
      </c>
      <c r="D67" s="2" t="s">
        <v>246</v>
      </c>
      <c r="E67" s="4" t="s">
        <v>247</v>
      </c>
      <c r="F67" s="4" t="s">
        <v>248</v>
      </c>
      <c r="G67" s="4" t="s">
        <v>113</v>
      </c>
      <c r="H67" s="2" t="s">
        <v>49</v>
      </c>
      <c r="I67" s="2" t="s">
        <v>50</v>
      </c>
      <c r="J67" s="2" t="s">
        <v>34</v>
      </c>
      <c r="K67" s="2" t="s">
        <v>35</v>
      </c>
      <c r="L67" s="3">
        <v>1169.5999999999999</v>
      </c>
      <c r="M67" s="3">
        <v>1693</v>
      </c>
      <c r="N67" s="3">
        <f t="shared" si="3"/>
        <v>767.93125599999996</v>
      </c>
      <c r="O67" s="4" t="s">
        <v>36</v>
      </c>
      <c r="P67" s="4" t="s">
        <v>36</v>
      </c>
      <c r="Q67" s="4" t="s">
        <v>249</v>
      </c>
      <c r="R67" s="18">
        <v>1440000</v>
      </c>
      <c r="S67" s="17">
        <v>38395</v>
      </c>
      <c r="T67" s="2" t="s">
        <v>250</v>
      </c>
      <c r="U67" s="2" t="s">
        <v>35</v>
      </c>
      <c r="V67" s="2" t="s">
        <v>38</v>
      </c>
      <c r="W67" s="2" t="s">
        <v>35</v>
      </c>
      <c r="X67" s="2" t="s">
        <v>35</v>
      </c>
      <c r="Y67" s="4" t="s">
        <v>39</v>
      </c>
      <c r="Z67" s="2" t="s">
        <v>251</v>
      </c>
      <c r="AA67" s="4" t="s">
        <v>37</v>
      </c>
    </row>
    <row r="68" spans="1:27" ht="31.5" customHeight="1" x14ac:dyDescent="0.25">
      <c r="A68" s="2">
        <v>2012</v>
      </c>
      <c r="B68" s="2" t="s">
        <v>88</v>
      </c>
      <c r="C68" s="4" t="s">
        <v>198</v>
      </c>
      <c r="D68" s="2" t="s">
        <v>252</v>
      </c>
      <c r="E68" s="4" t="s">
        <v>253</v>
      </c>
      <c r="F68" s="4" t="s">
        <v>254</v>
      </c>
      <c r="G68" s="4" t="s">
        <v>255</v>
      </c>
      <c r="H68" s="2" t="s">
        <v>49</v>
      </c>
      <c r="I68" s="2" t="s">
        <v>256</v>
      </c>
      <c r="J68" s="2" t="s">
        <v>152</v>
      </c>
      <c r="K68" s="2" t="s">
        <v>35</v>
      </c>
      <c r="L68" s="3">
        <v>720.36</v>
      </c>
      <c r="M68" s="3" t="s">
        <v>88</v>
      </c>
      <c r="N68" s="3" t="s">
        <v>88</v>
      </c>
      <c r="O68" s="4" t="s">
        <v>36</v>
      </c>
      <c r="P68" s="4" t="s">
        <v>36</v>
      </c>
      <c r="Q68" s="4" t="s">
        <v>257</v>
      </c>
      <c r="R68" s="17">
        <v>3500000</v>
      </c>
      <c r="S68" s="4" t="s">
        <v>88</v>
      </c>
      <c r="T68" s="2" t="s">
        <v>258</v>
      </c>
      <c r="U68" s="2" t="s">
        <v>35</v>
      </c>
      <c r="V68" s="2" t="s">
        <v>38</v>
      </c>
      <c r="W68" s="2" t="s">
        <v>35</v>
      </c>
      <c r="X68" s="2" t="s">
        <v>35</v>
      </c>
      <c r="Y68" s="4" t="s">
        <v>39</v>
      </c>
      <c r="Z68" s="2" t="s">
        <v>259</v>
      </c>
      <c r="AA68" s="4" t="s">
        <v>37</v>
      </c>
    </row>
    <row r="69" spans="1:27" ht="66" customHeight="1" x14ac:dyDescent="0.25">
      <c r="A69" s="2">
        <v>2012</v>
      </c>
      <c r="B69" s="2" t="s">
        <v>27</v>
      </c>
      <c r="C69" s="4" t="s">
        <v>198</v>
      </c>
      <c r="D69" s="2" t="s">
        <v>260</v>
      </c>
      <c r="E69" s="4" t="s">
        <v>261</v>
      </c>
      <c r="F69" s="4" t="s">
        <v>262</v>
      </c>
      <c r="G69" s="4" t="s">
        <v>145</v>
      </c>
      <c r="H69" s="2" t="s">
        <v>49</v>
      </c>
      <c r="I69" s="2" t="s">
        <v>50</v>
      </c>
      <c r="J69" s="2" t="s">
        <v>34</v>
      </c>
      <c r="K69" s="2" t="s">
        <v>35</v>
      </c>
      <c r="L69" s="3">
        <v>1022.1</v>
      </c>
      <c r="M69" s="3">
        <v>3097</v>
      </c>
      <c r="N69" s="3">
        <f>M69*0.453592</f>
        <v>1404.774424</v>
      </c>
      <c r="O69" s="4" t="s">
        <v>36</v>
      </c>
      <c r="P69" s="4" t="s">
        <v>36</v>
      </c>
      <c r="Q69" s="4" t="s">
        <v>36</v>
      </c>
      <c r="R69" s="17">
        <v>210959</v>
      </c>
      <c r="S69" s="4" t="s">
        <v>37</v>
      </c>
      <c r="T69" s="2" t="s">
        <v>208</v>
      </c>
      <c r="U69" s="2" t="s">
        <v>35</v>
      </c>
      <c r="V69" s="2" t="s">
        <v>38</v>
      </c>
      <c r="W69" s="2" t="s">
        <v>35</v>
      </c>
      <c r="X69" s="2" t="s">
        <v>35</v>
      </c>
      <c r="Y69" s="4" t="s">
        <v>39</v>
      </c>
      <c r="Z69" s="2" t="s">
        <v>162</v>
      </c>
      <c r="AA69" s="4" t="s">
        <v>37</v>
      </c>
    </row>
    <row r="70" spans="1:27" ht="72" customHeight="1" x14ac:dyDescent="0.25">
      <c r="A70" s="2">
        <v>2012</v>
      </c>
      <c r="B70" s="2" t="s">
        <v>27</v>
      </c>
      <c r="C70" s="4" t="s">
        <v>198</v>
      </c>
      <c r="D70" s="2" t="s">
        <v>263</v>
      </c>
      <c r="E70" s="4" t="s">
        <v>264</v>
      </c>
      <c r="F70" s="4" t="s">
        <v>265</v>
      </c>
      <c r="G70" s="4" t="s">
        <v>145</v>
      </c>
      <c r="H70" s="2" t="s">
        <v>49</v>
      </c>
      <c r="I70" s="2" t="s">
        <v>50</v>
      </c>
      <c r="J70" s="2" t="s">
        <v>34</v>
      </c>
      <c r="K70" s="2" t="s">
        <v>35</v>
      </c>
      <c r="L70" s="3">
        <v>3517</v>
      </c>
      <c r="M70" s="3">
        <v>6596</v>
      </c>
      <c r="N70" s="3">
        <f>M70*0.453592</f>
        <v>2991.892832</v>
      </c>
      <c r="O70" s="4" t="s">
        <v>36</v>
      </c>
      <c r="P70" s="4" t="s">
        <v>36</v>
      </c>
      <c r="Q70" s="4" t="s">
        <v>266</v>
      </c>
      <c r="R70" s="17">
        <v>1726625</v>
      </c>
      <c r="S70" s="17">
        <v>16920</v>
      </c>
      <c r="T70" s="4" t="s">
        <v>258</v>
      </c>
      <c r="U70" s="2" t="s">
        <v>35</v>
      </c>
      <c r="V70" s="2" t="s">
        <v>38</v>
      </c>
      <c r="W70" s="2" t="s">
        <v>35</v>
      </c>
      <c r="X70" s="2" t="s">
        <v>35</v>
      </c>
      <c r="Y70" s="4" t="s">
        <v>39</v>
      </c>
      <c r="Z70" s="2" t="s">
        <v>259</v>
      </c>
      <c r="AA70" s="4" t="s">
        <v>37</v>
      </c>
    </row>
    <row r="71" spans="1:27" ht="32.25" customHeight="1" x14ac:dyDescent="0.25">
      <c r="A71" s="2">
        <v>2012</v>
      </c>
      <c r="B71" s="2" t="s">
        <v>27</v>
      </c>
      <c r="C71" s="4" t="s">
        <v>198</v>
      </c>
      <c r="D71" s="2" t="s">
        <v>267</v>
      </c>
      <c r="E71" s="4" t="s">
        <v>111</v>
      </c>
      <c r="F71" s="4" t="s">
        <v>268</v>
      </c>
      <c r="G71" s="4" t="s">
        <v>113</v>
      </c>
      <c r="H71" s="2" t="s">
        <v>49</v>
      </c>
      <c r="I71" s="2" t="s">
        <v>50</v>
      </c>
      <c r="J71" s="2" t="s">
        <v>34</v>
      </c>
      <c r="K71" s="2" t="s">
        <v>35</v>
      </c>
      <c r="L71" s="3">
        <v>1632</v>
      </c>
      <c r="M71" s="3">
        <v>2684</v>
      </c>
      <c r="N71" s="3">
        <f>M71*0.453592</f>
        <v>1217.440928</v>
      </c>
      <c r="O71" s="4" t="s">
        <v>36</v>
      </c>
      <c r="P71" s="4" t="s">
        <v>36</v>
      </c>
      <c r="Q71" s="4" t="s">
        <v>36</v>
      </c>
      <c r="R71" s="17">
        <v>2500000</v>
      </c>
      <c r="S71" s="4" t="s">
        <v>36</v>
      </c>
      <c r="T71" s="4" t="s">
        <v>269</v>
      </c>
      <c r="U71" s="2" t="s">
        <v>35</v>
      </c>
      <c r="V71" s="2" t="s">
        <v>38</v>
      </c>
      <c r="W71" s="2" t="s">
        <v>35</v>
      </c>
      <c r="X71" s="2" t="s">
        <v>35</v>
      </c>
      <c r="Y71" s="4" t="s">
        <v>39</v>
      </c>
      <c r="Z71" s="4" t="s">
        <v>93</v>
      </c>
      <c r="AA71" s="4" t="s">
        <v>37</v>
      </c>
    </row>
    <row r="72" spans="1:27" ht="51" x14ac:dyDescent="0.25">
      <c r="A72" s="2">
        <v>2015</v>
      </c>
      <c r="B72" s="2">
        <v>2016</v>
      </c>
      <c r="C72" s="4" t="s">
        <v>198</v>
      </c>
      <c r="D72" s="2" t="s">
        <v>270</v>
      </c>
      <c r="E72" s="4" t="s">
        <v>271</v>
      </c>
      <c r="F72" s="4" t="s">
        <v>243</v>
      </c>
      <c r="G72" s="4" t="s">
        <v>145</v>
      </c>
      <c r="H72" s="2" t="s">
        <v>49</v>
      </c>
      <c r="I72" s="2" t="s">
        <v>256</v>
      </c>
      <c r="J72" s="2" t="s">
        <v>34</v>
      </c>
      <c r="K72" s="2" t="s">
        <v>35</v>
      </c>
      <c r="L72" s="3">
        <v>1295</v>
      </c>
      <c r="M72" s="3">
        <v>110</v>
      </c>
      <c r="N72" s="3">
        <f>M72*0.453592</f>
        <v>49.895119999999999</v>
      </c>
      <c r="O72" s="4" t="s">
        <v>36</v>
      </c>
      <c r="P72" s="4" t="s">
        <v>36</v>
      </c>
      <c r="Q72" s="4" t="s">
        <v>272</v>
      </c>
      <c r="R72" s="17">
        <v>250000</v>
      </c>
      <c r="S72" s="4" t="s">
        <v>37</v>
      </c>
      <c r="T72" s="4" t="s">
        <v>258</v>
      </c>
      <c r="U72" s="2" t="s">
        <v>35</v>
      </c>
      <c r="V72" s="2" t="s">
        <v>38</v>
      </c>
      <c r="W72" s="2" t="s">
        <v>35</v>
      </c>
      <c r="X72" s="2" t="s">
        <v>35</v>
      </c>
      <c r="Y72" s="4" t="s">
        <v>39</v>
      </c>
      <c r="Z72" s="2" t="s">
        <v>259</v>
      </c>
      <c r="AA72" s="2">
        <v>2015</v>
      </c>
    </row>
    <row r="73" spans="1:27" ht="45.75" customHeight="1" x14ac:dyDescent="0.25">
      <c r="A73" s="2">
        <v>2015</v>
      </c>
      <c r="B73" s="2" t="s">
        <v>88</v>
      </c>
      <c r="C73" s="4" t="s">
        <v>198</v>
      </c>
      <c r="D73" s="2" t="s">
        <v>273</v>
      </c>
      <c r="E73" s="4" t="s">
        <v>274</v>
      </c>
      <c r="F73" s="4" t="s">
        <v>275</v>
      </c>
      <c r="G73" s="4" t="s">
        <v>145</v>
      </c>
      <c r="H73" s="2" t="s">
        <v>49</v>
      </c>
      <c r="I73" s="2" t="s">
        <v>256</v>
      </c>
      <c r="J73" s="2" t="s">
        <v>152</v>
      </c>
      <c r="K73" s="2" t="s">
        <v>35</v>
      </c>
      <c r="L73" s="4" t="s">
        <v>88</v>
      </c>
      <c r="M73" s="3" t="s">
        <v>88</v>
      </c>
      <c r="N73" s="3" t="s">
        <v>88</v>
      </c>
      <c r="O73" s="4" t="s">
        <v>36</v>
      </c>
      <c r="P73" s="4" t="s">
        <v>36</v>
      </c>
      <c r="Q73" s="4" t="s">
        <v>276</v>
      </c>
      <c r="R73" s="17" t="s">
        <v>88</v>
      </c>
      <c r="S73" s="4" t="s">
        <v>88</v>
      </c>
      <c r="T73" s="2" t="s">
        <v>258</v>
      </c>
      <c r="U73" s="2" t="s">
        <v>35</v>
      </c>
      <c r="V73" s="2" t="s">
        <v>38</v>
      </c>
      <c r="W73" s="2" t="s">
        <v>35</v>
      </c>
      <c r="X73" s="2" t="s">
        <v>35</v>
      </c>
      <c r="Y73" s="4" t="s">
        <v>39</v>
      </c>
      <c r="Z73" s="2" t="s">
        <v>259</v>
      </c>
      <c r="AA73" s="4" t="s">
        <v>37</v>
      </c>
    </row>
    <row r="74" spans="1:27" ht="42.75" customHeight="1" x14ac:dyDescent="0.25">
      <c r="A74" s="2">
        <v>2016</v>
      </c>
      <c r="B74" s="2" t="s">
        <v>88</v>
      </c>
      <c r="C74" s="4" t="s">
        <v>198</v>
      </c>
      <c r="D74" s="2" t="s">
        <v>277</v>
      </c>
      <c r="E74" s="4" t="s">
        <v>278</v>
      </c>
      <c r="F74" s="4" t="s">
        <v>279</v>
      </c>
      <c r="G74" s="4" t="s">
        <v>145</v>
      </c>
      <c r="H74" s="2" t="s">
        <v>49</v>
      </c>
      <c r="I74" s="4" t="s">
        <v>280</v>
      </c>
      <c r="J74" s="2" t="s">
        <v>281</v>
      </c>
      <c r="K74" s="2"/>
      <c r="L74" s="3">
        <v>2334</v>
      </c>
      <c r="M74" s="3" t="s">
        <v>88</v>
      </c>
      <c r="N74" s="3" t="s">
        <v>88</v>
      </c>
      <c r="O74" s="4" t="s">
        <v>36</v>
      </c>
      <c r="P74" s="4" t="s">
        <v>36</v>
      </c>
      <c r="Q74" s="19" t="s">
        <v>282</v>
      </c>
      <c r="R74" s="17">
        <v>500000</v>
      </c>
      <c r="S74" s="17">
        <v>28295</v>
      </c>
      <c r="T74" s="4" t="s">
        <v>258</v>
      </c>
      <c r="U74" s="2"/>
      <c r="V74" s="2" t="s">
        <v>38</v>
      </c>
      <c r="W74" s="2"/>
      <c r="X74" s="2"/>
      <c r="Y74" s="4" t="s">
        <v>39</v>
      </c>
      <c r="Z74" s="2" t="s">
        <v>259</v>
      </c>
      <c r="AA74" s="2">
        <v>2017</v>
      </c>
    </row>
    <row r="75" spans="1:27" ht="38.25" x14ac:dyDescent="0.25">
      <c r="A75" s="2">
        <v>2016</v>
      </c>
      <c r="B75" s="2">
        <v>2017</v>
      </c>
      <c r="C75" s="4" t="s">
        <v>198</v>
      </c>
      <c r="D75" s="2" t="s">
        <v>283</v>
      </c>
      <c r="E75" s="4" t="s">
        <v>284</v>
      </c>
      <c r="F75" s="4" t="s">
        <v>285</v>
      </c>
      <c r="G75" s="4" t="s">
        <v>286</v>
      </c>
      <c r="H75" s="2" t="s">
        <v>32</v>
      </c>
      <c r="I75" s="2"/>
      <c r="J75" s="2" t="s">
        <v>34</v>
      </c>
      <c r="K75" s="2"/>
      <c r="L75" s="3" t="s">
        <v>36</v>
      </c>
      <c r="M75" s="3" t="s">
        <v>36</v>
      </c>
      <c r="N75" s="3" t="s">
        <v>36</v>
      </c>
      <c r="O75" s="4" t="s">
        <v>36</v>
      </c>
      <c r="P75" s="4" t="s">
        <v>36</v>
      </c>
      <c r="Q75" s="4" t="s">
        <v>36</v>
      </c>
      <c r="R75" s="17">
        <v>195831</v>
      </c>
      <c r="S75" s="17" t="s">
        <v>36</v>
      </c>
      <c r="T75" s="4" t="s">
        <v>198</v>
      </c>
      <c r="U75" s="2"/>
      <c r="V75" s="2" t="s">
        <v>38</v>
      </c>
      <c r="W75" s="2"/>
      <c r="X75" s="2"/>
      <c r="Y75" s="4" t="s">
        <v>39</v>
      </c>
      <c r="Z75" s="4" t="s">
        <v>36</v>
      </c>
      <c r="AA75" s="2">
        <v>2016</v>
      </c>
    </row>
    <row r="76" spans="1:27" ht="73.5" customHeight="1" x14ac:dyDescent="0.25">
      <c r="A76" s="2">
        <v>2016</v>
      </c>
      <c r="B76" s="2" t="s">
        <v>88</v>
      </c>
      <c r="C76" s="4" t="s">
        <v>198</v>
      </c>
      <c r="D76" s="2" t="s">
        <v>287</v>
      </c>
      <c r="E76" s="4" t="s">
        <v>288</v>
      </c>
      <c r="F76" s="4" t="s">
        <v>289</v>
      </c>
      <c r="G76" s="4" t="s">
        <v>286</v>
      </c>
      <c r="H76" s="2" t="s">
        <v>32</v>
      </c>
      <c r="I76" s="2"/>
      <c r="J76" s="2" t="s">
        <v>152</v>
      </c>
      <c r="K76" s="2"/>
      <c r="L76" s="3" t="s">
        <v>36</v>
      </c>
      <c r="M76" s="4" t="s">
        <v>36</v>
      </c>
      <c r="N76" s="4" t="s">
        <v>36</v>
      </c>
      <c r="O76" s="4" t="s">
        <v>36</v>
      </c>
      <c r="P76" s="4" t="s">
        <v>36</v>
      </c>
      <c r="Q76" s="4" t="s">
        <v>36</v>
      </c>
      <c r="R76" s="20">
        <v>181352</v>
      </c>
      <c r="S76" s="20" t="s">
        <v>36</v>
      </c>
      <c r="T76" s="4" t="s">
        <v>198</v>
      </c>
      <c r="U76" s="2"/>
      <c r="V76" s="2" t="s">
        <v>38</v>
      </c>
      <c r="W76" s="2"/>
      <c r="X76" s="2"/>
      <c r="Y76" s="4" t="s">
        <v>39</v>
      </c>
      <c r="Z76" s="4" t="s">
        <v>36</v>
      </c>
      <c r="AA76" s="2">
        <v>2017</v>
      </c>
    </row>
    <row r="77" spans="1:27" ht="30.75" customHeight="1" x14ac:dyDescent="0.25">
      <c r="A77" s="2">
        <v>2017</v>
      </c>
      <c r="B77" s="2">
        <v>2012</v>
      </c>
      <c r="C77" s="4" t="s">
        <v>198</v>
      </c>
      <c r="D77" s="21" t="s">
        <v>290</v>
      </c>
      <c r="E77" s="21" t="s">
        <v>291</v>
      </c>
      <c r="F77" s="21" t="s">
        <v>292</v>
      </c>
      <c r="G77" s="21" t="s">
        <v>293</v>
      </c>
      <c r="H77" s="21" t="s">
        <v>49</v>
      </c>
      <c r="I77" s="2"/>
      <c r="J77" s="21" t="s">
        <v>34</v>
      </c>
      <c r="K77" s="2"/>
      <c r="L77" s="4" t="s">
        <v>36</v>
      </c>
      <c r="M77" s="21">
        <v>307</v>
      </c>
      <c r="N77" s="3">
        <f>M77*0.453592</f>
        <v>139.25274400000001</v>
      </c>
      <c r="O77" s="4" t="s">
        <v>36</v>
      </c>
      <c r="P77" s="4" t="s">
        <v>36</v>
      </c>
      <c r="Q77" s="4" t="s">
        <v>36</v>
      </c>
      <c r="R77" s="22">
        <v>61565</v>
      </c>
      <c r="S77" s="4" t="s">
        <v>36</v>
      </c>
      <c r="T77" s="4" t="s">
        <v>198</v>
      </c>
      <c r="U77" s="2"/>
      <c r="V77" s="2" t="s">
        <v>38</v>
      </c>
      <c r="W77" s="2"/>
      <c r="X77" s="2"/>
      <c r="Y77" s="21" t="s">
        <v>39</v>
      </c>
      <c r="Z77" s="4" t="s">
        <v>36</v>
      </c>
      <c r="AA77" s="4" t="s">
        <v>37</v>
      </c>
    </row>
    <row r="78" spans="1:27" ht="94.5" customHeight="1" x14ac:dyDescent="0.25">
      <c r="A78" s="2">
        <v>2017</v>
      </c>
      <c r="B78" s="4">
        <v>2017</v>
      </c>
      <c r="C78" s="4" t="s">
        <v>198</v>
      </c>
      <c r="D78" s="4" t="s">
        <v>294</v>
      </c>
      <c r="E78" s="4" t="s">
        <v>295</v>
      </c>
      <c r="F78" s="4" t="s">
        <v>296</v>
      </c>
      <c r="G78" s="4" t="s">
        <v>145</v>
      </c>
      <c r="H78" s="4" t="s">
        <v>49</v>
      </c>
      <c r="I78" s="2"/>
      <c r="J78" s="4" t="s">
        <v>34</v>
      </c>
      <c r="K78" s="2"/>
      <c r="L78" s="4" t="s">
        <v>37</v>
      </c>
      <c r="M78" s="4" t="s">
        <v>88</v>
      </c>
      <c r="N78" s="4" t="s">
        <v>88</v>
      </c>
      <c r="O78" s="4" t="s">
        <v>36</v>
      </c>
      <c r="P78" s="4" t="s">
        <v>36</v>
      </c>
      <c r="Q78" s="4" t="s">
        <v>36</v>
      </c>
      <c r="R78" s="4" t="s">
        <v>88</v>
      </c>
      <c r="S78" s="4" t="s">
        <v>88</v>
      </c>
      <c r="T78" s="4" t="s">
        <v>297</v>
      </c>
      <c r="U78" s="2"/>
      <c r="V78" s="2" t="s">
        <v>38</v>
      </c>
      <c r="W78" s="2"/>
      <c r="X78" s="2"/>
      <c r="Y78" s="4" t="s">
        <v>39</v>
      </c>
      <c r="Z78" s="4" t="s">
        <v>298</v>
      </c>
      <c r="AA78" s="4" t="s">
        <v>37</v>
      </c>
    </row>
    <row r="79" spans="1:27" ht="38.25" x14ac:dyDescent="0.25">
      <c r="A79" s="2">
        <v>2017</v>
      </c>
      <c r="B79" s="4">
        <v>2017</v>
      </c>
      <c r="C79" s="4" t="s">
        <v>198</v>
      </c>
      <c r="D79" s="4" t="s">
        <v>299</v>
      </c>
      <c r="E79" s="4" t="s">
        <v>300</v>
      </c>
      <c r="F79" s="4" t="s">
        <v>301</v>
      </c>
      <c r="G79" s="4" t="s">
        <v>145</v>
      </c>
      <c r="H79" s="4" t="s">
        <v>49</v>
      </c>
      <c r="I79" s="2"/>
      <c r="J79" s="4" t="s">
        <v>34</v>
      </c>
      <c r="K79" s="2"/>
      <c r="L79" s="4" t="s">
        <v>37</v>
      </c>
      <c r="M79" s="4" t="s">
        <v>88</v>
      </c>
      <c r="N79" s="3" t="s">
        <v>88</v>
      </c>
      <c r="O79" s="4" t="s">
        <v>36</v>
      </c>
      <c r="P79" s="4" t="s">
        <v>36</v>
      </c>
      <c r="Q79" s="3" t="s">
        <v>302</v>
      </c>
      <c r="R79" s="4" t="s">
        <v>37</v>
      </c>
      <c r="S79" s="4" t="s">
        <v>37</v>
      </c>
      <c r="T79" s="4" t="s">
        <v>303</v>
      </c>
      <c r="U79" s="2"/>
      <c r="V79" s="2" t="s">
        <v>38</v>
      </c>
      <c r="W79" s="2"/>
      <c r="X79" s="2"/>
      <c r="Y79" s="4" t="s">
        <v>39</v>
      </c>
      <c r="Z79" s="4" t="s">
        <v>251</v>
      </c>
      <c r="AA79" s="4" t="s">
        <v>37</v>
      </c>
    </row>
    <row r="80" spans="1:27" ht="25.5" x14ac:dyDescent="0.25">
      <c r="A80" s="2">
        <v>2017</v>
      </c>
      <c r="B80" s="4">
        <v>2017</v>
      </c>
      <c r="C80" s="4" t="s">
        <v>198</v>
      </c>
      <c r="D80" s="4" t="s">
        <v>304</v>
      </c>
      <c r="E80" s="4" t="s">
        <v>227</v>
      </c>
      <c r="F80" s="4" t="s">
        <v>305</v>
      </c>
      <c r="G80" s="4" t="s">
        <v>145</v>
      </c>
      <c r="H80" s="4" t="s">
        <v>49</v>
      </c>
      <c r="I80" s="2"/>
      <c r="J80" s="4" t="s">
        <v>34</v>
      </c>
      <c r="K80" s="2"/>
      <c r="L80" s="4" t="s">
        <v>37</v>
      </c>
      <c r="M80" s="4" t="s">
        <v>88</v>
      </c>
      <c r="N80" s="3" t="s">
        <v>88</v>
      </c>
      <c r="O80" s="4" t="s">
        <v>36</v>
      </c>
      <c r="P80" s="4" t="s">
        <v>36</v>
      </c>
      <c r="Q80" s="3" t="s">
        <v>306</v>
      </c>
      <c r="R80" s="6">
        <v>107337</v>
      </c>
      <c r="S80" s="6">
        <v>54639</v>
      </c>
      <c r="T80" s="4" t="s">
        <v>258</v>
      </c>
      <c r="U80" s="2"/>
      <c r="V80" s="2" t="s">
        <v>38</v>
      </c>
      <c r="W80" s="2"/>
      <c r="X80" s="2"/>
      <c r="Y80" s="4" t="s">
        <v>39</v>
      </c>
      <c r="Z80" s="2" t="s">
        <v>259</v>
      </c>
      <c r="AA80" s="4" t="s">
        <v>37</v>
      </c>
    </row>
    <row r="81" spans="1:27" ht="63.75" x14ac:dyDescent="0.25">
      <c r="A81" s="2">
        <v>2017</v>
      </c>
      <c r="B81" s="2" t="s">
        <v>88</v>
      </c>
      <c r="C81" s="4" t="s">
        <v>198</v>
      </c>
      <c r="D81" s="4" t="s">
        <v>307</v>
      </c>
      <c r="E81" s="4" t="s">
        <v>308</v>
      </c>
      <c r="F81" s="4" t="s">
        <v>309</v>
      </c>
      <c r="G81" s="4" t="s">
        <v>113</v>
      </c>
      <c r="H81" s="4" t="s">
        <v>49</v>
      </c>
      <c r="I81" s="2"/>
      <c r="J81" s="4" t="s">
        <v>152</v>
      </c>
      <c r="K81" s="2"/>
      <c r="L81" s="4" t="s">
        <v>88</v>
      </c>
      <c r="M81" s="4" t="s">
        <v>310</v>
      </c>
      <c r="N81" s="3" t="s">
        <v>88</v>
      </c>
      <c r="O81" s="4" t="s">
        <v>36</v>
      </c>
      <c r="P81" s="4" t="s">
        <v>36</v>
      </c>
      <c r="Q81" s="4" t="s">
        <v>36</v>
      </c>
      <c r="R81" s="4" t="s">
        <v>88</v>
      </c>
      <c r="S81" s="4" t="s">
        <v>88</v>
      </c>
      <c r="T81" s="4" t="s">
        <v>311</v>
      </c>
      <c r="U81" s="2"/>
      <c r="V81" s="2" t="s">
        <v>38</v>
      </c>
      <c r="W81" s="2"/>
      <c r="X81" s="2"/>
      <c r="Y81" s="4" t="s">
        <v>39</v>
      </c>
      <c r="Z81" s="2" t="s">
        <v>312</v>
      </c>
      <c r="AA81" s="4" t="s">
        <v>37</v>
      </c>
    </row>
    <row r="82" spans="1:27" ht="63.75" x14ac:dyDescent="0.25">
      <c r="A82" s="2">
        <v>2017</v>
      </c>
      <c r="B82" s="2" t="s">
        <v>88</v>
      </c>
      <c r="C82" s="4" t="s">
        <v>198</v>
      </c>
      <c r="D82" s="4" t="s">
        <v>313</v>
      </c>
      <c r="E82" s="4" t="s">
        <v>314</v>
      </c>
      <c r="F82" s="4" t="s">
        <v>315</v>
      </c>
      <c r="G82" s="4" t="s">
        <v>286</v>
      </c>
      <c r="H82" s="4" t="s">
        <v>49</v>
      </c>
      <c r="I82" s="2"/>
      <c r="J82" s="4" t="s">
        <v>152</v>
      </c>
      <c r="K82" s="2"/>
      <c r="L82" s="3" t="s">
        <v>36</v>
      </c>
      <c r="M82" s="4" t="s">
        <v>36</v>
      </c>
      <c r="N82" s="4" t="s">
        <v>36</v>
      </c>
      <c r="O82" s="4" t="s">
        <v>36</v>
      </c>
      <c r="P82" s="4" t="s">
        <v>36</v>
      </c>
      <c r="Q82" s="19" t="s">
        <v>36</v>
      </c>
      <c r="R82" s="6">
        <v>10000000</v>
      </c>
      <c r="S82" s="20" t="s">
        <v>36</v>
      </c>
      <c r="T82" s="4" t="s">
        <v>316</v>
      </c>
      <c r="U82" s="2"/>
      <c r="V82" s="2" t="s">
        <v>38</v>
      </c>
      <c r="W82" s="2"/>
      <c r="X82" s="2"/>
      <c r="Y82" s="4" t="s">
        <v>317</v>
      </c>
      <c r="Z82" s="2" t="s">
        <v>318</v>
      </c>
      <c r="AA82" s="4" t="s">
        <v>37</v>
      </c>
    </row>
    <row r="83" spans="1:27" ht="41.25" customHeight="1" x14ac:dyDescent="0.25">
      <c r="A83" s="2">
        <v>2017</v>
      </c>
      <c r="B83" s="2" t="s">
        <v>88</v>
      </c>
      <c r="C83" s="4" t="s">
        <v>198</v>
      </c>
      <c r="D83" s="4" t="s">
        <v>319</v>
      </c>
      <c r="E83" s="4" t="s">
        <v>320</v>
      </c>
      <c r="F83" s="4" t="s">
        <v>321</v>
      </c>
      <c r="G83" s="4" t="s">
        <v>145</v>
      </c>
      <c r="H83" s="4" t="s">
        <v>49</v>
      </c>
      <c r="I83" s="2"/>
      <c r="J83" s="4" t="s">
        <v>152</v>
      </c>
      <c r="K83" s="2"/>
      <c r="L83" s="4" t="s">
        <v>88</v>
      </c>
      <c r="M83" s="19">
        <v>1453</v>
      </c>
      <c r="N83" s="3">
        <f>M83*0.453592</f>
        <v>659.06917599999997</v>
      </c>
      <c r="O83" s="4" t="s">
        <v>36</v>
      </c>
      <c r="P83" s="4" t="s">
        <v>36</v>
      </c>
      <c r="Q83" s="4" t="s">
        <v>322</v>
      </c>
      <c r="R83" s="6">
        <v>2000000</v>
      </c>
      <c r="S83" s="4" t="s">
        <v>88</v>
      </c>
      <c r="T83" s="4" t="s">
        <v>303</v>
      </c>
      <c r="U83" s="2"/>
      <c r="V83" s="2" t="s">
        <v>38</v>
      </c>
      <c r="W83" s="2"/>
      <c r="X83" s="2"/>
      <c r="Y83" s="4" t="s">
        <v>323</v>
      </c>
      <c r="Z83" s="4" t="s">
        <v>251</v>
      </c>
      <c r="AA83" s="4" t="s">
        <v>37</v>
      </c>
    </row>
    <row r="84" spans="1:27" ht="38.25" x14ac:dyDescent="0.25">
      <c r="A84" s="2">
        <v>2017</v>
      </c>
      <c r="B84" s="2" t="s">
        <v>88</v>
      </c>
      <c r="C84" s="4" t="s">
        <v>198</v>
      </c>
      <c r="D84" s="4" t="s">
        <v>324</v>
      </c>
      <c r="E84" s="4" t="s">
        <v>325</v>
      </c>
      <c r="F84" s="4" t="s">
        <v>326</v>
      </c>
      <c r="G84" s="4" t="s">
        <v>145</v>
      </c>
      <c r="H84" s="4" t="s">
        <v>49</v>
      </c>
      <c r="I84" s="2"/>
      <c r="J84" s="4" t="s">
        <v>152</v>
      </c>
      <c r="K84" s="2"/>
      <c r="L84" s="4" t="s">
        <v>88</v>
      </c>
      <c r="M84" s="4">
        <v>112</v>
      </c>
      <c r="N84" s="3">
        <f>M84*0.453592</f>
        <v>50.802303999999999</v>
      </c>
      <c r="O84" s="4" t="s">
        <v>36</v>
      </c>
      <c r="P84" s="4" t="s">
        <v>36</v>
      </c>
      <c r="Q84" s="4" t="s">
        <v>327</v>
      </c>
      <c r="R84" s="6">
        <v>400000</v>
      </c>
      <c r="S84" s="4" t="s">
        <v>88</v>
      </c>
      <c r="T84" s="2" t="s">
        <v>258</v>
      </c>
      <c r="U84" s="2"/>
      <c r="V84" s="2" t="s">
        <v>38</v>
      </c>
      <c r="W84" s="2"/>
      <c r="X84" s="2"/>
      <c r="Y84" s="4" t="s">
        <v>317</v>
      </c>
      <c r="Z84" s="2" t="s">
        <v>259</v>
      </c>
      <c r="AA84" s="4" t="s">
        <v>37</v>
      </c>
    </row>
    <row r="85" spans="1:27" ht="63.75" x14ac:dyDescent="0.25">
      <c r="A85" s="2">
        <v>2017</v>
      </c>
      <c r="B85" s="2" t="s">
        <v>88</v>
      </c>
      <c r="C85" s="4" t="s">
        <v>198</v>
      </c>
      <c r="D85" s="4" t="s">
        <v>328</v>
      </c>
      <c r="E85" s="4" t="s">
        <v>329</v>
      </c>
      <c r="F85" s="4" t="s">
        <v>285</v>
      </c>
      <c r="G85" s="4" t="s">
        <v>286</v>
      </c>
      <c r="H85" s="4" t="s">
        <v>32</v>
      </c>
      <c r="I85" s="2"/>
      <c r="J85" s="4" t="s">
        <v>152</v>
      </c>
      <c r="K85" s="2"/>
      <c r="L85" s="3" t="s">
        <v>36</v>
      </c>
      <c r="M85" s="4" t="s">
        <v>36</v>
      </c>
      <c r="N85" s="4" t="s">
        <v>36</v>
      </c>
      <c r="O85" s="4" t="s">
        <v>36</v>
      </c>
      <c r="P85" s="4" t="s">
        <v>36</v>
      </c>
      <c r="Q85" s="4" t="s">
        <v>36</v>
      </c>
      <c r="R85" s="6">
        <v>70000</v>
      </c>
      <c r="S85" s="4" t="s">
        <v>36</v>
      </c>
      <c r="T85" s="2" t="s">
        <v>198</v>
      </c>
      <c r="U85" s="2"/>
      <c r="V85" s="2" t="s">
        <v>38</v>
      </c>
      <c r="W85" s="2"/>
      <c r="X85" s="2"/>
      <c r="Y85" s="4" t="s">
        <v>39</v>
      </c>
      <c r="Z85" s="4" t="s">
        <v>37</v>
      </c>
      <c r="AA85" s="4" t="s">
        <v>37</v>
      </c>
    </row>
    <row r="86" spans="1:27" ht="51" x14ac:dyDescent="0.25">
      <c r="A86" s="2">
        <v>2017</v>
      </c>
      <c r="B86" s="2" t="s">
        <v>88</v>
      </c>
      <c r="C86" s="4" t="s">
        <v>198</v>
      </c>
      <c r="D86" s="4" t="s">
        <v>330</v>
      </c>
      <c r="E86" s="4" t="s">
        <v>331</v>
      </c>
      <c r="F86" s="11" t="s">
        <v>332</v>
      </c>
      <c r="G86" s="4" t="s">
        <v>286</v>
      </c>
      <c r="H86" s="4" t="s">
        <v>32</v>
      </c>
      <c r="I86" s="2"/>
      <c r="J86" s="4" t="s">
        <v>152</v>
      </c>
      <c r="K86" s="2"/>
      <c r="L86" s="3" t="s">
        <v>36</v>
      </c>
      <c r="M86" s="4">
        <v>0</v>
      </c>
      <c r="N86" s="3">
        <f>M86*0.453592</f>
        <v>0</v>
      </c>
      <c r="O86" s="4" t="s">
        <v>36</v>
      </c>
      <c r="P86" s="4" t="s">
        <v>36</v>
      </c>
      <c r="Q86" s="4" t="s">
        <v>333</v>
      </c>
      <c r="R86" s="6">
        <v>200000</v>
      </c>
      <c r="S86" s="4" t="s">
        <v>36</v>
      </c>
      <c r="T86" s="2" t="s">
        <v>258</v>
      </c>
      <c r="U86" s="2"/>
      <c r="V86" s="2" t="s">
        <v>38</v>
      </c>
      <c r="W86" s="2"/>
      <c r="X86" s="2"/>
      <c r="Y86" s="4" t="s">
        <v>39</v>
      </c>
      <c r="Z86" s="2" t="s">
        <v>259</v>
      </c>
      <c r="AA86" s="4" t="s">
        <v>37</v>
      </c>
    </row>
    <row r="87" spans="1:27" ht="51" x14ac:dyDescent="0.25">
      <c r="A87" s="2">
        <v>2017</v>
      </c>
      <c r="B87" s="2" t="s">
        <v>88</v>
      </c>
      <c r="C87" s="4" t="s">
        <v>198</v>
      </c>
      <c r="D87" s="4" t="s">
        <v>334</v>
      </c>
      <c r="E87" s="4" t="s">
        <v>335</v>
      </c>
      <c r="F87" s="4" t="s">
        <v>336</v>
      </c>
      <c r="G87" s="4" t="s">
        <v>145</v>
      </c>
      <c r="H87" s="4" t="s">
        <v>49</v>
      </c>
      <c r="I87" s="2"/>
      <c r="J87" s="4" t="s">
        <v>281</v>
      </c>
      <c r="K87" s="2"/>
      <c r="L87" s="4" t="s">
        <v>88</v>
      </c>
      <c r="M87" s="4" t="s">
        <v>88</v>
      </c>
      <c r="N87" s="4" t="s">
        <v>88</v>
      </c>
      <c r="O87" s="4" t="s">
        <v>36</v>
      </c>
      <c r="P87" s="4" t="s">
        <v>36</v>
      </c>
      <c r="Q87" s="4" t="s">
        <v>337</v>
      </c>
      <c r="R87" s="6">
        <v>2000000</v>
      </c>
      <c r="S87" s="4" t="s">
        <v>88</v>
      </c>
      <c r="T87" s="2" t="s">
        <v>258</v>
      </c>
      <c r="U87" s="2"/>
      <c r="V87" s="2" t="s">
        <v>38</v>
      </c>
      <c r="W87" s="2"/>
      <c r="X87" s="2"/>
      <c r="Y87" s="4" t="s">
        <v>39</v>
      </c>
      <c r="Z87" s="2" t="s">
        <v>259</v>
      </c>
      <c r="AA87" s="4" t="s">
        <v>37</v>
      </c>
    </row>
    <row r="88" spans="1:27" ht="44.25" customHeight="1" x14ac:dyDescent="0.25">
      <c r="A88" s="2">
        <v>2017</v>
      </c>
      <c r="B88" s="2" t="s">
        <v>88</v>
      </c>
      <c r="C88" s="4" t="s">
        <v>198</v>
      </c>
      <c r="D88" s="4" t="s">
        <v>338</v>
      </c>
      <c r="E88" s="4" t="s">
        <v>339</v>
      </c>
      <c r="F88" s="4" t="s">
        <v>340</v>
      </c>
      <c r="G88" s="4" t="s">
        <v>341</v>
      </c>
      <c r="H88" s="4" t="s">
        <v>49</v>
      </c>
      <c r="I88" s="2"/>
      <c r="J88" s="4" t="s">
        <v>281</v>
      </c>
      <c r="K88" s="2"/>
      <c r="L88" s="4" t="s">
        <v>88</v>
      </c>
      <c r="M88" s="4" t="s">
        <v>88</v>
      </c>
      <c r="N88" s="4" t="s">
        <v>88</v>
      </c>
      <c r="O88" s="4" t="s">
        <v>36</v>
      </c>
      <c r="P88" s="4" t="s">
        <v>36</v>
      </c>
      <c r="Q88" s="3" t="s">
        <v>36</v>
      </c>
      <c r="R88" s="6">
        <v>500000</v>
      </c>
      <c r="S88" s="4" t="s">
        <v>88</v>
      </c>
      <c r="T88" s="4" t="s">
        <v>342</v>
      </c>
      <c r="U88" s="2"/>
      <c r="V88" s="2" t="s">
        <v>38</v>
      </c>
      <c r="W88" s="2"/>
      <c r="X88" s="2"/>
      <c r="Y88" s="4" t="s">
        <v>39</v>
      </c>
      <c r="Z88" s="4" t="s">
        <v>93</v>
      </c>
      <c r="AA88" s="4" t="s">
        <v>37</v>
      </c>
    </row>
    <row r="89" spans="1:27" ht="25.5" x14ac:dyDescent="0.25">
      <c r="A89" s="2">
        <v>2012</v>
      </c>
      <c r="B89" s="3" t="s">
        <v>27</v>
      </c>
      <c r="C89" s="4" t="s">
        <v>343</v>
      </c>
      <c r="D89" s="2" t="s">
        <v>344</v>
      </c>
      <c r="E89" s="4" t="s">
        <v>133</v>
      </c>
      <c r="F89" s="2" t="s">
        <v>345</v>
      </c>
      <c r="G89" s="4" t="s">
        <v>30</v>
      </c>
      <c r="H89" s="2" t="s">
        <v>32</v>
      </c>
      <c r="I89" s="2" t="s">
        <v>50</v>
      </c>
      <c r="J89" s="2" t="s">
        <v>34</v>
      </c>
      <c r="K89" s="2" t="s">
        <v>35</v>
      </c>
      <c r="L89" s="3" t="s">
        <v>36</v>
      </c>
      <c r="M89" s="4">
        <v>0</v>
      </c>
      <c r="N89" s="4" t="s">
        <v>37</v>
      </c>
      <c r="O89" s="4" t="s">
        <v>36</v>
      </c>
      <c r="P89" s="4" t="s">
        <v>36</v>
      </c>
      <c r="Q89" s="3" t="s">
        <v>36</v>
      </c>
      <c r="R89" s="4" t="s">
        <v>37</v>
      </c>
      <c r="S89" s="4" t="s">
        <v>37</v>
      </c>
      <c r="T89" s="4" t="s">
        <v>37</v>
      </c>
      <c r="U89" s="2" t="s">
        <v>35</v>
      </c>
      <c r="V89" s="2" t="s">
        <v>38</v>
      </c>
      <c r="W89" s="2" t="s">
        <v>35</v>
      </c>
      <c r="X89" s="2" t="s">
        <v>35</v>
      </c>
      <c r="Y89" s="4" t="s">
        <v>39</v>
      </c>
      <c r="Z89" s="4" t="s">
        <v>37</v>
      </c>
      <c r="AA89" s="4" t="s">
        <v>37</v>
      </c>
    </row>
    <row r="91" spans="1:27" x14ac:dyDescent="0.25">
      <c r="U91" s="2"/>
    </row>
  </sheetData>
  <autoFilter ref="A1:AA89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 for 5-Year 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Kevin C</dc:creator>
  <cp:lastModifiedBy>Williams, Kevin C</cp:lastModifiedBy>
  <dcterms:created xsi:type="dcterms:W3CDTF">2017-11-20T20:04:27Z</dcterms:created>
  <dcterms:modified xsi:type="dcterms:W3CDTF">2017-11-20T20:33:32Z</dcterms:modified>
</cp:coreProperties>
</file>