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210" yWindow="225" windowWidth="19440" windowHeight="11670"/>
  </bookViews>
  <sheets>
    <sheet name="Summary" sheetId="1" r:id="rId1"/>
    <sheet name="Street Sweeping" sheetId="16" r:id="rId2"/>
  </sheets>
  <definedNames>
    <definedName name="_xlnm.Print_Area" localSheetId="0">Summary!$A$1:$I$5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I2" i="1"/>
  <c r="F2"/>
  <c r="B7" i="16"/>
  <c r="B6"/>
  <c r="B1" l="1"/>
  <c r="F5" i="1" l="1"/>
  <c r="I5" l="1"/>
</calcChain>
</file>

<file path=xl/sharedStrings.xml><?xml version="1.0" encoding="utf-8"?>
<sst xmlns="http://schemas.openxmlformats.org/spreadsheetml/2006/main" count="26" uniqueCount="22">
  <si>
    <t>Project Name</t>
  </si>
  <si>
    <t>Project Number</t>
  </si>
  <si>
    <t>Street Sweeping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</si>
  <si>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</si>
  <si>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</si>
  <si>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</si>
  <si>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</si>
  <si>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</si>
  <si>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</si>
  <si>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</si>
  <si>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</si>
  <si>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</si>
  <si>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TN credit</t>
  </si>
  <si>
    <t>TP credit</t>
  </si>
  <si>
    <t>TP</t>
  </si>
  <si>
    <t>TN</t>
  </si>
  <si>
    <t>N/A</t>
  </si>
  <si>
    <t>Project Zone</t>
  </si>
  <si>
    <t>T-1</t>
  </si>
  <si>
    <t>Central B</t>
  </si>
  <si>
    <t>miles/yr</t>
  </si>
  <si>
    <t>lbs/mile (from FSA report)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</si>
</sst>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7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5" applyNumberFormat="0" applyAlignment="0" applyProtection="0"/>
    <xf numFmtId="0" fontId="17" fillId="6" borderId="6" applyNumberFormat="0" applyAlignment="0" applyProtection="0"/>
    <xf numFmtId="0" fontId="18" fillId="6" borderId="5" applyNumberFormat="0" applyAlignment="0" applyProtection="0"/>
    <xf numFmtId="0" fontId="19" fillId="0" borderId="7" applyNumberFormat="0" applyFill="0" applyAlignment="0" applyProtection="0"/>
    <xf numFmtId="0" fontId="20" fillId="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4" fillId="32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4" fillId="0" borderId="0"/>
    <xf numFmtId="0" fontId="8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</cellStyleXfs>
  <cellXfs count="21">
    <xf numFmtId="0" fontId="0" fillId="0" borderId="0" xfId="0"/>
    <xf numFmtId="0" fontId="26" fillId="0" borderId="0" xfId="0" applyFont="1" applyFill="1" applyBorder="1" applyAlignment="1">
      <alignment wrapText="1"/>
    </xf>
    <xf numFmtId="0" fontId="26" fillId="0" borderId="1" xfId="0" applyFont="1" applyFill="1" applyBorder="1"/>
    <xf numFmtId="0" fontId="26" fillId="0" borderId="0" xfId="0" applyFont="1" applyBorder="1"/>
    <xf numFmtId="2" fontId="26" fillId="0" borderId="0" xfId="0" applyNumberFormat="1" applyFont="1" applyBorder="1" applyAlignment="1">
      <alignment horizontal="center"/>
    </xf>
    <xf numFmtId="0" fontId="23" fillId="33" borderId="1" xfId="0" applyFont="1" applyFill="1" applyBorder="1" applyAlignment="1">
      <alignment horizontal="center" wrapText="1"/>
    </xf>
    <xf numFmtId="0" fontId="25" fillId="33" borderId="1" xfId="0" applyFont="1" applyFill="1" applyBorder="1" applyAlignment="1">
      <alignment horizontal="center" wrapText="1"/>
    </xf>
    <xf numFmtId="2" fontId="25" fillId="33" borderId="1" xfId="0" applyNumberFormat="1" applyFont="1" applyFill="1" applyBorder="1" applyAlignment="1">
      <alignment horizontal="center" wrapText="1"/>
    </xf>
    <xf numFmtId="0" fontId="0" fillId="0" borderId="0" xfId="0" applyFont="1"/>
    <xf numFmtId="0" fontId="23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right"/>
    </xf>
    <xf numFmtId="3" fontId="23" fillId="0" borderId="0" xfId="0" applyNumberFormat="1" applyFont="1" applyFill="1" applyBorder="1"/>
    <xf numFmtId="164" fontId="23" fillId="0" borderId="0" xfId="0" applyNumberFormat="1" applyFont="1"/>
    <xf numFmtId="3" fontId="26" fillId="0" borderId="1" xfId="0" applyNumberFormat="1" applyFont="1" applyBorder="1" applyAlignment="1">
      <alignment horizontal="right"/>
    </xf>
    <xf numFmtId="165" fontId="26" fillId="0" borderId="1" xfId="0" applyNumberFormat="1" applyFont="1" applyBorder="1" applyAlignment="1">
      <alignment horizontal="right"/>
    </xf>
    <xf numFmtId="0" fontId="26" fillId="0" borderId="1" xfId="0" applyFont="1" applyBorder="1" applyAlignment="1">
      <alignment horizontal="right"/>
    </xf>
    <xf numFmtId="165" fontId="26" fillId="0" borderId="1" xfId="0" applyNumberFormat="1" applyFont="1" applyBorder="1" applyAlignment="1">
      <alignment horizontal="left"/>
    </xf>
    <xf numFmtId="2" fontId="26" fillId="0" borderId="0" xfId="0" applyNumberFormat="1" applyFont="1" applyBorder="1" applyAlignment="1">
      <alignment wrapText="1"/>
    </xf>
    <xf numFmtId="2" fontId="1" fillId="0" borderId="1" xfId="44" applyNumberFormat="1" applyFont="1" applyFill="1" applyBorder="1" applyAlignment="1">
      <alignment wrapText="1"/>
    </xf>
  </cellXfs>
  <cellStyles count="89">
    <cellStyle name="20% - Accent1" xfId="19" builtinId="30" customBuiltin="1"/>
    <cellStyle name="20% - Accent1 2" xfId="47"/>
    <cellStyle name="20% - Accent1 3" xfId="63"/>
    <cellStyle name="20% - Accent1 4" xfId="77"/>
    <cellStyle name="20% - Accent2" xfId="23" builtinId="34" customBuiltin="1"/>
    <cellStyle name="20% - Accent2 2" xfId="49"/>
    <cellStyle name="20% - Accent2 3" xfId="65"/>
    <cellStyle name="20% - Accent2 4" xfId="79"/>
    <cellStyle name="20% - Accent3" xfId="27" builtinId="38" customBuiltin="1"/>
    <cellStyle name="20% - Accent3 2" xfId="51"/>
    <cellStyle name="20% - Accent3 3" xfId="67"/>
    <cellStyle name="20% - Accent3 4" xfId="81"/>
    <cellStyle name="20% - Accent4" xfId="31" builtinId="42" customBuiltin="1"/>
    <cellStyle name="20% - Accent4 2" xfId="53"/>
    <cellStyle name="20% - Accent4 3" xfId="69"/>
    <cellStyle name="20% - Accent4 4" xfId="83"/>
    <cellStyle name="20% - Accent5" xfId="35" builtinId="46" customBuiltin="1"/>
    <cellStyle name="20% - Accent5 2" xfId="55"/>
    <cellStyle name="20% - Accent5 3" xfId="71"/>
    <cellStyle name="20% - Accent5 4" xfId="85"/>
    <cellStyle name="20% - Accent6" xfId="39" builtinId="50" customBuiltin="1"/>
    <cellStyle name="20% - Accent6 2" xfId="57"/>
    <cellStyle name="20% - Accent6 3" xfId="73"/>
    <cellStyle name="20% - Accent6 4" xfId="87"/>
    <cellStyle name="40% - Accent1" xfId="20" builtinId="31" customBuiltin="1"/>
    <cellStyle name="40% - Accent1 2" xfId="48"/>
    <cellStyle name="40% - Accent1 3" xfId="64"/>
    <cellStyle name="40% - Accent1 4" xfId="78"/>
    <cellStyle name="40% - Accent2" xfId="24" builtinId="35" customBuiltin="1"/>
    <cellStyle name="40% - Accent2 2" xfId="50"/>
    <cellStyle name="40% - Accent2 3" xfId="66"/>
    <cellStyle name="40% - Accent2 4" xfId="80"/>
    <cellStyle name="40% - Accent3" xfId="28" builtinId="39" customBuiltin="1"/>
    <cellStyle name="40% - Accent3 2" xfId="52"/>
    <cellStyle name="40% - Accent3 3" xfId="68"/>
    <cellStyle name="40% - Accent3 4" xfId="82"/>
    <cellStyle name="40% - Accent4" xfId="32" builtinId="43" customBuiltin="1"/>
    <cellStyle name="40% - Accent4 2" xfId="54"/>
    <cellStyle name="40% - Accent4 3" xfId="70"/>
    <cellStyle name="40% - Accent4 4" xfId="84"/>
    <cellStyle name="40% - Accent5" xfId="36" builtinId="47" customBuiltin="1"/>
    <cellStyle name="40% - Accent5 2" xfId="56"/>
    <cellStyle name="40% - Accent5 3" xfId="72"/>
    <cellStyle name="40% - Accent5 4" xfId="86"/>
    <cellStyle name="40% - Accent6" xfId="40" builtinId="51" customBuiltin="1"/>
    <cellStyle name="40% - Accent6 2" xfId="58"/>
    <cellStyle name="40% - Accent6 3" xfId="74"/>
    <cellStyle name="40% - Accent6 4" xfId="88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3" xfId="42"/>
    <cellStyle name="Normal 3 2" xfId="59"/>
    <cellStyle name="Normal 4" xfId="44"/>
    <cellStyle name="Normal 5" xfId="45"/>
    <cellStyle name="Normal 6" xfId="61"/>
    <cellStyle name="Normal 7" xfId="75"/>
    <cellStyle name="Note 2" xfId="43"/>
    <cellStyle name="Note 2 2" xfId="60"/>
    <cellStyle name="Note 3" xfId="46"/>
    <cellStyle name="Note 4" xfId="62"/>
    <cellStyle name="Note 5" xfId="76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zoomScaleNormal="100" zoomScaleSheetLayoutView="100" workbookViewId="0">
      <selection activeCell="H26" sqref="H26"/>
    </sheetView>
  </sheetViews>
  <sheetFormatPr defaultRowHeight="15"/>
  <cols>
    <col min="1" max="1" width="9.140625" style="3"/>
    <col min="2" max="2" width="15.7109375" style="19" bestFit="1" customWidth="1"/>
    <col min="3" max="3" width="13.140625" style="4" customWidth="1"/>
    <col min="4" max="4" width="12.5703125" style="3" bestFit="1" customWidth="1"/>
    <col min="5" max="5" width="12.42578125" style="3" bestFit="1" customWidth="1"/>
    <col min="6" max="6" width="10.42578125" style="3" bestFit="1" customWidth="1"/>
    <col min="7" max="7" width="12.28515625" style="3" bestFit="1" customWidth="1"/>
    <col min="8" max="8" width="12.140625" style="3" bestFit="1" customWidth="1"/>
    <col min="9" max="9" width="10.140625" style="3" bestFit="1" customWidth="1"/>
    <col min="10" max="16384" width="9.140625" style="3"/>
  </cols>
  <sheetData>
    <row r="1" spans="1:9" s="1" customFormat="1" ht="30">
      <c r="A1" s="6" t="s">
        <v>1</v>
      </c>
      <c r="B1" s="7" t="s">
        <v>0</v>
      </c>
      <c r="C1" s="7" t="s">
        <v>17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2" t="s">
        <v>18</v>
      </c>
      <c r="B2" s="20" t="s">
        <v>2</v>
      </c>
      <c r="C2" s="18" t="s">
        <v>19</v>
      </c>
      <c r="D2" s="15" t="s">
        <v>16</v>
      </c>
      <c r="E2" s="16" t="s">
        <v>16</v>
      </c>
      <c r="F2" s="17">
        <f>ROUND('Street Sweeping'!B6,0)</f>
        <v>26</v>
      </c>
      <c r="G2" s="17" t="s">
        <v>16</v>
      </c>
      <c r="H2" s="16" t="s">
        <v>16</v>
      </c>
      <c r="I2" s="17">
        <f>ROUND('Street Sweeping'!B7,1)</f>
        <v>17.3</v>
      </c>
    </row>
    <row r="4" spans="1:9">
      <c r="E4" s="8"/>
      <c r="F4" s="9" t="s">
        <v>9</v>
      </c>
      <c r="G4" s="10"/>
      <c r="H4" s="10"/>
      <c r="I4" s="11" t="s">
        <v>10</v>
      </c>
    </row>
    <row r="5" spans="1:9">
      <c r="E5" s="12" t="s">
        <v>11</v>
      </c>
      <c r="F5" s="13">
        <f>SUM(F2:F2)</f>
        <v>26</v>
      </c>
      <c r="G5" s="8"/>
      <c r="H5" s="8"/>
      <c r="I5" s="14">
        <f>SUM(I2:I2)</f>
        <v>17.3</v>
      </c>
    </row>
  </sheetData>
  <phoneticPr fontId="6" type="noConversion"/>
  <printOptions gridLines="1"/>
  <pageMargins left="0.5" right="0.25" top="1" bottom="1" header="0.5" footer="0.5"/>
  <pageSetup fitToWidth="2" fitToHeight="3" orientation="landscape" blackAndWhite="1" r:id="rId1"/>
  <headerFooter alignWithMargins="0">
    <oddHeader>&amp;C&amp;"Arial,Bold"Central IRL Basin Management Action Plan (BMAP)
Turnpike Authority Projects</oddHeader>
    <oddFooter>&amp;C&amp;P of &amp;N&amp;RFebruary 2012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B8" sqref="B8"/>
    </sheetView>
  </sheetViews>
  <sheetFormatPr defaultRowHeight="12.75"/>
  <cols>
    <col min="1" max="1" width="9.7109375" customWidth="1"/>
  </cols>
  <sheetData>
    <row r="1" spans="1:3">
      <c r="B1">
        <f>12*12</f>
        <v>144</v>
      </c>
      <c r="C1" t="s">
        <v>20</v>
      </c>
    </row>
    <row r="3" spans="1:3">
      <c r="A3" t="s">
        <v>15</v>
      </c>
      <c r="B3">
        <v>0.18</v>
      </c>
      <c r="C3" t="s">
        <v>21</v>
      </c>
    </row>
    <row r="4" spans="1:3">
      <c r="A4" t="s">
        <v>14</v>
      </c>
      <c r="B4">
        <v>0.12</v>
      </c>
      <c r="C4" t="s">
        <v>21</v>
      </c>
    </row>
    <row r="6" spans="1:3">
      <c r="A6" t="s">
        <v>12</v>
      </c>
      <c r="B6">
        <f>B1*B3</f>
        <v>25.919999999999998</v>
      </c>
    </row>
    <row r="7" spans="1:3">
      <c r="A7" t="s">
        <v>13</v>
      </c>
      <c r="B7">
        <f>B1*B4</f>
        <v>17.28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Street Sweeping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2011-12-21T13:54:36Z</cp:lastPrinted>
  <dcterms:created xsi:type="dcterms:W3CDTF">2006-03-30T19:10:57Z</dcterms:created>
  <dcterms:modified xsi:type="dcterms:W3CDTF">2012-02-20T21:00:57Z</dcterms:modified>
</cp:coreProperties>
</file>