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calcs" sheetId="3" r:id="rId2"/>
    <sheet name="Sumica" sheetId="2" r:id="rId3"/>
    <sheet name="Education - Lake Istokpoga" sheetId="5" r:id="rId4"/>
    <sheet name="Education - Lower Kissimmee" sheetId="6" r:id="rId5"/>
    <sheet name="Education - Upper Kissimmee" sheetId="4" r:id="rId6"/>
  </sheets>
  <definedNames>
    <definedName name="_xlnm._FilterDatabase" localSheetId="5" hidden="1">'Education - Upper Kissimmee'!$A$1:$Q$1078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Q1048576" i="4"/>
  <c r="F3" i="1"/>
  <c r="Q35" i="6"/>
  <c r="F2" i="1"/>
  <c r="Q269" i="5"/>
  <c r="H3" i="1"/>
  <c r="H4" i="1"/>
  <c r="Q2" i="6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133" i="4"/>
  <c r="Q134" i="4"/>
  <c r="Q135" i="4"/>
  <c r="Q136" i="4"/>
  <c r="Q137" i="4"/>
  <c r="Q138" i="4"/>
  <c r="Q222" i="4"/>
  <c r="Q223" i="4"/>
  <c r="Q224" i="4"/>
  <c r="Q225" i="4"/>
  <c r="Q226" i="4"/>
  <c r="Q227" i="4"/>
  <c r="Q228" i="4"/>
  <c r="Q229" i="4"/>
  <c r="Q230" i="4"/>
  <c r="Q231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70" i="4"/>
  <c r="Q271" i="4"/>
  <c r="Q272" i="4"/>
  <c r="Q273" i="4"/>
  <c r="Q274" i="4"/>
  <c r="Q275" i="4"/>
  <c r="Q276" i="4"/>
  <c r="Q277" i="4"/>
  <c r="Q278" i="4"/>
  <c r="Q279" i="4"/>
  <c r="Q280" i="4"/>
  <c r="Q281" i="4"/>
  <c r="Q282" i="4"/>
  <c r="Q283" i="4"/>
  <c r="Q284" i="4"/>
  <c r="Q285" i="4"/>
  <c r="Q286" i="4"/>
  <c r="Q287" i="4"/>
  <c r="Q288" i="4"/>
  <c r="Q289" i="4"/>
  <c r="Q290" i="4"/>
  <c r="Q291" i="4"/>
  <c r="Q292" i="4"/>
  <c r="Q293" i="4"/>
  <c r="Q294" i="4"/>
  <c r="Q295" i="4"/>
  <c r="Q296" i="4"/>
  <c r="Q297" i="4"/>
  <c r="Q298" i="4"/>
  <c r="Q299" i="4"/>
  <c r="Q300" i="4"/>
  <c r="Q301" i="4"/>
  <c r="Q302" i="4"/>
  <c r="Q303" i="4"/>
  <c r="Q304" i="4"/>
  <c r="Q305" i="4"/>
  <c r="Q306" i="4"/>
  <c r="Q307" i="4"/>
  <c r="Q308" i="4"/>
  <c r="Q309" i="4"/>
  <c r="Q310" i="4"/>
  <c r="Q311" i="4"/>
  <c r="Q312" i="4"/>
  <c r="Q313" i="4"/>
  <c r="Q314" i="4"/>
  <c r="Q315" i="4"/>
  <c r="Q316" i="4"/>
  <c r="Q317" i="4"/>
  <c r="Q318" i="4"/>
  <c r="Q319" i="4"/>
  <c r="Q320" i="4"/>
  <c r="Q321" i="4"/>
  <c r="Q322" i="4"/>
  <c r="Q323" i="4"/>
  <c r="Q324" i="4"/>
  <c r="Q325" i="4"/>
  <c r="Q326" i="4"/>
  <c r="Q327" i="4"/>
  <c r="Q328" i="4"/>
  <c r="Q329" i="4"/>
  <c r="Q330" i="4"/>
  <c r="Q331" i="4"/>
  <c r="Q332" i="4"/>
  <c r="Q333" i="4"/>
  <c r="Q334" i="4"/>
  <c r="Q335" i="4"/>
  <c r="Q336" i="4"/>
  <c r="Q337" i="4"/>
  <c r="Q338" i="4"/>
  <c r="Q339" i="4"/>
  <c r="Q340" i="4"/>
  <c r="Q341" i="4"/>
  <c r="Q342" i="4"/>
  <c r="Q343" i="4"/>
  <c r="Q344" i="4"/>
  <c r="Q345" i="4"/>
  <c r="Q346" i="4"/>
  <c r="Q347" i="4"/>
  <c r="Q612" i="4"/>
  <c r="Q613" i="4"/>
  <c r="Q614" i="4"/>
  <c r="Q615" i="4"/>
  <c r="Q616" i="4"/>
  <c r="Q617" i="4"/>
  <c r="Q642" i="4"/>
  <c r="Q643" i="4"/>
  <c r="Q644" i="4"/>
  <c r="Q645" i="4"/>
  <c r="Q646" i="4"/>
  <c r="Q647" i="4"/>
  <c r="Q414" i="4"/>
  <c r="Q415" i="4"/>
  <c r="Q416" i="4"/>
  <c r="Q417" i="4"/>
  <c r="Q418" i="4"/>
  <c r="Q419" i="4"/>
  <c r="Q420" i="4"/>
  <c r="Q421" i="4"/>
  <c r="Q422" i="4"/>
  <c r="Q423" i="4"/>
  <c r="Q424" i="4"/>
  <c r="Q425" i="4"/>
  <c r="Q426" i="4"/>
  <c r="Q427" i="4"/>
  <c r="Q428" i="4"/>
  <c r="Q429" i="4"/>
  <c r="Q430" i="4"/>
  <c r="Q431" i="4"/>
  <c r="Q432" i="4"/>
  <c r="Q433" i="4"/>
  <c r="Q434" i="4"/>
  <c r="Q435" i="4"/>
  <c r="Q436" i="4"/>
  <c r="Q437" i="4"/>
  <c r="Q438" i="4"/>
  <c r="Q439" i="4"/>
  <c r="Q440" i="4"/>
  <c r="Q441" i="4"/>
  <c r="Q442" i="4"/>
  <c r="Q443" i="4"/>
  <c r="Q444" i="4"/>
  <c r="Q445" i="4"/>
  <c r="Q446" i="4"/>
  <c r="Q447" i="4"/>
  <c r="Q448" i="4"/>
  <c r="Q449" i="4"/>
  <c r="Q450" i="4"/>
  <c r="Q451" i="4"/>
  <c r="Q452" i="4"/>
  <c r="Q453" i="4"/>
  <c r="Q454" i="4"/>
  <c r="Q455" i="4"/>
  <c r="Q456" i="4"/>
  <c r="Q457" i="4"/>
  <c r="Q458" i="4"/>
  <c r="Q459" i="4"/>
  <c r="Q460" i="4"/>
  <c r="Q461" i="4"/>
  <c r="Q462" i="4"/>
  <c r="Q463" i="4"/>
  <c r="Q464" i="4"/>
  <c r="Q465" i="4"/>
  <c r="Q466" i="4"/>
  <c r="Q467" i="4"/>
  <c r="Q468" i="4"/>
  <c r="Q469" i="4"/>
  <c r="Q470" i="4"/>
  <c r="Q471" i="4"/>
  <c r="Q472" i="4"/>
  <c r="Q473" i="4"/>
  <c r="Q474" i="4"/>
  <c r="Q475" i="4"/>
  <c r="Q476" i="4"/>
  <c r="Q477" i="4"/>
  <c r="Q478" i="4"/>
  <c r="Q479" i="4"/>
  <c r="Q480" i="4"/>
  <c r="Q481" i="4"/>
  <c r="Q482" i="4"/>
  <c r="Q483" i="4"/>
  <c r="Q484" i="4"/>
  <c r="Q485" i="4"/>
  <c r="Q486" i="4"/>
  <c r="Q487" i="4"/>
  <c r="Q488" i="4"/>
  <c r="Q489" i="4"/>
  <c r="Q490" i="4"/>
  <c r="Q491" i="4"/>
  <c r="Q492" i="4"/>
  <c r="Q493" i="4"/>
  <c r="Q494" i="4"/>
  <c r="Q495" i="4"/>
  <c r="Q496" i="4"/>
  <c r="Q497" i="4"/>
  <c r="Q498" i="4"/>
  <c r="Q499" i="4"/>
  <c r="Q500" i="4"/>
  <c r="Q501" i="4"/>
  <c r="Q502" i="4"/>
  <c r="Q503" i="4"/>
  <c r="Q504" i="4"/>
  <c r="Q505" i="4"/>
  <c r="Q506" i="4"/>
  <c r="Q507" i="4"/>
  <c r="Q508" i="4"/>
  <c r="Q509" i="4"/>
  <c r="Q510" i="4"/>
  <c r="Q511" i="4"/>
  <c r="Q512" i="4"/>
  <c r="Q513" i="4"/>
  <c r="Q514" i="4"/>
  <c r="Q515" i="4"/>
  <c r="Q516" i="4"/>
  <c r="Q517" i="4"/>
  <c r="Q518" i="4"/>
  <c r="Q519" i="4"/>
  <c r="Q520" i="4"/>
  <c r="Q521" i="4"/>
  <c r="Q522" i="4"/>
  <c r="Q523" i="4"/>
  <c r="Q524" i="4"/>
  <c r="Q525" i="4"/>
  <c r="Q526" i="4"/>
  <c r="Q527" i="4"/>
  <c r="Q528" i="4"/>
  <c r="Q529" i="4"/>
  <c r="Q530" i="4"/>
  <c r="Q531" i="4"/>
  <c r="Q532" i="4"/>
  <c r="Q533" i="4"/>
  <c r="Q534" i="4"/>
  <c r="Q535" i="4"/>
  <c r="Q536" i="4"/>
  <c r="Q537" i="4"/>
  <c r="Q538" i="4"/>
  <c r="Q539" i="4"/>
  <c r="Q540" i="4"/>
  <c r="Q541" i="4"/>
  <c r="Q542" i="4"/>
  <c r="Q578" i="4"/>
  <c r="Q579" i="4"/>
  <c r="Q580" i="4"/>
  <c r="Q581" i="4"/>
  <c r="Q582" i="4"/>
  <c r="Q583" i="4"/>
  <c r="Q584" i="4"/>
  <c r="Q585" i="4"/>
  <c r="Q586" i="4"/>
  <c r="Q587" i="4"/>
  <c r="Q588" i="4"/>
  <c r="Q589" i="4"/>
  <c r="Q590" i="4"/>
  <c r="Q591" i="4"/>
  <c r="Q592" i="4"/>
  <c r="Q593" i="4"/>
  <c r="Q594" i="4"/>
  <c r="Q595" i="4"/>
  <c r="Q596" i="4"/>
  <c r="Q597" i="4"/>
  <c r="Q598" i="4"/>
  <c r="Q599" i="4"/>
  <c r="Q600" i="4"/>
  <c r="Q601" i="4"/>
  <c r="Q602" i="4"/>
  <c r="Q603" i="4"/>
  <c r="Q604" i="4"/>
  <c r="Q605" i="4"/>
  <c r="Q606" i="4"/>
  <c r="Q607" i="4"/>
  <c r="Q608" i="4"/>
  <c r="Q609" i="4"/>
  <c r="Q610" i="4"/>
  <c r="Q611" i="4"/>
  <c r="Q618" i="4"/>
  <c r="Q619" i="4"/>
  <c r="Q620" i="4"/>
  <c r="Q621" i="4"/>
  <c r="Q622" i="4"/>
  <c r="Q623" i="4"/>
  <c r="Q624" i="4"/>
  <c r="Q625" i="4"/>
  <c r="Q626" i="4"/>
  <c r="Q627" i="4"/>
  <c r="Q628" i="4"/>
  <c r="Q629" i="4"/>
  <c r="Q630" i="4"/>
  <c r="Q631" i="4"/>
  <c r="Q632" i="4"/>
  <c r="Q633" i="4"/>
  <c r="Q634" i="4"/>
  <c r="Q635" i="4"/>
  <c r="Q636" i="4"/>
  <c r="Q637" i="4"/>
  <c r="Q638" i="4"/>
  <c r="Q639" i="4"/>
  <c r="Q640" i="4"/>
  <c r="Q648" i="4"/>
  <c r="Q649" i="4"/>
  <c r="Q650" i="4"/>
  <c r="Q651" i="4"/>
  <c r="Q652" i="4"/>
  <c r="Q653" i="4"/>
  <c r="Q654" i="4"/>
  <c r="Q655" i="4"/>
  <c r="Q656" i="4"/>
  <c r="Q657" i="4"/>
  <c r="Q658" i="4"/>
  <c r="Q659" i="4"/>
  <c r="Q660" i="4"/>
  <c r="Q661" i="4"/>
  <c r="Q662" i="4"/>
  <c r="Q663" i="4"/>
  <c r="Q664" i="4"/>
  <c r="Q665" i="4"/>
  <c r="Q705" i="4"/>
  <c r="Q706" i="4"/>
  <c r="Q708" i="4"/>
  <c r="Q733" i="4"/>
  <c r="Q734" i="4"/>
  <c r="Q752" i="4"/>
  <c r="Q753" i="4"/>
  <c r="Q754" i="4"/>
  <c r="Q755" i="4"/>
  <c r="Q756" i="4"/>
  <c r="Q757" i="4"/>
  <c r="Q758" i="4"/>
  <c r="Q759" i="4"/>
  <c r="Q760" i="4"/>
  <c r="Q761" i="4"/>
  <c r="Q762" i="4"/>
  <c r="Q763" i="4"/>
  <c r="Q764" i="4"/>
  <c r="Q765" i="4"/>
  <c r="Q766" i="4"/>
  <c r="Q767" i="4"/>
  <c r="Q768" i="4"/>
  <c r="Q769" i="4"/>
  <c r="Q770" i="4"/>
  <c r="Q771" i="4"/>
  <c r="Q772" i="4"/>
  <c r="Q773" i="4"/>
  <c r="Q774" i="4"/>
  <c r="Q775" i="4"/>
  <c r="Q776" i="4"/>
  <c r="Q777" i="4"/>
  <c r="Q778" i="4"/>
  <c r="Q779" i="4"/>
  <c r="Q780" i="4"/>
  <c r="Q781" i="4"/>
  <c r="Q855" i="4"/>
  <c r="Q856" i="4"/>
  <c r="Q803" i="4"/>
  <c r="Q804" i="4"/>
  <c r="Q805" i="4"/>
  <c r="Q806" i="4"/>
  <c r="Q807" i="4"/>
  <c r="Q808" i="4"/>
  <c r="Q809" i="4"/>
  <c r="Q810" i="4"/>
  <c r="Q823" i="4"/>
  <c r="Q824" i="4"/>
  <c r="Q825" i="4"/>
  <c r="Q826" i="4"/>
  <c r="Q827" i="4"/>
  <c r="Q828" i="4"/>
  <c r="Q829" i="4"/>
  <c r="Q830" i="4"/>
  <c r="Q831" i="4"/>
  <c r="Q832" i="4"/>
  <c r="Q833" i="4"/>
  <c r="Q834" i="4"/>
  <c r="Q835" i="4"/>
  <c r="Q836" i="4"/>
  <c r="Q837" i="4"/>
  <c r="Q838" i="4"/>
  <c r="Q839" i="4"/>
  <c r="Q840" i="4"/>
  <c r="Q841" i="4"/>
  <c r="Q854" i="4"/>
  <c r="Q857" i="4"/>
  <c r="Q859" i="4"/>
  <c r="Q860" i="4"/>
  <c r="Q861" i="4"/>
  <c r="Q862" i="4"/>
  <c r="Q863" i="4"/>
  <c r="Q864" i="4"/>
  <c r="Q865" i="4"/>
  <c r="Q866" i="4"/>
  <c r="Q867" i="4"/>
  <c r="Q868" i="4"/>
  <c r="Q869" i="4"/>
  <c r="Q870" i="4"/>
  <c r="Q871" i="4"/>
  <c r="Q872" i="4"/>
  <c r="Q873" i="4"/>
  <c r="Q874" i="4"/>
  <c r="Q875" i="4"/>
  <c r="Q876" i="4"/>
  <c r="Q877" i="4"/>
  <c r="Q878" i="4"/>
  <c r="Q879" i="4"/>
  <c r="Q880" i="4"/>
  <c r="Q881" i="4"/>
  <c r="Q882" i="4"/>
  <c r="Q883" i="4"/>
  <c r="Q884" i="4"/>
  <c r="Q885" i="4"/>
  <c r="Q886" i="4"/>
  <c r="Q887" i="4"/>
  <c r="Q888" i="4"/>
  <c r="Q889" i="4"/>
  <c r="Q890" i="4"/>
  <c r="Q891" i="4"/>
  <c r="Q959" i="4"/>
  <c r="Q960" i="4"/>
  <c r="Q961" i="4"/>
  <c r="Q962" i="4"/>
  <c r="Q963" i="4"/>
  <c r="Q964" i="4"/>
  <c r="Q965" i="4"/>
  <c r="Q966" i="4"/>
  <c r="Q967" i="4"/>
  <c r="Q968" i="4"/>
  <c r="Q969" i="4"/>
  <c r="Q970" i="4"/>
  <c r="Q971" i="4"/>
  <c r="Q972" i="4"/>
  <c r="Q973" i="4"/>
  <c r="Q974" i="4"/>
  <c r="Q975" i="4"/>
  <c r="Q976" i="4"/>
  <c r="Q977" i="4"/>
  <c r="Q978" i="4"/>
  <c r="Q1056" i="4"/>
  <c r="Q979" i="4"/>
  <c r="Q980" i="4"/>
  <c r="Q981" i="4"/>
  <c r="Q982" i="4"/>
  <c r="Q983" i="4"/>
  <c r="Q984" i="4"/>
  <c r="Q985" i="4"/>
  <c r="Q986" i="4"/>
  <c r="Q987" i="4"/>
  <c r="Q988" i="4"/>
  <c r="Q989" i="4"/>
  <c r="Q990" i="4"/>
  <c r="Q991" i="4"/>
  <c r="Q992" i="4"/>
  <c r="Q993" i="4"/>
  <c r="Q994" i="4"/>
  <c r="Q995" i="4"/>
  <c r="Q996" i="4"/>
  <c r="Q997" i="4"/>
  <c r="Q998" i="4"/>
  <c r="Q999" i="4"/>
  <c r="Q1000" i="4"/>
  <c r="Q1001" i="4"/>
  <c r="Q1002" i="4"/>
  <c r="Q1013" i="4"/>
  <c r="Q1014" i="4"/>
  <c r="Q1015" i="4"/>
  <c r="Q1016" i="4"/>
  <c r="Q1017" i="4"/>
  <c r="Q1018" i="4"/>
  <c r="Q1019" i="4"/>
  <c r="Q1020" i="4"/>
  <c r="Q1021" i="4"/>
  <c r="Q1022" i="4"/>
  <c r="Q1023" i="4"/>
  <c r="Q1024" i="4"/>
  <c r="Q1029" i="4"/>
  <c r="Q1030" i="4"/>
  <c r="Q1031" i="4"/>
  <c r="Q1032" i="4"/>
  <c r="Q1033" i="4"/>
  <c r="Q1034" i="4"/>
  <c r="Q1035" i="4"/>
  <c r="Q1036" i="4"/>
  <c r="Q1037" i="4"/>
  <c r="Q1038" i="4"/>
  <c r="Q1039" i="4"/>
  <c r="Q1040" i="4"/>
  <c r="Q1041" i="4"/>
  <c r="Q1042" i="4"/>
  <c r="Q1043" i="4"/>
  <c r="Q1044" i="4"/>
  <c r="Q1045" i="4"/>
  <c r="Q1046" i="4"/>
  <c r="Q1050" i="4"/>
  <c r="Q1054" i="4"/>
  <c r="Q1057" i="4"/>
  <c r="Q1058" i="4"/>
  <c r="Q1059" i="4"/>
  <c r="Q1060" i="4"/>
  <c r="Q1061" i="4"/>
  <c r="Q1062" i="4"/>
  <c r="Q1064" i="4"/>
  <c r="Q1065" i="4"/>
  <c r="Q1066" i="4"/>
  <c r="Q1067" i="4"/>
  <c r="Q1068" i="4"/>
  <c r="Q1055" i="4"/>
  <c r="Q1063" i="4"/>
  <c r="Q709" i="4"/>
  <c r="Q710" i="4"/>
  <c r="Q711" i="4"/>
  <c r="Q712" i="4"/>
  <c r="Q811" i="4"/>
  <c r="Q812" i="4"/>
  <c r="Q813" i="4"/>
  <c r="Q814" i="4"/>
  <c r="Q815" i="4"/>
  <c r="Q816" i="4"/>
  <c r="Q817" i="4"/>
  <c r="Q818" i="4"/>
  <c r="Q819" i="4"/>
  <c r="Q892" i="4"/>
  <c r="Q2" i="4"/>
  <c r="Q3" i="4"/>
  <c r="Q4" i="4"/>
  <c r="Q5" i="4"/>
  <c r="Q6" i="4"/>
  <c r="Q7" i="4"/>
  <c r="Q8" i="4"/>
  <c r="Q9" i="4"/>
  <c r="Q10" i="4"/>
  <c r="Q11" i="4"/>
  <c r="Q348" i="4"/>
  <c r="Q349" i="4"/>
  <c r="Q350" i="4"/>
  <c r="Q543" i="4"/>
  <c r="Q544" i="4"/>
  <c r="Q545" i="4"/>
  <c r="Q546" i="4"/>
  <c r="Q547" i="4"/>
  <c r="Q548" i="4"/>
  <c r="Q549" i="4"/>
  <c r="Q550" i="4"/>
  <c r="Q551" i="4"/>
  <c r="Q552" i="4"/>
  <c r="Q641" i="4"/>
  <c r="Q666" i="4"/>
  <c r="Q667" i="4"/>
  <c r="Q668" i="4"/>
  <c r="Q669" i="4"/>
  <c r="Q670" i="4"/>
  <c r="Q671" i="4"/>
  <c r="Q672" i="4"/>
  <c r="Q673" i="4"/>
  <c r="Q707" i="4"/>
  <c r="Q751" i="4"/>
  <c r="Q782" i="4"/>
  <c r="Q783" i="4"/>
  <c r="Q784" i="4"/>
  <c r="Q842" i="4"/>
  <c r="Q843" i="4"/>
  <c r="Q844" i="4"/>
  <c r="Q858" i="4"/>
  <c r="Q893" i="4"/>
  <c r="Q894" i="4"/>
  <c r="Q895" i="4"/>
  <c r="Q896" i="4"/>
  <c r="Q897" i="4"/>
  <c r="Q898" i="4"/>
  <c r="Q899" i="4"/>
  <c r="Q1003" i="4"/>
  <c r="Q1004" i="4"/>
  <c r="Q1005" i="4"/>
  <c r="Q1047" i="4"/>
  <c r="Q1069" i="4"/>
  <c r="Q1070" i="4"/>
  <c r="Q1071" i="4"/>
  <c r="Q1072" i="4"/>
  <c r="Q1073" i="4"/>
  <c r="Q1074" i="4"/>
  <c r="Q1075" i="4"/>
  <c r="Q1076" i="4"/>
  <c r="Q1077" i="4"/>
  <c r="Q1078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351" i="4"/>
  <c r="Q352" i="4"/>
  <c r="Q353" i="4"/>
  <c r="Q354" i="4"/>
  <c r="Q355" i="4"/>
  <c r="Q356" i="4"/>
  <c r="Q357" i="4"/>
  <c r="Q358" i="4"/>
  <c r="Q359" i="4"/>
  <c r="Q360" i="4"/>
  <c r="Q361" i="4"/>
  <c r="Q362" i="4"/>
  <c r="Q363" i="4"/>
  <c r="Q364" i="4"/>
  <c r="Q365" i="4"/>
  <c r="Q366" i="4"/>
  <c r="Q367" i="4"/>
  <c r="Q368" i="4"/>
  <c r="Q369" i="4"/>
  <c r="Q370" i="4"/>
  <c r="Q371" i="4"/>
  <c r="Q372" i="4"/>
  <c r="Q373" i="4"/>
  <c r="Q374" i="4"/>
  <c r="Q375" i="4"/>
  <c r="Q376" i="4"/>
  <c r="Q377" i="4"/>
  <c r="Q378" i="4"/>
  <c r="Q379" i="4"/>
  <c r="Q380" i="4"/>
  <c r="Q381" i="4"/>
  <c r="Q382" i="4"/>
  <c r="Q383" i="4"/>
  <c r="Q384" i="4"/>
  <c r="Q385" i="4"/>
  <c r="Q386" i="4"/>
  <c r="Q387" i="4"/>
  <c r="Q388" i="4"/>
  <c r="Q389" i="4"/>
  <c r="Q390" i="4"/>
  <c r="Q391" i="4"/>
  <c r="Q392" i="4"/>
  <c r="Q393" i="4"/>
  <c r="Q394" i="4"/>
  <c r="Q395" i="4"/>
  <c r="Q396" i="4"/>
  <c r="Q397" i="4"/>
  <c r="Q398" i="4"/>
  <c r="Q399" i="4"/>
  <c r="Q400" i="4"/>
  <c r="Q401" i="4"/>
  <c r="Q402" i="4"/>
  <c r="Q403" i="4"/>
  <c r="Q404" i="4"/>
  <c r="Q405" i="4"/>
  <c r="Q406" i="4"/>
  <c r="Q407" i="4"/>
  <c r="Q408" i="4"/>
  <c r="Q409" i="4"/>
  <c r="Q410" i="4"/>
  <c r="Q411" i="4"/>
  <c r="Q412" i="4"/>
  <c r="Q413" i="4"/>
  <c r="Q553" i="4"/>
  <c r="Q554" i="4"/>
  <c r="Q555" i="4"/>
  <c r="Q556" i="4"/>
  <c r="Q557" i="4"/>
  <c r="Q558" i="4"/>
  <c r="Q559" i="4"/>
  <c r="Q560" i="4"/>
  <c r="Q561" i="4"/>
  <c r="Q562" i="4"/>
  <c r="Q563" i="4"/>
  <c r="Q564" i="4"/>
  <c r="Q565" i="4"/>
  <c r="Q566" i="4"/>
  <c r="Q567" i="4"/>
  <c r="Q568" i="4"/>
  <c r="Q569" i="4"/>
  <c r="Q570" i="4"/>
  <c r="Q571" i="4"/>
  <c r="Q572" i="4"/>
  <c r="Q573" i="4"/>
  <c r="Q574" i="4"/>
  <c r="Q575" i="4"/>
  <c r="Q576" i="4"/>
  <c r="Q577" i="4"/>
  <c r="Q674" i="4"/>
  <c r="Q675" i="4"/>
  <c r="Q676" i="4"/>
  <c r="Q677" i="4"/>
  <c r="Q678" i="4"/>
  <c r="Q679" i="4"/>
  <c r="Q680" i="4"/>
  <c r="Q681" i="4"/>
  <c r="Q682" i="4"/>
  <c r="Q683" i="4"/>
  <c r="Q684" i="4"/>
  <c r="Q685" i="4"/>
  <c r="Q686" i="4"/>
  <c r="Q687" i="4"/>
  <c r="Q688" i="4"/>
  <c r="Q689" i="4"/>
  <c r="Q690" i="4"/>
  <c r="Q691" i="4"/>
  <c r="Q692" i="4"/>
  <c r="Q693" i="4"/>
  <c r="Q694" i="4"/>
  <c r="Q695" i="4"/>
  <c r="Q696" i="4"/>
  <c r="Q697" i="4"/>
  <c r="Q698" i="4"/>
  <c r="Q699" i="4"/>
  <c r="Q700" i="4"/>
  <c r="Q701" i="4"/>
  <c r="Q702" i="4"/>
  <c r="Q703" i="4"/>
  <c r="Q704" i="4"/>
  <c r="Q713" i="4"/>
  <c r="Q714" i="4"/>
  <c r="Q715" i="4"/>
  <c r="Q716" i="4"/>
  <c r="Q717" i="4"/>
  <c r="Q718" i="4"/>
  <c r="Q719" i="4"/>
  <c r="Q720" i="4"/>
  <c r="Q721" i="4"/>
  <c r="Q722" i="4"/>
  <c r="Q723" i="4"/>
  <c r="Q724" i="4"/>
  <c r="Q725" i="4"/>
  <c r="Q726" i="4"/>
  <c r="Q727" i="4"/>
  <c r="Q728" i="4"/>
  <c r="Q729" i="4"/>
  <c r="Q730" i="4"/>
  <c r="Q731" i="4"/>
  <c r="Q732" i="4"/>
  <c r="Q735" i="4"/>
  <c r="Q736" i="4"/>
  <c r="Q737" i="4"/>
  <c r="Q738" i="4"/>
  <c r="Q739" i="4"/>
  <c r="Q740" i="4"/>
  <c r="Q741" i="4"/>
  <c r="Q742" i="4"/>
  <c r="Q743" i="4"/>
  <c r="Q744" i="4"/>
  <c r="Q785" i="4"/>
  <c r="Q786" i="4"/>
  <c r="Q787" i="4"/>
  <c r="Q788" i="4"/>
  <c r="Q789" i="4"/>
  <c r="Q790" i="4"/>
  <c r="Q791" i="4"/>
  <c r="Q792" i="4"/>
  <c r="Q793" i="4"/>
  <c r="Q794" i="4"/>
  <c r="Q745" i="4"/>
  <c r="Q746" i="4"/>
  <c r="Q747" i="4"/>
  <c r="Q748" i="4"/>
  <c r="Q749" i="4"/>
  <c r="Q750" i="4"/>
  <c r="Q795" i="4"/>
  <c r="Q796" i="4"/>
  <c r="Q797" i="4"/>
  <c r="Q798" i="4"/>
  <c r="Q799" i="4"/>
  <c r="Q800" i="4"/>
  <c r="Q801" i="4"/>
  <c r="Q802" i="4"/>
  <c r="Q820" i="4"/>
  <c r="Q821" i="4"/>
  <c r="Q822" i="4"/>
  <c r="Q845" i="4"/>
  <c r="Q846" i="4"/>
  <c r="Q847" i="4"/>
  <c r="Q848" i="4"/>
  <c r="Q849" i="4"/>
  <c r="Q850" i="4"/>
  <c r="Q851" i="4"/>
  <c r="Q852" i="4"/>
  <c r="Q853" i="4"/>
  <c r="Q900" i="4"/>
  <c r="Q901" i="4"/>
  <c r="Q902" i="4"/>
  <c r="Q903" i="4"/>
  <c r="Q904" i="4"/>
  <c r="Q905" i="4"/>
  <c r="Q906" i="4"/>
  <c r="Q907" i="4"/>
  <c r="Q908" i="4"/>
  <c r="Q909" i="4"/>
  <c r="Q910" i="4"/>
  <c r="Q911" i="4"/>
  <c r="Q912" i="4"/>
  <c r="Q913" i="4"/>
  <c r="Q914" i="4"/>
  <c r="Q915" i="4"/>
  <c r="Q916" i="4"/>
  <c r="Q917" i="4"/>
  <c r="Q918" i="4"/>
  <c r="Q919" i="4"/>
  <c r="Q920" i="4"/>
  <c r="Q921" i="4"/>
  <c r="Q922" i="4"/>
  <c r="Q923" i="4"/>
  <c r="Q924" i="4"/>
  <c r="Q925" i="4"/>
  <c r="Q926" i="4"/>
  <c r="Q927" i="4"/>
  <c r="Q928" i="4"/>
  <c r="Q929" i="4"/>
  <c r="Q930" i="4"/>
  <c r="Q931" i="4"/>
  <c r="Q932" i="4"/>
  <c r="Q933" i="4"/>
  <c r="Q934" i="4"/>
  <c r="Q935" i="4"/>
  <c r="Q936" i="4"/>
  <c r="Q937" i="4"/>
  <c r="Q938" i="4"/>
  <c r="Q939" i="4"/>
  <c r="Q940" i="4"/>
  <c r="Q941" i="4"/>
  <c r="Q942" i="4"/>
  <c r="Q943" i="4"/>
  <c r="Q944" i="4"/>
  <c r="Q945" i="4"/>
  <c r="Q946" i="4"/>
  <c r="Q947" i="4"/>
  <c r="Q948" i="4"/>
  <c r="Q949" i="4"/>
  <c r="Q950" i="4"/>
  <c r="Q951" i="4"/>
  <c r="Q952" i="4"/>
  <c r="Q953" i="4"/>
  <c r="Q954" i="4"/>
  <c r="Q955" i="4"/>
  <c r="Q956" i="4"/>
  <c r="Q957" i="4"/>
  <c r="Q958" i="4"/>
  <c r="Q1006" i="4"/>
  <c r="Q1007" i="4"/>
  <c r="Q1008" i="4"/>
  <c r="Q1009" i="4"/>
  <c r="Q1010" i="4"/>
  <c r="Q1011" i="4"/>
  <c r="Q1012" i="4"/>
  <c r="Q1025" i="4"/>
  <c r="Q1026" i="4"/>
  <c r="Q1027" i="4"/>
  <c r="Q1028" i="4"/>
  <c r="Q1048" i="4"/>
  <c r="Q1049" i="4"/>
  <c r="Q1051" i="4"/>
  <c r="Q1052" i="4"/>
  <c r="Q1053" i="4"/>
  <c r="Q132" i="4"/>
  <c r="F5" i="1" l="1"/>
  <c r="D5" i="1"/>
  <c r="A2" i="3" s="1"/>
  <c r="A3" i="3" s="1"/>
  <c r="B6" i="3" s="1"/>
  <c r="B7" i="3" s="1"/>
  <c r="Q101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2" i="2"/>
  <c r="G101" i="2"/>
  <c r="J5" i="1" l="1"/>
  <c r="G5" i="1"/>
  <c r="H5" i="1"/>
  <c r="K7" i="1"/>
  <c r="H2" i="1" l="1"/>
  <c r="H7" i="1" s="1"/>
</calcChain>
</file>

<file path=xl/sharedStrings.xml><?xml version="1.0" encoding="utf-8"?>
<sst xmlns="http://schemas.openxmlformats.org/spreadsheetml/2006/main" count="10442" uniqueCount="155">
  <si>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</si>
  <si>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</si>
  <si>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</si>
  <si>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</si>
  <si>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</si>
  <si>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</si>
  <si>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</si>
  <si>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</si>
  <si>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</si>
  <si>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4..5%</t>
  </si>
  <si>
    <t>N/A</t>
  </si>
  <si>
    <t>PC-1</t>
  </si>
  <si>
    <t>PC-2</t>
  </si>
  <si>
    <t>Wet detention pond</t>
  </si>
  <si>
    <t>Sub-Watershed</t>
  </si>
  <si>
    <t>Sumica Preserve Water Storage/ Hydrologic Restoration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</si>
  <si>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</si>
  <si>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</si>
  <si>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</si>
  <si>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</si>
  <si>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</si>
  <si>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</si>
  <si>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</si>
  <si>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</si>
  <si>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</si>
  <si>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</si>
  <si>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</si>
  <si>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</si>
  <si>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</si>
  <si>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</si>
  <si>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</si>
  <si>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</si>
  <si>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</si>
  <si>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</si>
  <si>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TIGER LAKE</t>
  </si>
  <si>
    <t>WAM 10.0</t>
  </si>
  <si>
    <t>Upper_K_Base_Ext</t>
  </si>
  <si>
    <t>Urban</t>
  </si>
  <si>
    <t>Low Density: Rural Residential</t>
  </si>
  <si>
    <t>Low Density Residential</t>
  </si>
  <si>
    <t>LAKE WEOHYAKAPKA</t>
  </si>
  <si>
    <t>LAKE KISSIMMEE</t>
  </si>
  <si>
    <t>Rangeland</t>
  </si>
  <si>
    <t>Herbaceous (Dry Prairie)</t>
  </si>
  <si>
    <t>Scrub and Brushland</t>
  </si>
  <si>
    <t>Palmetto Prairies</t>
  </si>
  <si>
    <t>Mixed Rangeland</t>
  </si>
  <si>
    <t>Upland Forests</t>
  </si>
  <si>
    <t>Pine Flatwoods</t>
  </si>
  <si>
    <t>Upland Hardwood Forests</t>
  </si>
  <si>
    <t>Hardwood Conifer Mixed</t>
  </si>
  <si>
    <t>Hardwood - Conifererous Mixed</t>
  </si>
  <si>
    <t>Water Bodies</t>
  </si>
  <si>
    <t>Lakes</t>
  </si>
  <si>
    <t>Open Water</t>
  </si>
  <si>
    <t>Wetlands</t>
  </si>
  <si>
    <t>Bay Swamps</t>
  </si>
  <si>
    <t>Mixed Wetland Hardwoods</t>
  </si>
  <si>
    <t>Mixed Wetland Hardwoods - Mixed Shrubs</t>
  </si>
  <si>
    <t>Cypress - Domes/Heads</t>
  </si>
  <si>
    <t>Freshwater Marshes</t>
  </si>
  <si>
    <t>Cypress - Mixed Hardwoods</t>
  </si>
  <si>
    <t>Freshwater Marshes / Graminoid Prairie - Marsh</t>
  </si>
  <si>
    <t>Wet Prairies</t>
  </si>
  <si>
    <t>Freshwater Marshes - Sawgrass</t>
  </si>
  <si>
    <t>Roads and Highways</t>
  </si>
  <si>
    <t>Transportation Corridors</t>
  </si>
  <si>
    <t>281 ac-ft</t>
  </si>
  <si>
    <t>ac-ft storage</t>
  </si>
  <si>
    <t>acres</t>
  </si>
  <si>
    <t>inches</t>
  </si>
  <si>
    <t>Provided</t>
  </si>
  <si>
    <t>retention</t>
  </si>
  <si>
    <t>efficiency</t>
  </si>
  <si>
    <t>LAKE PIERCE</t>
  </si>
  <si>
    <t>Low Density: Fixed Single Family Units</t>
  </si>
  <si>
    <t>MARION CREEK</t>
  </si>
  <si>
    <t>LAKE MARION</t>
  </si>
  <si>
    <t>Lower Kissimmee</t>
  </si>
  <si>
    <t>S-65A</t>
  </si>
  <si>
    <t>WAMView 3.2</t>
  </si>
  <si>
    <t>Lower_C38_Base</t>
  </si>
  <si>
    <t>Lake Istokpoga</t>
  </si>
  <si>
    <t>LAKE ARBUCKLE</t>
  </si>
  <si>
    <t>Lake_I_Base</t>
  </si>
  <si>
    <t>CATFISH CREEK</t>
  </si>
  <si>
    <t>UPPER REEDY CREEK</t>
  </si>
  <si>
    <t>LAKE ROSALIE</t>
  </si>
  <si>
    <t>HORSE CREEK (CLOSED BASIN)</t>
  </si>
  <si>
    <t>LOWER REEDY CREEK</t>
  </si>
  <si>
    <t>Low Density: Mobile Home Units</t>
  </si>
  <si>
    <t>Low Density: Mixed Units, Fixed and Mobile Home U*</t>
  </si>
  <si>
    <t>ARBUCKLE CREEK</t>
  </si>
  <si>
    <t>Multiple Dwelling Units, Low Rise</t>
  </si>
  <si>
    <t>Multiple Dwelling Units</t>
  </si>
  <si>
    <t>Commercial and Services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</si>
  <si>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</si>
  <si>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</si>
  <si>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</si>
  <si>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</si>
  <si>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</si>
  <si>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</si>
  <si>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</si>
  <si>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</si>
  <si>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</si>
  <si>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High Density: Under construction</t>
  </si>
  <si>
    <t>Multiple Dwelling Units, High Rise</t>
  </si>
  <si>
    <t>Commercial and Services Under Construction</t>
  </si>
  <si>
    <t>Industrial</t>
  </si>
  <si>
    <t>Other Light Industrial</t>
  </si>
  <si>
    <t>Sand and Gravel Pits</t>
  </si>
  <si>
    <t>Mining</t>
  </si>
  <si>
    <t>Reclaimed Mine Land</t>
  </si>
  <si>
    <t>Holding Ponds</t>
  </si>
  <si>
    <t>Institutional</t>
  </si>
  <si>
    <t>Parks and Zoos</t>
  </si>
  <si>
    <t>Managed Landscape</t>
  </si>
  <si>
    <t>Educational Facilities</t>
  </si>
  <si>
    <t>Golf Course</t>
  </si>
  <si>
    <t>Marinas and Fish Camps</t>
  </si>
  <si>
    <t>Open Land &lt;Urban&gt;</t>
  </si>
  <si>
    <t>Undeveloped Urban Land</t>
  </si>
  <si>
    <t>Inactive Land with Street Pattern</t>
  </si>
  <si>
    <t>S-65BC</t>
  </si>
  <si>
    <t>Electrical Power Transmission Lines</t>
  </si>
  <si>
    <t>Barren Land</t>
  </si>
  <si>
    <t>Disturbed Lands</t>
  </si>
  <si>
    <t>Spoil Areas</t>
  </si>
  <si>
    <t>Dikes and Levees</t>
  </si>
  <si>
    <t>Airports</t>
  </si>
  <si>
    <t>Private Airports</t>
  </si>
  <si>
    <t>Grass Airports</t>
  </si>
  <si>
    <t>Utilities</t>
  </si>
  <si>
    <t>Electrical Power Facilities</t>
  </si>
  <si>
    <t>Water Supply Plants - including Pumping Stations</t>
  </si>
  <si>
    <t>Sewage Treatment</t>
  </si>
  <si>
    <t>Military</t>
  </si>
  <si>
    <t>Correctional</t>
  </si>
  <si>
    <t>Prisons</t>
  </si>
  <si>
    <t>Recreational</t>
  </si>
  <si>
    <t>Residential Low Density &lt;2 du/ac</t>
  </si>
  <si>
    <t>Low Density: Under construction</t>
  </si>
  <si>
    <t>Residential High Density &gt;5 du/ac</t>
  </si>
  <si>
    <t>Strip Mines - Clays</t>
  </si>
  <si>
    <t>Surface Water Collection Basins</t>
  </si>
  <si>
    <t>Residential Medium Density 2-5 du/ac</t>
  </si>
  <si>
    <t>Extractive</t>
  </si>
  <si>
    <t>Transportation</t>
  </si>
  <si>
    <t>Communications</t>
  </si>
  <si>
    <t>PC-3</t>
  </si>
  <si>
    <t>PC-4</t>
  </si>
  <si>
    <t>TP Base Load (kg/yr)</t>
  </si>
  <si>
    <t>TP Reduction (kg/yr)</t>
  </si>
  <si>
    <t>TN Base Load (kg/yr)</t>
  </si>
  <si>
    <t>TN Reduction (kg/yr)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</si>
</sst>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9" fontId="5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3" fillId="2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0" fillId="0" borderId="0" xfId="0" applyNumberForma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K2" sqref="K2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6" customWidth="1"/>
    <col min="4" max="4" width="13.85546875" style="29" customWidth="1"/>
    <col min="5" max="5" width="13.85546875" style="5" customWidth="1"/>
    <col min="6" max="6" width="12" style="29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6" t="s">
        <v>3</v>
      </c>
      <c r="E1" s="2" t="s">
        <v>14</v>
      </c>
      <c r="F1" s="3" t="s">
        <v>151</v>
      </c>
      <c r="G1" s="4" t="s">
        <v>4</v>
      </c>
      <c r="H1" s="3" t="s">
        <v>152</v>
      </c>
      <c r="I1" s="3" t="s">
        <v>153</v>
      </c>
      <c r="J1" s="4" t="s">
        <v>8</v>
      </c>
      <c r="K1" s="3" t="s">
        <v>154</v>
      </c>
    </row>
    <row r="2" spans="1:12" ht="25.5" x14ac:dyDescent="0.2">
      <c r="A2" s="10" t="s">
        <v>11</v>
      </c>
      <c r="B2" s="20" t="s">
        <v>5</v>
      </c>
      <c r="C2" s="21" t="s">
        <v>7</v>
      </c>
      <c r="D2" s="27" t="s">
        <v>10</v>
      </c>
      <c r="E2" s="17" t="s">
        <v>82</v>
      </c>
      <c r="F2" s="7">
        <f>ROUND('Education - Lake Istokpoga'!Q269,1)</f>
        <v>602.5</v>
      </c>
      <c r="G2" s="6">
        <v>4.4999999999999998E-2</v>
      </c>
      <c r="H2" s="7">
        <f>ROUND(F2*G2,1)</f>
        <v>27.1</v>
      </c>
      <c r="I2" s="7"/>
      <c r="J2" s="19" t="s">
        <v>9</v>
      </c>
      <c r="K2" s="7"/>
    </row>
    <row r="3" spans="1:12" ht="25.5" x14ac:dyDescent="0.2">
      <c r="A3" s="10" t="s">
        <v>12</v>
      </c>
      <c r="B3" s="20" t="s">
        <v>5</v>
      </c>
      <c r="C3" s="21" t="s">
        <v>7</v>
      </c>
      <c r="D3" s="27" t="s">
        <v>10</v>
      </c>
      <c r="E3" s="17" t="s">
        <v>78</v>
      </c>
      <c r="F3" s="7">
        <f>ROUND('Education - Lower Kissimmee'!Q35,1)</f>
        <v>505.3</v>
      </c>
      <c r="G3" s="6">
        <v>4.4999999999999998E-2</v>
      </c>
      <c r="H3" s="7">
        <f t="shared" ref="H3:H4" si="0">ROUND(F3*G3,1)</f>
        <v>22.7</v>
      </c>
      <c r="I3" s="7"/>
      <c r="J3" s="19" t="s">
        <v>9</v>
      </c>
      <c r="K3" s="7"/>
    </row>
    <row r="4" spans="1:12" ht="25.5" x14ac:dyDescent="0.2">
      <c r="A4" s="10" t="s">
        <v>149</v>
      </c>
      <c r="B4" s="20" t="s">
        <v>5</v>
      </c>
      <c r="C4" s="21" t="s">
        <v>7</v>
      </c>
      <c r="D4" s="27" t="s">
        <v>10</v>
      </c>
      <c r="E4" s="17" t="s">
        <v>16</v>
      </c>
      <c r="F4" s="7">
        <f>ROUND('Education - Upper Kissimmee'!Q1048576,1)</f>
        <v>1837.3</v>
      </c>
      <c r="G4" s="6">
        <v>4.4999999999999998E-2</v>
      </c>
      <c r="H4" s="7">
        <f t="shared" si="0"/>
        <v>82.7</v>
      </c>
      <c r="I4" s="7"/>
      <c r="J4" s="19" t="s">
        <v>9</v>
      </c>
      <c r="K4" s="7"/>
    </row>
    <row r="5" spans="1:12" ht="51" x14ac:dyDescent="0.2">
      <c r="A5" s="10" t="s">
        <v>150</v>
      </c>
      <c r="B5" s="20" t="s">
        <v>15</v>
      </c>
      <c r="C5" s="22" t="s">
        <v>13</v>
      </c>
      <c r="D5" s="27">
        <f>ROUND(Sumica!G101*2.4710538147,1)</f>
        <v>4077.4</v>
      </c>
      <c r="E5" s="17" t="s">
        <v>16</v>
      </c>
      <c r="F5" s="7">
        <f>ROUND(Sumica!Q101,1)</f>
        <v>90.6</v>
      </c>
      <c r="G5" s="6">
        <f>calcs!B7</f>
        <v>0.34006639040065861</v>
      </c>
      <c r="H5" s="7">
        <f>ROUND(F5*G5,1)</f>
        <v>30.8</v>
      </c>
      <c r="I5" s="7"/>
      <c r="J5" s="18">
        <f>calcs!B7</f>
        <v>0.34006639040065861</v>
      </c>
      <c r="K5" s="7"/>
      <c r="L5" s="5" t="s">
        <v>67</v>
      </c>
    </row>
    <row r="6" spans="1:12" x14ac:dyDescent="0.2">
      <c r="A6" s="11"/>
      <c r="C6" s="12"/>
      <c r="D6" s="28"/>
      <c r="E6" s="13"/>
      <c r="F6" s="15"/>
      <c r="G6" s="14"/>
      <c r="H6" s="15"/>
      <c r="I6" s="15"/>
      <c r="J6" s="15"/>
      <c r="K6" s="15"/>
    </row>
    <row r="7" spans="1:12" x14ac:dyDescent="0.2">
      <c r="G7" s="8" t="s">
        <v>6</v>
      </c>
      <c r="H7" s="9">
        <f>SUM(H2:H5)</f>
        <v>163.30000000000001</v>
      </c>
      <c r="I7" s="9"/>
      <c r="J7" s="9"/>
      <c r="K7" s="9">
        <f>SUM(K2:K5)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7" sqref="B7"/>
    </sheetView>
  </sheetViews>
  <sheetFormatPr defaultRowHeight="15" x14ac:dyDescent="0.25"/>
  <sheetData>
    <row r="1" spans="1:3" x14ac:dyDescent="0.25">
      <c r="A1">
        <v>281</v>
      </c>
      <c r="B1" t="s">
        <v>68</v>
      </c>
    </row>
    <row r="2" spans="1:3" x14ac:dyDescent="0.25">
      <c r="A2">
        <f>Summary!D5</f>
        <v>4077.4</v>
      </c>
      <c r="B2" t="s">
        <v>69</v>
      </c>
    </row>
    <row r="3" spans="1:3" x14ac:dyDescent="0.25">
      <c r="A3">
        <f>(A1/A2)*12</f>
        <v>0.8269975965075782</v>
      </c>
      <c r="B3" t="s">
        <v>70</v>
      </c>
    </row>
    <row r="5" spans="1:3" x14ac:dyDescent="0.25">
      <c r="B5" t="s">
        <v>71</v>
      </c>
    </row>
    <row r="6" spans="1:3" x14ac:dyDescent="0.25">
      <c r="A6" t="s">
        <v>72</v>
      </c>
      <c r="B6">
        <f>A3</f>
        <v>0.8269975965075782</v>
      </c>
      <c r="C6" t="s">
        <v>70</v>
      </c>
    </row>
    <row r="7" spans="1:3" x14ac:dyDescent="0.25">
      <c r="A7" t="s">
        <v>73</v>
      </c>
      <c r="B7" s="30">
        <f>(0.3178*LN(B6)+0.7405)/2</f>
        <v>0.34006639040065861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opLeftCell="G1" workbookViewId="0">
      <pane ySplit="1" topLeftCell="A92" activePane="bottomLeft" state="frozen"/>
      <selection pane="bottomLeft" activeCell="Q2" sqref="Q2:Q101"/>
    </sheetView>
  </sheetViews>
  <sheetFormatPr defaultRowHeight="15" x14ac:dyDescent="0.25"/>
  <cols>
    <col min="1" max="1" width="11.28515625" style="23" bestFit="1" customWidth="1"/>
    <col min="2" max="2" width="9.28515625" style="23" bestFit="1" customWidth="1"/>
    <col min="3" max="3" width="13.5703125" style="23" bestFit="1" customWidth="1"/>
    <col min="4" max="4" width="8.7109375" style="23" bestFit="1" customWidth="1"/>
    <col min="5" max="5" width="16.7109375" style="23" bestFit="1" customWidth="1"/>
    <col min="6" max="6" width="19.85546875" style="23" bestFit="1" customWidth="1"/>
    <col min="7" max="7" width="16.7109375" style="24" bestFit="1" customWidth="1"/>
    <col min="8" max="8" width="12.7109375" style="23" bestFit="1" customWidth="1"/>
    <col min="9" max="9" width="17.7109375" style="23" bestFit="1" customWidth="1"/>
    <col min="10" max="10" width="10.85546875" style="23" bestFit="1" customWidth="1"/>
    <col min="11" max="11" width="10.5703125" style="23" bestFit="1" customWidth="1"/>
    <col min="12" max="12" width="14.28515625" style="23" bestFit="1" customWidth="1"/>
    <col min="13" max="13" width="44.28515625" style="23" bestFit="1" customWidth="1"/>
    <col min="14" max="14" width="25.5703125" style="23" bestFit="1" customWidth="1"/>
    <col min="15" max="15" width="8.85546875" style="25" bestFit="1" customWidth="1"/>
    <col min="16" max="16" width="10.28515625" style="25" bestFit="1" customWidth="1"/>
    <col min="17" max="17" width="9.5703125" style="25" bestFit="1" customWidth="1"/>
  </cols>
  <sheetData>
    <row r="1" spans="1:17" x14ac:dyDescent="0.25">
      <c r="A1" s="23" t="s">
        <v>17</v>
      </c>
      <c r="B1" s="23" t="s">
        <v>18</v>
      </c>
      <c r="C1" s="23" t="s">
        <v>19</v>
      </c>
      <c r="D1" s="23" t="s">
        <v>20</v>
      </c>
      <c r="E1" s="23" t="s">
        <v>21</v>
      </c>
      <c r="F1" s="23" t="s">
        <v>22</v>
      </c>
      <c r="G1" s="24" t="s">
        <v>23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5" t="s">
        <v>31</v>
      </c>
      <c r="P1" s="25" t="s">
        <v>32</v>
      </c>
      <c r="Q1" s="25" t="s">
        <v>33</v>
      </c>
    </row>
    <row r="2" spans="1:17" x14ac:dyDescent="0.25">
      <c r="A2" s="23">
        <v>2313</v>
      </c>
      <c r="B2" s="23">
        <v>2304</v>
      </c>
      <c r="C2" s="23">
        <v>1180</v>
      </c>
      <c r="D2" s="23">
        <v>1180</v>
      </c>
      <c r="E2" s="23" t="s">
        <v>16</v>
      </c>
      <c r="F2" s="23" t="s">
        <v>34</v>
      </c>
      <c r="G2" s="24">
        <v>4.0326899999999997</v>
      </c>
      <c r="H2" s="23" t="s">
        <v>35</v>
      </c>
      <c r="I2" s="23" t="s">
        <v>36</v>
      </c>
      <c r="J2" s="23">
        <v>2</v>
      </c>
      <c r="K2" s="23">
        <v>10</v>
      </c>
      <c r="L2" s="23" t="s">
        <v>37</v>
      </c>
      <c r="M2" s="23" t="s">
        <v>38</v>
      </c>
      <c r="N2" s="23" t="s">
        <v>39</v>
      </c>
      <c r="O2" s="25">
        <v>0.48648799999999998</v>
      </c>
      <c r="P2" s="25">
        <v>0.84899999999999998</v>
      </c>
      <c r="Q2" s="25">
        <f>G2*O2*(1-P2)</f>
        <v>0.29624014920072</v>
      </c>
    </row>
    <row r="3" spans="1:17" x14ac:dyDescent="0.25">
      <c r="A3" s="23">
        <v>2384</v>
      </c>
      <c r="B3" s="23">
        <v>2375</v>
      </c>
      <c r="C3" s="23">
        <v>1180</v>
      </c>
      <c r="D3" s="23">
        <v>1180</v>
      </c>
      <c r="E3" s="23" t="s">
        <v>16</v>
      </c>
      <c r="F3" s="23" t="s">
        <v>40</v>
      </c>
      <c r="G3" s="24">
        <v>0.33667999999999998</v>
      </c>
      <c r="H3" s="23" t="s">
        <v>35</v>
      </c>
      <c r="I3" s="23" t="s">
        <v>36</v>
      </c>
      <c r="J3" s="23">
        <v>2</v>
      </c>
      <c r="K3" s="23">
        <v>10</v>
      </c>
      <c r="L3" s="23" t="s">
        <v>37</v>
      </c>
      <c r="M3" s="23" t="s">
        <v>38</v>
      </c>
      <c r="N3" s="23" t="s">
        <v>39</v>
      </c>
      <c r="O3" s="25">
        <v>0.48648799999999998</v>
      </c>
      <c r="P3" s="25">
        <v>0.84899999999999998</v>
      </c>
      <c r="Q3" s="25">
        <f t="shared" ref="Q3:Q66" si="0">G3*O3*(1-P3)</f>
        <v>2.473240775584E-2</v>
      </c>
    </row>
    <row r="4" spans="1:17" x14ac:dyDescent="0.25">
      <c r="A4" s="23">
        <v>14181</v>
      </c>
      <c r="B4" s="23">
        <v>14181</v>
      </c>
      <c r="C4" s="23">
        <v>3100</v>
      </c>
      <c r="D4" s="23">
        <v>3100</v>
      </c>
      <c r="E4" s="23" t="s">
        <v>16</v>
      </c>
      <c r="F4" s="23" t="s">
        <v>41</v>
      </c>
      <c r="G4" s="24">
        <v>0.595163</v>
      </c>
      <c r="H4" s="23" t="s">
        <v>35</v>
      </c>
      <c r="I4" s="23" t="s">
        <v>36</v>
      </c>
      <c r="J4" s="23">
        <v>5</v>
      </c>
      <c r="K4" s="23">
        <v>30</v>
      </c>
      <c r="L4" s="23" t="s">
        <v>42</v>
      </c>
      <c r="M4" s="23" t="s">
        <v>43</v>
      </c>
      <c r="N4" s="23" t="s">
        <v>44</v>
      </c>
      <c r="O4" s="25">
        <v>9.3119999999999994E-2</v>
      </c>
      <c r="P4" s="25">
        <v>0.84899999999999998</v>
      </c>
      <c r="Q4" s="25">
        <f t="shared" si="0"/>
        <v>8.3686583625600004E-3</v>
      </c>
    </row>
    <row r="5" spans="1:17" x14ac:dyDescent="0.25">
      <c r="A5" s="23">
        <v>14182</v>
      </c>
      <c r="B5" s="23">
        <v>14182</v>
      </c>
      <c r="C5" s="23">
        <v>3100</v>
      </c>
      <c r="D5" s="23">
        <v>3100</v>
      </c>
      <c r="E5" s="23" t="s">
        <v>16</v>
      </c>
      <c r="F5" s="23" t="s">
        <v>41</v>
      </c>
      <c r="G5" s="24">
        <v>4.0508200000000001E-2</v>
      </c>
      <c r="H5" s="23" t="s">
        <v>35</v>
      </c>
      <c r="I5" s="23" t="s">
        <v>36</v>
      </c>
      <c r="J5" s="23">
        <v>5</v>
      </c>
      <c r="K5" s="23">
        <v>30</v>
      </c>
      <c r="L5" s="23" t="s">
        <v>42</v>
      </c>
      <c r="M5" s="23" t="s">
        <v>43</v>
      </c>
      <c r="N5" s="23" t="s">
        <v>44</v>
      </c>
      <c r="O5" s="25">
        <v>9.3119999999999994E-2</v>
      </c>
      <c r="P5" s="25">
        <v>0.84899999999999998</v>
      </c>
      <c r="Q5" s="25">
        <f t="shared" si="0"/>
        <v>5.6959066118400005E-4</v>
      </c>
    </row>
    <row r="6" spans="1:17" x14ac:dyDescent="0.25">
      <c r="A6" s="23">
        <v>14185</v>
      </c>
      <c r="B6" s="23">
        <v>14185</v>
      </c>
      <c r="C6" s="23">
        <v>3100</v>
      </c>
      <c r="D6" s="23">
        <v>3100</v>
      </c>
      <c r="E6" s="23" t="s">
        <v>16</v>
      </c>
      <c r="F6" s="23" t="s">
        <v>41</v>
      </c>
      <c r="G6" s="24">
        <v>0.51116499999999998</v>
      </c>
      <c r="H6" s="23" t="s">
        <v>35</v>
      </c>
      <c r="I6" s="23" t="s">
        <v>36</v>
      </c>
      <c r="J6" s="23">
        <v>5</v>
      </c>
      <c r="K6" s="23">
        <v>30</v>
      </c>
      <c r="L6" s="23" t="s">
        <v>42</v>
      </c>
      <c r="M6" s="23" t="s">
        <v>43</v>
      </c>
      <c r="N6" s="23" t="s">
        <v>44</v>
      </c>
      <c r="O6" s="25">
        <v>9.3119999999999994E-2</v>
      </c>
      <c r="P6" s="25">
        <v>0.84899999999999998</v>
      </c>
      <c r="Q6" s="25">
        <f t="shared" si="0"/>
        <v>7.1875524047999998E-3</v>
      </c>
    </row>
    <row r="7" spans="1:17" x14ac:dyDescent="0.25">
      <c r="A7" s="23">
        <v>14199</v>
      </c>
      <c r="B7" s="23">
        <v>14199</v>
      </c>
      <c r="C7" s="23">
        <v>3100</v>
      </c>
      <c r="D7" s="23">
        <v>3100</v>
      </c>
      <c r="E7" s="23" t="s">
        <v>16</v>
      </c>
      <c r="F7" s="23" t="s">
        <v>34</v>
      </c>
      <c r="G7" s="24">
        <v>42.185499999999998</v>
      </c>
      <c r="H7" s="23" t="s">
        <v>35</v>
      </c>
      <c r="I7" s="23" t="s">
        <v>36</v>
      </c>
      <c r="J7" s="23">
        <v>5</v>
      </c>
      <c r="K7" s="23">
        <v>30</v>
      </c>
      <c r="L7" s="23" t="s">
        <v>42</v>
      </c>
      <c r="M7" s="23" t="s">
        <v>43</v>
      </c>
      <c r="N7" s="23" t="s">
        <v>44</v>
      </c>
      <c r="O7" s="25">
        <v>9.3119999999999994E-2</v>
      </c>
      <c r="P7" s="25">
        <v>0.84899999999999998</v>
      </c>
      <c r="Q7" s="25">
        <f t="shared" si="0"/>
        <v>0.59317537776000007</v>
      </c>
    </row>
    <row r="8" spans="1:17" x14ac:dyDescent="0.25">
      <c r="A8" s="23">
        <v>14200</v>
      </c>
      <c r="B8" s="23">
        <v>14200</v>
      </c>
      <c r="C8" s="23">
        <v>3100</v>
      </c>
      <c r="D8" s="23">
        <v>3100</v>
      </c>
      <c r="E8" s="23" t="s">
        <v>16</v>
      </c>
      <c r="F8" s="23" t="s">
        <v>34</v>
      </c>
      <c r="G8" s="24">
        <v>59.428800000000003</v>
      </c>
      <c r="H8" s="23" t="s">
        <v>35</v>
      </c>
      <c r="I8" s="23" t="s">
        <v>36</v>
      </c>
      <c r="J8" s="23">
        <v>5</v>
      </c>
      <c r="K8" s="23">
        <v>30</v>
      </c>
      <c r="L8" s="23" t="s">
        <v>42</v>
      </c>
      <c r="M8" s="23" t="s">
        <v>43</v>
      </c>
      <c r="N8" s="23" t="s">
        <v>44</v>
      </c>
      <c r="O8" s="25">
        <v>9.3119999999999994E-2</v>
      </c>
      <c r="P8" s="25">
        <v>0.84899999999999998</v>
      </c>
      <c r="Q8" s="25">
        <f t="shared" si="0"/>
        <v>0.83563548825600009</v>
      </c>
    </row>
    <row r="9" spans="1:17" x14ac:dyDescent="0.25">
      <c r="A9" s="23">
        <v>14201</v>
      </c>
      <c r="B9" s="23">
        <v>14201</v>
      </c>
      <c r="C9" s="23">
        <v>3100</v>
      </c>
      <c r="D9" s="23">
        <v>3100</v>
      </c>
      <c r="E9" s="23" t="s">
        <v>16</v>
      </c>
      <c r="F9" s="23" t="s">
        <v>34</v>
      </c>
      <c r="G9" s="24">
        <v>2.6277699999999999</v>
      </c>
      <c r="H9" s="23" t="s">
        <v>35</v>
      </c>
      <c r="I9" s="23" t="s">
        <v>36</v>
      </c>
      <c r="J9" s="23">
        <v>5</v>
      </c>
      <c r="K9" s="23">
        <v>30</v>
      </c>
      <c r="L9" s="23" t="s">
        <v>42</v>
      </c>
      <c r="M9" s="23" t="s">
        <v>43</v>
      </c>
      <c r="N9" s="23" t="s">
        <v>44</v>
      </c>
      <c r="O9" s="25">
        <v>9.3119999999999994E-2</v>
      </c>
      <c r="P9" s="25">
        <v>0.84899999999999998</v>
      </c>
      <c r="Q9" s="25">
        <f t="shared" si="0"/>
        <v>3.69493893024E-2</v>
      </c>
    </row>
    <row r="10" spans="1:17" x14ac:dyDescent="0.25">
      <c r="A10" s="23">
        <v>14202</v>
      </c>
      <c r="B10" s="23">
        <v>14202</v>
      </c>
      <c r="C10" s="23">
        <v>3100</v>
      </c>
      <c r="D10" s="23">
        <v>3100</v>
      </c>
      <c r="E10" s="23" t="s">
        <v>16</v>
      </c>
      <c r="F10" s="23" t="s">
        <v>34</v>
      </c>
      <c r="G10" s="24">
        <v>62.617400000000004</v>
      </c>
      <c r="H10" s="23" t="s">
        <v>35</v>
      </c>
      <c r="I10" s="23" t="s">
        <v>36</v>
      </c>
      <c r="J10" s="23">
        <v>5</v>
      </c>
      <c r="K10" s="23">
        <v>30</v>
      </c>
      <c r="L10" s="23" t="s">
        <v>42</v>
      </c>
      <c r="M10" s="23" t="s">
        <v>43</v>
      </c>
      <c r="N10" s="23" t="s">
        <v>44</v>
      </c>
      <c r="O10" s="25">
        <v>9.3119999999999994E-2</v>
      </c>
      <c r="P10" s="25">
        <v>0.84899999999999998</v>
      </c>
      <c r="Q10" s="25">
        <f t="shared" si="0"/>
        <v>0.88047077548800012</v>
      </c>
    </row>
    <row r="11" spans="1:17" x14ac:dyDescent="0.25">
      <c r="A11" s="23">
        <v>14270</v>
      </c>
      <c r="B11" s="23">
        <v>14270</v>
      </c>
      <c r="C11" s="23">
        <v>3100</v>
      </c>
      <c r="D11" s="23">
        <v>3100</v>
      </c>
      <c r="E11" s="23" t="s">
        <v>16</v>
      </c>
      <c r="F11" s="23" t="s">
        <v>40</v>
      </c>
      <c r="G11" s="24">
        <v>20.319500000000001</v>
      </c>
      <c r="H11" s="23" t="s">
        <v>35</v>
      </c>
      <c r="I11" s="23" t="s">
        <v>36</v>
      </c>
      <c r="J11" s="23">
        <v>5</v>
      </c>
      <c r="K11" s="23">
        <v>30</v>
      </c>
      <c r="L11" s="23" t="s">
        <v>42</v>
      </c>
      <c r="M11" s="23" t="s">
        <v>43</v>
      </c>
      <c r="N11" s="23" t="s">
        <v>44</v>
      </c>
      <c r="O11" s="25">
        <v>9.3119999999999994E-2</v>
      </c>
      <c r="P11" s="25">
        <v>0.84899999999999998</v>
      </c>
      <c r="Q11" s="25">
        <f t="shared" si="0"/>
        <v>0.28571492784000002</v>
      </c>
    </row>
    <row r="12" spans="1:17" x14ac:dyDescent="0.25">
      <c r="A12" s="23">
        <v>15974</v>
      </c>
      <c r="B12" s="23">
        <v>15918</v>
      </c>
      <c r="C12" s="23">
        <v>3210</v>
      </c>
      <c r="D12" s="23">
        <v>3210</v>
      </c>
      <c r="E12" s="23" t="s">
        <v>16</v>
      </c>
      <c r="F12" s="23" t="s">
        <v>34</v>
      </c>
      <c r="G12" s="24">
        <v>294.74</v>
      </c>
      <c r="H12" s="23" t="s">
        <v>35</v>
      </c>
      <c r="I12" s="23" t="s">
        <v>36</v>
      </c>
      <c r="J12" s="23">
        <v>5</v>
      </c>
      <c r="K12" s="23">
        <v>30</v>
      </c>
      <c r="L12" s="23" t="s">
        <v>42</v>
      </c>
      <c r="M12" s="23" t="s">
        <v>45</v>
      </c>
      <c r="N12" s="23" t="s">
        <v>44</v>
      </c>
      <c r="O12" s="25">
        <v>9.3119999999999994E-2</v>
      </c>
      <c r="P12" s="25">
        <v>0.84899999999999998</v>
      </c>
      <c r="Q12" s="25">
        <f t="shared" si="0"/>
        <v>4.1443745088000004</v>
      </c>
    </row>
    <row r="13" spans="1:17" x14ac:dyDescent="0.25">
      <c r="A13" s="23">
        <v>15975</v>
      </c>
      <c r="B13" s="23">
        <v>15919</v>
      </c>
      <c r="C13" s="23">
        <v>3210</v>
      </c>
      <c r="D13" s="23">
        <v>3210</v>
      </c>
      <c r="E13" s="23" t="s">
        <v>16</v>
      </c>
      <c r="F13" s="23" t="s">
        <v>34</v>
      </c>
      <c r="G13" s="24">
        <v>4.2767799999999996</v>
      </c>
      <c r="H13" s="23" t="s">
        <v>35</v>
      </c>
      <c r="I13" s="23" t="s">
        <v>36</v>
      </c>
      <c r="J13" s="23">
        <v>5</v>
      </c>
      <c r="K13" s="23">
        <v>30</v>
      </c>
      <c r="L13" s="23" t="s">
        <v>42</v>
      </c>
      <c r="M13" s="23" t="s">
        <v>45</v>
      </c>
      <c r="N13" s="23" t="s">
        <v>44</v>
      </c>
      <c r="O13" s="25">
        <v>9.3119999999999994E-2</v>
      </c>
      <c r="P13" s="25">
        <v>0.84899999999999998</v>
      </c>
      <c r="Q13" s="25">
        <f t="shared" si="0"/>
        <v>6.01363167936E-2</v>
      </c>
    </row>
    <row r="14" spans="1:17" x14ac:dyDescent="0.25">
      <c r="A14" s="23">
        <v>15976</v>
      </c>
      <c r="B14" s="23">
        <v>15920</v>
      </c>
      <c r="C14" s="23">
        <v>3210</v>
      </c>
      <c r="D14" s="23">
        <v>3210</v>
      </c>
      <c r="E14" s="23" t="s">
        <v>16</v>
      </c>
      <c r="F14" s="23" t="s">
        <v>34</v>
      </c>
      <c r="G14" s="24">
        <v>13.071099999999999</v>
      </c>
      <c r="H14" s="23" t="s">
        <v>35</v>
      </c>
      <c r="I14" s="23" t="s">
        <v>36</v>
      </c>
      <c r="J14" s="23">
        <v>5</v>
      </c>
      <c r="K14" s="23">
        <v>30</v>
      </c>
      <c r="L14" s="23" t="s">
        <v>42</v>
      </c>
      <c r="M14" s="23" t="s">
        <v>45</v>
      </c>
      <c r="N14" s="23" t="s">
        <v>44</v>
      </c>
      <c r="O14" s="25">
        <v>9.3119999999999994E-2</v>
      </c>
      <c r="P14" s="25">
        <v>0.84899999999999998</v>
      </c>
      <c r="Q14" s="25">
        <f t="shared" si="0"/>
        <v>0.18379430563200003</v>
      </c>
    </row>
    <row r="15" spans="1:17" x14ac:dyDescent="0.25">
      <c r="A15" s="23">
        <v>15978</v>
      </c>
      <c r="B15" s="23">
        <v>15922</v>
      </c>
      <c r="C15" s="23">
        <v>3210</v>
      </c>
      <c r="D15" s="23">
        <v>3210</v>
      </c>
      <c r="E15" s="23" t="s">
        <v>16</v>
      </c>
      <c r="F15" s="23" t="s">
        <v>34</v>
      </c>
      <c r="G15" s="24">
        <v>24.590199999999999</v>
      </c>
      <c r="H15" s="23" t="s">
        <v>35</v>
      </c>
      <c r="I15" s="23" t="s">
        <v>36</v>
      </c>
      <c r="J15" s="23">
        <v>5</v>
      </c>
      <c r="K15" s="23">
        <v>30</v>
      </c>
      <c r="L15" s="23" t="s">
        <v>42</v>
      </c>
      <c r="M15" s="23" t="s">
        <v>45</v>
      </c>
      <c r="N15" s="23" t="s">
        <v>44</v>
      </c>
      <c r="O15" s="25">
        <v>9.3119999999999994E-2</v>
      </c>
      <c r="P15" s="25">
        <v>0.84899999999999998</v>
      </c>
      <c r="Q15" s="25">
        <f t="shared" si="0"/>
        <v>0.34576575302400003</v>
      </c>
    </row>
    <row r="16" spans="1:17" x14ac:dyDescent="0.25">
      <c r="A16" s="23">
        <v>15979</v>
      </c>
      <c r="B16" s="23">
        <v>15923</v>
      </c>
      <c r="C16" s="23">
        <v>3210</v>
      </c>
      <c r="D16" s="23">
        <v>3210</v>
      </c>
      <c r="E16" s="23" t="s">
        <v>16</v>
      </c>
      <c r="F16" s="23" t="s">
        <v>34</v>
      </c>
      <c r="G16" s="24">
        <v>17.616099999999999</v>
      </c>
      <c r="H16" s="23" t="s">
        <v>35</v>
      </c>
      <c r="I16" s="23" t="s">
        <v>36</v>
      </c>
      <c r="J16" s="23">
        <v>5</v>
      </c>
      <c r="K16" s="23">
        <v>30</v>
      </c>
      <c r="L16" s="23" t="s">
        <v>42</v>
      </c>
      <c r="M16" s="23" t="s">
        <v>45</v>
      </c>
      <c r="N16" s="23" t="s">
        <v>44</v>
      </c>
      <c r="O16" s="25">
        <v>9.3119999999999994E-2</v>
      </c>
      <c r="P16" s="25">
        <v>0.84899999999999998</v>
      </c>
      <c r="Q16" s="25">
        <f t="shared" si="0"/>
        <v>0.24770209603200002</v>
      </c>
    </row>
    <row r="17" spans="1:17" x14ac:dyDescent="0.25">
      <c r="A17" s="23">
        <v>16016</v>
      </c>
      <c r="B17" s="23">
        <v>15960</v>
      </c>
      <c r="C17" s="23">
        <v>3210</v>
      </c>
      <c r="D17" s="23">
        <v>3210</v>
      </c>
      <c r="E17" s="23" t="s">
        <v>16</v>
      </c>
      <c r="F17" s="23" t="s">
        <v>40</v>
      </c>
      <c r="G17" s="24">
        <v>266.45299999999997</v>
      </c>
      <c r="H17" s="23" t="s">
        <v>35</v>
      </c>
      <c r="I17" s="23" t="s">
        <v>36</v>
      </c>
      <c r="J17" s="23">
        <v>5</v>
      </c>
      <c r="K17" s="23">
        <v>30</v>
      </c>
      <c r="L17" s="23" t="s">
        <v>42</v>
      </c>
      <c r="M17" s="23" t="s">
        <v>45</v>
      </c>
      <c r="N17" s="23" t="s">
        <v>44</v>
      </c>
      <c r="O17" s="25">
        <v>9.3119999999999994E-2</v>
      </c>
      <c r="P17" s="25">
        <v>0.84899999999999998</v>
      </c>
      <c r="Q17" s="25">
        <f t="shared" si="0"/>
        <v>3.7466276073599998</v>
      </c>
    </row>
    <row r="18" spans="1:17" x14ac:dyDescent="0.25">
      <c r="A18" s="23">
        <v>16267</v>
      </c>
      <c r="B18" s="23">
        <v>16211</v>
      </c>
      <c r="C18" s="23">
        <v>3300</v>
      </c>
      <c r="D18" s="23">
        <v>3300</v>
      </c>
      <c r="E18" s="23" t="s">
        <v>16</v>
      </c>
      <c r="F18" s="23" t="s">
        <v>34</v>
      </c>
      <c r="G18" s="24">
        <v>10.085800000000001</v>
      </c>
      <c r="H18" s="23" t="s">
        <v>35</v>
      </c>
      <c r="I18" s="23" t="s">
        <v>36</v>
      </c>
      <c r="J18" s="23">
        <v>5</v>
      </c>
      <c r="K18" s="23">
        <v>30</v>
      </c>
      <c r="L18" s="23" t="s">
        <v>42</v>
      </c>
      <c r="M18" s="23" t="s">
        <v>46</v>
      </c>
      <c r="N18" s="23" t="s">
        <v>44</v>
      </c>
      <c r="O18" s="25">
        <v>9.3119999999999994E-2</v>
      </c>
      <c r="P18" s="25">
        <v>0.84899999999999998</v>
      </c>
      <c r="Q18" s="25">
        <f t="shared" si="0"/>
        <v>0.14181764409600003</v>
      </c>
    </row>
    <row r="19" spans="1:17" x14ac:dyDescent="0.25">
      <c r="A19" s="23">
        <v>17040</v>
      </c>
      <c r="B19" s="23">
        <v>17029</v>
      </c>
      <c r="C19" s="23">
        <v>4110</v>
      </c>
      <c r="D19" s="23">
        <v>4110</v>
      </c>
      <c r="E19" s="23" t="s">
        <v>16</v>
      </c>
      <c r="F19" s="23" t="s">
        <v>41</v>
      </c>
      <c r="G19" s="24">
        <v>0.48053200000000001</v>
      </c>
      <c r="H19" s="23" t="s">
        <v>35</v>
      </c>
      <c r="I19" s="23" t="s">
        <v>36</v>
      </c>
      <c r="J19" s="23">
        <v>5</v>
      </c>
      <c r="K19" s="23">
        <v>40</v>
      </c>
      <c r="L19" s="23" t="s">
        <v>47</v>
      </c>
      <c r="M19" s="23" t="s">
        <v>48</v>
      </c>
      <c r="N19" s="23" t="s">
        <v>44</v>
      </c>
      <c r="O19" s="25">
        <v>9.3119999999999994E-2</v>
      </c>
      <c r="P19" s="25">
        <v>0.84899999999999998</v>
      </c>
      <c r="Q19" s="25">
        <f t="shared" si="0"/>
        <v>6.7568181158400012E-3</v>
      </c>
    </row>
    <row r="20" spans="1:17" x14ac:dyDescent="0.25">
      <c r="A20" s="23">
        <v>17041</v>
      </c>
      <c r="B20" s="23">
        <v>17030</v>
      </c>
      <c r="C20" s="23">
        <v>4110</v>
      </c>
      <c r="D20" s="23">
        <v>4110</v>
      </c>
      <c r="E20" s="23" t="s">
        <v>16</v>
      </c>
      <c r="F20" s="23" t="s">
        <v>41</v>
      </c>
      <c r="G20" s="24">
        <v>1.0618399999999999</v>
      </c>
      <c r="H20" s="23" t="s">
        <v>35</v>
      </c>
      <c r="I20" s="23" t="s">
        <v>36</v>
      </c>
      <c r="J20" s="23">
        <v>5</v>
      </c>
      <c r="K20" s="23">
        <v>40</v>
      </c>
      <c r="L20" s="23" t="s">
        <v>47</v>
      </c>
      <c r="M20" s="23" t="s">
        <v>48</v>
      </c>
      <c r="N20" s="23" t="s">
        <v>44</v>
      </c>
      <c r="O20" s="25">
        <v>9.3119999999999994E-2</v>
      </c>
      <c r="P20" s="25">
        <v>0.84899999999999998</v>
      </c>
      <c r="Q20" s="25">
        <f t="shared" si="0"/>
        <v>1.49306596608E-2</v>
      </c>
    </row>
    <row r="21" spans="1:17" x14ac:dyDescent="0.25">
      <c r="A21" s="23">
        <v>17060</v>
      </c>
      <c r="B21" s="23">
        <v>17049</v>
      </c>
      <c r="C21" s="23">
        <v>4110</v>
      </c>
      <c r="D21" s="23">
        <v>4110</v>
      </c>
      <c r="E21" s="23" t="s">
        <v>16</v>
      </c>
      <c r="F21" s="23" t="s">
        <v>34</v>
      </c>
      <c r="G21" s="24">
        <v>6.5051899999999998</v>
      </c>
      <c r="H21" s="23" t="s">
        <v>35</v>
      </c>
      <c r="I21" s="23" t="s">
        <v>36</v>
      </c>
      <c r="J21" s="23">
        <v>5</v>
      </c>
      <c r="K21" s="23">
        <v>40</v>
      </c>
      <c r="L21" s="23" t="s">
        <v>47</v>
      </c>
      <c r="M21" s="23" t="s">
        <v>48</v>
      </c>
      <c r="N21" s="23" t="s">
        <v>44</v>
      </c>
      <c r="O21" s="25">
        <v>9.3119999999999994E-2</v>
      </c>
      <c r="P21" s="25">
        <v>0.84899999999999998</v>
      </c>
      <c r="Q21" s="25">
        <f t="shared" si="0"/>
        <v>9.1470257212800013E-2</v>
      </c>
    </row>
    <row r="22" spans="1:17" x14ac:dyDescent="0.25">
      <c r="A22" s="23">
        <v>17061</v>
      </c>
      <c r="B22" s="23">
        <v>17050</v>
      </c>
      <c r="C22" s="23">
        <v>4110</v>
      </c>
      <c r="D22" s="23">
        <v>4110</v>
      </c>
      <c r="E22" s="23" t="s">
        <v>16</v>
      </c>
      <c r="F22" s="23" t="s">
        <v>34</v>
      </c>
      <c r="G22" s="24">
        <v>4.78104</v>
      </c>
      <c r="H22" s="23" t="s">
        <v>35</v>
      </c>
      <c r="I22" s="23" t="s">
        <v>36</v>
      </c>
      <c r="J22" s="23">
        <v>5</v>
      </c>
      <c r="K22" s="23">
        <v>40</v>
      </c>
      <c r="L22" s="23" t="s">
        <v>47</v>
      </c>
      <c r="M22" s="23" t="s">
        <v>48</v>
      </c>
      <c r="N22" s="23" t="s">
        <v>44</v>
      </c>
      <c r="O22" s="25">
        <v>9.3119999999999994E-2</v>
      </c>
      <c r="P22" s="25">
        <v>0.84899999999999998</v>
      </c>
      <c r="Q22" s="25">
        <f t="shared" si="0"/>
        <v>6.7226777164800008E-2</v>
      </c>
    </row>
    <row r="23" spans="1:17" x14ac:dyDescent="0.25">
      <c r="A23" s="23">
        <v>17062</v>
      </c>
      <c r="B23" s="23">
        <v>17051</v>
      </c>
      <c r="C23" s="23">
        <v>4110</v>
      </c>
      <c r="D23" s="23">
        <v>4110</v>
      </c>
      <c r="E23" s="23" t="s">
        <v>16</v>
      </c>
      <c r="F23" s="23" t="s">
        <v>34</v>
      </c>
      <c r="G23" s="24">
        <v>34.379600000000003</v>
      </c>
      <c r="H23" s="23" t="s">
        <v>35</v>
      </c>
      <c r="I23" s="23" t="s">
        <v>36</v>
      </c>
      <c r="J23" s="23">
        <v>5</v>
      </c>
      <c r="K23" s="23">
        <v>40</v>
      </c>
      <c r="L23" s="23" t="s">
        <v>47</v>
      </c>
      <c r="M23" s="23" t="s">
        <v>48</v>
      </c>
      <c r="N23" s="23" t="s">
        <v>44</v>
      </c>
      <c r="O23" s="25">
        <v>9.3119999999999994E-2</v>
      </c>
      <c r="P23" s="25">
        <v>0.84899999999999998</v>
      </c>
      <c r="Q23" s="25">
        <f t="shared" si="0"/>
        <v>0.48341568115200012</v>
      </c>
    </row>
    <row r="24" spans="1:17" x14ac:dyDescent="0.25">
      <c r="A24" s="23">
        <v>17879</v>
      </c>
      <c r="B24" s="23">
        <v>17879</v>
      </c>
      <c r="C24" s="23">
        <v>4200</v>
      </c>
      <c r="D24" s="23">
        <v>4200</v>
      </c>
      <c r="E24" s="23" t="s">
        <v>16</v>
      </c>
      <c r="F24" s="23" t="s">
        <v>34</v>
      </c>
      <c r="G24" s="24">
        <v>23.023199999999999</v>
      </c>
      <c r="H24" s="23" t="s">
        <v>35</v>
      </c>
      <c r="I24" s="23" t="s">
        <v>36</v>
      </c>
      <c r="J24" s="23">
        <v>7</v>
      </c>
      <c r="K24" s="23">
        <v>40</v>
      </c>
      <c r="L24" s="23" t="s">
        <v>47</v>
      </c>
      <c r="M24" s="23" t="s">
        <v>49</v>
      </c>
      <c r="N24" s="23" t="s">
        <v>50</v>
      </c>
      <c r="O24" s="25">
        <v>0.115981</v>
      </c>
      <c r="P24" s="25">
        <v>0.84899999999999998</v>
      </c>
      <c r="Q24" s="25">
        <f t="shared" si="0"/>
        <v>0.40320831763920006</v>
      </c>
    </row>
    <row r="25" spans="1:17" x14ac:dyDescent="0.25">
      <c r="A25" s="23">
        <v>17937</v>
      </c>
      <c r="B25" s="23">
        <v>17937</v>
      </c>
      <c r="C25" s="23">
        <v>4200</v>
      </c>
      <c r="D25" s="23">
        <v>4200</v>
      </c>
      <c r="E25" s="23" t="s">
        <v>16</v>
      </c>
      <c r="F25" s="23" t="s">
        <v>40</v>
      </c>
      <c r="G25" s="24">
        <v>31.8124</v>
      </c>
      <c r="H25" s="23" t="s">
        <v>35</v>
      </c>
      <c r="I25" s="23" t="s">
        <v>36</v>
      </c>
      <c r="J25" s="23">
        <v>7</v>
      </c>
      <c r="K25" s="23">
        <v>40</v>
      </c>
      <c r="L25" s="23" t="s">
        <v>47</v>
      </c>
      <c r="M25" s="23" t="s">
        <v>49</v>
      </c>
      <c r="N25" s="23" t="s">
        <v>50</v>
      </c>
      <c r="O25" s="25">
        <v>0.115981</v>
      </c>
      <c r="P25" s="25">
        <v>0.84899999999999998</v>
      </c>
      <c r="Q25" s="25">
        <f t="shared" si="0"/>
        <v>0.55713472862440006</v>
      </c>
    </row>
    <row r="26" spans="1:17" x14ac:dyDescent="0.25">
      <c r="A26" s="23">
        <v>19328</v>
      </c>
      <c r="B26" s="23">
        <v>19257</v>
      </c>
      <c r="C26" s="23">
        <v>4340</v>
      </c>
      <c r="D26" s="23">
        <v>4340</v>
      </c>
      <c r="E26" s="23" t="s">
        <v>16</v>
      </c>
      <c r="F26" s="23" t="s">
        <v>34</v>
      </c>
      <c r="G26" s="24">
        <v>2.2640899999999999</v>
      </c>
      <c r="H26" s="23" t="s">
        <v>35</v>
      </c>
      <c r="I26" s="23" t="s">
        <v>36</v>
      </c>
      <c r="J26" s="23">
        <v>7</v>
      </c>
      <c r="K26" s="23">
        <v>40</v>
      </c>
      <c r="L26" s="23" t="s">
        <v>47</v>
      </c>
      <c r="M26" s="23" t="s">
        <v>51</v>
      </c>
      <c r="N26" s="23" t="s">
        <v>50</v>
      </c>
      <c r="O26" s="25">
        <v>0.115981</v>
      </c>
      <c r="P26" s="25">
        <v>0.84899999999999998</v>
      </c>
      <c r="Q26" s="25">
        <f t="shared" si="0"/>
        <v>3.9651304765790006E-2</v>
      </c>
    </row>
    <row r="27" spans="1:17" x14ac:dyDescent="0.25">
      <c r="A27" s="23">
        <v>19442</v>
      </c>
      <c r="B27" s="23">
        <v>19381</v>
      </c>
      <c r="C27" s="23">
        <v>4340</v>
      </c>
      <c r="D27" s="23">
        <v>4340</v>
      </c>
      <c r="E27" s="23" t="s">
        <v>16</v>
      </c>
      <c r="F27" s="23" t="s">
        <v>40</v>
      </c>
      <c r="G27" s="24">
        <v>7.91167</v>
      </c>
      <c r="H27" s="23" t="s">
        <v>35</v>
      </c>
      <c r="I27" s="23" t="s">
        <v>36</v>
      </c>
      <c r="J27" s="23">
        <v>7</v>
      </c>
      <c r="K27" s="23">
        <v>40</v>
      </c>
      <c r="L27" s="23" t="s">
        <v>47</v>
      </c>
      <c r="M27" s="23" t="s">
        <v>51</v>
      </c>
      <c r="N27" s="23" t="s">
        <v>50</v>
      </c>
      <c r="O27" s="25">
        <v>0.115981</v>
      </c>
      <c r="P27" s="25">
        <v>0.84899999999999998</v>
      </c>
      <c r="Q27" s="25">
        <f t="shared" si="0"/>
        <v>0.13855811313877003</v>
      </c>
    </row>
    <row r="28" spans="1:17" x14ac:dyDescent="0.25">
      <c r="A28" s="23">
        <v>20525</v>
      </c>
      <c r="B28" s="23">
        <v>20500</v>
      </c>
      <c r="C28" s="23">
        <v>5200</v>
      </c>
      <c r="D28" s="23">
        <v>5200</v>
      </c>
      <c r="E28" s="23" t="s">
        <v>16</v>
      </c>
      <c r="F28" s="23" t="s">
        <v>40</v>
      </c>
      <c r="G28" s="24">
        <v>0.173989</v>
      </c>
      <c r="H28" s="23" t="s">
        <v>35</v>
      </c>
      <c r="I28" s="23" t="s">
        <v>36</v>
      </c>
      <c r="J28" s="23">
        <v>9</v>
      </c>
      <c r="K28" s="23">
        <v>50</v>
      </c>
      <c r="L28" s="23" t="s">
        <v>52</v>
      </c>
      <c r="M28" s="23" t="s">
        <v>53</v>
      </c>
      <c r="N28" s="23" t="s">
        <v>54</v>
      </c>
      <c r="O28" s="25">
        <v>0.128413</v>
      </c>
      <c r="P28" s="25">
        <v>0.84899999999999998</v>
      </c>
      <c r="Q28" s="25">
        <f t="shared" si="0"/>
        <v>3.3737098680070008E-3</v>
      </c>
    </row>
    <row r="29" spans="1:17" x14ac:dyDescent="0.25">
      <c r="A29" s="23">
        <v>23852</v>
      </c>
      <c r="B29" s="23">
        <v>23841</v>
      </c>
      <c r="C29" s="23">
        <v>6110</v>
      </c>
      <c r="D29" s="23">
        <v>6110</v>
      </c>
      <c r="E29" s="23" t="s">
        <v>16</v>
      </c>
      <c r="F29" s="23" t="s">
        <v>34</v>
      </c>
      <c r="G29" s="24">
        <v>3.7942999999999998</v>
      </c>
      <c r="H29" s="23" t="s">
        <v>35</v>
      </c>
      <c r="I29" s="23" t="s">
        <v>36</v>
      </c>
      <c r="J29" s="23">
        <v>10</v>
      </c>
      <c r="K29" s="23">
        <v>60</v>
      </c>
      <c r="L29" s="23" t="s">
        <v>55</v>
      </c>
      <c r="M29" s="23" t="s">
        <v>56</v>
      </c>
      <c r="N29" s="23" t="s">
        <v>56</v>
      </c>
      <c r="O29" s="25">
        <v>0.70995399999999997</v>
      </c>
      <c r="P29" s="25">
        <v>0.84899999999999998</v>
      </c>
      <c r="Q29" s="25">
        <f t="shared" si="0"/>
        <v>0.4067605477922</v>
      </c>
    </row>
    <row r="30" spans="1:17" x14ac:dyDescent="0.25">
      <c r="A30" s="23">
        <v>23894</v>
      </c>
      <c r="B30" s="23">
        <v>23883</v>
      </c>
      <c r="C30" s="23">
        <v>6110</v>
      </c>
      <c r="D30" s="23">
        <v>6110</v>
      </c>
      <c r="E30" s="23" t="s">
        <v>16</v>
      </c>
      <c r="F30" s="23" t="s">
        <v>40</v>
      </c>
      <c r="G30" s="24">
        <v>0.480688</v>
      </c>
      <c r="H30" s="23" t="s">
        <v>35</v>
      </c>
      <c r="I30" s="23" t="s">
        <v>36</v>
      </c>
      <c r="J30" s="23">
        <v>10</v>
      </c>
      <c r="K30" s="23">
        <v>60</v>
      </c>
      <c r="L30" s="23" t="s">
        <v>55</v>
      </c>
      <c r="M30" s="23" t="s">
        <v>56</v>
      </c>
      <c r="N30" s="23" t="s">
        <v>56</v>
      </c>
      <c r="O30" s="25">
        <v>0.70995399999999997</v>
      </c>
      <c r="P30" s="25">
        <v>0.84899999999999998</v>
      </c>
      <c r="Q30" s="25">
        <f t="shared" si="0"/>
        <v>5.1531221621152007E-2</v>
      </c>
    </row>
    <row r="31" spans="1:17" x14ac:dyDescent="0.25">
      <c r="A31" s="23">
        <v>25109</v>
      </c>
      <c r="B31" s="23">
        <v>25049</v>
      </c>
      <c r="C31" s="23">
        <v>6170</v>
      </c>
      <c r="D31" s="23">
        <v>6170</v>
      </c>
      <c r="E31" s="23" t="s">
        <v>16</v>
      </c>
      <c r="F31" s="23" t="s">
        <v>34</v>
      </c>
      <c r="G31" s="24">
        <v>1.15923</v>
      </c>
      <c r="H31" s="23" t="s">
        <v>35</v>
      </c>
      <c r="I31" s="23" t="s">
        <v>36</v>
      </c>
      <c r="J31" s="23">
        <v>12</v>
      </c>
      <c r="K31" s="23">
        <v>60</v>
      </c>
      <c r="L31" s="23" t="s">
        <v>55</v>
      </c>
      <c r="M31" s="23" t="s">
        <v>57</v>
      </c>
      <c r="N31" s="23" t="s">
        <v>57</v>
      </c>
      <c r="O31" s="25">
        <v>0.596611</v>
      </c>
      <c r="P31" s="25">
        <v>0.84899999999999998</v>
      </c>
      <c r="Q31" s="25">
        <f t="shared" si="0"/>
        <v>0.10443301479903001</v>
      </c>
    </row>
    <row r="32" spans="1:17" x14ac:dyDescent="0.25">
      <c r="A32" s="23">
        <v>25236</v>
      </c>
      <c r="B32" s="23">
        <v>25176</v>
      </c>
      <c r="C32" s="23">
        <v>6170</v>
      </c>
      <c r="D32" s="23">
        <v>6170</v>
      </c>
      <c r="E32" s="23" t="s">
        <v>16</v>
      </c>
      <c r="F32" s="23" t="s">
        <v>40</v>
      </c>
      <c r="G32" s="24">
        <v>245.50800000000001</v>
      </c>
      <c r="H32" s="23" t="s">
        <v>35</v>
      </c>
      <c r="I32" s="23" t="s">
        <v>36</v>
      </c>
      <c r="J32" s="23">
        <v>12</v>
      </c>
      <c r="K32" s="23">
        <v>60</v>
      </c>
      <c r="L32" s="23" t="s">
        <v>55</v>
      </c>
      <c r="M32" s="23" t="s">
        <v>57</v>
      </c>
      <c r="N32" s="23" t="s">
        <v>57</v>
      </c>
      <c r="O32" s="25">
        <v>0.596611</v>
      </c>
      <c r="P32" s="25">
        <v>0.84899999999999998</v>
      </c>
      <c r="Q32" s="25">
        <f t="shared" si="0"/>
        <v>22.117388781588005</v>
      </c>
    </row>
    <row r="33" spans="1:17" x14ac:dyDescent="0.25">
      <c r="A33" s="23">
        <v>28252</v>
      </c>
      <c r="B33" s="23">
        <v>28176</v>
      </c>
      <c r="C33" s="23">
        <v>6172</v>
      </c>
      <c r="D33" s="23">
        <v>6172</v>
      </c>
      <c r="E33" s="23" t="s">
        <v>16</v>
      </c>
      <c r="F33" s="23" t="s">
        <v>34</v>
      </c>
      <c r="G33" s="24">
        <v>3.2349199999999998</v>
      </c>
      <c r="H33" s="23" t="s">
        <v>35</v>
      </c>
      <c r="I33" s="23" t="s">
        <v>36</v>
      </c>
      <c r="J33" s="23">
        <v>12</v>
      </c>
      <c r="K33" s="23">
        <v>60</v>
      </c>
      <c r="L33" s="23" t="s">
        <v>55</v>
      </c>
      <c r="M33" s="23" t="s">
        <v>58</v>
      </c>
      <c r="N33" s="23" t="s">
        <v>57</v>
      </c>
      <c r="O33" s="25">
        <v>0.596611</v>
      </c>
      <c r="P33" s="25">
        <v>0.84899999999999998</v>
      </c>
      <c r="Q33" s="25">
        <f t="shared" si="0"/>
        <v>0.29142831727412</v>
      </c>
    </row>
    <row r="34" spans="1:17" x14ac:dyDescent="0.25">
      <c r="A34" s="23">
        <v>28253</v>
      </c>
      <c r="B34" s="23">
        <v>28177</v>
      </c>
      <c r="C34" s="23">
        <v>6172</v>
      </c>
      <c r="D34" s="23">
        <v>6172</v>
      </c>
      <c r="E34" s="23" t="s">
        <v>16</v>
      </c>
      <c r="F34" s="23" t="s">
        <v>34</v>
      </c>
      <c r="G34" s="24">
        <v>1.93387</v>
      </c>
      <c r="H34" s="23" t="s">
        <v>35</v>
      </c>
      <c r="I34" s="23" t="s">
        <v>36</v>
      </c>
      <c r="J34" s="23">
        <v>12</v>
      </c>
      <c r="K34" s="23">
        <v>60</v>
      </c>
      <c r="L34" s="23" t="s">
        <v>55</v>
      </c>
      <c r="M34" s="23" t="s">
        <v>58</v>
      </c>
      <c r="N34" s="23" t="s">
        <v>57</v>
      </c>
      <c r="O34" s="25">
        <v>0.596611</v>
      </c>
      <c r="P34" s="25">
        <v>0.84899999999999998</v>
      </c>
      <c r="Q34" s="25">
        <f t="shared" si="0"/>
        <v>0.17421898530007005</v>
      </c>
    </row>
    <row r="35" spans="1:17" x14ac:dyDescent="0.25">
      <c r="A35" s="23">
        <v>28557</v>
      </c>
      <c r="B35" s="23">
        <v>28491</v>
      </c>
      <c r="C35" s="23">
        <v>6172</v>
      </c>
      <c r="D35" s="23">
        <v>6172</v>
      </c>
      <c r="E35" s="23" t="s">
        <v>16</v>
      </c>
      <c r="F35" s="23" t="s">
        <v>40</v>
      </c>
      <c r="G35" s="24">
        <v>0.40898899999999999</v>
      </c>
      <c r="H35" s="23" t="s">
        <v>35</v>
      </c>
      <c r="I35" s="23" t="s">
        <v>36</v>
      </c>
      <c r="J35" s="23">
        <v>12</v>
      </c>
      <c r="K35" s="23">
        <v>60</v>
      </c>
      <c r="L35" s="23" t="s">
        <v>55</v>
      </c>
      <c r="M35" s="23" t="s">
        <v>58</v>
      </c>
      <c r="N35" s="23" t="s">
        <v>57</v>
      </c>
      <c r="O35" s="25">
        <v>0.596611</v>
      </c>
      <c r="P35" s="25">
        <v>0.84899999999999998</v>
      </c>
      <c r="Q35" s="25">
        <f t="shared" si="0"/>
        <v>3.6845107778129008E-2</v>
      </c>
    </row>
    <row r="36" spans="1:17" x14ac:dyDescent="0.25">
      <c r="A36" s="23">
        <v>28558</v>
      </c>
      <c r="B36" s="23">
        <v>28492</v>
      </c>
      <c r="C36" s="23">
        <v>6172</v>
      </c>
      <c r="D36" s="23">
        <v>6172</v>
      </c>
      <c r="E36" s="23" t="s">
        <v>16</v>
      </c>
      <c r="F36" s="23" t="s">
        <v>40</v>
      </c>
      <c r="G36" s="24">
        <v>2.7382599999999999</v>
      </c>
      <c r="H36" s="23" t="s">
        <v>35</v>
      </c>
      <c r="I36" s="23" t="s">
        <v>36</v>
      </c>
      <c r="J36" s="23">
        <v>12</v>
      </c>
      <c r="K36" s="23">
        <v>60</v>
      </c>
      <c r="L36" s="23" t="s">
        <v>55</v>
      </c>
      <c r="M36" s="23" t="s">
        <v>58</v>
      </c>
      <c r="N36" s="23" t="s">
        <v>57</v>
      </c>
      <c r="O36" s="25">
        <v>0.596611</v>
      </c>
      <c r="P36" s="25">
        <v>0.84899999999999998</v>
      </c>
      <c r="Q36" s="25">
        <f t="shared" si="0"/>
        <v>0.24668508156586003</v>
      </c>
    </row>
    <row r="37" spans="1:17" x14ac:dyDescent="0.25">
      <c r="A37" s="23">
        <v>28560</v>
      </c>
      <c r="B37" s="23">
        <v>28494</v>
      </c>
      <c r="C37" s="23">
        <v>6172</v>
      </c>
      <c r="D37" s="23">
        <v>6172</v>
      </c>
      <c r="E37" s="23" t="s">
        <v>16</v>
      </c>
      <c r="F37" s="23" t="s">
        <v>40</v>
      </c>
      <c r="G37" s="24">
        <v>16.6326</v>
      </c>
      <c r="H37" s="23" t="s">
        <v>35</v>
      </c>
      <c r="I37" s="23" t="s">
        <v>36</v>
      </c>
      <c r="J37" s="23">
        <v>12</v>
      </c>
      <c r="K37" s="23">
        <v>60</v>
      </c>
      <c r="L37" s="23" t="s">
        <v>55</v>
      </c>
      <c r="M37" s="23" t="s">
        <v>58</v>
      </c>
      <c r="N37" s="23" t="s">
        <v>57</v>
      </c>
      <c r="O37" s="25">
        <v>0.596611</v>
      </c>
      <c r="P37" s="25">
        <v>0.84899999999999998</v>
      </c>
      <c r="Q37" s="25">
        <f t="shared" si="0"/>
        <v>1.4984020099086002</v>
      </c>
    </row>
    <row r="38" spans="1:17" x14ac:dyDescent="0.25">
      <c r="A38" s="23">
        <v>31376</v>
      </c>
      <c r="B38" s="23">
        <v>31321</v>
      </c>
      <c r="C38" s="23">
        <v>6215</v>
      </c>
      <c r="D38" s="23">
        <v>6215</v>
      </c>
      <c r="E38" s="23" t="s">
        <v>16</v>
      </c>
      <c r="F38" s="23" t="s">
        <v>34</v>
      </c>
      <c r="G38" s="24">
        <v>3.3751000000000002</v>
      </c>
      <c r="H38" s="23" t="s">
        <v>35</v>
      </c>
      <c r="I38" s="23" t="s">
        <v>36</v>
      </c>
      <c r="J38" s="23">
        <v>16</v>
      </c>
      <c r="K38" s="23">
        <v>60</v>
      </c>
      <c r="L38" s="23" t="s">
        <v>55</v>
      </c>
      <c r="M38" s="23" t="s">
        <v>59</v>
      </c>
      <c r="N38" s="23" t="s">
        <v>60</v>
      </c>
      <c r="O38" s="25">
        <v>0.78656000000000004</v>
      </c>
      <c r="P38" s="25">
        <v>0.84899999999999998</v>
      </c>
      <c r="Q38" s="25">
        <f t="shared" si="0"/>
        <v>0.40086251705600012</v>
      </c>
    </row>
    <row r="39" spans="1:17" x14ac:dyDescent="0.25">
      <c r="A39" s="23">
        <v>32345</v>
      </c>
      <c r="B39" s="23">
        <v>32323</v>
      </c>
      <c r="C39" s="23">
        <v>6216</v>
      </c>
      <c r="D39" s="23">
        <v>6216</v>
      </c>
      <c r="E39" s="23" t="s">
        <v>16</v>
      </c>
      <c r="F39" s="23" t="s">
        <v>40</v>
      </c>
      <c r="G39" s="24">
        <v>9.5386799999999994</v>
      </c>
      <c r="H39" s="23" t="s">
        <v>35</v>
      </c>
      <c r="I39" s="23" t="s">
        <v>36</v>
      </c>
      <c r="J39" s="23">
        <v>16</v>
      </c>
      <c r="K39" s="23">
        <v>60</v>
      </c>
      <c r="L39" s="23" t="s">
        <v>55</v>
      </c>
      <c r="M39" s="23" t="s">
        <v>61</v>
      </c>
      <c r="N39" s="23" t="s">
        <v>60</v>
      </c>
      <c r="O39" s="25">
        <v>0.78656000000000004</v>
      </c>
      <c r="P39" s="25">
        <v>0.84899999999999998</v>
      </c>
      <c r="Q39" s="25">
        <f t="shared" si="0"/>
        <v>1.1329143652608002</v>
      </c>
    </row>
    <row r="40" spans="1:17" x14ac:dyDescent="0.25">
      <c r="A40" s="23">
        <v>44236</v>
      </c>
      <c r="B40" s="23">
        <v>44217</v>
      </c>
      <c r="C40" s="23">
        <v>6410</v>
      </c>
      <c r="D40" s="23">
        <v>6410</v>
      </c>
      <c r="E40" s="23" t="s">
        <v>16</v>
      </c>
      <c r="F40" s="23" t="s">
        <v>41</v>
      </c>
      <c r="G40" s="24">
        <v>3.3365600000000002E-2</v>
      </c>
      <c r="H40" s="23" t="s">
        <v>35</v>
      </c>
      <c r="I40" s="23" t="s">
        <v>36</v>
      </c>
      <c r="J40" s="23">
        <v>16</v>
      </c>
      <c r="K40" s="23">
        <v>60</v>
      </c>
      <c r="L40" s="23" t="s">
        <v>55</v>
      </c>
      <c r="M40" s="23" t="s">
        <v>62</v>
      </c>
      <c r="N40" s="23" t="s">
        <v>60</v>
      </c>
      <c r="O40" s="25">
        <v>0.78656000000000004</v>
      </c>
      <c r="P40" s="25">
        <v>0.84899999999999998</v>
      </c>
      <c r="Q40" s="25">
        <f t="shared" si="0"/>
        <v>3.9628509967360006E-3</v>
      </c>
    </row>
    <row r="41" spans="1:17" x14ac:dyDescent="0.25">
      <c r="A41" s="23">
        <v>44465</v>
      </c>
      <c r="B41" s="23">
        <v>44456</v>
      </c>
      <c r="C41" s="23">
        <v>6410</v>
      </c>
      <c r="D41" s="23">
        <v>6410</v>
      </c>
      <c r="E41" s="23" t="s">
        <v>16</v>
      </c>
      <c r="F41" s="23" t="s">
        <v>34</v>
      </c>
      <c r="G41" s="24">
        <v>1.0010399999999999</v>
      </c>
      <c r="H41" s="23" t="s">
        <v>35</v>
      </c>
      <c r="I41" s="23" t="s">
        <v>36</v>
      </c>
      <c r="J41" s="23">
        <v>16</v>
      </c>
      <c r="K41" s="23">
        <v>60</v>
      </c>
      <c r="L41" s="23" t="s">
        <v>55</v>
      </c>
      <c r="M41" s="23" t="s">
        <v>62</v>
      </c>
      <c r="N41" s="23" t="s">
        <v>60</v>
      </c>
      <c r="O41" s="25">
        <v>0.78656000000000004</v>
      </c>
      <c r="P41" s="25">
        <v>0.84899999999999998</v>
      </c>
      <c r="Q41" s="25">
        <f t="shared" si="0"/>
        <v>0.11889408138240001</v>
      </c>
    </row>
    <row r="42" spans="1:17" x14ac:dyDescent="0.25">
      <c r="A42" s="23">
        <v>44466</v>
      </c>
      <c r="B42" s="23">
        <v>44457</v>
      </c>
      <c r="C42" s="23">
        <v>6410</v>
      </c>
      <c r="D42" s="23">
        <v>6410</v>
      </c>
      <c r="E42" s="23" t="s">
        <v>16</v>
      </c>
      <c r="F42" s="23" t="s">
        <v>34</v>
      </c>
      <c r="G42" s="24">
        <v>1.96973</v>
      </c>
      <c r="H42" s="23" t="s">
        <v>35</v>
      </c>
      <c r="I42" s="23" t="s">
        <v>36</v>
      </c>
      <c r="J42" s="23">
        <v>16</v>
      </c>
      <c r="K42" s="23">
        <v>60</v>
      </c>
      <c r="L42" s="23" t="s">
        <v>55</v>
      </c>
      <c r="M42" s="23" t="s">
        <v>62</v>
      </c>
      <c r="N42" s="23" t="s">
        <v>60</v>
      </c>
      <c r="O42" s="25">
        <v>0.78656000000000004</v>
      </c>
      <c r="P42" s="25">
        <v>0.84899999999999998</v>
      </c>
      <c r="Q42" s="25">
        <f t="shared" si="0"/>
        <v>0.23394593514880005</v>
      </c>
    </row>
    <row r="43" spans="1:17" x14ac:dyDescent="0.25">
      <c r="A43" s="23">
        <v>44467</v>
      </c>
      <c r="B43" s="23">
        <v>44458</v>
      </c>
      <c r="C43" s="23">
        <v>6410</v>
      </c>
      <c r="D43" s="23">
        <v>6410</v>
      </c>
      <c r="E43" s="23" t="s">
        <v>16</v>
      </c>
      <c r="F43" s="23" t="s">
        <v>34</v>
      </c>
      <c r="G43" s="24">
        <v>18.6342</v>
      </c>
      <c r="H43" s="23" t="s">
        <v>35</v>
      </c>
      <c r="I43" s="23" t="s">
        <v>36</v>
      </c>
      <c r="J43" s="23">
        <v>16</v>
      </c>
      <c r="K43" s="23">
        <v>60</v>
      </c>
      <c r="L43" s="23" t="s">
        <v>55</v>
      </c>
      <c r="M43" s="23" t="s">
        <v>62</v>
      </c>
      <c r="N43" s="23" t="s">
        <v>60</v>
      </c>
      <c r="O43" s="25">
        <v>0.78656000000000004</v>
      </c>
      <c r="P43" s="25">
        <v>0.84899999999999998</v>
      </c>
      <c r="Q43" s="25">
        <f t="shared" si="0"/>
        <v>2.2131943691520006</v>
      </c>
    </row>
    <row r="44" spans="1:17" x14ac:dyDescent="0.25">
      <c r="A44" s="23">
        <v>44468</v>
      </c>
      <c r="B44" s="23">
        <v>44459</v>
      </c>
      <c r="C44" s="23">
        <v>6410</v>
      </c>
      <c r="D44" s="23">
        <v>6410</v>
      </c>
      <c r="E44" s="23" t="s">
        <v>16</v>
      </c>
      <c r="F44" s="23" t="s">
        <v>34</v>
      </c>
      <c r="G44" s="24">
        <v>1.1913499999999999</v>
      </c>
      <c r="H44" s="23" t="s">
        <v>35</v>
      </c>
      <c r="I44" s="23" t="s">
        <v>36</v>
      </c>
      <c r="J44" s="23">
        <v>16</v>
      </c>
      <c r="K44" s="23">
        <v>60</v>
      </c>
      <c r="L44" s="23" t="s">
        <v>55</v>
      </c>
      <c r="M44" s="23" t="s">
        <v>62</v>
      </c>
      <c r="N44" s="23" t="s">
        <v>60</v>
      </c>
      <c r="O44" s="25">
        <v>0.78656000000000004</v>
      </c>
      <c r="P44" s="25">
        <v>0.84899999999999998</v>
      </c>
      <c r="Q44" s="25">
        <f t="shared" si="0"/>
        <v>0.14149730665600002</v>
      </c>
    </row>
    <row r="45" spans="1:17" x14ac:dyDescent="0.25">
      <c r="A45" s="23">
        <v>44469</v>
      </c>
      <c r="B45" s="23">
        <v>44460</v>
      </c>
      <c r="C45" s="23">
        <v>6410</v>
      </c>
      <c r="D45" s="23">
        <v>6410</v>
      </c>
      <c r="E45" s="23" t="s">
        <v>16</v>
      </c>
      <c r="F45" s="23" t="s">
        <v>34</v>
      </c>
      <c r="G45" s="24">
        <v>0.395561</v>
      </c>
      <c r="H45" s="23" t="s">
        <v>35</v>
      </c>
      <c r="I45" s="23" t="s">
        <v>36</v>
      </c>
      <c r="J45" s="23">
        <v>16</v>
      </c>
      <c r="K45" s="23">
        <v>60</v>
      </c>
      <c r="L45" s="23" t="s">
        <v>55</v>
      </c>
      <c r="M45" s="23" t="s">
        <v>62</v>
      </c>
      <c r="N45" s="23" t="s">
        <v>60</v>
      </c>
      <c r="O45" s="25">
        <v>0.78656000000000004</v>
      </c>
      <c r="P45" s="25">
        <v>0.84899999999999998</v>
      </c>
      <c r="Q45" s="25">
        <f t="shared" si="0"/>
        <v>4.6981001484160012E-2</v>
      </c>
    </row>
    <row r="46" spans="1:17" x14ac:dyDescent="0.25">
      <c r="A46" s="23">
        <v>44471</v>
      </c>
      <c r="B46" s="23">
        <v>44462</v>
      </c>
      <c r="C46" s="23">
        <v>6410</v>
      </c>
      <c r="D46" s="23">
        <v>6410</v>
      </c>
      <c r="E46" s="23" t="s">
        <v>16</v>
      </c>
      <c r="F46" s="23" t="s">
        <v>34</v>
      </c>
      <c r="G46" s="24">
        <v>4.9295999999999998</v>
      </c>
      <c r="H46" s="23" t="s">
        <v>35</v>
      </c>
      <c r="I46" s="23" t="s">
        <v>36</v>
      </c>
      <c r="J46" s="23">
        <v>16</v>
      </c>
      <c r="K46" s="23">
        <v>60</v>
      </c>
      <c r="L46" s="23" t="s">
        <v>55</v>
      </c>
      <c r="M46" s="23" t="s">
        <v>62</v>
      </c>
      <c r="N46" s="23" t="s">
        <v>60</v>
      </c>
      <c r="O46" s="25">
        <v>0.78656000000000004</v>
      </c>
      <c r="P46" s="25">
        <v>0.84899999999999998</v>
      </c>
      <c r="Q46" s="25">
        <f t="shared" si="0"/>
        <v>0.58549135257600016</v>
      </c>
    </row>
    <row r="47" spans="1:17" x14ac:dyDescent="0.25">
      <c r="A47" s="23">
        <v>44472</v>
      </c>
      <c r="B47" s="23">
        <v>44463</v>
      </c>
      <c r="C47" s="23">
        <v>6410</v>
      </c>
      <c r="D47" s="23">
        <v>6410</v>
      </c>
      <c r="E47" s="23" t="s">
        <v>16</v>
      </c>
      <c r="F47" s="23" t="s">
        <v>34</v>
      </c>
      <c r="G47" s="24">
        <v>1.9014899999999999</v>
      </c>
      <c r="H47" s="23" t="s">
        <v>35</v>
      </c>
      <c r="I47" s="23" t="s">
        <v>36</v>
      </c>
      <c r="J47" s="23">
        <v>16</v>
      </c>
      <c r="K47" s="23">
        <v>60</v>
      </c>
      <c r="L47" s="23" t="s">
        <v>55</v>
      </c>
      <c r="M47" s="23" t="s">
        <v>62</v>
      </c>
      <c r="N47" s="23" t="s">
        <v>60</v>
      </c>
      <c r="O47" s="25">
        <v>0.78656000000000004</v>
      </c>
      <c r="P47" s="25">
        <v>0.84899999999999998</v>
      </c>
      <c r="Q47" s="25">
        <f t="shared" si="0"/>
        <v>0.22584103213440004</v>
      </c>
    </row>
    <row r="48" spans="1:17" x14ac:dyDescent="0.25">
      <c r="A48" s="23">
        <v>44477</v>
      </c>
      <c r="B48" s="23">
        <v>44468</v>
      </c>
      <c r="C48" s="23">
        <v>6410</v>
      </c>
      <c r="D48" s="23">
        <v>6410</v>
      </c>
      <c r="E48" s="23" t="s">
        <v>16</v>
      </c>
      <c r="F48" s="23" t="s">
        <v>34</v>
      </c>
      <c r="G48" s="24">
        <v>215.226</v>
      </c>
      <c r="H48" s="23" t="s">
        <v>35</v>
      </c>
      <c r="I48" s="23" t="s">
        <v>36</v>
      </c>
      <c r="J48" s="23">
        <v>16</v>
      </c>
      <c r="K48" s="23">
        <v>60</v>
      </c>
      <c r="L48" s="23" t="s">
        <v>55</v>
      </c>
      <c r="M48" s="23" t="s">
        <v>62</v>
      </c>
      <c r="N48" s="23" t="s">
        <v>60</v>
      </c>
      <c r="O48" s="25">
        <v>0.78656000000000004</v>
      </c>
      <c r="P48" s="25">
        <v>0.84899999999999998</v>
      </c>
      <c r="Q48" s="25">
        <f t="shared" si="0"/>
        <v>25.562512546560008</v>
      </c>
    </row>
    <row r="49" spans="1:17" x14ac:dyDescent="0.25">
      <c r="A49" s="23">
        <v>44478</v>
      </c>
      <c r="B49" s="23">
        <v>44469</v>
      </c>
      <c r="C49" s="23">
        <v>6410</v>
      </c>
      <c r="D49" s="23">
        <v>6410</v>
      </c>
      <c r="E49" s="23" t="s">
        <v>16</v>
      </c>
      <c r="F49" s="23" t="s">
        <v>34</v>
      </c>
      <c r="G49" s="24">
        <v>2.71461</v>
      </c>
      <c r="H49" s="23" t="s">
        <v>35</v>
      </c>
      <c r="I49" s="23" t="s">
        <v>36</v>
      </c>
      <c r="J49" s="23">
        <v>16</v>
      </c>
      <c r="K49" s="23">
        <v>60</v>
      </c>
      <c r="L49" s="23" t="s">
        <v>55</v>
      </c>
      <c r="M49" s="23" t="s">
        <v>62</v>
      </c>
      <c r="N49" s="23" t="s">
        <v>60</v>
      </c>
      <c r="O49" s="25">
        <v>0.78656000000000004</v>
      </c>
      <c r="P49" s="25">
        <v>0.84899999999999998</v>
      </c>
      <c r="Q49" s="25">
        <f t="shared" si="0"/>
        <v>0.32241574988160004</v>
      </c>
    </row>
    <row r="50" spans="1:17" x14ac:dyDescent="0.25">
      <c r="A50" s="23">
        <v>44479</v>
      </c>
      <c r="B50" s="23">
        <v>44470</v>
      </c>
      <c r="C50" s="23">
        <v>6410</v>
      </c>
      <c r="D50" s="23">
        <v>6410</v>
      </c>
      <c r="E50" s="23" t="s">
        <v>16</v>
      </c>
      <c r="F50" s="23" t="s">
        <v>34</v>
      </c>
      <c r="G50" s="24">
        <v>13.166600000000001</v>
      </c>
      <c r="H50" s="23" t="s">
        <v>35</v>
      </c>
      <c r="I50" s="23" t="s">
        <v>36</v>
      </c>
      <c r="J50" s="23">
        <v>16</v>
      </c>
      <c r="K50" s="23">
        <v>60</v>
      </c>
      <c r="L50" s="23" t="s">
        <v>55</v>
      </c>
      <c r="M50" s="23" t="s">
        <v>62</v>
      </c>
      <c r="N50" s="23" t="s">
        <v>60</v>
      </c>
      <c r="O50" s="25">
        <v>0.78656000000000004</v>
      </c>
      <c r="P50" s="25">
        <v>0.84899999999999998</v>
      </c>
      <c r="Q50" s="25">
        <f t="shared" si="0"/>
        <v>1.5638044552960004</v>
      </c>
    </row>
    <row r="51" spans="1:17" x14ac:dyDescent="0.25">
      <c r="A51" s="23">
        <v>44480</v>
      </c>
      <c r="B51" s="23">
        <v>44471</v>
      </c>
      <c r="C51" s="23">
        <v>6410</v>
      </c>
      <c r="D51" s="23">
        <v>6410</v>
      </c>
      <c r="E51" s="23" t="s">
        <v>16</v>
      </c>
      <c r="F51" s="23" t="s">
        <v>34</v>
      </c>
      <c r="G51" s="24">
        <v>0.586225</v>
      </c>
      <c r="H51" s="23" t="s">
        <v>35</v>
      </c>
      <c r="I51" s="23" t="s">
        <v>36</v>
      </c>
      <c r="J51" s="23">
        <v>16</v>
      </c>
      <c r="K51" s="23">
        <v>60</v>
      </c>
      <c r="L51" s="23" t="s">
        <v>55</v>
      </c>
      <c r="M51" s="23" t="s">
        <v>62</v>
      </c>
      <c r="N51" s="23" t="s">
        <v>60</v>
      </c>
      <c r="O51" s="25">
        <v>0.78656000000000004</v>
      </c>
      <c r="P51" s="25">
        <v>0.84899999999999998</v>
      </c>
      <c r="Q51" s="25">
        <f t="shared" si="0"/>
        <v>6.9626271536000012E-2</v>
      </c>
    </row>
    <row r="52" spans="1:17" x14ac:dyDescent="0.25">
      <c r="A52" s="23">
        <v>44481</v>
      </c>
      <c r="B52" s="23">
        <v>44472</v>
      </c>
      <c r="C52" s="23">
        <v>6410</v>
      </c>
      <c r="D52" s="23">
        <v>6410</v>
      </c>
      <c r="E52" s="23" t="s">
        <v>16</v>
      </c>
      <c r="F52" s="23" t="s">
        <v>34</v>
      </c>
      <c r="G52" s="24">
        <v>1.9522200000000001</v>
      </c>
      <c r="H52" s="23" t="s">
        <v>35</v>
      </c>
      <c r="I52" s="23" t="s">
        <v>36</v>
      </c>
      <c r="J52" s="23">
        <v>16</v>
      </c>
      <c r="K52" s="23">
        <v>60</v>
      </c>
      <c r="L52" s="23" t="s">
        <v>55</v>
      </c>
      <c r="M52" s="23" t="s">
        <v>62</v>
      </c>
      <c r="N52" s="23" t="s">
        <v>60</v>
      </c>
      <c r="O52" s="25">
        <v>0.78656000000000004</v>
      </c>
      <c r="P52" s="25">
        <v>0.84899999999999998</v>
      </c>
      <c r="Q52" s="25">
        <f t="shared" si="0"/>
        <v>0.23186626264320004</v>
      </c>
    </row>
    <row r="53" spans="1:17" x14ac:dyDescent="0.25">
      <c r="A53" s="23">
        <v>44482</v>
      </c>
      <c r="B53" s="23">
        <v>44473</v>
      </c>
      <c r="C53" s="23">
        <v>6410</v>
      </c>
      <c r="D53" s="23">
        <v>6410</v>
      </c>
      <c r="E53" s="23" t="s">
        <v>16</v>
      </c>
      <c r="F53" s="23" t="s">
        <v>34</v>
      </c>
      <c r="G53" s="24">
        <v>1.1266</v>
      </c>
      <c r="H53" s="23" t="s">
        <v>35</v>
      </c>
      <c r="I53" s="23" t="s">
        <v>36</v>
      </c>
      <c r="J53" s="23">
        <v>16</v>
      </c>
      <c r="K53" s="23">
        <v>60</v>
      </c>
      <c r="L53" s="23" t="s">
        <v>55</v>
      </c>
      <c r="M53" s="23" t="s">
        <v>62</v>
      </c>
      <c r="N53" s="23" t="s">
        <v>60</v>
      </c>
      <c r="O53" s="25">
        <v>0.78656000000000004</v>
      </c>
      <c r="P53" s="25">
        <v>0.84899999999999998</v>
      </c>
      <c r="Q53" s="25">
        <f t="shared" si="0"/>
        <v>0.13380691289600002</v>
      </c>
    </row>
    <row r="54" spans="1:17" x14ac:dyDescent="0.25">
      <c r="A54" s="23">
        <v>44483</v>
      </c>
      <c r="B54" s="23">
        <v>44474</v>
      </c>
      <c r="C54" s="23">
        <v>6410</v>
      </c>
      <c r="D54" s="23">
        <v>6410</v>
      </c>
      <c r="E54" s="23" t="s">
        <v>16</v>
      </c>
      <c r="F54" s="23" t="s">
        <v>34</v>
      </c>
      <c r="G54" s="24">
        <v>0.93264999999999998</v>
      </c>
      <c r="H54" s="23" t="s">
        <v>35</v>
      </c>
      <c r="I54" s="23" t="s">
        <v>36</v>
      </c>
      <c r="J54" s="23">
        <v>16</v>
      </c>
      <c r="K54" s="23">
        <v>60</v>
      </c>
      <c r="L54" s="23" t="s">
        <v>55</v>
      </c>
      <c r="M54" s="23" t="s">
        <v>62</v>
      </c>
      <c r="N54" s="23" t="s">
        <v>60</v>
      </c>
      <c r="O54" s="25">
        <v>0.78656000000000004</v>
      </c>
      <c r="P54" s="25">
        <v>0.84899999999999998</v>
      </c>
      <c r="Q54" s="25">
        <f t="shared" si="0"/>
        <v>0.11077136278400003</v>
      </c>
    </row>
    <row r="55" spans="1:17" x14ac:dyDescent="0.25">
      <c r="A55" s="23">
        <v>44484</v>
      </c>
      <c r="B55" s="23">
        <v>44475</v>
      </c>
      <c r="C55" s="23">
        <v>6410</v>
      </c>
      <c r="D55" s="23">
        <v>6410</v>
      </c>
      <c r="E55" s="23" t="s">
        <v>16</v>
      </c>
      <c r="F55" s="23" t="s">
        <v>34</v>
      </c>
      <c r="G55" s="24">
        <v>1.28203</v>
      </c>
      <c r="H55" s="23" t="s">
        <v>35</v>
      </c>
      <c r="I55" s="23" t="s">
        <v>36</v>
      </c>
      <c r="J55" s="23">
        <v>16</v>
      </c>
      <c r="K55" s="23">
        <v>60</v>
      </c>
      <c r="L55" s="23" t="s">
        <v>55</v>
      </c>
      <c r="M55" s="23" t="s">
        <v>62</v>
      </c>
      <c r="N55" s="23" t="s">
        <v>60</v>
      </c>
      <c r="O55" s="25">
        <v>0.78656000000000004</v>
      </c>
      <c r="P55" s="25">
        <v>0.84899999999999998</v>
      </c>
      <c r="Q55" s="25">
        <f t="shared" si="0"/>
        <v>0.15226742103680002</v>
      </c>
    </row>
    <row r="56" spans="1:17" x14ac:dyDescent="0.25">
      <c r="A56" s="23">
        <v>44485</v>
      </c>
      <c r="B56" s="23">
        <v>44476</v>
      </c>
      <c r="C56" s="23">
        <v>6410</v>
      </c>
      <c r="D56" s="23">
        <v>6410</v>
      </c>
      <c r="E56" s="23" t="s">
        <v>16</v>
      </c>
      <c r="F56" s="23" t="s">
        <v>34</v>
      </c>
      <c r="G56" s="24">
        <v>0.58793700000000004</v>
      </c>
      <c r="H56" s="23" t="s">
        <v>35</v>
      </c>
      <c r="I56" s="23" t="s">
        <v>36</v>
      </c>
      <c r="J56" s="23">
        <v>16</v>
      </c>
      <c r="K56" s="23">
        <v>60</v>
      </c>
      <c r="L56" s="23" t="s">
        <v>55</v>
      </c>
      <c r="M56" s="23" t="s">
        <v>62</v>
      </c>
      <c r="N56" s="23" t="s">
        <v>60</v>
      </c>
      <c r="O56" s="25">
        <v>0.78656000000000004</v>
      </c>
      <c r="P56" s="25">
        <v>0.84899999999999998</v>
      </c>
      <c r="Q56" s="25">
        <f t="shared" si="0"/>
        <v>6.9829606734720023E-2</v>
      </c>
    </row>
    <row r="57" spans="1:17" x14ac:dyDescent="0.25">
      <c r="A57" s="23">
        <v>44486</v>
      </c>
      <c r="B57" s="23">
        <v>44477</v>
      </c>
      <c r="C57" s="23">
        <v>6410</v>
      </c>
      <c r="D57" s="23">
        <v>6410</v>
      </c>
      <c r="E57" s="23" t="s">
        <v>16</v>
      </c>
      <c r="F57" s="23" t="s">
        <v>34</v>
      </c>
      <c r="G57" s="24">
        <v>0.655026</v>
      </c>
      <c r="H57" s="23" t="s">
        <v>35</v>
      </c>
      <c r="I57" s="23" t="s">
        <v>36</v>
      </c>
      <c r="J57" s="23">
        <v>16</v>
      </c>
      <c r="K57" s="23">
        <v>60</v>
      </c>
      <c r="L57" s="23" t="s">
        <v>55</v>
      </c>
      <c r="M57" s="23" t="s">
        <v>62</v>
      </c>
      <c r="N57" s="23" t="s">
        <v>60</v>
      </c>
      <c r="O57" s="25">
        <v>0.78656000000000004</v>
      </c>
      <c r="P57" s="25">
        <v>0.84899999999999998</v>
      </c>
      <c r="Q57" s="25">
        <f t="shared" si="0"/>
        <v>7.7797804834560016E-2</v>
      </c>
    </row>
    <row r="58" spans="1:17" x14ac:dyDescent="0.25">
      <c r="A58" s="23">
        <v>44487</v>
      </c>
      <c r="B58" s="23">
        <v>44478</v>
      </c>
      <c r="C58" s="23">
        <v>6410</v>
      </c>
      <c r="D58" s="23">
        <v>6410</v>
      </c>
      <c r="E58" s="23" t="s">
        <v>16</v>
      </c>
      <c r="F58" s="23" t="s">
        <v>34</v>
      </c>
      <c r="G58" s="24">
        <v>0.64123600000000003</v>
      </c>
      <c r="H58" s="23" t="s">
        <v>35</v>
      </c>
      <c r="I58" s="23" t="s">
        <v>36</v>
      </c>
      <c r="J58" s="23">
        <v>16</v>
      </c>
      <c r="K58" s="23">
        <v>60</v>
      </c>
      <c r="L58" s="23" t="s">
        <v>55</v>
      </c>
      <c r="M58" s="23" t="s">
        <v>62</v>
      </c>
      <c r="N58" s="23" t="s">
        <v>60</v>
      </c>
      <c r="O58" s="25">
        <v>0.78656000000000004</v>
      </c>
      <c r="P58" s="25">
        <v>0.84899999999999998</v>
      </c>
      <c r="Q58" s="25">
        <f t="shared" si="0"/>
        <v>7.615995881216002E-2</v>
      </c>
    </row>
    <row r="59" spans="1:17" x14ac:dyDescent="0.25">
      <c r="A59" s="23">
        <v>44488</v>
      </c>
      <c r="B59" s="23">
        <v>44479</v>
      </c>
      <c r="C59" s="23">
        <v>6410</v>
      </c>
      <c r="D59" s="23">
        <v>6410</v>
      </c>
      <c r="E59" s="23" t="s">
        <v>16</v>
      </c>
      <c r="F59" s="23" t="s">
        <v>34</v>
      </c>
      <c r="G59" s="24">
        <v>0.64510900000000004</v>
      </c>
      <c r="H59" s="23" t="s">
        <v>35</v>
      </c>
      <c r="I59" s="23" t="s">
        <v>36</v>
      </c>
      <c r="J59" s="23">
        <v>16</v>
      </c>
      <c r="K59" s="23">
        <v>60</v>
      </c>
      <c r="L59" s="23" t="s">
        <v>55</v>
      </c>
      <c r="M59" s="23" t="s">
        <v>62</v>
      </c>
      <c r="N59" s="23" t="s">
        <v>60</v>
      </c>
      <c r="O59" s="25">
        <v>0.78656000000000004</v>
      </c>
      <c r="P59" s="25">
        <v>0.84899999999999998</v>
      </c>
      <c r="Q59" s="25">
        <f t="shared" si="0"/>
        <v>7.661995719104002E-2</v>
      </c>
    </row>
    <row r="60" spans="1:17" x14ac:dyDescent="0.25">
      <c r="A60" s="23">
        <v>44489</v>
      </c>
      <c r="B60" s="23">
        <v>44480</v>
      </c>
      <c r="C60" s="23">
        <v>6410</v>
      </c>
      <c r="D60" s="23">
        <v>6410</v>
      </c>
      <c r="E60" s="23" t="s">
        <v>16</v>
      </c>
      <c r="F60" s="23" t="s">
        <v>34</v>
      </c>
      <c r="G60" s="24">
        <v>2.0487299999999999</v>
      </c>
      <c r="H60" s="23" t="s">
        <v>35</v>
      </c>
      <c r="I60" s="23" t="s">
        <v>36</v>
      </c>
      <c r="J60" s="23">
        <v>16</v>
      </c>
      <c r="K60" s="23">
        <v>60</v>
      </c>
      <c r="L60" s="23" t="s">
        <v>55</v>
      </c>
      <c r="M60" s="23" t="s">
        <v>62</v>
      </c>
      <c r="N60" s="23" t="s">
        <v>60</v>
      </c>
      <c r="O60" s="25">
        <v>0.78656000000000004</v>
      </c>
      <c r="P60" s="25">
        <v>0.84899999999999998</v>
      </c>
      <c r="Q60" s="25">
        <f t="shared" si="0"/>
        <v>0.24332880938880005</v>
      </c>
    </row>
    <row r="61" spans="1:17" x14ac:dyDescent="0.25">
      <c r="A61" s="23">
        <v>44490</v>
      </c>
      <c r="B61" s="23">
        <v>44481</v>
      </c>
      <c r="C61" s="23">
        <v>6410</v>
      </c>
      <c r="D61" s="23">
        <v>6410</v>
      </c>
      <c r="E61" s="23" t="s">
        <v>16</v>
      </c>
      <c r="F61" s="23" t="s">
        <v>34</v>
      </c>
      <c r="G61" s="24">
        <v>0.72448100000000004</v>
      </c>
      <c r="H61" s="23" t="s">
        <v>35</v>
      </c>
      <c r="I61" s="23" t="s">
        <v>36</v>
      </c>
      <c r="J61" s="23">
        <v>16</v>
      </c>
      <c r="K61" s="23">
        <v>60</v>
      </c>
      <c r="L61" s="23" t="s">
        <v>55</v>
      </c>
      <c r="M61" s="23" t="s">
        <v>62</v>
      </c>
      <c r="N61" s="23" t="s">
        <v>60</v>
      </c>
      <c r="O61" s="25">
        <v>0.78656000000000004</v>
      </c>
      <c r="P61" s="25">
        <v>0.84899999999999998</v>
      </c>
      <c r="Q61" s="25">
        <f t="shared" si="0"/>
        <v>8.6047014079360024E-2</v>
      </c>
    </row>
    <row r="62" spans="1:17" x14ac:dyDescent="0.25">
      <c r="A62" s="23">
        <v>44491</v>
      </c>
      <c r="B62" s="23">
        <v>44482</v>
      </c>
      <c r="C62" s="23">
        <v>6410</v>
      </c>
      <c r="D62" s="23">
        <v>6410</v>
      </c>
      <c r="E62" s="23" t="s">
        <v>16</v>
      </c>
      <c r="F62" s="23" t="s">
        <v>34</v>
      </c>
      <c r="G62" s="24">
        <v>0.56229099999999999</v>
      </c>
      <c r="H62" s="23" t="s">
        <v>35</v>
      </c>
      <c r="I62" s="23" t="s">
        <v>36</v>
      </c>
      <c r="J62" s="23">
        <v>16</v>
      </c>
      <c r="K62" s="23">
        <v>60</v>
      </c>
      <c r="L62" s="23" t="s">
        <v>55</v>
      </c>
      <c r="M62" s="23" t="s">
        <v>62</v>
      </c>
      <c r="N62" s="23" t="s">
        <v>60</v>
      </c>
      <c r="O62" s="25">
        <v>0.78656000000000004</v>
      </c>
      <c r="P62" s="25">
        <v>0.84899999999999998</v>
      </c>
      <c r="Q62" s="25">
        <f t="shared" si="0"/>
        <v>6.6783616952960007E-2</v>
      </c>
    </row>
    <row r="63" spans="1:17" x14ac:dyDescent="0.25">
      <c r="A63" s="23">
        <v>44492</v>
      </c>
      <c r="B63" s="23">
        <v>44483</v>
      </c>
      <c r="C63" s="23">
        <v>6410</v>
      </c>
      <c r="D63" s="23">
        <v>6410</v>
      </c>
      <c r="E63" s="23" t="s">
        <v>16</v>
      </c>
      <c r="F63" s="23" t="s">
        <v>34</v>
      </c>
      <c r="G63" s="24">
        <v>1.06131</v>
      </c>
      <c r="H63" s="23" t="s">
        <v>35</v>
      </c>
      <c r="I63" s="23" t="s">
        <v>36</v>
      </c>
      <c r="J63" s="23">
        <v>16</v>
      </c>
      <c r="K63" s="23">
        <v>60</v>
      </c>
      <c r="L63" s="23" t="s">
        <v>55</v>
      </c>
      <c r="M63" s="23" t="s">
        <v>62</v>
      </c>
      <c r="N63" s="23" t="s">
        <v>60</v>
      </c>
      <c r="O63" s="25">
        <v>0.78656000000000004</v>
      </c>
      <c r="P63" s="25">
        <v>0.84899999999999998</v>
      </c>
      <c r="Q63" s="25">
        <f t="shared" si="0"/>
        <v>0.12605238303360003</v>
      </c>
    </row>
    <row r="64" spans="1:17" x14ac:dyDescent="0.25">
      <c r="A64" s="23">
        <v>45094</v>
      </c>
      <c r="B64" s="23">
        <v>45085</v>
      </c>
      <c r="C64" s="23">
        <v>6410</v>
      </c>
      <c r="D64" s="23">
        <v>6410</v>
      </c>
      <c r="E64" s="23" t="s">
        <v>16</v>
      </c>
      <c r="F64" s="23" t="s">
        <v>40</v>
      </c>
      <c r="G64" s="24">
        <v>1.90086</v>
      </c>
      <c r="H64" s="23" t="s">
        <v>35</v>
      </c>
      <c r="I64" s="23" t="s">
        <v>36</v>
      </c>
      <c r="J64" s="23">
        <v>16</v>
      </c>
      <c r="K64" s="23">
        <v>60</v>
      </c>
      <c r="L64" s="23" t="s">
        <v>55</v>
      </c>
      <c r="M64" s="23" t="s">
        <v>62</v>
      </c>
      <c r="N64" s="23" t="s">
        <v>60</v>
      </c>
      <c r="O64" s="25">
        <v>0.78656000000000004</v>
      </c>
      <c r="P64" s="25">
        <v>0.84899999999999998</v>
      </c>
      <c r="Q64" s="25">
        <f t="shared" si="0"/>
        <v>0.22576620668160005</v>
      </c>
    </row>
    <row r="65" spans="1:17" x14ac:dyDescent="0.25">
      <c r="A65" s="23">
        <v>45095</v>
      </c>
      <c r="B65" s="23">
        <v>45086</v>
      </c>
      <c r="C65" s="23">
        <v>6410</v>
      </c>
      <c r="D65" s="23">
        <v>6410</v>
      </c>
      <c r="E65" s="23" t="s">
        <v>16</v>
      </c>
      <c r="F65" s="23" t="s">
        <v>40</v>
      </c>
      <c r="G65" s="24">
        <v>1.0277099999999999</v>
      </c>
      <c r="H65" s="23" t="s">
        <v>35</v>
      </c>
      <c r="I65" s="23" t="s">
        <v>36</v>
      </c>
      <c r="J65" s="23">
        <v>16</v>
      </c>
      <c r="K65" s="23">
        <v>60</v>
      </c>
      <c r="L65" s="23" t="s">
        <v>55</v>
      </c>
      <c r="M65" s="23" t="s">
        <v>62</v>
      </c>
      <c r="N65" s="23" t="s">
        <v>60</v>
      </c>
      <c r="O65" s="25">
        <v>0.78656000000000004</v>
      </c>
      <c r="P65" s="25">
        <v>0.84899999999999998</v>
      </c>
      <c r="Q65" s="25">
        <f t="shared" si="0"/>
        <v>0.12206169221760002</v>
      </c>
    </row>
    <row r="66" spans="1:17" x14ac:dyDescent="0.25">
      <c r="A66" s="23">
        <v>45096</v>
      </c>
      <c r="B66" s="23">
        <v>45087</v>
      </c>
      <c r="C66" s="23">
        <v>6410</v>
      </c>
      <c r="D66" s="23">
        <v>6410</v>
      </c>
      <c r="E66" s="23" t="s">
        <v>16</v>
      </c>
      <c r="F66" s="23" t="s">
        <v>40</v>
      </c>
      <c r="G66" s="24">
        <v>0.79387300000000005</v>
      </c>
      <c r="H66" s="23" t="s">
        <v>35</v>
      </c>
      <c r="I66" s="23" t="s">
        <v>36</v>
      </c>
      <c r="J66" s="23">
        <v>16</v>
      </c>
      <c r="K66" s="23">
        <v>60</v>
      </c>
      <c r="L66" s="23" t="s">
        <v>55</v>
      </c>
      <c r="M66" s="23" t="s">
        <v>62</v>
      </c>
      <c r="N66" s="23" t="s">
        <v>60</v>
      </c>
      <c r="O66" s="25">
        <v>0.78656000000000004</v>
      </c>
      <c r="P66" s="25">
        <v>0.84899999999999998</v>
      </c>
      <c r="Q66" s="25">
        <f t="shared" si="0"/>
        <v>9.4288740778880026E-2</v>
      </c>
    </row>
    <row r="67" spans="1:17" x14ac:dyDescent="0.25">
      <c r="A67" s="23">
        <v>45100</v>
      </c>
      <c r="B67" s="23">
        <v>45091</v>
      </c>
      <c r="C67" s="23">
        <v>6410</v>
      </c>
      <c r="D67" s="23">
        <v>6410</v>
      </c>
      <c r="E67" s="23" t="s">
        <v>16</v>
      </c>
      <c r="F67" s="23" t="s">
        <v>40</v>
      </c>
      <c r="G67" s="24">
        <v>1.41327</v>
      </c>
      <c r="H67" s="23" t="s">
        <v>35</v>
      </c>
      <c r="I67" s="23" t="s">
        <v>36</v>
      </c>
      <c r="J67" s="23">
        <v>16</v>
      </c>
      <c r="K67" s="23">
        <v>60</v>
      </c>
      <c r="L67" s="23" t="s">
        <v>55</v>
      </c>
      <c r="M67" s="23" t="s">
        <v>62</v>
      </c>
      <c r="N67" s="23" t="s">
        <v>60</v>
      </c>
      <c r="O67" s="25">
        <v>0.78656000000000004</v>
      </c>
      <c r="P67" s="25">
        <v>0.84899999999999998</v>
      </c>
      <c r="Q67" s="25">
        <f t="shared" ref="Q67:Q100" si="1">G67*O67*(1-P67)</f>
        <v>0.16785486933120003</v>
      </c>
    </row>
    <row r="68" spans="1:17" x14ac:dyDescent="0.25">
      <c r="A68" s="23">
        <v>45101</v>
      </c>
      <c r="B68" s="23">
        <v>45092</v>
      </c>
      <c r="C68" s="23">
        <v>6410</v>
      </c>
      <c r="D68" s="23">
        <v>6410</v>
      </c>
      <c r="E68" s="23" t="s">
        <v>16</v>
      </c>
      <c r="F68" s="23" t="s">
        <v>40</v>
      </c>
      <c r="G68" s="24">
        <v>30.504999999999999</v>
      </c>
      <c r="H68" s="23" t="s">
        <v>35</v>
      </c>
      <c r="I68" s="23" t="s">
        <v>36</v>
      </c>
      <c r="J68" s="23">
        <v>16</v>
      </c>
      <c r="K68" s="23">
        <v>60</v>
      </c>
      <c r="L68" s="23" t="s">
        <v>55</v>
      </c>
      <c r="M68" s="23" t="s">
        <v>62</v>
      </c>
      <c r="N68" s="23" t="s">
        <v>60</v>
      </c>
      <c r="O68" s="25">
        <v>0.78656000000000004</v>
      </c>
      <c r="P68" s="25">
        <v>0.84899999999999998</v>
      </c>
      <c r="Q68" s="25">
        <f t="shared" si="1"/>
        <v>3.6230959328000005</v>
      </c>
    </row>
    <row r="69" spans="1:17" x14ac:dyDescent="0.25">
      <c r="A69" s="23">
        <v>45102</v>
      </c>
      <c r="B69" s="23">
        <v>45093</v>
      </c>
      <c r="C69" s="23">
        <v>6410</v>
      </c>
      <c r="D69" s="23">
        <v>6410</v>
      </c>
      <c r="E69" s="23" t="s">
        <v>16</v>
      </c>
      <c r="F69" s="23" t="s">
        <v>40</v>
      </c>
      <c r="G69" s="24">
        <v>2.6935199999999999</v>
      </c>
      <c r="H69" s="23" t="s">
        <v>35</v>
      </c>
      <c r="I69" s="23" t="s">
        <v>36</v>
      </c>
      <c r="J69" s="23">
        <v>16</v>
      </c>
      <c r="K69" s="23">
        <v>60</v>
      </c>
      <c r="L69" s="23" t="s">
        <v>55</v>
      </c>
      <c r="M69" s="23" t="s">
        <v>62</v>
      </c>
      <c r="N69" s="23" t="s">
        <v>60</v>
      </c>
      <c r="O69" s="25">
        <v>0.78656000000000004</v>
      </c>
      <c r="P69" s="25">
        <v>0.84899999999999998</v>
      </c>
      <c r="Q69" s="25">
        <f t="shared" si="1"/>
        <v>0.31991087877120006</v>
      </c>
    </row>
    <row r="70" spans="1:17" x14ac:dyDescent="0.25">
      <c r="A70" s="23">
        <v>45103</v>
      </c>
      <c r="B70" s="23">
        <v>45094</v>
      </c>
      <c r="C70" s="23">
        <v>6410</v>
      </c>
      <c r="D70" s="23">
        <v>6410</v>
      </c>
      <c r="E70" s="23" t="s">
        <v>16</v>
      </c>
      <c r="F70" s="23" t="s">
        <v>40</v>
      </c>
      <c r="G70" s="24">
        <v>0.59692599999999996</v>
      </c>
      <c r="H70" s="23" t="s">
        <v>35</v>
      </c>
      <c r="I70" s="23" t="s">
        <v>36</v>
      </c>
      <c r="J70" s="23">
        <v>16</v>
      </c>
      <c r="K70" s="23">
        <v>60</v>
      </c>
      <c r="L70" s="23" t="s">
        <v>55</v>
      </c>
      <c r="M70" s="23" t="s">
        <v>62</v>
      </c>
      <c r="N70" s="23" t="s">
        <v>60</v>
      </c>
      <c r="O70" s="25">
        <v>0.78656000000000004</v>
      </c>
      <c r="P70" s="25">
        <v>0.84899999999999998</v>
      </c>
      <c r="Q70" s="25">
        <f t="shared" si="1"/>
        <v>7.0897235298560013E-2</v>
      </c>
    </row>
    <row r="71" spans="1:17" x14ac:dyDescent="0.25">
      <c r="A71" s="23">
        <v>45105</v>
      </c>
      <c r="B71" s="23">
        <v>45096</v>
      </c>
      <c r="C71" s="23">
        <v>6410</v>
      </c>
      <c r="D71" s="23">
        <v>6410</v>
      </c>
      <c r="E71" s="23" t="s">
        <v>16</v>
      </c>
      <c r="F71" s="23" t="s">
        <v>40</v>
      </c>
      <c r="G71" s="24">
        <v>0.48812899999999998</v>
      </c>
      <c r="H71" s="23" t="s">
        <v>35</v>
      </c>
      <c r="I71" s="23" t="s">
        <v>36</v>
      </c>
      <c r="J71" s="23">
        <v>16</v>
      </c>
      <c r="K71" s="23">
        <v>60</v>
      </c>
      <c r="L71" s="23" t="s">
        <v>55</v>
      </c>
      <c r="M71" s="23" t="s">
        <v>62</v>
      </c>
      <c r="N71" s="23" t="s">
        <v>60</v>
      </c>
      <c r="O71" s="25">
        <v>0.78656000000000004</v>
      </c>
      <c r="P71" s="25">
        <v>0.84899999999999998</v>
      </c>
      <c r="Q71" s="25">
        <f t="shared" si="1"/>
        <v>5.7975354682240014E-2</v>
      </c>
    </row>
    <row r="72" spans="1:17" x14ac:dyDescent="0.25">
      <c r="A72" s="23">
        <v>45106</v>
      </c>
      <c r="B72" s="23">
        <v>45097</v>
      </c>
      <c r="C72" s="23">
        <v>6410</v>
      </c>
      <c r="D72" s="23">
        <v>6410</v>
      </c>
      <c r="E72" s="23" t="s">
        <v>16</v>
      </c>
      <c r="F72" s="23" t="s">
        <v>40</v>
      </c>
      <c r="G72" s="24">
        <v>0.43573499999999998</v>
      </c>
      <c r="H72" s="23" t="s">
        <v>35</v>
      </c>
      <c r="I72" s="23" t="s">
        <v>36</v>
      </c>
      <c r="J72" s="23">
        <v>16</v>
      </c>
      <c r="K72" s="23">
        <v>60</v>
      </c>
      <c r="L72" s="23" t="s">
        <v>55</v>
      </c>
      <c r="M72" s="23" t="s">
        <v>62</v>
      </c>
      <c r="N72" s="23" t="s">
        <v>60</v>
      </c>
      <c r="O72" s="25">
        <v>0.78656000000000004</v>
      </c>
      <c r="P72" s="25">
        <v>0.84899999999999998</v>
      </c>
      <c r="Q72" s="25">
        <f t="shared" si="1"/>
        <v>5.1752489961600007E-2</v>
      </c>
    </row>
    <row r="73" spans="1:17" x14ac:dyDescent="0.25">
      <c r="A73" s="23">
        <v>45109</v>
      </c>
      <c r="B73" s="23">
        <v>45100</v>
      </c>
      <c r="C73" s="23">
        <v>6410</v>
      </c>
      <c r="D73" s="23">
        <v>6410</v>
      </c>
      <c r="E73" s="23" t="s">
        <v>16</v>
      </c>
      <c r="F73" s="23" t="s">
        <v>40</v>
      </c>
      <c r="G73" s="24">
        <v>0.95321299999999998</v>
      </c>
      <c r="H73" s="23" t="s">
        <v>35</v>
      </c>
      <c r="I73" s="23" t="s">
        <v>36</v>
      </c>
      <c r="J73" s="23">
        <v>16</v>
      </c>
      <c r="K73" s="23">
        <v>60</v>
      </c>
      <c r="L73" s="23" t="s">
        <v>55</v>
      </c>
      <c r="M73" s="23" t="s">
        <v>62</v>
      </c>
      <c r="N73" s="23" t="s">
        <v>60</v>
      </c>
      <c r="O73" s="25">
        <v>0.78656000000000004</v>
      </c>
      <c r="P73" s="25">
        <v>0.84899999999999998</v>
      </c>
      <c r="Q73" s="25">
        <f t="shared" si="1"/>
        <v>0.11321364180928002</v>
      </c>
    </row>
    <row r="74" spans="1:17" x14ac:dyDescent="0.25">
      <c r="A74" s="23">
        <v>45110</v>
      </c>
      <c r="B74" s="23">
        <v>45101</v>
      </c>
      <c r="C74" s="23">
        <v>6410</v>
      </c>
      <c r="D74" s="23">
        <v>6410</v>
      </c>
      <c r="E74" s="23" t="s">
        <v>16</v>
      </c>
      <c r="F74" s="23" t="s">
        <v>40</v>
      </c>
      <c r="G74" s="24">
        <v>0.91655500000000001</v>
      </c>
      <c r="H74" s="23" t="s">
        <v>35</v>
      </c>
      <c r="I74" s="23" t="s">
        <v>36</v>
      </c>
      <c r="J74" s="23">
        <v>16</v>
      </c>
      <c r="K74" s="23">
        <v>60</v>
      </c>
      <c r="L74" s="23" t="s">
        <v>55</v>
      </c>
      <c r="M74" s="23" t="s">
        <v>62</v>
      </c>
      <c r="N74" s="23" t="s">
        <v>60</v>
      </c>
      <c r="O74" s="25">
        <v>0.78656000000000004</v>
      </c>
      <c r="P74" s="25">
        <v>0.84899999999999998</v>
      </c>
      <c r="Q74" s="25">
        <f t="shared" si="1"/>
        <v>0.10885975062080003</v>
      </c>
    </row>
    <row r="75" spans="1:17" x14ac:dyDescent="0.25">
      <c r="A75" s="23">
        <v>45114</v>
      </c>
      <c r="B75" s="23">
        <v>45105</v>
      </c>
      <c r="C75" s="23">
        <v>6410</v>
      </c>
      <c r="D75" s="23">
        <v>6410</v>
      </c>
      <c r="E75" s="23" t="s">
        <v>16</v>
      </c>
      <c r="F75" s="23" t="s">
        <v>40</v>
      </c>
      <c r="G75" s="24">
        <v>48.332599999999999</v>
      </c>
      <c r="H75" s="23" t="s">
        <v>35</v>
      </c>
      <c r="I75" s="23" t="s">
        <v>36</v>
      </c>
      <c r="J75" s="23">
        <v>16</v>
      </c>
      <c r="K75" s="23">
        <v>60</v>
      </c>
      <c r="L75" s="23" t="s">
        <v>55</v>
      </c>
      <c r="M75" s="23" t="s">
        <v>62</v>
      </c>
      <c r="N75" s="23" t="s">
        <v>60</v>
      </c>
      <c r="O75" s="25">
        <v>0.78656000000000004</v>
      </c>
      <c r="P75" s="25">
        <v>0.84899999999999998</v>
      </c>
      <c r="Q75" s="25">
        <f t="shared" si="1"/>
        <v>5.7404899682560009</v>
      </c>
    </row>
    <row r="76" spans="1:17" x14ac:dyDescent="0.25">
      <c r="A76" s="23">
        <v>45115</v>
      </c>
      <c r="B76" s="23">
        <v>45106</v>
      </c>
      <c r="C76" s="23">
        <v>6410</v>
      </c>
      <c r="D76" s="23">
        <v>6410</v>
      </c>
      <c r="E76" s="23" t="s">
        <v>16</v>
      </c>
      <c r="F76" s="23" t="s">
        <v>40</v>
      </c>
      <c r="G76" s="24">
        <v>2.0484300000000002</v>
      </c>
      <c r="H76" s="23" t="s">
        <v>35</v>
      </c>
      <c r="I76" s="23" t="s">
        <v>36</v>
      </c>
      <c r="J76" s="23">
        <v>16</v>
      </c>
      <c r="K76" s="23">
        <v>60</v>
      </c>
      <c r="L76" s="23" t="s">
        <v>55</v>
      </c>
      <c r="M76" s="23" t="s">
        <v>62</v>
      </c>
      <c r="N76" s="23" t="s">
        <v>60</v>
      </c>
      <c r="O76" s="25">
        <v>0.78656000000000004</v>
      </c>
      <c r="P76" s="25">
        <v>0.84899999999999998</v>
      </c>
      <c r="Q76" s="25">
        <f t="shared" si="1"/>
        <v>0.24329317822080004</v>
      </c>
    </row>
    <row r="77" spans="1:17" x14ac:dyDescent="0.25">
      <c r="A77" s="23">
        <v>45116</v>
      </c>
      <c r="B77" s="23">
        <v>45107</v>
      </c>
      <c r="C77" s="23">
        <v>6410</v>
      </c>
      <c r="D77" s="23">
        <v>6410</v>
      </c>
      <c r="E77" s="23" t="s">
        <v>16</v>
      </c>
      <c r="F77" s="23" t="s">
        <v>40</v>
      </c>
      <c r="G77" s="24">
        <v>8.7572100000000006</v>
      </c>
      <c r="H77" s="23" t="s">
        <v>35</v>
      </c>
      <c r="I77" s="23" t="s">
        <v>36</v>
      </c>
      <c r="J77" s="23">
        <v>16</v>
      </c>
      <c r="K77" s="23">
        <v>60</v>
      </c>
      <c r="L77" s="23" t="s">
        <v>55</v>
      </c>
      <c r="M77" s="23" t="s">
        <v>62</v>
      </c>
      <c r="N77" s="23" t="s">
        <v>60</v>
      </c>
      <c r="O77" s="25">
        <v>0.78656000000000004</v>
      </c>
      <c r="P77" s="25">
        <v>0.84899999999999998</v>
      </c>
      <c r="Q77" s="25">
        <f t="shared" si="1"/>
        <v>1.0400987357376004</v>
      </c>
    </row>
    <row r="78" spans="1:17" x14ac:dyDescent="0.25">
      <c r="A78" s="23">
        <v>45117</v>
      </c>
      <c r="B78" s="23">
        <v>45108</v>
      </c>
      <c r="C78" s="23">
        <v>6410</v>
      </c>
      <c r="D78" s="23">
        <v>6410</v>
      </c>
      <c r="E78" s="23" t="s">
        <v>16</v>
      </c>
      <c r="F78" s="23" t="s">
        <v>40</v>
      </c>
      <c r="G78" s="24">
        <v>0.48530400000000001</v>
      </c>
      <c r="H78" s="23" t="s">
        <v>35</v>
      </c>
      <c r="I78" s="23" t="s">
        <v>36</v>
      </c>
      <c r="J78" s="23">
        <v>16</v>
      </c>
      <c r="K78" s="23">
        <v>60</v>
      </c>
      <c r="L78" s="23" t="s">
        <v>55</v>
      </c>
      <c r="M78" s="23" t="s">
        <v>62</v>
      </c>
      <c r="N78" s="23" t="s">
        <v>60</v>
      </c>
      <c r="O78" s="25">
        <v>0.78656000000000004</v>
      </c>
      <c r="P78" s="25">
        <v>0.84899999999999998</v>
      </c>
      <c r="Q78" s="25">
        <f t="shared" si="1"/>
        <v>5.7639827850240015E-2</v>
      </c>
    </row>
    <row r="79" spans="1:17" x14ac:dyDescent="0.25">
      <c r="A79" s="23">
        <v>45119</v>
      </c>
      <c r="B79" s="23">
        <v>45110</v>
      </c>
      <c r="C79" s="23">
        <v>6410</v>
      </c>
      <c r="D79" s="23">
        <v>6410</v>
      </c>
      <c r="E79" s="23" t="s">
        <v>16</v>
      </c>
      <c r="F79" s="23" t="s">
        <v>40</v>
      </c>
      <c r="G79" s="24">
        <v>3.51309</v>
      </c>
      <c r="H79" s="23" t="s">
        <v>35</v>
      </c>
      <c r="I79" s="23" t="s">
        <v>36</v>
      </c>
      <c r="J79" s="23">
        <v>16</v>
      </c>
      <c r="K79" s="23">
        <v>60</v>
      </c>
      <c r="L79" s="23" t="s">
        <v>55</v>
      </c>
      <c r="M79" s="23" t="s">
        <v>62</v>
      </c>
      <c r="N79" s="23" t="s">
        <v>60</v>
      </c>
      <c r="O79" s="25">
        <v>0.78656000000000004</v>
      </c>
      <c r="P79" s="25">
        <v>0.84899999999999998</v>
      </c>
      <c r="Q79" s="25">
        <f t="shared" si="1"/>
        <v>0.41725166663040009</v>
      </c>
    </row>
    <row r="80" spans="1:17" x14ac:dyDescent="0.25">
      <c r="A80" s="23">
        <v>45121</v>
      </c>
      <c r="B80" s="23">
        <v>45112</v>
      </c>
      <c r="C80" s="23">
        <v>6410</v>
      </c>
      <c r="D80" s="23">
        <v>6410</v>
      </c>
      <c r="E80" s="23" t="s">
        <v>16</v>
      </c>
      <c r="F80" s="23" t="s">
        <v>40</v>
      </c>
      <c r="G80" s="24">
        <v>7.4172000000000002</v>
      </c>
      <c r="H80" s="23" t="s">
        <v>35</v>
      </c>
      <c r="I80" s="23" t="s">
        <v>36</v>
      </c>
      <c r="J80" s="23">
        <v>16</v>
      </c>
      <c r="K80" s="23">
        <v>60</v>
      </c>
      <c r="L80" s="23" t="s">
        <v>55</v>
      </c>
      <c r="M80" s="23" t="s">
        <v>62</v>
      </c>
      <c r="N80" s="23" t="s">
        <v>60</v>
      </c>
      <c r="O80" s="25">
        <v>0.78656000000000004</v>
      </c>
      <c r="P80" s="25">
        <v>0.84899999999999998</v>
      </c>
      <c r="Q80" s="25">
        <f t="shared" si="1"/>
        <v>0.88094499763200018</v>
      </c>
    </row>
    <row r="81" spans="1:17" x14ac:dyDescent="0.25">
      <c r="A81" s="23">
        <v>45122</v>
      </c>
      <c r="B81" s="23">
        <v>45113</v>
      </c>
      <c r="C81" s="23">
        <v>6410</v>
      </c>
      <c r="D81" s="23">
        <v>6410</v>
      </c>
      <c r="E81" s="23" t="s">
        <v>16</v>
      </c>
      <c r="F81" s="23" t="s">
        <v>40</v>
      </c>
      <c r="G81" s="24">
        <v>5.7243599999999999</v>
      </c>
      <c r="H81" s="23" t="s">
        <v>35</v>
      </c>
      <c r="I81" s="23" t="s">
        <v>36</v>
      </c>
      <c r="J81" s="23">
        <v>16</v>
      </c>
      <c r="K81" s="23">
        <v>60</v>
      </c>
      <c r="L81" s="23" t="s">
        <v>55</v>
      </c>
      <c r="M81" s="23" t="s">
        <v>62</v>
      </c>
      <c r="N81" s="23" t="s">
        <v>60</v>
      </c>
      <c r="O81" s="25">
        <v>0.78656000000000004</v>
      </c>
      <c r="P81" s="25">
        <v>0.84899999999999998</v>
      </c>
      <c r="Q81" s="25">
        <f t="shared" si="1"/>
        <v>0.67988544284160002</v>
      </c>
    </row>
    <row r="82" spans="1:17" x14ac:dyDescent="0.25">
      <c r="A82" s="23">
        <v>45123</v>
      </c>
      <c r="B82" s="23">
        <v>45114</v>
      </c>
      <c r="C82" s="23">
        <v>6410</v>
      </c>
      <c r="D82" s="23">
        <v>6410</v>
      </c>
      <c r="E82" s="23" t="s">
        <v>16</v>
      </c>
      <c r="F82" s="23" t="s">
        <v>40</v>
      </c>
      <c r="G82" s="24">
        <v>0.72416599999999998</v>
      </c>
      <c r="H82" s="23" t="s">
        <v>35</v>
      </c>
      <c r="I82" s="23" t="s">
        <v>36</v>
      </c>
      <c r="J82" s="23">
        <v>16</v>
      </c>
      <c r="K82" s="23">
        <v>60</v>
      </c>
      <c r="L82" s="23" t="s">
        <v>55</v>
      </c>
      <c r="M82" s="23" t="s">
        <v>62</v>
      </c>
      <c r="N82" s="23" t="s">
        <v>60</v>
      </c>
      <c r="O82" s="25">
        <v>0.78656000000000004</v>
      </c>
      <c r="P82" s="25">
        <v>0.84899999999999998</v>
      </c>
      <c r="Q82" s="25">
        <f t="shared" si="1"/>
        <v>8.6009601352960013E-2</v>
      </c>
    </row>
    <row r="83" spans="1:17" x14ac:dyDescent="0.25">
      <c r="A83" s="23">
        <v>45124</v>
      </c>
      <c r="B83" s="23">
        <v>45115</v>
      </c>
      <c r="C83" s="23">
        <v>6410</v>
      </c>
      <c r="D83" s="23">
        <v>6410</v>
      </c>
      <c r="E83" s="23" t="s">
        <v>16</v>
      </c>
      <c r="F83" s="23" t="s">
        <v>40</v>
      </c>
      <c r="G83" s="24">
        <v>1.8990499999999999</v>
      </c>
      <c r="H83" s="23" t="s">
        <v>35</v>
      </c>
      <c r="I83" s="23" t="s">
        <v>36</v>
      </c>
      <c r="J83" s="23">
        <v>16</v>
      </c>
      <c r="K83" s="23">
        <v>60</v>
      </c>
      <c r="L83" s="23" t="s">
        <v>55</v>
      </c>
      <c r="M83" s="23" t="s">
        <v>62</v>
      </c>
      <c r="N83" s="23" t="s">
        <v>60</v>
      </c>
      <c r="O83" s="25">
        <v>0.78656000000000004</v>
      </c>
      <c r="P83" s="25">
        <v>0.84899999999999998</v>
      </c>
      <c r="Q83" s="25">
        <f t="shared" si="1"/>
        <v>0.22555123196800006</v>
      </c>
    </row>
    <row r="84" spans="1:17" x14ac:dyDescent="0.25">
      <c r="A84" s="23">
        <v>45128</v>
      </c>
      <c r="B84" s="23">
        <v>45119</v>
      </c>
      <c r="C84" s="23">
        <v>6410</v>
      </c>
      <c r="D84" s="23">
        <v>6410</v>
      </c>
      <c r="E84" s="23" t="s">
        <v>16</v>
      </c>
      <c r="F84" s="23" t="s">
        <v>40</v>
      </c>
      <c r="G84" s="24">
        <v>0.404673</v>
      </c>
      <c r="H84" s="23" t="s">
        <v>35</v>
      </c>
      <c r="I84" s="23" t="s">
        <v>36</v>
      </c>
      <c r="J84" s="23">
        <v>16</v>
      </c>
      <c r="K84" s="23">
        <v>60</v>
      </c>
      <c r="L84" s="23" t="s">
        <v>55</v>
      </c>
      <c r="M84" s="23" t="s">
        <v>62</v>
      </c>
      <c r="N84" s="23" t="s">
        <v>60</v>
      </c>
      <c r="O84" s="25">
        <v>0.78656000000000004</v>
      </c>
      <c r="P84" s="25">
        <v>0.84899999999999998</v>
      </c>
      <c r="Q84" s="25">
        <f t="shared" si="1"/>
        <v>4.806323882688001E-2</v>
      </c>
    </row>
    <row r="85" spans="1:17" x14ac:dyDescent="0.25">
      <c r="A85" s="23">
        <v>45129</v>
      </c>
      <c r="B85" s="23">
        <v>45120</v>
      </c>
      <c r="C85" s="23">
        <v>6410</v>
      </c>
      <c r="D85" s="23">
        <v>6410</v>
      </c>
      <c r="E85" s="23" t="s">
        <v>16</v>
      </c>
      <c r="F85" s="23" t="s">
        <v>40</v>
      </c>
      <c r="G85" s="24">
        <v>0.43783899999999998</v>
      </c>
      <c r="H85" s="23" t="s">
        <v>35</v>
      </c>
      <c r="I85" s="23" t="s">
        <v>36</v>
      </c>
      <c r="J85" s="23">
        <v>16</v>
      </c>
      <c r="K85" s="23">
        <v>60</v>
      </c>
      <c r="L85" s="23" t="s">
        <v>55</v>
      </c>
      <c r="M85" s="23" t="s">
        <v>62</v>
      </c>
      <c r="N85" s="23" t="s">
        <v>60</v>
      </c>
      <c r="O85" s="25">
        <v>0.78656000000000004</v>
      </c>
      <c r="P85" s="25">
        <v>0.84899999999999998</v>
      </c>
      <c r="Q85" s="25">
        <f t="shared" si="1"/>
        <v>5.2002383219840007E-2</v>
      </c>
    </row>
    <row r="86" spans="1:17" x14ac:dyDescent="0.25">
      <c r="A86" s="23">
        <v>45133</v>
      </c>
      <c r="B86" s="23">
        <v>45124</v>
      </c>
      <c r="C86" s="23">
        <v>6410</v>
      </c>
      <c r="D86" s="23">
        <v>6410</v>
      </c>
      <c r="E86" s="23" t="s">
        <v>16</v>
      </c>
      <c r="F86" s="23" t="s">
        <v>40</v>
      </c>
      <c r="G86" s="24">
        <v>0.23638100000000001</v>
      </c>
      <c r="H86" s="23" t="s">
        <v>35</v>
      </c>
      <c r="I86" s="23" t="s">
        <v>36</v>
      </c>
      <c r="J86" s="23">
        <v>16</v>
      </c>
      <c r="K86" s="23">
        <v>60</v>
      </c>
      <c r="L86" s="23" t="s">
        <v>55</v>
      </c>
      <c r="M86" s="23" t="s">
        <v>62</v>
      </c>
      <c r="N86" s="23" t="s">
        <v>60</v>
      </c>
      <c r="O86" s="25">
        <v>0.78656000000000004</v>
      </c>
      <c r="P86" s="25">
        <v>0.84899999999999998</v>
      </c>
      <c r="Q86" s="25">
        <f t="shared" si="1"/>
        <v>2.8075103743360006E-2</v>
      </c>
    </row>
    <row r="87" spans="1:17" x14ac:dyDescent="0.25">
      <c r="A87" s="23">
        <v>45134</v>
      </c>
      <c r="B87" s="23">
        <v>45125</v>
      </c>
      <c r="C87" s="23">
        <v>6410</v>
      </c>
      <c r="D87" s="23">
        <v>6410</v>
      </c>
      <c r="E87" s="23" t="s">
        <v>16</v>
      </c>
      <c r="F87" s="23" t="s">
        <v>40</v>
      </c>
      <c r="G87" s="24">
        <v>0.63355600000000001</v>
      </c>
      <c r="H87" s="23" t="s">
        <v>35</v>
      </c>
      <c r="I87" s="23" t="s">
        <v>36</v>
      </c>
      <c r="J87" s="23">
        <v>16</v>
      </c>
      <c r="K87" s="23">
        <v>60</v>
      </c>
      <c r="L87" s="23" t="s">
        <v>55</v>
      </c>
      <c r="M87" s="23" t="s">
        <v>62</v>
      </c>
      <c r="N87" s="23" t="s">
        <v>60</v>
      </c>
      <c r="O87" s="25">
        <v>0.78656000000000004</v>
      </c>
      <c r="P87" s="25">
        <v>0.84899999999999998</v>
      </c>
      <c r="Q87" s="25">
        <f t="shared" si="1"/>
        <v>7.5247800911360019E-2</v>
      </c>
    </row>
    <row r="88" spans="1:17" x14ac:dyDescent="0.25">
      <c r="A88" s="23">
        <v>45137</v>
      </c>
      <c r="B88" s="23">
        <v>45128</v>
      </c>
      <c r="C88" s="23">
        <v>6410</v>
      </c>
      <c r="D88" s="23">
        <v>6410</v>
      </c>
      <c r="E88" s="23" t="s">
        <v>16</v>
      </c>
      <c r="F88" s="23" t="s">
        <v>40</v>
      </c>
      <c r="G88" s="24">
        <v>1.76434</v>
      </c>
      <c r="H88" s="23" t="s">
        <v>35</v>
      </c>
      <c r="I88" s="23" t="s">
        <v>36</v>
      </c>
      <c r="J88" s="23">
        <v>16</v>
      </c>
      <c r="K88" s="23">
        <v>60</v>
      </c>
      <c r="L88" s="23" t="s">
        <v>55</v>
      </c>
      <c r="M88" s="23" t="s">
        <v>62</v>
      </c>
      <c r="N88" s="23" t="s">
        <v>60</v>
      </c>
      <c r="O88" s="25">
        <v>0.78656000000000004</v>
      </c>
      <c r="P88" s="25">
        <v>0.84899999999999998</v>
      </c>
      <c r="Q88" s="25">
        <f t="shared" si="1"/>
        <v>0.20955164983040006</v>
      </c>
    </row>
    <row r="89" spans="1:17" x14ac:dyDescent="0.25">
      <c r="A89" s="23">
        <v>45139</v>
      </c>
      <c r="B89" s="23">
        <v>45130</v>
      </c>
      <c r="C89" s="23">
        <v>6410</v>
      </c>
      <c r="D89" s="23">
        <v>6410</v>
      </c>
      <c r="E89" s="23" t="s">
        <v>16</v>
      </c>
      <c r="F89" s="23" t="s">
        <v>40</v>
      </c>
      <c r="G89" s="24">
        <v>5.3328800000000003</v>
      </c>
      <c r="H89" s="23" t="s">
        <v>35</v>
      </c>
      <c r="I89" s="23" t="s">
        <v>36</v>
      </c>
      <c r="J89" s="23">
        <v>16</v>
      </c>
      <c r="K89" s="23">
        <v>60</v>
      </c>
      <c r="L89" s="23" t="s">
        <v>55</v>
      </c>
      <c r="M89" s="23" t="s">
        <v>62</v>
      </c>
      <c r="N89" s="23" t="s">
        <v>60</v>
      </c>
      <c r="O89" s="25">
        <v>0.78656000000000004</v>
      </c>
      <c r="P89" s="25">
        <v>0.84899999999999998</v>
      </c>
      <c r="Q89" s="25">
        <f t="shared" si="1"/>
        <v>0.63338914401280022</v>
      </c>
    </row>
    <row r="90" spans="1:17" x14ac:dyDescent="0.25">
      <c r="A90" s="23">
        <v>45143</v>
      </c>
      <c r="B90" s="23">
        <v>45134</v>
      </c>
      <c r="C90" s="23">
        <v>6410</v>
      </c>
      <c r="D90" s="23">
        <v>6410</v>
      </c>
      <c r="E90" s="23" t="s">
        <v>16</v>
      </c>
      <c r="F90" s="23" t="s">
        <v>40</v>
      </c>
      <c r="G90" s="24">
        <v>1.7065300000000001</v>
      </c>
      <c r="H90" s="23" t="s">
        <v>35</v>
      </c>
      <c r="I90" s="23" t="s">
        <v>36</v>
      </c>
      <c r="J90" s="23">
        <v>16</v>
      </c>
      <c r="K90" s="23">
        <v>60</v>
      </c>
      <c r="L90" s="23" t="s">
        <v>55</v>
      </c>
      <c r="M90" s="23" t="s">
        <v>62</v>
      </c>
      <c r="N90" s="23" t="s">
        <v>60</v>
      </c>
      <c r="O90" s="25">
        <v>0.78656000000000004</v>
      </c>
      <c r="P90" s="25">
        <v>0.84899999999999998</v>
      </c>
      <c r="Q90" s="25">
        <f t="shared" si="1"/>
        <v>0.20268552375680007</v>
      </c>
    </row>
    <row r="91" spans="1:17" x14ac:dyDescent="0.25">
      <c r="A91" s="23">
        <v>47901</v>
      </c>
      <c r="B91" s="23">
        <v>50797</v>
      </c>
      <c r="C91" s="23">
        <v>6430</v>
      </c>
      <c r="D91" s="23">
        <v>6430</v>
      </c>
      <c r="E91" s="23" t="s">
        <v>16</v>
      </c>
      <c r="F91" s="23" t="s">
        <v>34</v>
      </c>
      <c r="G91" s="24">
        <v>0.66365799999999997</v>
      </c>
      <c r="H91" s="23" t="s">
        <v>35</v>
      </c>
      <c r="I91" s="23" t="s">
        <v>36</v>
      </c>
      <c r="J91" s="23">
        <v>16</v>
      </c>
      <c r="K91" s="23">
        <v>60</v>
      </c>
      <c r="L91" s="23" t="s">
        <v>55</v>
      </c>
      <c r="M91" s="23" t="s">
        <v>63</v>
      </c>
      <c r="N91" s="23" t="s">
        <v>60</v>
      </c>
      <c r="O91" s="25">
        <v>0.78656000000000004</v>
      </c>
      <c r="P91" s="25">
        <v>0.84899999999999998</v>
      </c>
      <c r="Q91" s="25">
        <f t="shared" si="1"/>
        <v>7.8823032308480021E-2</v>
      </c>
    </row>
    <row r="92" spans="1:17" x14ac:dyDescent="0.25">
      <c r="A92" s="23">
        <v>48183</v>
      </c>
      <c r="B92" s="23">
        <v>48099</v>
      </c>
      <c r="C92" s="23">
        <v>6411</v>
      </c>
      <c r="D92" s="23">
        <v>6411</v>
      </c>
      <c r="E92" s="23" t="s">
        <v>16</v>
      </c>
      <c r="F92" s="23" t="s">
        <v>34</v>
      </c>
      <c r="G92" s="24">
        <v>1.5249200000000001</v>
      </c>
      <c r="H92" s="23" t="s">
        <v>35</v>
      </c>
      <c r="I92" s="23" t="s">
        <v>36</v>
      </c>
      <c r="J92" s="23">
        <v>16</v>
      </c>
      <c r="K92" s="23">
        <v>60</v>
      </c>
      <c r="L92" s="23" t="s">
        <v>55</v>
      </c>
      <c r="M92" s="23" t="s">
        <v>64</v>
      </c>
      <c r="N92" s="23" t="s">
        <v>60</v>
      </c>
      <c r="O92" s="25">
        <v>0.78656000000000004</v>
      </c>
      <c r="P92" s="25">
        <v>0.84899999999999998</v>
      </c>
      <c r="Q92" s="25">
        <f t="shared" si="1"/>
        <v>0.18111560235520005</v>
      </c>
    </row>
    <row r="93" spans="1:17" x14ac:dyDescent="0.25">
      <c r="A93" s="23">
        <v>48184</v>
      </c>
      <c r="B93" s="23">
        <v>48100</v>
      </c>
      <c r="C93" s="23">
        <v>6411</v>
      </c>
      <c r="D93" s="23">
        <v>6411</v>
      </c>
      <c r="E93" s="23" t="s">
        <v>16</v>
      </c>
      <c r="F93" s="23" t="s">
        <v>34</v>
      </c>
      <c r="G93" s="24">
        <v>5.0193899999999996</v>
      </c>
      <c r="H93" s="23" t="s">
        <v>35</v>
      </c>
      <c r="I93" s="23" t="s">
        <v>36</v>
      </c>
      <c r="J93" s="23">
        <v>16</v>
      </c>
      <c r="K93" s="23">
        <v>60</v>
      </c>
      <c r="L93" s="23" t="s">
        <v>55</v>
      </c>
      <c r="M93" s="23" t="s">
        <v>64</v>
      </c>
      <c r="N93" s="23" t="s">
        <v>60</v>
      </c>
      <c r="O93" s="25">
        <v>0.78656000000000004</v>
      </c>
      <c r="P93" s="25">
        <v>0.84899999999999998</v>
      </c>
      <c r="Q93" s="25">
        <f t="shared" si="1"/>
        <v>0.59615576115840008</v>
      </c>
    </row>
    <row r="94" spans="1:17" x14ac:dyDescent="0.25">
      <c r="A94" s="23">
        <v>48185</v>
      </c>
      <c r="B94" s="23">
        <v>48101</v>
      </c>
      <c r="C94" s="23">
        <v>6411</v>
      </c>
      <c r="D94" s="23">
        <v>6411</v>
      </c>
      <c r="E94" s="23" t="s">
        <v>16</v>
      </c>
      <c r="F94" s="23" t="s">
        <v>34</v>
      </c>
      <c r="G94" s="24">
        <v>4.1608400000000003</v>
      </c>
      <c r="H94" s="23" t="s">
        <v>35</v>
      </c>
      <c r="I94" s="23" t="s">
        <v>36</v>
      </c>
      <c r="J94" s="23">
        <v>16</v>
      </c>
      <c r="K94" s="23">
        <v>60</v>
      </c>
      <c r="L94" s="23" t="s">
        <v>55</v>
      </c>
      <c r="M94" s="23" t="s">
        <v>64</v>
      </c>
      <c r="N94" s="23" t="s">
        <v>60</v>
      </c>
      <c r="O94" s="25">
        <v>0.78656000000000004</v>
      </c>
      <c r="P94" s="25">
        <v>0.84899999999999998</v>
      </c>
      <c r="Q94" s="25">
        <f t="shared" si="1"/>
        <v>0.49418529687040008</v>
      </c>
    </row>
    <row r="95" spans="1:17" x14ac:dyDescent="0.25">
      <c r="A95" s="23">
        <v>48186</v>
      </c>
      <c r="B95" s="23">
        <v>48102</v>
      </c>
      <c r="C95" s="23">
        <v>6411</v>
      </c>
      <c r="D95" s="23">
        <v>6411</v>
      </c>
      <c r="E95" s="23" t="s">
        <v>16</v>
      </c>
      <c r="F95" s="23" t="s">
        <v>34</v>
      </c>
      <c r="G95" s="24">
        <v>1.9290700000000001</v>
      </c>
      <c r="H95" s="23" t="s">
        <v>35</v>
      </c>
      <c r="I95" s="23" t="s">
        <v>36</v>
      </c>
      <c r="J95" s="23">
        <v>16</v>
      </c>
      <c r="K95" s="23">
        <v>60</v>
      </c>
      <c r="L95" s="23" t="s">
        <v>55</v>
      </c>
      <c r="M95" s="23" t="s">
        <v>64</v>
      </c>
      <c r="N95" s="23" t="s">
        <v>60</v>
      </c>
      <c r="O95" s="25">
        <v>0.78656000000000004</v>
      </c>
      <c r="P95" s="25">
        <v>0.84899999999999998</v>
      </c>
      <c r="Q95" s="25">
        <f t="shared" si="1"/>
        <v>0.22911672417920004</v>
      </c>
    </row>
    <row r="96" spans="1:17" x14ac:dyDescent="0.25">
      <c r="A96" s="23">
        <v>48187</v>
      </c>
      <c r="B96" s="23">
        <v>48103</v>
      </c>
      <c r="C96" s="23">
        <v>6411</v>
      </c>
      <c r="D96" s="23">
        <v>6411</v>
      </c>
      <c r="E96" s="23" t="s">
        <v>16</v>
      </c>
      <c r="F96" s="23" t="s">
        <v>34</v>
      </c>
      <c r="G96" s="24">
        <v>5.2056800000000001</v>
      </c>
      <c r="H96" s="23" t="s">
        <v>35</v>
      </c>
      <c r="I96" s="23" t="s">
        <v>36</v>
      </c>
      <c r="J96" s="23">
        <v>16</v>
      </c>
      <c r="K96" s="23">
        <v>60</v>
      </c>
      <c r="L96" s="23" t="s">
        <v>55</v>
      </c>
      <c r="M96" s="23" t="s">
        <v>64</v>
      </c>
      <c r="N96" s="23" t="s">
        <v>60</v>
      </c>
      <c r="O96" s="25">
        <v>0.78656000000000004</v>
      </c>
      <c r="P96" s="25">
        <v>0.84899999999999998</v>
      </c>
      <c r="Q96" s="25">
        <f t="shared" si="1"/>
        <v>0.61828152878080012</v>
      </c>
    </row>
    <row r="97" spans="1:17" x14ac:dyDescent="0.25">
      <c r="A97" s="23">
        <v>50798</v>
      </c>
      <c r="B97" s="23">
        <v>50798</v>
      </c>
      <c r="C97" s="23">
        <v>6430</v>
      </c>
      <c r="D97" s="23">
        <v>6430</v>
      </c>
      <c r="E97" s="23" t="s">
        <v>16</v>
      </c>
      <c r="F97" s="23" t="s">
        <v>34</v>
      </c>
      <c r="G97" s="24">
        <v>0.56389900000000004</v>
      </c>
      <c r="H97" s="23" t="s">
        <v>35</v>
      </c>
      <c r="I97" s="23" t="s">
        <v>36</v>
      </c>
      <c r="J97" s="23">
        <v>16</v>
      </c>
      <c r="K97" s="23">
        <v>60</v>
      </c>
      <c r="L97" s="23" t="s">
        <v>55</v>
      </c>
      <c r="M97" s="23" t="s">
        <v>63</v>
      </c>
      <c r="N97" s="23" t="s">
        <v>60</v>
      </c>
      <c r="O97" s="25">
        <v>0.78656000000000004</v>
      </c>
      <c r="P97" s="25">
        <v>0.84899999999999998</v>
      </c>
      <c r="Q97" s="25">
        <f t="shared" si="1"/>
        <v>6.6974600013440022E-2</v>
      </c>
    </row>
    <row r="98" spans="1:17" x14ac:dyDescent="0.25">
      <c r="A98" s="23">
        <v>52758</v>
      </c>
      <c r="B98" s="23">
        <v>52724</v>
      </c>
      <c r="C98" s="23">
        <v>8140</v>
      </c>
      <c r="D98" s="23">
        <v>8140</v>
      </c>
      <c r="E98" s="23" t="s">
        <v>16</v>
      </c>
      <c r="F98" s="23" t="s">
        <v>41</v>
      </c>
      <c r="G98" s="24">
        <v>0.191079</v>
      </c>
      <c r="H98" s="23" t="s">
        <v>35</v>
      </c>
      <c r="I98" s="23" t="s">
        <v>36</v>
      </c>
      <c r="J98" s="23">
        <v>18</v>
      </c>
      <c r="K98" s="23">
        <v>10</v>
      </c>
      <c r="L98" s="23" t="s">
        <v>37</v>
      </c>
      <c r="M98" s="23" t="s">
        <v>65</v>
      </c>
      <c r="N98" s="23" t="s">
        <v>66</v>
      </c>
      <c r="O98" s="25">
        <v>0.717032</v>
      </c>
      <c r="P98" s="25">
        <v>0.84899999999999998</v>
      </c>
      <c r="Q98" s="25">
        <f t="shared" si="1"/>
        <v>2.0688473386728003E-2</v>
      </c>
    </row>
    <row r="99" spans="1:17" x14ac:dyDescent="0.25">
      <c r="A99" s="23">
        <v>52759</v>
      </c>
      <c r="B99" s="23">
        <v>52725</v>
      </c>
      <c r="C99" s="23">
        <v>8140</v>
      </c>
      <c r="D99" s="23">
        <v>8140</v>
      </c>
      <c r="E99" s="23" t="s">
        <v>16</v>
      </c>
      <c r="F99" s="23" t="s">
        <v>34</v>
      </c>
      <c r="G99" s="24">
        <v>0.93103599999999997</v>
      </c>
      <c r="H99" s="23" t="s">
        <v>35</v>
      </c>
      <c r="I99" s="23" t="s">
        <v>36</v>
      </c>
      <c r="J99" s="23">
        <v>18</v>
      </c>
      <c r="K99" s="23">
        <v>10</v>
      </c>
      <c r="L99" s="23" t="s">
        <v>37</v>
      </c>
      <c r="M99" s="23" t="s">
        <v>65</v>
      </c>
      <c r="N99" s="23" t="s">
        <v>66</v>
      </c>
      <c r="O99" s="25">
        <v>0.717032</v>
      </c>
      <c r="P99" s="25">
        <v>0.84899999999999998</v>
      </c>
      <c r="Q99" s="25">
        <f t="shared" si="1"/>
        <v>0.10080497337795201</v>
      </c>
    </row>
    <row r="100" spans="1:17" x14ac:dyDescent="0.25">
      <c r="A100" s="23">
        <v>52781</v>
      </c>
      <c r="B100" s="23">
        <v>52747</v>
      </c>
      <c r="C100" s="23">
        <v>8140</v>
      </c>
      <c r="D100" s="23">
        <v>8140</v>
      </c>
      <c r="E100" s="23" t="s">
        <v>16</v>
      </c>
      <c r="F100" s="23" t="s">
        <v>40</v>
      </c>
      <c r="G100" s="24">
        <v>5.5673300000000002E-2</v>
      </c>
      <c r="H100" s="23" t="s">
        <v>35</v>
      </c>
      <c r="I100" s="23" t="s">
        <v>36</v>
      </c>
      <c r="J100" s="23">
        <v>18</v>
      </c>
      <c r="K100" s="23">
        <v>10</v>
      </c>
      <c r="L100" s="23" t="s">
        <v>37</v>
      </c>
      <c r="M100" s="23" t="s">
        <v>65</v>
      </c>
      <c r="N100" s="23" t="s">
        <v>66</v>
      </c>
      <c r="O100" s="25">
        <v>0.717032</v>
      </c>
      <c r="P100" s="25">
        <v>0.84899999999999998</v>
      </c>
      <c r="Q100" s="25">
        <f t="shared" si="1"/>
        <v>6.0278501844856008E-3</v>
      </c>
    </row>
    <row r="101" spans="1:17" x14ac:dyDescent="0.25">
      <c r="G101" s="24">
        <f>SUM(G2:G100)</f>
        <v>1650.0833810999998</v>
      </c>
      <c r="Q101" s="25">
        <f>SUM(Q2:Q100)</f>
        <v>90.613987059605819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9"/>
  <sheetViews>
    <sheetView topLeftCell="E257" workbookViewId="0">
      <selection activeCell="Q2" sqref="Q2:Q269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4.140625" bestFit="1" customWidth="1"/>
    <col min="6" max="6" width="16" bestFit="1" customWidth="1"/>
    <col min="7" max="7" width="15.7109375" bestFit="1" customWidth="1"/>
    <col min="8" max="8" width="13.5703125" bestFit="1" customWidth="1"/>
    <col min="9" max="9" width="11.71093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50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3" t="s">
        <v>17</v>
      </c>
      <c r="B1" s="23" t="s">
        <v>18</v>
      </c>
      <c r="C1" s="23" t="s">
        <v>19</v>
      </c>
      <c r="D1" s="23" t="s">
        <v>20</v>
      </c>
      <c r="E1" s="23" t="s">
        <v>21</v>
      </c>
      <c r="F1" s="23" t="s">
        <v>22</v>
      </c>
      <c r="G1" s="24" t="s">
        <v>23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5" t="s">
        <v>31</v>
      </c>
      <c r="P1" s="25" t="s">
        <v>32</v>
      </c>
      <c r="Q1" s="25" t="s">
        <v>33</v>
      </c>
    </row>
    <row r="2" spans="1:17" x14ac:dyDescent="0.25">
      <c r="A2" s="23">
        <v>56556</v>
      </c>
      <c r="B2" s="23">
        <v>56502</v>
      </c>
      <c r="C2" s="23">
        <v>1100</v>
      </c>
      <c r="D2" s="23">
        <v>1100</v>
      </c>
      <c r="E2" s="23" t="s">
        <v>82</v>
      </c>
      <c r="F2" s="23" t="s">
        <v>83</v>
      </c>
      <c r="G2" s="24">
        <v>1.0114000000000001</v>
      </c>
      <c r="H2" s="23" t="s">
        <v>80</v>
      </c>
      <c r="I2" s="23" t="s">
        <v>84</v>
      </c>
      <c r="J2" s="23">
        <v>2</v>
      </c>
      <c r="K2" s="23">
        <v>10</v>
      </c>
      <c r="L2" s="23" t="s">
        <v>37</v>
      </c>
      <c r="M2" s="23" t="s">
        <v>140</v>
      </c>
      <c r="N2" s="23" t="s">
        <v>39</v>
      </c>
      <c r="O2" s="25">
        <v>0.43226599999999998</v>
      </c>
      <c r="P2" s="25">
        <v>0.82599999999999996</v>
      </c>
      <c r="Q2" s="25">
        <f>G2*O2*(1-P2)</f>
        <v>7.6071726837600023E-2</v>
      </c>
    </row>
    <row r="3" spans="1:17" x14ac:dyDescent="0.25">
      <c r="A3" s="23">
        <v>56557</v>
      </c>
      <c r="B3" s="23">
        <v>56503</v>
      </c>
      <c r="C3" s="23">
        <v>1100</v>
      </c>
      <c r="D3" s="23">
        <v>1100</v>
      </c>
      <c r="E3" s="23" t="s">
        <v>82</v>
      </c>
      <c r="F3" s="23" t="s">
        <v>83</v>
      </c>
      <c r="G3" s="24">
        <v>5.24634</v>
      </c>
      <c r="H3" s="23" t="s">
        <v>80</v>
      </c>
      <c r="I3" s="23" t="s">
        <v>84</v>
      </c>
      <c r="J3" s="23">
        <v>2</v>
      </c>
      <c r="K3" s="23">
        <v>10</v>
      </c>
      <c r="L3" s="23" t="s">
        <v>37</v>
      </c>
      <c r="M3" s="23" t="s">
        <v>140</v>
      </c>
      <c r="N3" s="23" t="s">
        <v>39</v>
      </c>
      <c r="O3" s="25">
        <v>0.43226599999999998</v>
      </c>
      <c r="P3" s="25">
        <v>0.82599999999999996</v>
      </c>
      <c r="Q3" s="25">
        <f>G3*O3*(1-P3)</f>
        <v>0.39459970672056005</v>
      </c>
    </row>
    <row r="4" spans="1:17" x14ac:dyDescent="0.25">
      <c r="A4" s="23">
        <v>56558</v>
      </c>
      <c r="B4" s="23">
        <v>56504</v>
      </c>
      <c r="C4" s="23">
        <v>1100</v>
      </c>
      <c r="D4" s="23">
        <v>1100</v>
      </c>
      <c r="E4" s="23" t="s">
        <v>82</v>
      </c>
      <c r="F4" s="23" t="s">
        <v>83</v>
      </c>
      <c r="G4" s="24">
        <v>2.05843</v>
      </c>
      <c r="H4" s="23" t="s">
        <v>80</v>
      </c>
      <c r="I4" s="23" t="s">
        <v>84</v>
      </c>
      <c r="J4" s="23">
        <v>2</v>
      </c>
      <c r="K4" s="23">
        <v>10</v>
      </c>
      <c r="L4" s="23" t="s">
        <v>37</v>
      </c>
      <c r="M4" s="23" t="s">
        <v>140</v>
      </c>
      <c r="N4" s="23" t="s">
        <v>39</v>
      </c>
      <c r="O4" s="25">
        <v>0.43226599999999998</v>
      </c>
      <c r="P4" s="25">
        <v>0.82599999999999996</v>
      </c>
      <c r="Q4" s="25">
        <f>G4*O4*(1-P4)</f>
        <v>0.15482333861412004</v>
      </c>
    </row>
    <row r="5" spans="1:17" x14ac:dyDescent="0.25">
      <c r="A5" s="23">
        <v>56559</v>
      </c>
      <c r="B5" s="23">
        <v>56505</v>
      </c>
      <c r="C5" s="23">
        <v>1100</v>
      </c>
      <c r="D5" s="23">
        <v>1100</v>
      </c>
      <c r="E5" s="23" t="s">
        <v>82</v>
      </c>
      <c r="F5" s="23" t="s">
        <v>83</v>
      </c>
      <c r="G5" s="24">
        <v>1.92482</v>
      </c>
      <c r="H5" s="23" t="s">
        <v>80</v>
      </c>
      <c r="I5" s="23" t="s">
        <v>84</v>
      </c>
      <c r="J5" s="23">
        <v>2</v>
      </c>
      <c r="K5" s="23">
        <v>10</v>
      </c>
      <c r="L5" s="23" t="s">
        <v>37</v>
      </c>
      <c r="M5" s="23" t="s">
        <v>140</v>
      </c>
      <c r="N5" s="23" t="s">
        <v>39</v>
      </c>
      <c r="O5" s="25">
        <v>0.43226599999999998</v>
      </c>
      <c r="P5" s="25">
        <v>0.82599999999999996</v>
      </c>
      <c r="Q5" s="25">
        <f>G5*O5*(1-P5)</f>
        <v>0.14477395812888003</v>
      </c>
    </row>
    <row r="6" spans="1:17" x14ac:dyDescent="0.25">
      <c r="A6" s="23">
        <v>56560</v>
      </c>
      <c r="B6" s="23">
        <v>56506</v>
      </c>
      <c r="C6" s="23">
        <v>1100</v>
      </c>
      <c r="D6" s="23">
        <v>1100</v>
      </c>
      <c r="E6" s="23" t="s">
        <v>82</v>
      </c>
      <c r="F6" s="23" t="s">
        <v>83</v>
      </c>
      <c r="G6" s="24">
        <v>7.44231</v>
      </c>
      <c r="H6" s="23" t="s">
        <v>80</v>
      </c>
      <c r="I6" s="23" t="s">
        <v>84</v>
      </c>
      <c r="J6" s="23">
        <v>2</v>
      </c>
      <c r="K6" s="23">
        <v>10</v>
      </c>
      <c r="L6" s="23" t="s">
        <v>37</v>
      </c>
      <c r="M6" s="23" t="s">
        <v>140</v>
      </c>
      <c r="N6" s="23" t="s">
        <v>39</v>
      </c>
      <c r="O6" s="25">
        <v>0.43226599999999998</v>
      </c>
      <c r="P6" s="25">
        <v>0.82599999999999996</v>
      </c>
      <c r="Q6" s="25">
        <f>G6*O6*(1-P6)</f>
        <v>0.55976801795604014</v>
      </c>
    </row>
    <row r="7" spans="1:17" x14ac:dyDescent="0.25">
      <c r="A7" s="23">
        <v>56561</v>
      </c>
      <c r="B7" s="23">
        <v>56507</v>
      </c>
      <c r="C7" s="23">
        <v>1100</v>
      </c>
      <c r="D7" s="23">
        <v>1100</v>
      </c>
      <c r="E7" s="23" t="s">
        <v>82</v>
      </c>
      <c r="F7" s="23" t="s">
        <v>83</v>
      </c>
      <c r="G7" s="24">
        <v>34.700600000000001</v>
      </c>
      <c r="H7" s="23" t="s">
        <v>80</v>
      </c>
      <c r="I7" s="23" t="s">
        <v>84</v>
      </c>
      <c r="J7" s="23">
        <v>2</v>
      </c>
      <c r="K7" s="23">
        <v>10</v>
      </c>
      <c r="L7" s="23" t="s">
        <v>37</v>
      </c>
      <c r="M7" s="23" t="s">
        <v>140</v>
      </c>
      <c r="N7" s="23" t="s">
        <v>39</v>
      </c>
      <c r="O7" s="25">
        <v>0.43226599999999998</v>
      </c>
      <c r="P7" s="25">
        <v>0.82599999999999996</v>
      </c>
      <c r="Q7" s="25">
        <f>G7*O7*(1-P7)</f>
        <v>2.6099807833704007</v>
      </c>
    </row>
    <row r="8" spans="1:17" x14ac:dyDescent="0.25">
      <c r="A8" s="23">
        <v>56562</v>
      </c>
      <c r="B8" s="23">
        <v>56508</v>
      </c>
      <c r="C8" s="23">
        <v>1100</v>
      </c>
      <c r="D8" s="23">
        <v>1100</v>
      </c>
      <c r="E8" s="23" t="s">
        <v>82</v>
      </c>
      <c r="F8" s="23" t="s">
        <v>83</v>
      </c>
      <c r="G8" s="24">
        <v>6.5108899999999998</v>
      </c>
      <c r="H8" s="23" t="s">
        <v>80</v>
      </c>
      <c r="I8" s="23" t="s">
        <v>84</v>
      </c>
      <c r="J8" s="23">
        <v>2</v>
      </c>
      <c r="K8" s="23">
        <v>10</v>
      </c>
      <c r="L8" s="23" t="s">
        <v>37</v>
      </c>
      <c r="M8" s="23" t="s">
        <v>140</v>
      </c>
      <c r="N8" s="23" t="s">
        <v>39</v>
      </c>
      <c r="O8" s="25">
        <v>0.43226599999999998</v>
      </c>
      <c r="P8" s="25">
        <v>0.82599999999999996</v>
      </c>
      <c r="Q8" s="25">
        <f>G8*O8*(1-P8)</f>
        <v>0.48971192955276011</v>
      </c>
    </row>
    <row r="9" spans="1:17" x14ac:dyDescent="0.25">
      <c r="A9" s="23">
        <v>56563</v>
      </c>
      <c r="B9" s="23">
        <v>56509</v>
      </c>
      <c r="C9" s="23">
        <v>1100</v>
      </c>
      <c r="D9" s="23">
        <v>1100</v>
      </c>
      <c r="E9" s="23" t="s">
        <v>82</v>
      </c>
      <c r="F9" s="23" t="s">
        <v>83</v>
      </c>
      <c r="G9" s="24">
        <v>8.0769500000000001</v>
      </c>
      <c r="H9" s="23" t="s">
        <v>80</v>
      </c>
      <c r="I9" s="23" t="s">
        <v>84</v>
      </c>
      <c r="J9" s="23">
        <v>2</v>
      </c>
      <c r="K9" s="23">
        <v>10</v>
      </c>
      <c r="L9" s="23" t="s">
        <v>37</v>
      </c>
      <c r="M9" s="23" t="s">
        <v>140</v>
      </c>
      <c r="N9" s="23" t="s">
        <v>39</v>
      </c>
      <c r="O9" s="25">
        <v>0.43226599999999998</v>
      </c>
      <c r="P9" s="25">
        <v>0.82599999999999996</v>
      </c>
      <c r="Q9" s="25">
        <f>G9*O9*(1-P9)</f>
        <v>0.60750201115380009</v>
      </c>
    </row>
    <row r="10" spans="1:17" x14ac:dyDescent="0.25">
      <c r="A10" s="23">
        <v>56564</v>
      </c>
      <c r="B10" s="23">
        <v>56510</v>
      </c>
      <c r="C10" s="23">
        <v>1100</v>
      </c>
      <c r="D10" s="23">
        <v>1100</v>
      </c>
      <c r="E10" s="23" t="s">
        <v>82</v>
      </c>
      <c r="F10" s="23" t="s">
        <v>83</v>
      </c>
      <c r="G10" s="24">
        <v>3.05396</v>
      </c>
      <c r="H10" s="23" t="s">
        <v>80</v>
      </c>
      <c r="I10" s="23" t="s">
        <v>84</v>
      </c>
      <c r="J10" s="23">
        <v>2</v>
      </c>
      <c r="K10" s="23">
        <v>10</v>
      </c>
      <c r="L10" s="23" t="s">
        <v>37</v>
      </c>
      <c r="M10" s="23" t="s">
        <v>140</v>
      </c>
      <c r="N10" s="23" t="s">
        <v>39</v>
      </c>
      <c r="O10" s="25">
        <v>0.43226599999999998</v>
      </c>
      <c r="P10" s="25">
        <v>0.82599999999999996</v>
      </c>
      <c r="Q10" s="25">
        <f>G10*O10*(1-P10)</f>
        <v>0.22970141476464007</v>
      </c>
    </row>
    <row r="11" spans="1:17" x14ac:dyDescent="0.25">
      <c r="A11" s="23">
        <v>56565</v>
      </c>
      <c r="B11" s="23">
        <v>56511</v>
      </c>
      <c r="C11" s="23">
        <v>1100</v>
      </c>
      <c r="D11" s="23">
        <v>1100</v>
      </c>
      <c r="E11" s="23" t="s">
        <v>82</v>
      </c>
      <c r="F11" s="23" t="s">
        <v>83</v>
      </c>
      <c r="G11" s="24">
        <v>44.663800000000002</v>
      </c>
      <c r="H11" s="23" t="s">
        <v>80</v>
      </c>
      <c r="I11" s="23" t="s">
        <v>84</v>
      </c>
      <c r="J11" s="23">
        <v>2</v>
      </c>
      <c r="K11" s="23">
        <v>10</v>
      </c>
      <c r="L11" s="23" t="s">
        <v>37</v>
      </c>
      <c r="M11" s="23" t="s">
        <v>140</v>
      </c>
      <c r="N11" s="23" t="s">
        <v>39</v>
      </c>
      <c r="O11" s="25">
        <v>0.43226599999999998</v>
      </c>
      <c r="P11" s="25">
        <v>0.82599999999999996</v>
      </c>
      <c r="Q11" s="25">
        <f>G11*O11*(1-P11)</f>
        <v>3.3593557377192007</v>
      </c>
    </row>
    <row r="12" spans="1:17" x14ac:dyDescent="0.25">
      <c r="A12" s="23">
        <v>56566</v>
      </c>
      <c r="B12" s="23">
        <v>56512</v>
      </c>
      <c r="C12" s="23">
        <v>1100</v>
      </c>
      <c r="D12" s="23">
        <v>1100</v>
      </c>
      <c r="E12" s="23" t="s">
        <v>82</v>
      </c>
      <c r="F12" s="23" t="s">
        <v>83</v>
      </c>
      <c r="G12" s="24">
        <v>10.4595</v>
      </c>
      <c r="H12" s="23" t="s">
        <v>80</v>
      </c>
      <c r="I12" s="23" t="s">
        <v>84</v>
      </c>
      <c r="J12" s="23">
        <v>2</v>
      </c>
      <c r="K12" s="23">
        <v>10</v>
      </c>
      <c r="L12" s="23" t="s">
        <v>37</v>
      </c>
      <c r="M12" s="23" t="s">
        <v>140</v>
      </c>
      <c r="N12" s="23" t="s">
        <v>39</v>
      </c>
      <c r="O12" s="25">
        <v>0.43226599999999998</v>
      </c>
      <c r="P12" s="25">
        <v>0.82599999999999996</v>
      </c>
      <c r="Q12" s="25">
        <f>G12*O12*(1-P12)</f>
        <v>0.78670380349800018</v>
      </c>
    </row>
    <row r="13" spans="1:17" x14ac:dyDescent="0.25">
      <c r="A13" s="23">
        <v>56567</v>
      </c>
      <c r="B13" s="23">
        <v>56513</v>
      </c>
      <c r="C13" s="23">
        <v>1100</v>
      </c>
      <c r="D13" s="23">
        <v>1100</v>
      </c>
      <c r="E13" s="23" t="s">
        <v>82</v>
      </c>
      <c r="F13" s="23" t="s">
        <v>83</v>
      </c>
      <c r="G13" s="24">
        <v>34.616500000000002</v>
      </c>
      <c r="H13" s="23" t="s">
        <v>80</v>
      </c>
      <c r="I13" s="23" t="s">
        <v>84</v>
      </c>
      <c r="J13" s="23">
        <v>2</v>
      </c>
      <c r="K13" s="23">
        <v>10</v>
      </c>
      <c r="L13" s="23" t="s">
        <v>37</v>
      </c>
      <c r="M13" s="23" t="s">
        <v>140</v>
      </c>
      <c r="N13" s="23" t="s">
        <v>39</v>
      </c>
      <c r="O13" s="25">
        <v>0.43226599999999998</v>
      </c>
      <c r="P13" s="25">
        <v>0.82599999999999996</v>
      </c>
      <c r="Q13" s="25">
        <f>G13*O13*(1-P13)</f>
        <v>2.6036552620860007</v>
      </c>
    </row>
    <row r="14" spans="1:17" x14ac:dyDescent="0.25">
      <c r="A14" s="23">
        <v>56568</v>
      </c>
      <c r="B14" s="23">
        <v>56514</v>
      </c>
      <c r="C14" s="23">
        <v>1100</v>
      </c>
      <c r="D14" s="23">
        <v>1100</v>
      </c>
      <c r="E14" s="23" t="s">
        <v>82</v>
      </c>
      <c r="F14" s="23" t="s">
        <v>83</v>
      </c>
      <c r="G14" s="24">
        <v>11.6183</v>
      </c>
      <c r="H14" s="23" t="s">
        <v>80</v>
      </c>
      <c r="I14" s="23" t="s">
        <v>84</v>
      </c>
      <c r="J14" s="23">
        <v>2</v>
      </c>
      <c r="K14" s="23">
        <v>10</v>
      </c>
      <c r="L14" s="23" t="s">
        <v>37</v>
      </c>
      <c r="M14" s="23" t="s">
        <v>140</v>
      </c>
      <c r="N14" s="23" t="s">
        <v>39</v>
      </c>
      <c r="O14" s="25">
        <v>0.43226599999999998</v>
      </c>
      <c r="P14" s="25">
        <v>0.82599999999999996</v>
      </c>
      <c r="Q14" s="25">
        <f>G14*O14*(1-P14)</f>
        <v>0.87386211579720008</v>
      </c>
    </row>
    <row r="15" spans="1:17" x14ac:dyDescent="0.25">
      <c r="A15" s="23">
        <v>56569</v>
      </c>
      <c r="B15" s="23">
        <v>56515</v>
      </c>
      <c r="C15" s="23">
        <v>1100</v>
      </c>
      <c r="D15" s="23">
        <v>1100</v>
      </c>
      <c r="E15" s="23" t="s">
        <v>82</v>
      </c>
      <c r="F15" s="23" t="s">
        <v>83</v>
      </c>
      <c r="G15" s="24">
        <v>2.8275600000000001</v>
      </c>
      <c r="H15" s="23" t="s">
        <v>80</v>
      </c>
      <c r="I15" s="23" t="s">
        <v>84</v>
      </c>
      <c r="J15" s="23">
        <v>2</v>
      </c>
      <c r="K15" s="23">
        <v>10</v>
      </c>
      <c r="L15" s="23" t="s">
        <v>37</v>
      </c>
      <c r="M15" s="23" t="s">
        <v>140</v>
      </c>
      <c r="N15" s="23" t="s">
        <v>39</v>
      </c>
      <c r="O15" s="25">
        <v>0.43226599999999998</v>
      </c>
      <c r="P15" s="25">
        <v>0.82599999999999996</v>
      </c>
      <c r="Q15" s="25">
        <f>G15*O15*(1-P15)</f>
        <v>0.21267290086704008</v>
      </c>
    </row>
    <row r="16" spans="1:17" x14ac:dyDescent="0.25">
      <c r="A16" s="23">
        <v>56570</v>
      </c>
      <c r="B16" s="23">
        <v>56516</v>
      </c>
      <c r="C16" s="23">
        <v>1100</v>
      </c>
      <c r="D16" s="23">
        <v>1100</v>
      </c>
      <c r="E16" s="23" t="s">
        <v>82</v>
      </c>
      <c r="F16" s="23" t="s">
        <v>83</v>
      </c>
      <c r="G16" s="24">
        <v>2.6044100000000001</v>
      </c>
      <c r="H16" s="23" t="s">
        <v>80</v>
      </c>
      <c r="I16" s="23" t="s">
        <v>84</v>
      </c>
      <c r="J16" s="23">
        <v>2</v>
      </c>
      <c r="K16" s="23">
        <v>10</v>
      </c>
      <c r="L16" s="23" t="s">
        <v>37</v>
      </c>
      <c r="M16" s="23" t="s">
        <v>140</v>
      </c>
      <c r="N16" s="23" t="s">
        <v>39</v>
      </c>
      <c r="O16" s="25">
        <v>0.43226599999999998</v>
      </c>
      <c r="P16" s="25">
        <v>0.82599999999999996</v>
      </c>
      <c r="Q16" s="25">
        <f>G16*O16*(1-P16)</f>
        <v>0.19588883339244006</v>
      </c>
    </row>
    <row r="17" spans="1:17" x14ac:dyDescent="0.25">
      <c r="A17" s="23">
        <v>56571</v>
      </c>
      <c r="B17" s="23">
        <v>56517</v>
      </c>
      <c r="C17" s="23">
        <v>1100</v>
      </c>
      <c r="D17" s="23">
        <v>1100</v>
      </c>
      <c r="E17" s="23" t="s">
        <v>82</v>
      </c>
      <c r="F17" s="23" t="s">
        <v>83</v>
      </c>
      <c r="G17" s="24">
        <v>2.8168700000000002</v>
      </c>
      <c r="H17" s="23" t="s">
        <v>80</v>
      </c>
      <c r="I17" s="23" t="s">
        <v>84</v>
      </c>
      <c r="J17" s="23">
        <v>2</v>
      </c>
      <c r="K17" s="23">
        <v>10</v>
      </c>
      <c r="L17" s="23" t="s">
        <v>37</v>
      </c>
      <c r="M17" s="23" t="s">
        <v>140</v>
      </c>
      <c r="N17" s="23" t="s">
        <v>39</v>
      </c>
      <c r="O17" s="25">
        <v>0.43226599999999998</v>
      </c>
      <c r="P17" s="25">
        <v>0.82599999999999996</v>
      </c>
      <c r="Q17" s="25">
        <f>G17*O17*(1-P17)</f>
        <v>0.21186886017108006</v>
      </c>
    </row>
    <row r="18" spans="1:17" x14ac:dyDescent="0.25">
      <c r="A18" s="23">
        <v>56572</v>
      </c>
      <c r="B18" s="23">
        <v>56518</v>
      </c>
      <c r="C18" s="23">
        <v>1100</v>
      </c>
      <c r="D18" s="23">
        <v>1100</v>
      </c>
      <c r="E18" s="23" t="s">
        <v>82</v>
      </c>
      <c r="F18" s="23" t="s">
        <v>83</v>
      </c>
      <c r="G18" s="24">
        <v>54.339399999999998</v>
      </c>
      <c r="H18" s="23" t="s">
        <v>80</v>
      </c>
      <c r="I18" s="23" t="s">
        <v>84</v>
      </c>
      <c r="J18" s="23">
        <v>2</v>
      </c>
      <c r="K18" s="23">
        <v>10</v>
      </c>
      <c r="L18" s="23" t="s">
        <v>37</v>
      </c>
      <c r="M18" s="23" t="s">
        <v>140</v>
      </c>
      <c r="N18" s="23" t="s">
        <v>39</v>
      </c>
      <c r="O18" s="25">
        <v>0.43226599999999998</v>
      </c>
      <c r="P18" s="25">
        <v>0.82599999999999996</v>
      </c>
      <c r="Q18" s="25">
        <f>G18*O18*(1-P18)</f>
        <v>4.0870990639896005</v>
      </c>
    </row>
    <row r="19" spans="1:17" x14ac:dyDescent="0.25">
      <c r="A19" s="23">
        <v>56573</v>
      </c>
      <c r="B19" s="23">
        <v>56519</v>
      </c>
      <c r="C19" s="23">
        <v>1100</v>
      </c>
      <c r="D19" s="23">
        <v>1100</v>
      </c>
      <c r="E19" s="23" t="s">
        <v>82</v>
      </c>
      <c r="F19" s="23" t="s">
        <v>83</v>
      </c>
      <c r="G19" s="24">
        <v>11.0547</v>
      </c>
      <c r="H19" s="23" t="s">
        <v>80</v>
      </c>
      <c r="I19" s="23" t="s">
        <v>84</v>
      </c>
      <c r="J19" s="23">
        <v>2</v>
      </c>
      <c r="K19" s="23">
        <v>10</v>
      </c>
      <c r="L19" s="23" t="s">
        <v>37</v>
      </c>
      <c r="M19" s="23" t="s">
        <v>140</v>
      </c>
      <c r="N19" s="23" t="s">
        <v>39</v>
      </c>
      <c r="O19" s="25">
        <v>0.43226599999999998</v>
      </c>
      <c r="P19" s="25">
        <v>0.82599999999999996</v>
      </c>
      <c r="Q19" s="25">
        <f>G19*O19*(1-P19)</f>
        <v>0.83147134533480016</v>
      </c>
    </row>
    <row r="20" spans="1:17" x14ac:dyDescent="0.25">
      <c r="A20" s="23">
        <v>56594</v>
      </c>
      <c r="B20" s="23">
        <v>56520</v>
      </c>
      <c r="C20" s="23">
        <v>1100</v>
      </c>
      <c r="D20" s="23">
        <v>1100</v>
      </c>
      <c r="E20" s="23" t="s">
        <v>82</v>
      </c>
      <c r="F20" s="23" t="s">
        <v>83</v>
      </c>
      <c r="G20" s="24">
        <v>0.25166899999999998</v>
      </c>
      <c r="H20" s="23" t="s">
        <v>80</v>
      </c>
      <c r="I20" s="23" t="s">
        <v>84</v>
      </c>
      <c r="J20" s="23">
        <v>2</v>
      </c>
      <c r="K20" s="23">
        <v>10</v>
      </c>
      <c r="L20" s="23" t="s">
        <v>37</v>
      </c>
      <c r="M20" s="23" t="s">
        <v>140</v>
      </c>
      <c r="N20" s="23" t="s">
        <v>39</v>
      </c>
      <c r="O20" s="25">
        <v>0.43226599999999998</v>
      </c>
      <c r="P20" s="25">
        <v>0.82599999999999996</v>
      </c>
      <c r="Q20" s="25">
        <f>G20*O20*(1-P20)</f>
        <v>1.8929103639996003E-2</v>
      </c>
    </row>
    <row r="21" spans="1:17" x14ac:dyDescent="0.25">
      <c r="A21" s="23">
        <v>56595</v>
      </c>
      <c r="B21" s="23">
        <v>56521</v>
      </c>
      <c r="C21" s="23">
        <v>1100</v>
      </c>
      <c r="D21" s="23">
        <v>1100</v>
      </c>
      <c r="E21" s="23" t="s">
        <v>82</v>
      </c>
      <c r="F21" s="23" t="s">
        <v>83</v>
      </c>
      <c r="G21" s="24">
        <v>9.3947800000000008</v>
      </c>
      <c r="H21" s="23" t="s">
        <v>80</v>
      </c>
      <c r="I21" s="23" t="s">
        <v>84</v>
      </c>
      <c r="J21" s="23">
        <v>2</v>
      </c>
      <c r="K21" s="23">
        <v>10</v>
      </c>
      <c r="L21" s="23" t="s">
        <v>37</v>
      </c>
      <c r="M21" s="23" t="s">
        <v>140</v>
      </c>
      <c r="N21" s="23" t="s">
        <v>39</v>
      </c>
      <c r="O21" s="25">
        <v>0.43226599999999998</v>
      </c>
      <c r="P21" s="25">
        <v>0.82599999999999996</v>
      </c>
      <c r="Q21" s="25">
        <f>G21*O21*(1-P21)</f>
        <v>0.70662165103752017</v>
      </c>
    </row>
    <row r="22" spans="1:17" x14ac:dyDescent="0.25">
      <c r="A22" s="23">
        <v>56596</v>
      </c>
      <c r="B22" s="23">
        <v>56522</v>
      </c>
      <c r="C22" s="23">
        <v>1100</v>
      </c>
      <c r="D22" s="23">
        <v>1100</v>
      </c>
      <c r="E22" s="23" t="s">
        <v>82</v>
      </c>
      <c r="F22" s="23" t="s">
        <v>83</v>
      </c>
      <c r="G22" s="24">
        <v>0.82194699999999998</v>
      </c>
      <c r="H22" s="23" t="s">
        <v>80</v>
      </c>
      <c r="I22" s="23" t="s">
        <v>84</v>
      </c>
      <c r="J22" s="23">
        <v>2</v>
      </c>
      <c r="K22" s="23">
        <v>10</v>
      </c>
      <c r="L22" s="23" t="s">
        <v>37</v>
      </c>
      <c r="M22" s="23" t="s">
        <v>140</v>
      </c>
      <c r="N22" s="23" t="s">
        <v>39</v>
      </c>
      <c r="O22" s="25">
        <v>0.43226599999999998</v>
      </c>
      <c r="P22" s="25">
        <v>0.82599999999999996</v>
      </c>
      <c r="Q22" s="25">
        <f>G22*O22*(1-P22)</f>
        <v>6.182215509094801E-2</v>
      </c>
    </row>
    <row r="23" spans="1:17" x14ac:dyDescent="0.25">
      <c r="A23" s="23">
        <v>56597</v>
      </c>
      <c r="B23" s="23">
        <v>56523</v>
      </c>
      <c r="C23" s="23">
        <v>1100</v>
      </c>
      <c r="D23" s="23">
        <v>1100</v>
      </c>
      <c r="E23" s="23" t="s">
        <v>82</v>
      </c>
      <c r="F23" s="23" t="s">
        <v>83</v>
      </c>
      <c r="G23" s="24">
        <v>1.3742799999999999</v>
      </c>
      <c r="H23" s="23" t="s">
        <v>80</v>
      </c>
      <c r="I23" s="23" t="s">
        <v>84</v>
      </c>
      <c r="J23" s="23">
        <v>2</v>
      </c>
      <c r="K23" s="23">
        <v>10</v>
      </c>
      <c r="L23" s="23" t="s">
        <v>37</v>
      </c>
      <c r="M23" s="23" t="s">
        <v>140</v>
      </c>
      <c r="N23" s="23" t="s">
        <v>39</v>
      </c>
      <c r="O23" s="25">
        <v>0.43226599999999998</v>
      </c>
      <c r="P23" s="25">
        <v>0.82599999999999996</v>
      </c>
      <c r="Q23" s="25">
        <f>G23*O23*(1-P23)</f>
        <v>0.10336548621552001</v>
      </c>
    </row>
    <row r="24" spans="1:17" x14ac:dyDescent="0.25">
      <c r="A24" s="23">
        <v>56598</v>
      </c>
      <c r="B24" s="23">
        <v>56524</v>
      </c>
      <c r="C24" s="23">
        <v>1100</v>
      </c>
      <c r="D24" s="23">
        <v>1100</v>
      </c>
      <c r="E24" s="23" t="s">
        <v>82</v>
      </c>
      <c r="F24" s="23" t="s">
        <v>83</v>
      </c>
      <c r="G24" s="24">
        <v>0.57443299999999997</v>
      </c>
      <c r="H24" s="23" t="s">
        <v>80</v>
      </c>
      <c r="I24" s="23" t="s">
        <v>84</v>
      </c>
      <c r="J24" s="23">
        <v>2</v>
      </c>
      <c r="K24" s="23">
        <v>10</v>
      </c>
      <c r="L24" s="23" t="s">
        <v>37</v>
      </c>
      <c r="M24" s="23" t="s">
        <v>140</v>
      </c>
      <c r="N24" s="23" t="s">
        <v>39</v>
      </c>
      <c r="O24" s="25">
        <v>0.43226599999999998</v>
      </c>
      <c r="P24" s="25">
        <v>0.82599999999999996</v>
      </c>
      <c r="Q24" s="25">
        <f>G24*O24*(1-P24)</f>
        <v>4.3205566800972005E-2</v>
      </c>
    </row>
    <row r="25" spans="1:17" x14ac:dyDescent="0.25">
      <c r="A25" s="23">
        <v>56599</v>
      </c>
      <c r="B25" s="23">
        <v>56525</v>
      </c>
      <c r="C25" s="23">
        <v>1100</v>
      </c>
      <c r="D25" s="23">
        <v>1100</v>
      </c>
      <c r="E25" s="23" t="s">
        <v>82</v>
      </c>
      <c r="F25" s="23" t="s">
        <v>83</v>
      </c>
      <c r="G25" s="24">
        <v>4.1043700000000003</v>
      </c>
      <c r="H25" s="23" t="s">
        <v>80</v>
      </c>
      <c r="I25" s="23" t="s">
        <v>84</v>
      </c>
      <c r="J25" s="23">
        <v>2</v>
      </c>
      <c r="K25" s="23">
        <v>10</v>
      </c>
      <c r="L25" s="23" t="s">
        <v>37</v>
      </c>
      <c r="M25" s="23" t="s">
        <v>140</v>
      </c>
      <c r="N25" s="23" t="s">
        <v>39</v>
      </c>
      <c r="O25" s="25">
        <v>0.43226599999999998</v>
      </c>
      <c r="P25" s="25">
        <v>0.82599999999999996</v>
      </c>
      <c r="Q25" s="25">
        <f>G25*O25*(1-P25)</f>
        <v>0.30870725082108008</v>
      </c>
    </row>
    <row r="26" spans="1:17" x14ac:dyDescent="0.25">
      <c r="A26" s="23">
        <v>56600</v>
      </c>
      <c r="B26" s="23">
        <v>56526</v>
      </c>
      <c r="C26" s="23">
        <v>1100</v>
      </c>
      <c r="D26" s="23">
        <v>1100</v>
      </c>
      <c r="E26" s="23" t="s">
        <v>82</v>
      </c>
      <c r="F26" s="23" t="s">
        <v>83</v>
      </c>
      <c r="G26" s="24">
        <v>10.3347</v>
      </c>
      <c r="H26" s="23" t="s">
        <v>80</v>
      </c>
      <c r="I26" s="23" t="s">
        <v>84</v>
      </c>
      <c r="J26" s="23">
        <v>2</v>
      </c>
      <c r="K26" s="23">
        <v>10</v>
      </c>
      <c r="L26" s="23" t="s">
        <v>37</v>
      </c>
      <c r="M26" s="23" t="s">
        <v>140</v>
      </c>
      <c r="N26" s="23" t="s">
        <v>39</v>
      </c>
      <c r="O26" s="25">
        <v>0.43226599999999998</v>
      </c>
      <c r="P26" s="25">
        <v>0.82599999999999996</v>
      </c>
      <c r="Q26" s="25">
        <f>G26*O26*(1-P26)</f>
        <v>0.77731706085480023</v>
      </c>
    </row>
    <row r="27" spans="1:17" x14ac:dyDescent="0.25">
      <c r="A27" s="23">
        <v>56601</v>
      </c>
      <c r="B27" s="23">
        <v>56527</v>
      </c>
      <c r="C27" s="23">
        <v>1100</v>
      </c>
      <c r="D27" s="23">
        <v>1100</v>
      </c>
      <c r="E27" s="23" t="s">
        <v>82</v>
      </c>
      <c r="F27" s="23" t="s">
        <v>83</v>
      </c>
      <c r="G27" s="24">
        <v>19.159800000000001</v>
      </c>
      <c r="H27" s="23" t="s">
        <v>80</v>
      </c>
      <c r="I27" s="23" t="s">
        <v>84</v>
      </c>
      <c r="J27" s="23">
        <v>2</v>
      </c>
      <c r="K27" s="23">
        <v>10</v>
      </c>
      <c r="L27" s="23" t="s">
        <v>37</v>
      </c>
      <c r="M27" s="23" t="s">
        <v>140</v>
      </c>
      <c r="N27" s="23" t="s">
        <v>39</v>
      </c>
      <c r="O27" s="25">
        <v>0.43226599999999998</v>
      </c>
      <c r="P27" s="25">
        <v>0.82599999999999996</v>
      </c>
      <c r="Q27" s="25">
        <f>G27*O27*(1-P27)</f>
        <v>1.4410906385832005</v>
      </c>
    </row>
    <row r="28" spans="1:17" x14ac:dyDescent="0.25">
      <c r="A28" s="23">
        <v>56602</v>
      </c>
      <c r="B28" s="23">
        <v>56528</v>
      </c>
      <c r="C28" s="23">
        <v>1100</v>
      </c>
      <c r="D28" s="23">
        <v>1100</v>
      </c>
      <c r="E28" s="23" t="s">
        <v>82</v>
      </c>
      <c r="F28" s="23" t="s">
        <v>83</v>
      </c>
      <c r="G28" s="24">
        <v>3.9994999999999998</v>
      </c>
      <c r="H28" s="23" t="s">
        <v>80</v>
      </c>
      <c r="I28" s="23" t="s">
        <v>84</v>
      </c>
      <c r="J28" s="23">
        <v>2</v>
      </c>
      <c r="K28" s="23">
        <v>10</v>
      </c>
      <c r="L28" s="23" t="s">
        <v>37</v>
      </c>
      <c r="M28" s="23" t="s">
        <v>140</v>
      </c>
      <c r="N28" s="23" t="s">
        <v>39</v>
      </c>
      <c r="O28" s="25">
        <v>0.43226599999999998</v>
      </c>
      <c r="P28" s="25">
        <v>0.82599999999999996</v>
      </c>
      <c r="Q28" s="25">
        <f>G28*O28*(1-P28)</f>
        <v>0.30081952885800006</v>
      </c>
    </row>
    <row r="29" spans="1:17" x14ac:dyDescent="0.25">
      <c r="A29" s="23">
        <v>56603</v>
      </c>
      <c r="B29" s="23">
        <v>56529</v>
      </c>
      <c r="C29" s="23">
        <v>1100</v>
      </c>
      <c r="D29" s="23">
        <v>1100</v>
      </c>
      <c r="E29" s="23" t="s">
        <v>82</v>
      </c>
      <c r="F29" s="23" t="s">
        <v>83</v>
      </c>
      <c r="G29" s="24">
        <v>12.2715</v>
      </c>
      <c r="H29" s="23" t="s">
        <v>80</v>
      </c>
      <c r="I29" s="23" t="s">
        <v>84</v>
      </c>
      <c r="J29" s="23">
        <v>2</v>
      </c>
      <c r="K29" s="23">
        <v>10</v>
      </c>
      <c r="L29" s="23" t="s">
        <v>37</v>
      </c>
      <c r="M29" s="23" t="s">
        <v>140</v>
      </c>
      <c r="N29" s="23" t="s">
        <v>39</v>
      </c>
      <c r="O29" s="25">
        <v>0.43226599999999998</v>
      </c>
      <c r="P29" s="25">
        <v>0.82599999999999996</v>
      </c>
      <c r="Q29" s="25">
        <f>G29*O29*(1-P29)</f>
        <v>0.92299208610600014</v>
      </c>
    </row>
    <row r="30" spans="1:17" x14ac:dyDescent="0.25">
      <c r="A30" s="23">
        <v>56604</v>
      </c>
      <c r="B30" s="23">
        <v>56530</v>
      </c>
      <c r="C30" s="23">
        <v>1100</v>
      </c>
      <c r="D30" s="23">
        <v>1100</v>
      </c>
      <c r="E30" s="23" t="s">
        <v>82</v>
      </c>
      <c r="F30" s="23" t="s">
        <v>83</v>
      </c>
      <c r="G30" s="24">
        <v>2.0273300000000001</v>
      </c>
      <c r="H30" s="23" t="s">
        <v>80</v>
      </c>
      <c r="I30" s="23" t="s">
        <v>84</v>
      </c>
      <c r="J30" s="23">
        <v>2</v>
      </c>
      <c r="K30" s="23">
        <v>10</v>
      </c>
      <c r="L30" s="23" t="s">
        <v>37</v>
      </c>
      <c r="M30" s="23" t="s">
        <v>140</v>
      </c>
      <c r="N30" s="23" t="s">
        <v>39</v>
      </c>
      <c r="O30" s="25">
        <v>0.43226599999999998</v>
      </c>
      <c r="P30" s="25">
        <v>0.82599999999999996</v>
      </c>
      <c r="Q30" s="25">
        <f>G30*O30*(1-P30)</f>
        <v>0.15248417438172004</v>
      </c>
    </row>
    <row r="31" spans="1:17" x14ac:dyDescent="0.25">
      <c r="A31" s="23">
        <v>56605</v>
      </c>
      <c r="B31" s="23">
        <v>56531</v>
      </c>
      <c r="C31" s="23">
        <v>1100</v>
      </c>
      <c r="D31" s="23">
        <v>1100</v>
      </c>
      <c r="E31" s="23" t="s">
        <v>82</v>
      </c>
      <c r="F31" s="23" t="s">
        <v>83</v>
      </c>
      <c r="G31" s="24">
        <v>3.97967</v>
      </c>
      <c r="H31" s="23" t="s">
        <v>80</v>
      </c>
      <c r="I31" s="23" t="s">
        <v>84</v>
      </c>
      <c r="J31" s="23">
        <v>2</v>
      </c>
      <c r="K31" s="23">
        <v>10</v>
      </c>
      <c r="L31" s="23" t="s">
        <v>37</v>
      </c>
      <c r="M31" s="23" t="s">
        <v>140</v>
      </c>
      <c r="N31" s="23" t="s">
        <v>39</v>
      </c>
      <c r="O31" s="25">
        <v>0.43226599999999998</v>
      </c>
      <c r="P31" s="25">
        <v>0.82599999999999996</v>
      </c>
      <c r="Q31" s="25">
        <f>G31*O31*(1-P31)</f>
        <v>0.29932802960628008</v>
      </c>
    </row>
    <row r="32" spans="1:17" x14ac:dyDescent="0.25">
      <c r="A32" s="23">
        <v>56606</v>
      </c>
      <c r="B32" s="23">
        <v>56532</v>
      </c>
      <c r="C32" s="23">
        <v>1100</v>
      </c>
      <c r="D32" s="23">
        <v>1100</v>
      </c>
      <c r="E32" s="23" t="s">
        <v>82</v>
      </c>
      <c r="F32" s="23" t="s">
        <v>83</v>
      </c>
      <c r="G32" s="24">
        <v>4.2721799999999996</v>
      </c>
      <c r="H32" s="23" t="s">
        <v>80</v>
      </c>
      <c r="I32" s="23" t="s">
        <v>84</v>
      </c>
      <c r="J32" s="23">
        <v>2</v>
      </c>
      <c r="K32" s="23">
        <v>10</v>
      </c>
      <c r="L32" s="23" t="s">
        <v>37</v>
      </c>
      <c r="M32" s="23" t="s">
        <v>140</v>
      </c>
      <c r="N32" s="23" t="s">
        <v>39</v>
      </c>
      <c r="O32" s="25">
        <v>0.43226599999999998</v>
      </c>
      <c r="P32" s="25">
        <v>0.82599999999999996</v>
      </c>
      <c r="Q32" s="25">
        <f>G32*O32*(1-P32)</f>
        <v>0.32132895981912002</v>
      </c>
    </row>
    <row r="33" spans="1:17" x14ac:dyDescent="0.25">
      <c r="A33" s="23">
        <v>56607</v>
      </c>
      <c r="B33" s="23">
        <v>56533</v>
      </c>
      <c r="C33" s="23">
        <v>1100</v>
      </c>
      <c r="D33" s="23">
        <v>1100</v>
      </c>
      <c r="E33" s="23" t="s">
        <v>82</v>
      </c>
      <c r="F33" s="23" t="s">
        <v>83</v>
      </c>
      <c r="G33" s="24">
        <v>19.293700000000001</v>
      </c>
      <c r="H33" s="23" t="s">
        <v>80</v>
      </c>
      <c r="I33" s="23" t="s">
        <v>84</v>
      </c>
      <c r="J33" s="23">
        <v>2</v>
      </c>
      <c r="K33" s="23">
        <v>10</v>
      </c>
      <c r="L33" s="23" t="s">
        <v>37</v>
      </c>
      <c r="M33" s="23" t="s">
        <v>140</v>
      </c>
      <c r="N33" s="23" t="s">
        <v>39</v>
      </c>
      <c r="O33" s="25">
        <v>0.43226599999999998</v>
      </c>
      <c r="P33" s="25">
        <v>0.82599999999999996</v>
      </c>
      <c r="Q33" s="25">
        <f>G33*O33*(1-P33)</f>
        <v>1.4511618312108003</v>
      </c>
    </row>
    <row r="34" spans="1:17" x14ac:dyDescent="0.25">
      <c r="A34" s="23">
        <v>56608</v>
      </c>
      <c r="B34" s="23">
        <v>56534</v>
      </c>
      <c r="C34" s="23">
        <v>1100</v>
      </c>
      <c r="D34" s="23">
        <v>1100</v>
      </c>
      <c r="E34" s="23" t="s">
        <v>82</v>
      </c>
      <c r="F34" s="23" t="s">
        <v>83</v>
      </c>
      <c r="G34" s="24">
        <v>66.299800000000005</v>
      </c>
      <c r="H34" s="23" t="s">
        <v>80</v>
      </c>
      <c r="I34" s="23" t="s">
        <v>84</v>
      </c>
      <c r="J34" s="23">
        <v>2</v>
      </c>
      <c r="K34" s="23">
        <v>10</v>
      </c>
      <c r="L34" s="23" t="s">
        <v>37</v>
      </c>
      <c r="M34" s="23" t="s">
        <v>140</v>
      </c>
      <c r="N34" s="23" t="s">
        <v>39</v>
      </c>
      <c r="O34" s="25">
        <v>0.43226599999999998</v>
      </c>
      <c r="P34" s="25">
        <v>0.82599999999999996</v>
      </c>
      <c r="Q34" s="25">
        <f>G34*O34*(1-P34)</f>
        <v>4.9866919863432013</v>
      </c>
    </row>
    <row r="35" spans="1:17" x14ac:dyDescent="0.25">
      <c r="A35" s="23">
        <v>56609</v>
      </c>
      <c r="B35" s="23">
        <v>56535</v>
      </c>
      <c r="C35" s="23">
        <v>1100</v>
      </c>
      <c r="D35" s="23">
        <v>1100</v>
      </c>
      <c r="E35" s="23" t="s">
        <v>82</v>
      </c>
      <c r="F35" s="23" t="s">
        <v>83</v>
      </c>
      <c r="G35" s="24">
        <v>12.8767</v>
      </c>
      <c r="H35" s="23" t="s">
        <v>80</v>
      </c>
      <c r="I35" s="23" t="s">
        <v>84</v>
      </c>
      <c r="J35" s="23">
        <v>2</v>
      </c>
      <c r="K35" s="23">
        <v>10</v>
      </c>
      <c r="L35" s="23" t="s">
        <v>37</v>
      </c>
      <c r="M35" s="23" t="s">
        <v>140</v>
      </c>
      <c r="N35" s="23" t="s">
        <v>39</v>
      </c>
      <c r="O35" s="25">
        <v>0.43226599999999998</v>
      </c>
      <c r="P35" s="25">
        <v>0.82599999999999996</v>
      </c>
      <c r="Q35" s="25">
        <f>G35*O35*(1-P35)</f>
        <v>0.96851177078280026</v>
      </c>
    </row>
    <row r="36" spans="1:17" x14ac:dyDescent="0.25">
      <c r="A36" s="23">
        <v>56610</v>
      </c>
      <c r="B36" s="23">
        <v>56536</v>
      </c>
      <c r="C36" s="23">
        <v>1100</v>
      </c>
      <c r="D36" s="23">
        <v>1100</v>
      </c>
      <c r="E36" s="23" t="s">
        <v>82</v>
      </c>
      <c r="F36" s="23" t="s">
        <v>83</v>
      </c>
      <c r="G36" s="24">
        <v>2.7411300000000001</v>
      </c>
      <c r="H36" s="23" t="s">
        <v>80</v>
      </c>
      <c r="I36" s="23" t="s">
        <v>84</v>
      </c>
      <c r="J36" s="23">
        <v>2</v>
      </c>
      <c r="K36" s="23">
        <v>10</v>
      </c>
      <c r="L36" s="23" t="s">
        <v>37</v>
      </c>
      <c r="M36" s="23" t="s">
        <v>140</v>
      </c>
      <c r="N36" s="23" t="s">
        <v>39</v>
      </c>
      <c r="O36" s="25">
        <v>0.43226599999999998</v>
      </c>
      <c r="P36" s="25">
        <v>0.82599999999999996</v>
      </c>
      <c r="Q36" s="25">
        <f>G36*O36*(1-P36)</f>
        <v>0.20617213030092008</v>
      </c>
    </row>
    <row r="37" spans="1:17" x14ac:dyDescent="0.25">
      <c r="A37" s="23">
        <v>56611</v>
      </c>
      <c r="B37" s="23">
        <v>56537</v>
      </c>
      <c r="C37" s="23">
        <v>1100</v>
      </c>
      <c r="D37" s="23">
        <v>1100</v>
      </c>
      <c r="E37" s="23" t="s">
        <v>82</v>
      </c>
      <c r="F37" s="23" t="s">
        <v>83</v>
      </c>
      <c r="G37" s="24">
        <v>8.7846299999999999</v>
      </c>
      <c r="H37" s="23" t="s">
        <v>80</v>
      </c>
      <c r="I37" s="23" t="s">
        <v>84</v>
      </c>
      <c r="J37" s="23">
        <v>2</v>
      </c>
      <c r="K37" s="23">
        <v>10</v>
      </c>
      <c r="L37" s="23" t="s">
        <v>37</v>
      </c>
      <c r="M37" s="23" t="s">
        <v>140</v>
      </c>
      <c r="N37" s="23" t="s">
        <v>39</v>
      </c>
      <c r="O37" s="25">
        <v>0.43226599999999998</v>
      </c>
      <c r="P37" s="25">
        <v>0.82599999999999996</v>
      </c>
      <c r="Q37" s="25">
        <f>G37*O37*(1-P37)</f>
        <v>0.66072965565492014</v>
      </c>
    </row>
    <row r="38" spans="1:17" x14ac:dyDescent="0.25">
      <c r="A38" s="23">
        <v>56612</v>
      </c>
      <c r="B38" s="23">
        <v>56538</v>
      </c>
      <c r="C38" s="23">
        <v>1100</v>
      </c>
      <c r="D38" s="23">
        <v>1100</v>
      </c>
      <c r="E38" s="23" t="s">
        <v>82</v>
      </c>
      <c r="F38" s="23" t="s">
        <v>83</v>
      </c>
      <c r="G38" s="24">
        <v>2.6862300000000001</v>
      </c>
      <c r="H38" s="23" t="s">
        <v>80</v>
      </c>
      <c r="I38" s="23" t="s">
        <v>84</v>
      </c>
      <c r="J38" s="23">
        <v>2</v>
      </c>
      <c r="K38" s="23">
        <v>10</v>
      </c>
      <c r="L38" s="23" t="s">
        <v>37</v>
      </c>
      <c r="M38" s="23" t="s">
        <v>140</v>
      </c>
      <c r="N38" s="23" t="s">
        <v>39</v>
      </c>
      <c r="O38" s="25">
        <v>0.43226599999999998</v>
      </c>
      <c r="P38" s="25">
        <v>0.82599999999999996</v>
      </c>
      <c r="Q38" s="25">
        <f>G38*O38*(1-P38)</f>
        <v>0.20204286610932007</v>
      </c>
    </row>
    <row r="39" spans="1:17" x14ac:dyDescent="0.25">
      <c r="A39" s="23">
        <v>56613</v>
      </c>
      <c r="B39" s="23">
        <v>56539</v>
      </c>
      <c r="C39" s="23">
        <v>1100</v>
      </c>
      <c r="D39" s="23">
        <v>1100</v>
      </c>
      <c r="E39" s="23" t="s">
        <v>82</v>
      </c>
      <c r="F39" s="23" t="s">
        <v>83</v>
      </c>
      <c r="G39" s="24">
        <v>3.2158600000000002</v>
      </c>
      <c r="H39" s="23" t="s">
        <v>80</v>
      </c>
      <c r="I39" s="23" t="s">
        <v>84</v>
      </c>
      <c r="J39" s="23">
        <v>2</v>
      </c>
      <c r="K39" s="23">
        <v>10</v>
      </c>
      <c r="L39" s="23" t="s">
        <v>37</v>
      </c>
      <c r="M39" s="23" t="s">
        <v>140</v>
      </c>
      <c r="N39" s="23" t="s">
        <v>39</v>
      </c>
      <c r="O39" s="25">
        <v>0.43226599999999998</v>
      </c>
      <c r="P39" s="25">
        <v>0.82599999999999996</v>
      </c>
      <c r="Q39" s="25">
        <f>G39*O39*(1-P39)</f>
        <v>0.24187860734424008</v>
      </c>
    </row>
    <row r="40" spans="1:17" x14ac:dyDescent="0.25">
      <c r="A40" s="23">
        <v>56614</v>
      </c>
      <c r="B40" s="23">
        <v>56540</v>
      </c>
      <c r="C40" s="23">
        <v>1100</v>
      </c>
      <c r="D40" s="23">
        <v>1100</v>
      </c>
      <c r="E40" s="23" t="s">
        <v>82</v>
      </c>
      <c r="F40" s="23" t="s">
        <v>83</v>
      </c>
      <c r="G40" s="24">
        <v>1.78989</v>
      </c>
      <c r="H40" s="23" t="s">
        <v>80</v>
      </c>
      <c r="I40" s="23" t="s">
        <v>84</v>
      </c>
      <c r="J40" s="23">
        <v>2</v>
      </c>
      <c r="K40" s="23">
        <v>10</v>
      </c>
      <c r="L40" s="23" t="s">
        <v>37</v>
      </c>
      <c r="M40" s="23" t="s">
        <v>140</v>
      </c>
      <c r="N40" s="23" t="s">
        <v>39</v>
      </c>
      <c r="O40" s="25">
        <v>0.43226599999999998</v>
      </c>
      <c r="P40" s="25">
        <v>0.82599999999999996</v>
      </c>
      <c r="Q40" s="25">
        <f>G40*O40*(1-P40)</f>
        <v>0.13462529478876004</v>
      </c>
    </row>
    <row r="41" spans="1:17" x14ac:dyDescent="0.25">
      <c r="A41" s="23">
        <v>56615</v>
      </c>
      <c r="B41" s="23">
        <v>56541</v>
      </c>
      <c r="C41" s="23">
        <v>1100</v>
      </c>
      <c r="D41" s="23">
        <v>1100</v>
      </c>
      <c r="E41" s="23" t="s">
        <v>82</v>
      </c>
      <c r="F41" s="23" t="s">
        <v>83</v>
      </c>
      <c r="G41" s="24">
        <v>9.6268200000000004</v>
      </c>
      <c r="H41" s="23" t="s">
        <v>80</v>
      </c>
      <c r="I41" s="23" t="s">
        <v>84</v>
      </c>
      <c r="J41" s="23">
        <v>2</v>
      </c>
      <c r="K41" s="23">
        <v>10</v>
      </c>
      <c r="L41" s="23" t="s">
        <v>37</v>
      </c>
      <c r="M41" s="23" t="s">
        <v>140</v>
      </c>
      <c r="N41" s="23" t="s">
        <v>39</v>
      </c>
      <c r="O41" s="25">
        <v>0.43226599999999998</v>
      </c>
      <c r="P41" s="25">
        <v>0.82599999999999996</v>
      </c>
      <c r="Q41" s="25">
        <f>G41*O41*(1-P41)</f>
        <v>0.72407437349688009</v>
      </c>
    </row>
    <row r="42" spans="1:17" x14ac:dyDescent="0.25">
      <c r="A42" s="23">
        <v>56616</v>
      </c>
      <c r="B42" s="23">
        <v>56542</v>
      </c>
      <c r="C42" s="23">
        <v>1100</v>
      </c>
      <c r="D42" s="23">
        <v>1100</v>
      </c>
      <c r="E42" s="23" t="s">
        <v>82</v>
      </c>
      <c r="F42" s="23" t="s">
        <v>83</v>
      </c>
      <c r="G42" s="24">
        <v>8.1588600000000007</v>
      </c>
      <c r="H42" s="23" t="s">
        <v>80</v>
      </c>
      <c r="I42" s="23" t="s">
        <v>84</v>
      </c>
      <c r="J42" s="23">
        <v>2</v>
      </c>
      <c r="K42" s="23">
        <v>10</v>
      </c>
      <c r="L42" s="23" t="s">
        <v>37</v>
      </c>
      <c r="M42" s="23" t="s">
        <v>140</v>
      </c>
      <c r="N42" s="23" t="s">
        <v>39</v>
      </c>
      <c r="O42" s="25">
        <v>0.43226599999999998</v>
      </c>
      <c r="P42" s="25">
        <v>0.82599999999999996</v>
      </c>
      <c r="Q42" s="25">
        <f>G42*O42*(1-P42)</f>
        <v>0.61366281315624016</v>
      </c>
    </row>
    <row r="43" spans="1:17" x14ac:dyDescent="0.25">
      <c r="A43" s="23">
        <v>56617</v>
      </c>
      <c r="B43" s="23">
        <v>56543</v>
      </c>
      <c r="C43" s="23">
        <v>1100</v>
      </c>
      <c r="D43" s="23">
        <v>1100</v>
      </c>
      <c r="E43" s="23" t="s">
        <v>82</v>
      </c>
      <c r="F43" s="23" t="s">
        <v>83</v>
      </c>
      <c r="G43" s="24">
        <v>10.2249</v>
      </c>
      <c r="H43" s="23" t="s">
        <v>80</v>
      </c>
      <c r="I43" s="23" t="s">
        <v>84</v>
      </c>
      <c r="J43" s="23">
        <v>2</v>
      </c>
      <c r="K43" s="23">
        <v>10</v>
      </c>
      <c r="L43" s="23" t="s">
        <v>37</v>
      </c>
      <c r="M43" s="23" t="s">
        <v>140</v>
      </c>
      <c r="N43" s="23" t="s">
        <v>39</v>
      </c>
      <c r="O43" s="25">
        <v>0.43226599999999998</v>
      </c>
      <c r="P43" s="25">
        <v>0.82599999999999996</v>
      </c>
      <c r="Q43" s="25">
        <f>G43*O43*(1-P43)</f>
        <v>0.76905853247160016</v>
      </c>
    </row>
    <row r="44" spans="1:17" x14ac:dyDescent="0.25">
      <c r="A44" s="23">
        <v>56618</v>
      </c>
      <c r="B44" s="23">
        <v>56544</v>
      </c>
      <c r="C44" s="23">
        <v>1100</v>
      </c>
      <c r="D44" s="23">
        <v>1100</v>
      </c>
      <c r="E44" s="23" t="s">
        <v>82</v>
      </c>
      <c r="F44" s="23" t="s">
        <v>83</v>
      </c>
      <c r="G44" s="24">
        <v>10.870100000000001</v>
      </c>
      <c r="H44" s="23" t="s">
        <v>80</v>
      </c>
      <c r="I44" s="23" t="s">
        <v>84</v>
      </c>
      <c r="J44" s="23">
        <v>2</v>
      </c>
      <c r="K44" s="23">
        <v>10</v>
      </c>
      <c r="L44" s="23" t="s">
        <v>37</v>
      </c>
      <c r="M44" s="23" t="s">
        <v>140</v>
      </c>
      <c r="N44" s="23" t="s">
        <v>39</v>
      </c>
      <c r="O44" s="25">
        <v>0.43226599999999998</v>
      </c>
      <c r="P44" s="25">
        <v>0.82599999999999996</v>
      </c>
      <c r="Q44" s="25">
        <f>G44*O44*(1-P44)</f>
        <v>0.81758678850840028</v>
      </c>
    </row>
    <row r="45" spans="1:17" x14ac:dyDescent="0.25">
      <c r="A45" s="23">
        <v>56619</v>
      </c>
      <c r="B45" s="23">
        <v>56545</v>
      </c>
      <c r="C45" s="23">
        <v>1100</v>
      </c>
      <c r="D45" s="23">
        <v>1100</v>
      </c>
      <c r="E45" s="23" t="s">
        <v>82</v>
      </c>
      <c r="F45" s="23" t="s">
        <v>83</v>
      </c>
      <c r="G45" s="24">
        <v>0.632359</v>
      </c>
      <c r="H45" s="23" t="s">
        <v>80</v>
      </c>
      <c r="I45" s="23" t="s">
        <v>84</v>
      </c>
      <c r="J45" s="23">
        <v>2</v>
      </c>
      <c r="K45" s="23">
        <v>10</v>
      </c>
      <c r="L45" s="23" t="s">
        <v>37</v>
      </c>
      <c r="M45" s="23" t="s">
        <v>140</v>
      </c>
      <c r="N45" s="23" t="s">
        <v>39</v>
      </c>
      <c r="O45" s="25">
        <v>0.43226599999999998</v>
      </c>
      <c r="P45" s="25">
        <v>0.82599999999999996</v>
      </c>
      <c r="Q45" s="25">
        <f>G45*O45*(1-P45)</f>
        <v>4.7562429415956009E-2</v>
      </c>
    </row>
    <row r="46" spans="1:17" x14ac:dyDescent="0.25">
      <c r="A46" s="23">
        <v>56620</v>
      </c>
      <c r="B46" s="23">
        <v>56546</v>
      </c>
      <c r="C46" s="23">
        <v>1100</v>
      </c>
      <c r="D46" s="23">
        <v>1100</v>
      </c>
      <c r="E46" s="23" t="s">
        <v>82</v>
      </c>
      <c r="F46" s="23" t="s">
        <v>83</v>
      </c>
      <c r="G46" s="24">
        <v>3.0586600000000002</v>
      </c>
      <c r="H46" s="23" t="s">
        <v>80</v>
      </c>
      <c r="I46" s="23" t="s">
        <v>84</v>
      </c>
      <c r="J46" s="23">
        <v>2</v>
      </c>
      <c r="K46" s="23">
        <v>10</v>
      </c>
      <c r="L46" s="23" t="s">
        <v>37</v>
      </c>
      <c r="M46" s="23" t="s">
        <v>140</v>
      </c>
      <c r="N46" s="23" t="s">
        <v>39</v>
      </c>
      <c r="O46" s="25">
        <v>0.43226599999999998</v>
      </c>
      <c r="P46" s="25">
        <v>0.82599999999999996</v>
      </c>
      <c r="Q46" s="25">
        <f>G46*O46*(1-P46)</f>
        <v>0.23005492189944005</v>
      </c>
    </row>
    <row r="47" spans="1:17" x14ac:dyDescent="0.25">
      <c r="A47" s="23">
        <v>56621</v>
      </c>
      <c r="B47" s="23">
        <v>56547</v>
      </c>
      <c r="C47" s="23">
        <v>1100</v>
      </c>
      <c r="D47" s="23">
        <v>1100</v>
      </c>
      <c r="E47" s="23" t="s">
        <v>82</v>
      </c>
      <c r="F47" s="23" t="s">
        <v>83</v>
      </c>
      <c r="G47" s="24">
        <v>3.10453</v>
      </c>
      <c r="H47" s="23" t="s">
        <v>80</v>
      </c>
      <c r="I47" s="23" t="s">
        <v>84</v>
      </c>
      <c r="J47" s="23">
        <v>2</v>
      </c>
      <c r="K47" s="23">
        <v>10</v>
      </c>
      <c r="L47" s="23" t="s">
        <v>37</v>
      </c>
      <c r="M47" s="23" t="s">
        <v>140</v>
      </c>
      <c r="N47" s="23" t="s">
        <v>39</v>
      </c>
      <c r="O47" s="25">
        <v>0.43226599999999998</v>
      </c>
      <c r="P47" s="25">
        <v>0.82599999999999996</v>
      </c>
      <c r="Q47" s="25">
        <f>G47*O47*(1-P47)</f>
        <v>0.23350500110652006</v>
      </c>
    </row>
    <row r="48" spans="1:17" x14ac:dyDescent="0.25">
      <c r="A48" s="23">
        <v>56622</v>
      </c>
      <c r="B48" s="23">
        <v>56548</v>
      </c>
      <c r="C48" s="23">
        <v>1100</v>
      </c>
      <c r="D48" s="23">
        <v>1100</v>
      </c>
      <c r="E48" s="23" t="s">
        <v>82</v>
      </c>
      <c r="F48" s="23" t="s">
        <v>83</v>
      </c>
      <c r="G48" s="24">
        <v>20.604900000000001</v>
      </c>
      <c r="H48" s="23" t="s">
        <v>80</v>
      </c>
      <c r="I48" s="23" t="s">
        <v>84</v>
      </c>
      <c r="J48" s="23">
        <v>2</v>
      </c>
      <c r="K48" s="23">
        <v>10</v>
      </c>
      <c r="L48" s="23" t="s">
        <v>37</v>
      </c>
      <c r="M48" s="23" t="s">
        <v>140</v>
      </c>
      <c r="N48" s="23" t="s">
        <v>39</v>
      </c>
      <c r="O48" s="25">
        <v>0.43226599999999998</v>
      </c>
      <c r="P48" s="25">
        <v>0.82599999999999996</v>
      </c>
      <c r="Q48" s="25">
        <f>G48*O48*(1-P48)</f>
        <v>1.5497828003916005</v>
      </c>
    </row>
    <row r="49" spans="1:17" x14ac:dyDescent="0.25">
      <c r="A49" s="23">
        <v>56623</v>
      </c>
      <c r="B49" s="23">
        <v>56549</v>
      </c>
      <c r="C49" s="23">
        <v>1100</v>
      </c>
      <c r="D49" s="23">
        <v>1100</v>
      </c>
      <c r="E49" s="23" t="s">
        <v>82</v>
      </c>
      <c r="F49" s="23" t="s">
        <v>83</v>
      </c>
      <c r="G49" s="24">
        <v>346.74200000000002</v>
      </c>
      <c r="H49" s="23" t="s">
        <v>80</v>
      </c>
      <c r="I49" s="23" t="s">
        <v>84</v>
      </c>
      <c r="J49" s="23">
        <v>2</v>
      </c>
      <c r="K49" s="23">
        <v>10</v>
      </c>
      <c r="L49" s="23" t="s">
        <v>37</v>
      </c>
      <c r="M49" s="23" t="s">
        <v>140</v>
      </c>
      <c r="N49" s="23" t="s">
        <v>39</v>
      </c>
      <c r="O49" s="25">
        <v>0.43226599999999998</v>
      </c>
      <c r="P49" s="25">
        <v>0.82599999999999996</v>
      </c>
      <c r="Q49" s="25">
        <f>G49*O49*(1-P49)</f>
        <v>26.079951262728006</v>
      </c>
    </row>
    <row r="50" spans="1:17" x14ac:dyDescent="0.25">
      <c r="A50" s="23">
        <v>56624</v>
      </c>
      <c r="B50" s="23">
        <v>56550</v>
      </c>
      <c r="C50" s="23">
        <v>1100</v>
      </c>
      <c r="D50" s="23">
        <v>1100</v>
      </c>
      <c r="E50" s="23" t="s">
        <v>82</v>
      </c>
      <c r="F50" s="23" t="s">
        <v>83</v>
      </c>
      <c r="G50" s="24">
        <v>0.317805</v>
      </c>
      <c r="H50" s="23" t="s">
        <v>80</v>
      </c>
      <c r="I50" s="23" t="s">
        <v>84</v>
      </c>
      <c r="J50" s="23">
        <v>2</v>
      </c>
      <c r="K50" s="23">
        <v>10</v>
      </c>
      <c r="L50" s="23" t="s">
        <v>37</v>
      </c>
      <c r="M50" s="23" t="s">
        <v>140</v>
      </c>
      <c r="N50" s="23" t="s">
        <v>39</v>
      </c>
      <c r="O50" s="25">
        <v>0.43226599999999998</v>
      </c>
      <c r="P50" s="25">
        <v>0.82599999999999996</v>
      </c>
      <c r="Q50" s="25">
        <f>G50*O50*(1-P50)</f>
        <v>2.3903475526620005E-2</v>
      </c>
    </row>
    <row r="51" spans="1:17" x14ac:dyDescent="0.25">
      <c r="A51" s="23">
        <v>56625</v>
      </c>
      <c r="B51" s="23">
        <v>56551</v>
      </c>
      <c r="C51" s="23">
        <v>1100</v>
      </c>
      <c r="D51" s="23">
        <v>1100</v>
      </c>
      <c r="E51" s="23" t="s">
        <v>82</v>
      </c>
      <c r="F51" s="23" t="s">
        <v>83</v>
      </c>
      <c r="G51" s="24">
        <v>2.1603400000000001</v>
      </c>
      <c r="H51" s="23" t="s">
        <v>80</v>
      </c>
      <c r="I51" s="23" t="s">
        <v>84</v>
      </c>
      <c r="J51" s="23">
        <v>2</v>
      </c>
      <c r="K51" s="23">
        <v>10</v>
      </c>
      <c r="L51" s="23" t="s">
        <v>37</v>
      </c>
      <c r="M51" s="23" t="s">
        <v>140</v>
      </c>
      <c r="N51" s="23" t="s">
        <v>39</v>
      </c>
      <c r="O51" s="25">
        <v>0.43226599999999998</v>
      </c>
      <c r="P51" s="25">
        <v>0.82599999999999996</v>
      </c>
      <c r="Q51" s="25">
        <f>G51*O51*(1-P51)</f>
        <v>0.16248842629656005</v>
      </c>
    </row>
    <row r="52" spans="1:17" x14ac:dyDescent="0.25">
      <c r="A52" s="23">
        <v>56626</v>
      </c>
      <c r="B52" s="23">
        <v>56552</v>
      </c>
      <c r="C52" s="23">
        <v>1100</v>
      </c>
      <c r="D52" s="23">
        <v>1100</v>
      </c>
      <c r="E52" s="23" t="s">
        <v>82</v>
      </c>
      <c r="F52" s="23" t="s">
        <v>83</v>
      </c>
      <c r="G52" s="24">
        <v>1.48641</v>
      </c>
      <c r="H52" s="23" t="s">
        <v>80</v>
      </c>
      <c r="I52" s="23" t="s">
        <v>84</v>
      </c>
      <c r="J52" s="23">
        <v>2</v>
      </c>
      <c r="K52" s="23">
        <v>10</v>
      </c>
      <c r="L52" s="23" t="s">
        <v>37</v>
      </c>
      <c r="M52" s="23" t="s">
        <v>140</v>
      </c>
      <c r="N52" s="23" t="s">
        <v>39</v>
      </c>
      <c r="O52" s="25">
        <v>0.43226599999999998</v>
      </c>
      <c r="P52" s="25">
        <v>0.82599999999999996</v>
      </c>
      <c r="Q52" s="25">
        <f>G52*O52*(1-P52)</f>
        <v>0.11179926388044004</v>
      </c>
    </row>
    <row r="53" spans="1:17" x14ac:dyDescent="0.25">
      <c r="A53" s="23">
        <v>56627</v>
      </c>
      <c r="B53" s="23">
        <v>56553</v>
      </c>
      <c r="C53" s="23">
        <v>1100</v>
      </c>
      <c r="D53" s="23">
        <v>1100</v>
      </c>
      <c r="E53" s="23" t="s">
        <v>82</v>
      </c>
      <c r="F53" s="23" t="s">
        <v>83</v>
      </c>
      <c r="G53" s="24">
        <v>57.204000000000001</v>
      </c>
      <c r="H53" s="23" t="s">
        <v>80</v>
      </c>
      <c r="I53" s="23" t="s">
        <v>84</v>
      </c>
      <c r="J53" s="23">
        <v>2</v>
      </c>
      <c r="K53" s="23">
        <v>10</v>
      </c>
      <c r="L53" s="23" t="s">
        <v>37</v>
      </c>
      <c r="M53" s="23" t="s">
        <v>140</v>
      </c>
      <c r="N53" s="23" t="s">
        <v>39</v>
      </c>
      <c r="O53" s="25">
        <v>0.43226599999999998</v>
      </c>
      <c r="P53" s="25">
        <v>0.82599999999999996</v>
      </c>
      <c r="Q53" s="25">
        <f>G53*O53*(1-P53)</f>
        <v>4.3025579019360007</v>
      </c>
    </row>
    <row r="54" spans="1:17" x14ac:dyDescent="0.25">
      <c r="A54" s="23">
        <v>56628</v>
      </c>
      <c r="B54" s="23">
        <v>56554</v>
      </c>
      <c r="C54" s="23">
        <v>1100</v>
      </c>
      <c r="D54" s="23">
        <v>1100</v>
      </c>
      <c r="E54" s="23" t="s">
        <v>82</v>
      </c>
      <c r="F54" s="23" t="s">
        <v>83</v>
      </c>
      <c r="G54" s="24">
        <v>30.835599999999999</v>
      </c>
      <c r="H54" s="23" t="s">
        <v>80</v>
      </c>
      <c r="I54" s="23" t="s">
        <v>84</v>
      </c>
      <c r="J54" s="23">
        <v>2</v>
      </c>
      <c r="K54" s="23">
        <v>10</v>
      </c>
      <c r="L54" s="23" t="s">
        <v>37</v>
      </c>
      <c r="M54" s="23" t="s">
        <v>140</v>
      </c>
      <c r="N54" s="23" t="s">
        <v>39</v>
      </c>
      <c r="O54" s="25">
        <v>0.43226599999999998</v>
      </c>
      <c r="P54" s="25">
        <v>0.82599999999999996</v>
      </c>
      <c r="Q54" s="25">
        <f>G54*O54*(1-P54)</f>
        <v>2.3192775757104007</v>
      </c>
    </row>
    <row r="55" spans="1:17" x14ac:dyDescent="0.25">
      <c r="A55" s="23">
        <v>56629</v>
      </c>
      <c r="B55" s="23">
        <v>56555</v>
      </c>
      <c r="C55" s="23">
        <v>1100</v>
      </c>
      <c r="D55" s="23">
        <v>1100</v>
      </c>
      <c r="E55" s="23" t="s">
        <v>82</v>
      </c>
      <c r="F55" s="23" t="s">
        <v>83</v>
      </c>
      <c r="G55" s="24">
        <v>2.3368199999999999</v>
      </c>
      <c r="H55" s="23" t="s">
        <v>80</v>
      </c>
      <c r="I55" s="23" t="s">
        <v>84</v>
      </c>
      <c r="J55" s="23">
        <v>2</v>
      </c>
      <c r="K55" s="23">
        <v>10</v>
      </c>
      <c r="L55" s="23" t="s">
        <v>37</v>
      </c>
      <c r="M55" s="23" t="s">
        <v>140</v>
      </c>
      <c r="N55" s="23" t="s">
        <v>39</v>
      </c>
      <c r="O55" s="25">
        <v>0.43226599999999998</v>
      </c>
      <c r="P55" s="25">
        <v>0.82599999999999996</v>
      </c>
      <c r="Q55" s="25">
        <f>G55*O55*(1-P55)</f>
        <v>0.17576224313688005</v>
      </c>
    </row>
    <row r="56" spans="1:17" x14ac:dyDescent="0.25">
      <c r="A56" s="23">
        <v>56630</v>
      </c>
      <c r="B56" s="23">
        <v>56556</v>
      </c>
      <c r="C56" s="23">
        <v>1100</v>
      </c>
      <c r="D56" s="23">
        <v>1100</v>
      </c>
      <c r="E56" s="23" t="s">
        <v>82</v>
      </c>
      <c r="F56" s="23" t="s">
        <v>83</v>
      </c>
      <c r="G56" s="24">
        <v>1.91133</v>
      </c>
      <c r="H56" s="23" t="s">
        <v>80</v>
      </c>
      <c r="I56" s="23" t="s">
        <v>84</v>
      </c>
      <c r="J56" s="23">
        <v>2</v>
      </c>
      <c r="K56" s="23">
        <v>10</v>
      </c>
      <c r="L56" s="23" t="s">
        <v>37</v>
      </c>
      <c r="M56" s="23" t="s">
        <v>140</v>
      </c>
      <c r="N56" s="23" t="s">
        <v>39</v>
      </c>
      <c r="O56" s="25">
        <v>0.43226599999999998</v>
      </c>
      <c r="P56" s="25">
        <v>0.82599999999999996</v>
      </c>
      <c r="Q56" s="25">
        <f>G56*O56*(1-P56)</f>
        <v>0.14375931743772002</v>
      </c>
    </row>
    <row r="57" spans="1:17" x14ac:dyDescent="0.25">
      <c r="A57" s="23">
        <v>56631</v>
      </c>
      <c r="B57" s="23">
        <v>56557</v>
      </c>
      <c r="C57" s="23">
        <v>1100</v>
      </c>
      <c r="D57" s="23">
        <v>1100</v>
      </c>
      <c r="E57" s="23" t="s">
        <v>82</v>
      </c>
      <c r="F57" s="23" t="s">
        <v>83</v>
      </c>
      <c r="G57" s="24">
        <v>4.3088699999999998</v>
      </c>
      <c r="H57" s="23" t="s">
        <v>80</v>
      </c>
      <c r="I57" s="23" t="s">
        <v>84</v>
      </c>
      <c r="J57" s="23">
        <v>2</v>
      </c>
      <c r="K57" s="23">
        <v>10</v>
      </c>
      <c r="L57" s="23" t="s">
        <v>37</v>
      </c>
      <c r="M57" s="23" t="s">
        <v>140</v>
      </c>
      <c r="N57" s="23" t="s">
        <v>39</v>
      </c>
      <c r="O57" s="25">
        <v>0.43226599999999998</v>
      </c>
      <c r="P57" s="25">
        <v>0.82599999999999996</v>
      </c>
      <c r="Q57" s="25">
        <f>G57*O57*(1-P57)</f>
        <v>0.32408857189908002</v>
      </c>
    </row>
    <row r="58" spans="1:17" x14ac:dyDescent="0.25">
      <c r="A58" s="23">
        <v>56632</v>
      </c>
      <c r="B58" s="23">
        <v>56558</v>
      </c>
      <c r="C58" s="23">
        <v>1100</v>
      </c>
      <c r="D58" s="23">
        <v>1100</v>
      </c>
      <c r="E58" s="23" t="s">
        <v>82</v>
      </c>
      <c r="F58" s="23" t="s">
        <v>83</v>
      </c>
      <c r="G58" s="24">
        <v>1.8818600000000001</v>
      </c>
      <c r="H58" s="23" t="s">
        <v>80</v>
      </c>
      <c r="I58" s="23" t="s">
        <v>84</v>
      </c>
      <c r="J58" s="23">
        <v>2</v>
      </c>
      <c r="K58" s="23">
        <v>10</v>
      </c>
      <c r="L58" s="23" t="s">
        <v>37</v>
      </c>
      <c r="M58" s="23" t="s">
        <v>140</v>
      </c>
      <c r="N58" s="23" t="s">
        <v>39</v>
      </c>
      <c r="O58" s="25">
        <v>0.43226599999999998</v>
      </c>
      <c r="P58" s="25">
        <v>0.82599999999999996</v>
      </c>
      <c r="Q58" s="25">
        <f>G58*O58*(1-P58)</f>
        <v>0.14154275248824005</v>
      </c>
    </row>
    <row r="59" spans="1:17" x14ac:dyDescent="0.25">
      <c r="A59" s="23">
        <v>56633</v>
      </c>
      <c r="B59" s="23">
        <v>56559</v>
      </c>
      <c r="C59" s="23">
        <v>1100</v>
      </c>
      <c r="D59" s="23">
        <v>1100</v>
      </c>
      <c r="E59" s="23" t="s">
        <v>82</v>
      </c>
      <c r="F59" s="23" t="s">
        <v>83</v>
      </c>
      <c r="G59" s="24">
        <v>2.7856100000000001</v>
      </c>
      <c r="H59" s="23" t="s">
        <v>80</v>
      </c>
      <c r="I59" s="23" t="s">
        <v>84</v>
      </c>
      <c r="J59" s="23">
        <v>2</v>
      </c>
      <c r="K59" s="23">
        <v>10</v>
      </c>
      <c r="L59" s="23" t="s">
        <v>37</v>
      </c>
      <c r="M59" s="23" t="s">
        <v>140</v>
      </c>
      <c r="N59" s="23" t="s">
        <v>39</v>
      </c>
      <c r="O59" s="25">
        <v>0.43226599999999998</v>
      </c>
      <c r="P59" s="25">
        <v>0.82599999999999996</v>
      </c>
      <c r="Q59" s="25">
        <f>G59*O59*(1-P59)</f>
        <v>0.20951766165324007</v>
      </c>
    </row>
    <row r="60" spans="1:17" x14ac:dyDescent="0.25">
      <c r="A60" s="23">
        <v>56634</v>
      </c>
      <c r="B60" s="23">
        <v>56560</v>
      </c>
      <c r="C60" s="23">
        <v>1100</v>
      </c>
      <c r="D60" s="23">
        <v>1100</v>
      </c>
      <c r="E60" s="23" t="s">
        <v>82</v>
      </c>
      <c r="F60" s="23" t="s">
        <v>83</v>
      </c>
      <c r="G60" s="24">
        <v>5.68363</v>
      </c>
      <c r="H60" s="23" t="s">
        <v>80</v>
      </c>
      <c r="I60" s="23" t="s">
        <v>84</v>
      </c>
      <c r="J60" s="23">
        <v>2</v>
      </c>
      <c r="K60" s="23">
        <v>10</v>
      </c>
      <c r="L60" s="23" t="s">
        <v>37</v>
      </c>
      <c r="M60" s="23" t="s">
        <v>140</v>
      </c>
      <c r="N60" s="23" t="s">
        <v>39</v>
      </c>
      <c r="O60" s="25">
        <v>0.43226599999999998</v>
      </c>
      <c r="P60" s="25">
        <v>0.82599999999999996</v>
      </c>
      <c r="Q60" s="25">
        <f>G60*O60*(1-P60)</f>
        <v>0.42749016097092007</v>
      </c>
    </row>
    <row r="61" spans="1:17" x14ac:dyDescent="0.25">
      <c r="A61" s="23">
        <v>56635</v>
      </c>
      <c r="B61" s="23">
        <v>56561</v>
      </c>
      <c r="C61" s="23">
        <v>1100</v>
      </c>
      <c r="D61" s="23">
        <v>1100</v>
      </c>
      <c r="E61" s="23" t="s">
        <v>82</v>
      </c>
      <c r="F61" s="23" t="s">
        <v>83</v>
      </c>
      <c r="G61" s="24">
        <v>2.0569700000000002</v>
      </c>
      <c r="H61" s="23" t="s">
        <v>80</v>
      </c>
      <c r="I61" s="23" t="s">
        <v>84</v>
      </c>
      <c r="J61" s="23">
        <v>2</v>
      </c>
      <c r="K61" s="23">
        <v>10</v>
      </c>
      <c r="L61" s="23" t="s">
        <v>37</v>
      </c>
      <c r="M61" s="23" t="s">
        <v>140</v>
      </c>
      <c r="N61" s="23" t="s">
        <v>39</v>
      </c>
      <c r="O61" s="25">
        <v>0.43226599999999998</v>
      </c>
      <c r="P61" s="25">
        <v>0.82599999999999996</v>
      </c>
      <c r="Q61" s="25">
        <f>G61*O61*(1-P61)</f>
        <v>0.15471352575948005</v>
      </c>
    </row>
    <row r="62" spans="1:17" x14ac:dyDescent="0.25">
      <c r="A62" s="23">
        <v>56636</v>
      </c>
      <c r="B62" s="23">
        <v>56562</v>
      </c>
      <c r="C62" s="23">
        <v>1100</v>
      </c>
      <c r="D62" s="23">
        <v>1100</v>
      </c>
      <c r="E62" s="23" t="s">
        <v>82</v>
      </c>
      <c r="F62" s="23" t="s">
        <v>83</v>
      </c>
      <c r="G62" s="24">
        <v>0.39655200000000002</v>
      </c>
      <c r="H62" s="23" t="s">
        <v>80</v>
      </c>
      <c r="I62" s="23" t="s">
        <v>84</v>
      </c>
      <c r="J62" s="23">
        <v>2</v>
      </c>
      <c r="K62" s="23">
        <v>10</v>
      </c>
      <c r="L62" s="23" t="s">
        <v>37</v>
      </c>
      <c r="M62" s="23" t="s">
        <v>140</v>
      </c>
      <c r="N62" s="23" t="s">
        <v>39</v>
      </c>
      <c r="O62" s="25">
        <v>0.43226599999999998</v>
      </c>
      <c r="P62" s="25">
        <v>0.82599999999999996</v>
      </c>
      <c r="Q62" s="25">
        <f>G62*O62*(1-P62)</f>
        <v>2.9826374748768009E-2</v>
      </c>
    </row>
    <row r="63" spans="1:17" x14ac:dyDescent="0.25">
      <c r="A63" s="23">
        <v>56637</v>
      </c>
      <c r="B63" s="23">
        <v>56563</v>
      </c>
      <c r="C63" s="23">
        <v>1100</v>
      </c>
      <c r="D63" s="23">
        <v>1100</v>
      </c>
      <c r="E63" s="23" t="s">
        <v>82</v>
      </c>
      <c r="F63" s="23" t="s">
        <v>83</v>
      </c>
      <c r="G63" s="24">
        <v>3.37643</v>
      </c>
      <c r="H63" s="23" t="s">
        <v>80</v>
      </c>
      <c r="I63" s="23" t="s">
        <v>84</v>
      </c>
      <c r="J63" s="23">
        <v>2</v>
      </c>
      <c r="K63" s="23">
        <v>10</v>
      </c>
      <c r="L63" s="23" t="s">
        <v>37</v>
      </c>
      <c r="M63" s="23" t="s">
        <v>140</v>
      </c>
      <c r="N63" s="23" t="s">
        <v>39</v>
      </c>
      <c r="O63" s="25">
        <v>0.43226599999999998</v>
      </c>
      <c r="P63" s="25">
        <v>0.82599999999999996</v>
      </c>
      <c r="Q63" s="25">
        <f>G63*O63*(1-P63)</f>
        <v>0.2539557649261201</v>
      </c>
    </row>
    <row r="64" spans="1:17" x14ac:dyDescent="0.25">
      <c r="A64" s="23">
        <v>56638</v>
      </c>
      <c r="B64" s="23">
        <v>56564</v>
      </c>
      <c r="C64" s="23">
        <v>1100</v>
      </c>
      <c r="D64" s="23">
        <v>1100</v>
      </c>
      <c r="E64" s="23" t="s">
        <v>82</v>
      </c>
      <c r="F64" s="23" t="s">
        <v>83</v>
      </c>
      <c r="G64" s="24">
        <v>43.250999999999998</v>
      </c>
      <c r="H64" s="23" t="s">
        <v>80</v>
      </c>
      <c r="I64" s="23" t="s">
        <v>84</v>
      </c>
      <c r="J64" s="23">
        <v>2</v>
      </c>
      <c r="K64" s="23">
        <v>10</v>
      </c>
      <c r="L64" s="23" t="s">
        <v>37</v>
      </c>
      <c r="M64" s="23" t="s">
        <v>140</v>
      </c>
      <c r="N64" s="23" t="s">
        <v>39</v>
      </c>
      <c r="O64" s="25">
        <v>0.43226599999999998</v>
      </c>
      <c r="P64" s="25">
        <v>0.82599999999999996</v>
      </c>
      <c r="Q64" s="25">
        <f>G64*O64*(1-P64)</f>
        <v>3.2530929972840008</v>
      </c>
    </row>
    <row r="65" spans="1:17" x14ac:dyDescent="0.25">
      <c r="A65" s="23">
        <v>56639</v>
      </c>
      <c r="B65" s="23">
        <v>56565</v>
      </c>
      <c r="C65" s="23">
        <v>1100</v>
      </c>
      <c r="D65" s="23">
        <v>1100</v>
      </c>
      <c r="E65" s="23" t="s">
        <v>82</v>
      </c>
      <c r="F65" s="23" t="s">
        <v>83</v>
      </c>
      <c r="G65" s="24">
        <v>2.6464300000000001</v>
      </c>
      <c r="H65" s="23" t="s">
        <v>80</v>
      </c>
      <c r="I65" s="23" t="s">
        <v>84</v>
      </c>
      <c r="J65" s="23">
        <v>2</v>
      </c>
      <c r="K65" s="23">
        <v>10</v>
      </c>
      <c r="L65" s="23" t="s">
        <v>37</v>
      </c>
      <c r="M65" s="23" t="s">
        <v>140</v>
      </c>
      <c r="N65" s="23" t="s">
        <v>39</v>
      </c>
      <c r="O65" s="25">
        <v>0.43226599999999998</v>
      </c>
      <c r="P65" s="25">
        <v>0.82599999999999996</v>
      </c>
      <c r="Q65" s="25">
        <f>G65*O65*(1-P65)</f>
        <v>0.19904933760612004</v>
      </c>
    </row>
    <row r="66" spans="1:17" x14ac:dyDescent="0.25">
      <c r="A66" s="23">
        <v>56640</v>
      </c>
      <c r="B66" s="23">
        <v>56566</v>
      </c>
      <c r="C66" s="23">
        <v>1100</v>
      </c>
      <c r="D66" s="23">
        <v>1100</v>
      </c>
      <c r="E66" s="23" t="s">
        <v>82</v>
      </c>
      <c r="F66" s="23" t="s">
        <v>83</v>
      </c>
      <c r="G66" s="24">
        <v>0.25875999999999999</v>
      </c>
      <c r="H66" s="23" t="s">
        <v>80</v>
      </c>
      <c r="I66" s="23" t="s">
        <v>84</v>
      </c>
      <c r="J66" s="23">
        <v>2</v>
      </c>
      <c r="K66" s="23">
        <v>10</v>
      </c>
      <c r="L66" s="23" t="s">
        <v>37</v>
      </c>
      <c r="M66" s="23" t="s">
        <v>140</v>
      </c>
      <c r="N66" s="23" t="s">
        <v>39</v>
      </c>
      <c r="O66" s="25">
        <v>0.43226599999999998</v>
      </c>
      <c r="P66" s="25">
        <v>0.82599999999999996</v>
      </c>
      <c r="Q66" s="25">
        <f>G66*O66*(1-P66)</f>
        <v>1.9462448127840006E-2</v>
      </c>
    </row>
    <row r="67" spans="1:17" x14ac:dyDescent="0.25">
      <c r="A67" s="23">
        <v>56641</v>
      </c>
      <c r="B67" s="23">
        <v>56567</v>
      </c>
      <c r="C67" s="23">
        <v>1100</v>
      </c>
      <c r="D67" s="23">
        <v>1100</v>
      </c>
      <c r="E67" s="23" t="s">
        <v>82</v>
      </c>
      <c r="F67" s="23" t="s">
        <v>83</v>
      </c>
      <c r="G67" s="24">
        <v>4.83718E-3</v>
      </c>
      <c r="H67" s="23" t="s">
        <v>80</v>
      </c>
      <c r="I67" s="23" t="s">
        <v>84</v>
      </c>
      <c r="J67" s="23">
        <v>2</v>
      </c>
      <c r="K67" s="23">
        <v>10</v>
      </c>
      <c r="L67" s="23" t="s">
        <v>37</v>
      </c>
      <c r="M67" s="23" t="s">
        <v>140</v>
      </c>
      <c r="N67" s="23" t="s">
        <v>39</v>
      </c>
      <c r="O67" s="25">
        <v>0.43226599999999998</v>
      </c>
      <c r="P67" s="25">
        <v>0.82599999999999996</v>
      </c>
      <c r="Q67" s="25">
        <f>G67*O67*(1-P67)</f>
        <v>3.6382503027912011E-4</v>
      </c>
    </row>
    <row r="68" spans="1:17" x14ac:dyDescent="0.25">
      <c r="A68" s="23">
        <v>56642</v>
      </c>
      <c r="B68" s="23">
        <v>56568</v>
      </c>
      <c r="C68" s="23">
        <v>1100</v>
      </c>
      <c r="D68" s="23">
        <v>1100</v>
      </c>
      <c r="E68" s="23" t="s">
        <v>82</v>
      </c>
      <c r="F68" s="23" t="s">
        <v>83</v>
      </c>
      <c r="G68" s="24">
        <v>1.3903300000000001</v>
      </c>
      <c r="H68" s="23" t="s">
        <v>80</v>
      </c>
      <c r="I68" s="23" t="s">
        <v>84</v>
      </c>
      <c r="J68" s="23">
        <v>2</v>
      </c>
      <c r="K68" s="23">
        <v>10</v>
      </c>
      <c r="L68" s="23" t="s">
        <v>37</v>
      </c>
      <c r="M68" s="23" t="s">
        <v>140</v>
      </c>
      <c r="N68" s="23" t="s">
        <v>39</v>
      </c>
      <c r="O68" s="25">
        <v>0.43226599999999998</v>
      </c>
      <c r="P68" s="25">
        <v>0.82599999999999996</v>
      </c>
      <c r="Q68" s="25">
        <f>G68*O68*(1-P68)</f>
        <v>0.10457267547372003</v>
      </c>
    </row>
    <row r="69" spans="1:17" x14ac:dyDescent="0.25">
      <c r="A69" s="23">
        <v>56643</v>
      </c>
      <c r="B69" s="23">
        <v>56569</v>
      </c>
      <c r="C69" s="23">
        <v>1100</v>
      </c>
      <c r="D69" s="23">
        <v>1100</v>
      </c>
      <c r="E69" s="23" t="s">
        <v>82</v>
      </c>
      <c r="F69" s="23" t="s">
        <v>83</v>
      </c>
      <c r="G69" s="24">
        <v>10.87</v>
      </c>
      <c r="H69" s="23" t="s">
        <v>80</v>
      </c>
      <c r="I69" s="23" t="s">
        <v>84</v>
      </c>
      <c r="J69" s="23">
        <v>2</v>
      </c>
      <c r="K69" s="23">
        <v>10</v>
      </c>
      <c r="L69" s="23" t="s">
        <v>37</v>
      </c>
      <c r="M69" s="23" t="s">
        <v>140</v>
      </c>
      <c r="N69" s="23" t="s">
        <v>39</v>
      </c>
      <c r="O69" s="25">
        <v>0.43226599999999998</v>
      </c>
      <c r="P69" s="25">
        <v>0.82599999999999996</v>
      </c>
      <c r="Q69" s="25">
        <f>G69*O69*(1-P69)</f>
        <v>0.81757926708000017</v>
      </c>
    </row>
    <row r="70" spans="1:17" x14ac:dyDescent="0.25">
      <c r="A70" s="23">
        <v>56644</v>
      </c>
      <c r="B70" s="23">
        <v>56570</v>
      </c>
      <c r="C70" s="23">
        <v>1100</v>
      </c>
      <c r="D70" s="23">
        <v>1100</v>
      </c>
      <c r="E70" s="23" t="s">
        <v>82</v>
      </c>
      <c r="F70" s="23" t="s">
        <v>83</v>
      </c>
      <c r="G70" s="24">
        <v>16.593900000000001</v>
      </c>
      <c r="H70" s="23" t="s">
        <v>80</v>
      </c>
      <c r="I70" s="23" t="s">
        <v>84</v>
      </c>
      <c r="J70" s="23">
        <v>2</v>
      </c>
      <c r="K70" s="23">
        <v>10</v>
      </c>
      <c r="L70" s="23" t="s">
        <v>37</v>
      </c>
      <c r="M70" s="23" t="s">
        <v>140</v>
      </c>
      <c r="N70" s="23" t="s">
        <v>39</v>
      </c>
      <c r="O70" s="25">
        <v>0.43226599999999998</v>
      </c>
      <c r="P70" s="25">
        <v>0.82599999999999996</v>
      </c>
      <c r="Q70" s="25">
        <f>G70*O70*(1-P70)</f>
        <v>1.2480983072676004</v>
      </c>
    </row>
    <row r="71" spans="1:17" x14ac:dyDescent="0.25">
      <c r="A71" s="23">
        <v>56645</v>
      </c>
      <c r="B71" s="23">
        <v>56571</v>
      </c>
      <c r="C71" s="23">
        <v>1100</v>
      </c>
      <c r="D71" s="23">
        <v>1100</v>
      </c>
      <c r="E71" s="23" t="s">
        <v>82</v>
      </c>
      <c r="F71" s="23" t="s">
        <v>83</v>
      </c>
      <c r="G71" s="24">
        <v>3.0325700000000002</v>
      </c>
      <c r="H71" s="23" t="s">
        <v>80</v>
      </c>
      <c r="I71" s="23" t="s">
        <v>84</v>
      </c>
      <c r="J71" s="23">
        <v>2</v>
      </c>
      <c r="K71" s="23">
        <v>10</v>
      </c>
      <c r="L71" s="23" t="s">
        <v>37</v>
      </c>
      <c r="M71" s="23" t="s">
        <v>140</v>
      </c>
      <c r="N71" s="23" t="s">
        <v>39</v>
      </c>
      <c r="O71" s="25">
        <v>0.43226599999999998</v>
      </c>
      <c r="P71" s="25">
        <v>0.82599999999999996</v>
      </c>
      <c r="Q71" s="25">
        <f>G71*O71*(1-P71)</f>
        <v>0.22809258122988008</v>
      </c>
    </row>
    <row r="72" spans="1:17" x14ac:dyDescent="0.25">
      <c r="A72" s="23">
        <v>56646</v>
      </c>
      <c r="B72" s="23">
        <v>56572</v>
      </c>
      <c r="C72" s="23">
        <v>1100</v>
      </c>
      <c r="D72" s="23">
        <v>1100</v>
      </c>
      <c r="E72" s="23" t="s">
        <v>82</v>
      </c>
      <c r="F72" s="23" t="s">
        <v>83</v>
      </c>
      <c r="G72" s="24">
        <v>10.6531</v>
      </c>
      <c r="H72" s="23" t="s">
        <v>80</v>
      </c>
      <c r="I72" s="23" t="s">
        <v>84</v>
      </c>
      <c r="J72" s="23">
        <v>2</v>
      </c>
      <c r="K72" s="23">
        <v>10</v>
      </c>
      <c r="L72" s="23" t="s">
        <v>37</v>
      </c>
      <c r="M72" s="23" t="s">
        <v>140</v>
      </c>
      <c r="N72" s="23" t="s">
        <v>39</v>
      </c>
      <c r="O72" s="25">
        <v>0.43226599999999998</v>
      </c>
      <c r="P72" s="25">
        <v>0.82599999999999996</v>
      </c>
      <c r="Q72" s="25">
        <f>G72*O72*(1-P72)</f>
        <v>0.80126528888040027</v>
      </c>
    </row>
    <row r="73" spans="1:17" x14ac:dyDescent="0.25">
      <c r="A73" s="23">
        <v>56647</v>
      </c>
      <c r="B73" s="23">
        <v>56573</v>
      </c>
      <c r="C73" s="23">
        <v>1100</v>
      </c>
      <c r="D73" s="23">
        <v>1100</v>
      </c>
      <c r="E73" s="23" t="s">
        <v>82</v>
      </c>
      <c r="F73" s="23" t="s">
        <v>83</v>
      </c>
      <c r="G73" s="24">
        <v>1.2311399999999999</v>
      </c>
      <c r="H73" s="23" t="s">
        <v>80</v>
      </c>
      <c r="I73" s="23" t="s">
        <v>84</v>
      </c>
      <c r="J73" s="23">
        <v>2</v>
      </c>
      <c r="K73" s="23">
        <v>10</v>
      </c>
      <c r="L73" s="23" t="s">
        <v>37</v>
      </c>
      <c r="M73" s="23" t="s">
        <v>140</v>
      </c>
      <c r="N73" s="23" t="s">
        <v>39</v>
      </c>
      <c r="O73" s="25">
        <v>0.43226599999999998</v>
      </c>
      <c r="P73" s="25">
        <v>0.82599999999999996</v>
      </c>
      <c r="Q73" s="25">
        <f>G73*O73*(1-P73)</f>
        <v>9.2599313603760017E-2</v>
      </c>
    </row>
    <row r="74" spans="1:17" x14ac:dyDescent="0.25">
      <c r="A74" s="23">
        <v>1412</v>
      </c>
      <c r="B74" s="23">
        <v>1362</v>
      </c>
      <c r="C74" s="23">
        <v>1110</v>
      </c>
      <c r="D74" s="23">
        <v>1110</v>
      </c>
      <c r="E74" s="23" t="s">
        <v>82</v>
      </c>
      <c r="F74" s="23" t="s">
        <v>83</v>
      </c>
      <c r="G74" s="24">
        <v>29.952000000000002</v>
      </c>
      <c r="H74" s="23" t="s">
        <v>80</v>
      </c>
      <c r="I74" s="23" t="s">
        <v>84</v>
      </c>
      <c r="J74" s="23">
        <v>2</v>
      </c>
      <c r="K74" s="23">
        <v>10</v>
      </c>
      <c r="L74" s="23" t="s">
        <v>37</v>
      </c>
      <c r="M74" s="23" t="s">
        <v>75</v>
      </c>
      <c r="N74" s="23" t="s">
        <v>39</v>
      </c>
      <c r="O74" s="25">
        <v>0.43226599999999998</v>
      </c>
      <c r="P74" s="25">
        <v>0.82599999999999996</v>
      </c>
      <c r="Q74" s="25">
        <f>G74*O74*(1-P74)</f>
        <v>2.2528182343680005</v>
      </c>
    </row>
    <row r="75" spans="1:17" x14ac:dyDescent="0.25">
      <c r="A75" s="23">
        <v>1413</v>
      </c>
      <c r="B75" s="23">
        <v>1363</v>
      </c>
      <c r="C75" s="23">
        <v>1110</v>
      </c>
      <c r="D75" s="23">
        <v>1110</v>
      </c>
      <c r="E75" s="23" t="s">
        <v>82</v>
      </c>
      <c r="F75" s="23" t="s">
        <v>83</v>
      </c>
      <c r="G75" s="24">
        <v>10.4497</v>
      </c>
      <c r="H75" s="23" t="s">
        <v>80</v>
      </c>
      <c r="I75" s="23" t="s">
        <v>84</v>
      </c>
      <c r="J75" s="23">
        <v>2</v>
      </c>
      <c r="K75" s="23">
        <v>10</v>
      </c>
      <c r="L75" s="23" t="s">
        <v>37</v>
      </c>
      <c r="M75" s="23" t="s">
        <v>75</v>
      </c>
      <c r="N75" s="23" t="s">
        <v>39</v>
      </c>
      <c r="O75" s="25">
        <v>0.43226599999999998</v>
      </c>
      <c r="P75" s="25">
        <v>0.82599999999999996</v>
      </c>
      <c r="Q75" s="25">
        <f>G75*O75*(1-P75)</f>
        <v>0.78596670351480025</v>
      </c>
    </row>
    <row r="76" spans="1:17" x14ac:dyDescent="0.25">
      <c r="A76" s="23">
        <v>1414</v>
      </c>
      <c r="B76" s="23">
        <v>1364</v>
      </c>
      <c r="C76" s="23">
        <v>1110</v>
      </c>
      <c r="D76" s="23">
        <v>1110</v>
      </c>
      <c r="E76" s="23" t="s">
        <v>82</v>
      </c>
      <c r="F76" s="23" t="s">
        <v>83</v>
      </c>
      <c r="G76" s="24">
        <v>2.4116900000000001</v>
      </c>
      <c r="H76" s="23" t="s">
        <v>80</v>
      </c>
      <c r="I76" s="23" t="s">
        <v>84</v>
      </c>
      <c r="J76" s="23">
        <v>2</v>
      </c>
      <c r="K76" s="23">
        <v>10</v>
      </c>
      <c r="L76" s="23" t="s">
        <v>37</v>
      </c>
      <c r="M76" s="23" t="s">
        <v>75</v>
      </c>
      <c r="N76" s="23" t="s">
        <v>39</v>
      </c>
      <c r="O76" s="25">
        <v>0.43226599999999998</v>
      </c>
      <c r="P76" s="25">
        <v>0.82599999999999996</v>
      </c>
      <c r="Q76" s="25">
        <f>G76*O76*(1-P76)</f>
        <v>0.18139353657996005</v>
      </c>
    </row>
    <row r="77" spans="1:17" x14ac:dyDescent="0.25">
      <c r="A77" s="23">
        <v>1415</v>
      </c>
      <c r="B77" s="23">
        <v>1365</v>
      </c>
      <c r="C77" s="23">
        <v>1110</v>
      </c>
      <c r="D77" s="23">
        <v>1110</v>
      </c>
      <c r="E77" s="23" t="s">
        <v>82</v>
      </c>
      <c r="F77" s="23" t="s">
        <v>83</v>
      </c>
      <c r="G77" s="24">
        <v>13.4986</v>
      </c>
      <c r="H77" s="23" t="s">
        <v>80</v>
      </c>
      <c r="I77" s="23" t="s">
        <v>84</v>
      </c>
      <c r="J77" s="23">
        <v>2</v>
      </c>
      <c r="K77" s="23">
        <v>10</v>
      </c>
      <c r="L77" s="23" t="s">
        <v>37</v>
      </c>
      <c r="M77" s="23" t="s">
        <v>75</v>
      </c>
      <c r="N77" s="23" t="s">
        <v>39</v>
      </c>
      <c r="O77" s="25">
        <v>0.43226599999999998</v>
      </c>
      <c r="P77" s="25">
        <v>0.82599999999999996</v>
      </c>
      <c r="Q77" s="25">
        <f>G77*O77*(1-P77)</f>
        <v>1.0152875340024001</v>
      </c>
    </row>
    <row r="78" spans="1:17" x14ac:dyDescent="0.25">
      <c r="A78" s="23">
        <v>1416</v>
      </c>
      <c r="B78" s="23">
        <v>1366</v>
      </c>
      <c r="C78" s="23">
        <v>1110</v>
      </c>
      <c r="D78" s="23">
        <v>1110</v>
      </c>
      <c r="E78" s="23" t="s">
        <v>82</v>
      </c>
      <c r="F78" s="23" t="s">
        <v>83</v>
      </c>
      <c r="G78" s="24">
        <v>1.82134</v>
      </c>
      <c r="H78" s="23" t="s">
        <v>80</v>
      </c>
      <c r="I78" s="23" t="s">
        <v>84</v>
      </c>
      <c r="J78" s="23">
        <v>2</v>
      </c>
      <c r="K78" s="23">
        <v>10</v>
      </c>
      <c r="L78" s="23" t="s">
        <v>37</v>
      </c>
      <c r="M78" s="23" t="s">
        <v>75</v>
      </c>
      <c r="N78" s="23" t="s">
        <v>39</v>
      </c>
      <c r="O78" s="25">
        <v>0.43226599999999998</v>
      </c>
      <c r="P78" s="25">
        <v>0.82599999999999996</v>
      </c>
      <c r="Q78" s="25">
        <f>G78*O78*(1-P78)</f>
        <v>0.13699078402056003</v>
      </c>
    </row>
    <row r="79" spans="1:17" x14ac:dyDescent="0.25">
      <c r="A79" s="23">
        <v>1417</v>
      </c>
      <c r="B79" s="23">
        <v>1367</v>
      </c>
      <c r="C79" s="23">
        <v>1110</v>
      </c>
      <c r="D79" s="23">
        <v>1110</v>
      </c>
      <c r="E79" s="23" t="s">
        <v>82</v>
      </c>
      <c r="F79" s="23" t="s">
        <v>83</v>
      </c>
      <c r="G79" s="24">
        <v>2.57959</v>
      </c>
      <c r="H79" s="23" t="s">
        <v>80</v>
      </c>
      <c r="I79" s="23" t="s">
        <v>84</v>
      </c>
      <c r="J79" s="23">
        <v>2</v>
      </c>
      <c r="K79" s="23">
        <v>10</v>
      </c>
      <c r="L79" s="23" t="s">
        <v>37</v>
      </c>
      <c r="M79" s="23" t="s">
        <v>75</v>
      </c>
      <c r="N79" s="23" t="s">
        <v>39</v>
      </c>
      <c r="O79" s="25">
        <v>0.43226599999999998</v>
      </c>
      <c r="P79" s="25">
        <v>0.82599999999999996</v>
      </c>
      <c r="Q79" s="25">
        <f>G79*O79*(1-P79)</f>
        <v>0.19402201486356005</v>
      </c>
    </row>
    <row r="80" spans="1:17" x14ac:dyDescent="0.25">
      <c r="A80" s="23">
        <v>1418</v>
      </c>
      <c r="B80" s="23">
        <v>1368</v>
      </c>
      <c r="C80" s="23">
        <v>1110</v>
      </c>
      <c r="D80" s="23">
        <v>1110</v>
      </c>
      <c r="E80" s="23" t="s">
        <v>82</v>
      </c>
      <c r="F80" s="23" t="s">
        <v>83</v>
      </c>
      <c r="G80" s="24">
        <v>3.3499099999999999</v>
      </c>
      <c r="H80" s="23" t="s">
        <v>80</v>
      </c>
      <c r="I80" s="23" t="s">
        <v>84</v>
      </c>
      <c r="J80" s="23">
        <v>2</v>
      </c>
      <c r="K80" s="23">
        <v>10</v>
      </c>
      <c r="L80" s="23" t="s">
        <v>37</v>
      </c>
      <c r="M80" s="23" t="s">
        <v>75</v>
      </c>
      <c r="N80" s="23" t="s">
        <v>39</v>
      </c>
      <c r="O80" s="25">
        <v>0.43226599999999998</v>
      </c>
      <c r="P80" s="25">
        <v>0.82599999999999996</v>
      </c>
      <c r="Q80" s="25">
        <f>G80*O80*(1-P80)</f>
        <v>0.25196108211444007</v>
      </c>
    </row>
    <row r="81" spans="1:17" x14ac:dyDescent="0.25">
      <c r="A81" s="23">
        <v>1419</v>
      </c>
      <c r="B81" s="23">
        <v>1369</v>
      </c>
      <c r="C81" s="23">
        <v>1110</v>
      </c>
      <c r="D81" s="23">
        <v>1110</v>
      </c>
      <c r="E81" s="23" t="s">
        <v>82</v>
      </c>
      <c r="F81" s="23" t="s">
        <v>83</v>
      </c>
      <c r="G81" s="24">
        <v>1.8137000000000001</v>
      </c>
      <c r="H81" s="23" t="s">
        <v>80</v>
      </c>
      <c r="I81" s="23" t="s">
        <v>84</v>
      </c>
      <c r="J81" s="23">
        <v>2</v>
      </c>
      <c r="K81" s="23">
        <v>10</v>
      </c>
      <c r="L81" s="23" t="s">
        <v>37</v>
      </c>
      <c r="M81" s="23" t="s">
        <v>75</v>
      </c>
      <c r="N81" s="23" t="s">
        <v>39</v>
      </c>
      <c r="O81" s="25">
        <v>0.43226599999999998</v>
      </c>
      <c r="P81" s="25">
        <v>0.82599999999999996</v>
      </c>
      <c r="Q81" s="25">
        <f>G81*O81*(1-P81)</f>
        <v>0.13641614689080003</v>
      </c>
    </row>
    <row r="82" spans="1:17" x14ac:dyDescent="0.25">
      <c r="A82" s="23">
        <v>1978</v>
      </c>
      <c r="B82" s="23">
        <v>1949</v>
      </c>
      <c r="C82" s="23">
        <v>1180</v>
      </c>
      <c r="D82" s="23">
        <v>1180</v>
      </c>
      <c r="E82" s="23" t="s">
        <v>82</v>
      </c>
      <c r="F82" s="23" t="s">
        <v>92</v>
      </c>
      <c r="G82" s="24">
        <v>2.6047500000000001</v>
      </c>
      <c r="H82" s="23" t="s">
        <v>80</v>
      </c>
      <c r="I82" s="23" t="s">
        <v>84</v>
      </c>
      <c r="J82" s="23">
        <v>2</v>
      </c>
      <c r="K82" s="23">
        <v>10</v>
      </c>
      <c r="L82" s="23" t="s">
        <v>37</v>
      </c>
      <c r="M82" s="23" t="s">
        <v>38</v>
      </c>
      <c r="N82" s="23" t="s">
        <v>39</v>
      </c>
      <c r="O82" s="25">
        <v>0.43226599999999998</v>
      </c>
      <c r="P82" s="25">
        <v>0.82599999999999996</v>
      </c>
      <c r="Q82" s="25">
        <f>G82*O82*(1-P82)</f>
        <v>0.19591440624900006</v>
      </c>
    </row>
    <row r="83" spans="1:17" x14ac:dyDescent="0.25">
      <c r="A83" s="23">
        <v>1979</v>
      </c>
      <c r="B83" s="23">
        <v>1950</v>
      </c>
      <c r="C83" s="23">
        <v>1180</v>
      </c>
      <c r="D83" s="23">
        <v>1180</v>
      </c>
      <c r="E83" s="23" t="s">
        <v>82</v>
      </c>
      <c r="F83" s="23" t="s">
        <v>92</v>
      </c>
      <c r="G83" s="24">
        <v>3.8432300000000001</v>
      </c>
      <c r="H83" s="23" t="s">
        <v>80</v>
      </c>
      <c r="I83" s="23" t="s">
        <v>84</v>
      </c>
      <c r="J83" s="23">
        <v>2</v>
      </c>
      <c r="K83" s="23">
        <v>10</v>
      </c>
      <c r="L83" s="23" t="s">
        <v>37</v>
      </c>
      <c r="M83" s="23" t="s">
        <v>38</v>
      </c>
      <c r="N83" s="23" t="s">
        <v>39</v>
      </c>
      <c r="O83" s="25">
        <v>0.43226599999999998</v>
      </c>
      <c r="P83" s="25">
        <v>0.82599999999999996</v>
      </c>
      <c r="Q83" s="25">
        <f>G83*O83*(1-P83)</f>
        <v>0.28906579269732008</v>
      </c>
    </row>
    <row r="84" spans="1:17" x14ac:dyDescent="0.25">
      <c r="A84" s="23">
        <v>1980</v>
      </c>
      <c r="B84" s="23">
        <v>1951</v>
      </c>
      <c r="C84" s="23">
        <v>1180</v>
      </c>
      <c r="D84" s="23">
        <v>1180</v>
      </c>
      <c r="E84" s="23" t="s">
        <v>82</v>
      </c>
      <c r="F84" s="23" t="s">
        <v>92</v>
      </c>
      <c r="G84" s="24">
        <v>0.76788000000000001</v>
      </c>
      <c r="H84" s="23" t="s">
        <v>80</v>
      </c>
      <c r="I84" s="23" t="s">
        <v>84</v>
      </c>
      <c r="J84" s="23">
        <v>2</v>
      </c>
      <c r="K84" s="23">
        <v>10</v>
      </c>
      <c r="L84" s="23" t="s">
        <v>37</v>
      </c>
      <c r="M84" s="23" t="s">
        <v>38</v>
      </c>
      <c r="N84" s="23" t="s">
        <v>39</v>
      </c>
      <c r="O84" s="25">
        <v>0.43226599999999998</v>
      </c>
      <c r="P84" s="25">
        <v>0.82599999999999996</v>
      </c>
      <c r="Q84" s="25">
        <f>G84*O84*(1-P84)</f>
        <v>5.7755544397920015E-2</v>
      </c>
    </row>
    <row r="85" spans="1:17" x14ac:dyDescent="0.25">
      <c r="A85" s="23">
        <v>2113</v>
      </c>
      <c r="B85" s="23">
        <v>2094</v>
      </c>
      <c r="C85" s="23">
        <v>1180</v>
      </c>
      <c r="D85" s="23">
        <v>1180</v>
      </c>
      <c r="E85" s="23" t="s">
        <v>82</v>
      </c>
      <c r="F85" s="23" t="s">
        <v>83</v>
      </c>
      <c r="G85" s="24">
        <v>4.7976099999999997</v>
      </c>
      <c r="H85" s="23" t="s">
        <v>80</v>
      </c>
      <c r="I85" s="23" t="s">
        <v>84</v>
      </c>
      <c r="J85" s="23">
        <v>2</v>
      </c>
      <c r="K85" s="23">
        <v>10</v>
      </c>
      <c r="L85" s="23" t="s">
        <v>37</v>
      </c>
      <c r="M85" s="23" t="s">
        <v>38</v>
      </c>
      <c r="N85" s="23" t="s">
        <v>39</v>
      </c>
      <c r="O85" s="25">
        <v>0.43226599999999998</v>
      </c>
      <c r="P85" s="25">
        <v>0.82599999999999996</v>
      </c>
      <c r="Q85" s="25">
        <f>G85*O85*(1-P85)</f>
        <v>0.36084880106124007</v>
      </c>
    </row>
    <row r="86" spans="1:17" x14ac:dyDescent="0.25">
      <c r="A86" s="23">
        <v>2114</v>
      </c>
      <c r="B86" s="23">
        <v>2095</v>
      </c>
      <c r="C86" s="23">
        <v>1180</v>
      </c>
      <c r="D86" s="23">
        <v>1180</v>
      </c>
      <c r="E86" s="23" t="s">
        <v>82</v>
      </c>
      <c r="F86" s="23" t="s">
        <v>83</v>
      </c>
      <c r="G86" s="24">
        <v>23.001000000000001</v>
      </c>
      <c r="H86" s="23" t="s">
        <v>80</v>
      </c>
      <c r="I86" s="23" t="s">
        <v>84</v>
      </c>
      <c r="J86" s="23">
        <v>2</v>
      </c>
      <c r="K86" s="23">
        <v>10</v>
      </c>
      <c r="L86" s="23" t="s">
        <v>37</v>
      </c>
      <c r="M86" s="23" t="s">
        <v>38</v>
      </c>
      <c r="N86" s="23" t="s">
        <v>39</v>
      </c>
      <c r="O86" s="25">
        <v>0.43226599999999998</v>
      </c>
      <c r="P86" s="25">
        <v>0.82599999999999996</v>
      </c>
      <c r="Q86" s="25">
        <f>G86*O86*(1-P86)</f>
        <v>1.7300037462840003</v>
      </c>
    </row>
    <row r="87" spans="1:17" x14ac:dyDescent="0.25">
      <c r="A87" s="23">
        <v>2115</v>
      </c>
      <c r="B87" s="23">
        <v>2096</v>
      </c>
      <c r="C87" s="23">
        <v>1180</v>
      </c>
      <c r="D87" s="23">
        <v>1180</v>
      </c>
      <c r="E87" s="23" t="s">
        <v>82</v>
      </c>
      <c r="F87" s="23" t="s">
        <v>83</v>
      </c>
      <c r="G87" s="24">
        <v>263.82100000000003</v>
      </c>
      <c r="H87" s="23" t="s">
        <v>80</v>
      </c>
      <c r="I87" s="23" t="s">
        <v>84</v>
      </c>
      <c r="J87" s="23">
        <v>2</v>
      </c>
      <c r="K87" s="23">
        <v>10</v>
      </c>
      <c r="L87" s="23" t="s">
        <v>37</v>
      </c>
      <c r="M87" s="23" t="s">
        <v>38</v>
      </c>
      <c r="N87" s="23" t="s">
        <v>39</v>
      </c>
      <c r="O87" s="25">
        <v>0.43226599999999998</v>
      </c>
      <c r="P87" s="25">
        <v>0.82599999999999996</v>
      </c>
      <c r="Q87" s="25">
        <f>G87*O87*(1-P87)</f>
        <v>19.843107619164005</v>
      </c>
    </row>
    <row r="88" spans="1:17" x14ac:dyDescent="0.25">
      <c r="A88" s="23">
        <v>2116</v>
      </c>
      <c r="B88" s="23">
        <v>2097</v>
      </c>
      <c r="C88" s="23">
        <v>1180</v>
      </c>
      <c r="D88" s="23">
        <v>1180</v>
      </c>
      <c r="E88" s="23" t="s">
        <v>82</v>
      </c>
      <c r="F88" s="23" t="s">
        <v>83</v>
      </c>
      <c r="G88" s="24">
        <v>3.3322099999999999</v>
      </c>
      <c r="H88" s="23" t="s">
        <v>80</v>
      </c>
      <c r="I88" s="23" t="s">
        <v>84</v>
      </c>
      <c r="J88" s="23">
        <v>2</v>
      </c>
      <c r="K88" s="23">
        <v>10</v>
      </c>
      <c r="L88" s="23" t="s">
        <v>37</v>
      </c>
      <c r="M88" s="23" t="s">
        <v>38</v>
      </c>
      <c r="N88" s="23" t="s">
        <v>39</v>
      </c>
      <c r="O88" s="25">
        <v>0.43226599999999998</v>
      </c>
      <c r="P88" s="25">
        <v>0.82599999999999996</v>
      </c>
      <c r="Q88" s="25">
        <f>G88*O88*(1-P88)</f>
        <v>0.25062978928764007</v>
      </c>
    </row>
    <row r="89" spans="1:17" x14ac:dyDescent="0.25">
      <c r="A89" s="23">
        <v>2117</v>
      </c>
      <c r="B89" s="23">
        <v>2098</v>
      </c>
      <c r="C89" s="23">
        <v>1180</v>
      </c>
      <c r="D89" s="23">
        <v>1180</v>
      </c>
      <c r="E89" s="23" t="s">
        <v>82</v>
      </c>
      <c r="F89" s="23" t="s">
        <v>83</v>
      </c>
      <c r="G89" s="24">
        <v>2.7320700000000002</v>
      </c>
      <c r="H89" s="23" t="s">
        <v>80</v>
      </c>
      <c r="I89" s="23" t="s">
        <v>84</v>
      </c>
      <c r="J89" s="23">
        <v>2</v>
      </c>
      <c r="K89" s="23">
        <v>10</v>
      </c>
      <c r="L89" s="23" t="s">
        <v>37</v>
      </c>
      <c r="M89" s="23" t="s">
        <v>38</v>
      </c>
      <c r="N89" s="23" t="s">
        <v>39</v>
      </c>
      <c r="O89" s="25">
        <v>0.43226599999999998</v>
      </c>
      <c r="P89" s="25">
        <v>0.82599999999999996</v>
      </c>
      <c r="Q89" s="25">
        <f>G89*O89*(1-P89)</f>
        <v>0.20549068888788005</v>
      </c>
    </row>
    <row r="90" spans="1:17" x14ac:dyDescent="0.25">
      <c r="A90" s="23">
        <v>2118</v>
      </c>
      <c r="B90" s="23">
        <v>2099</v>
      </c>
      <c r="C90" s="23">
        <v>1180</v>
      </c>
      <c r="D90" s="23">
        <v>1180</v>
      </c>
      <c r="E90" s="23" t="s">
        <v>82</v>
      </c>
      <c r="F90" s="23" t="s">
        <v>83</v>
      </c>
      <c r="G90" s="24">
        <v>1.00739</v>
      </c>
      <c r="H90" s="23" t="s">
        <v>80</v>
      </c>
      <c r="I90" s="23" t="s">
        <v>84</v>
      </c>
      <c r="J90" s="23">
        <v>2</v>
      </c>
      <c r="K90" s="23">
        <v>10</v>
      </c>
      <c r="L90" s="23" t="s">
        <v>37</v>
      </c>
      <c r="M90" s="23" t="s">
        <v>38</v>
      </c>
      <c r="N90" s="23" t="s">
        <v>39</v>
      </c>
      <c r="O90" s="25">
        <v>0.43226599999999998</v>
      </c>
      <c r="P90" s="25">
        <v>0.82599999999999996</v>
      </c>
      <c r="Q90" s="25">
        <f>G90*O90*(1-P90)</f>
        <v>7.5770117558760022E-2</v>
      </c>
    </row>
    <row r="91" spans="1:17" x14ac:dyDescent="0.25">
      <c r="A91" s="23">
        <v>2119</v>
      </c>
      <c r="B91" s="23">
        <v>2100</v>
      </c>
      <c r="C91" s="23">
        <v>1180</v>
      </c>
      <c r="D91" s="23">
        <v>1180</v>
      </c>
      <c r="E91" s="23" t="s">
        <v>82</v>
      </c>
      <c r="F91" s="23" t="s">
        <v>83</v>
      </c>
      <c r="G91" s="24">
        <v>19.959</v>
      </c>
      <c r="H91" s="23" t="s">
        <v>80</v>
      </c>
      <c r="I91" s="23" t="s">
        <v>84</v>
      </c>
      <c r="J91" s="23">
        <v>2</v>
      </c>
      <c r="K91" s="23">
        <v>10</v>
      </c>
      <c r="L91" s="23" t="s">
        <v>37</v>
      </c>
      <c r="M91" s="23" t="s">
        <v>38</v>
      </c>
      <c r="N91" s="23" t="s">
        <v>39</v>
      </c>
      <c r="O91" s="25">
        <v>0.43226599999999998</v>
      </c>
      <c r="P91" s="25">
        <v>0.82599999999999996</v>
      </c>
      <c r="Q91" s="25">
        <f>G91*O91*(1-P91)</f>
        <v>1.5012018943560002</v>
      </c>
    </row>
    <row r="92" spans="1:17" x14ac:dyDescent="0.25">
      <c r="A92" s="23">
        <v>2120</v>
      </c>
      <c r="B92" s="23">
        <v>2101</v>
      </c>
      <c r="C92" s="23">
        <v>1180</v>
      </c>
      <c r="D92" s="23">
        <v>1180</v>
      </c>
      <c r="E92" s="23" t="s">
        <v>82</v>
      </c>
      <c r="F92" s="23" t="s">
        <v>83</v>
      </c>
      <c r="G92" s="24">
        <v>4.2581800000000003</v>
      </c>
      <c r="H92" s="23" t="s">
        <v>80</v>
      </c>
      <c r="I92" s="23" t="s">
        <v>84</v>
      </c>
      <c r="J92" s="23">
        <v>2</v>
      </c>
      <c r="K92" s="23">
        <v>10</v>
      </c>
      <c r="L92" s="23" t="s">
        <v>37</v>
      </c>
      <c r="M92" s="23" t="s">
        <v>38</v>
      </c>
      <c r="N92" s="23" t="s">
        <v>39</v>
      </c>
      <c r="O92" s="25">
        <v>0.43226599999999998</v>
      </c>
      <c r="P92" s="25">
        <v>0.82599999999999996</v>
      </c>
      <c r="Q92" s="25">
        <f>G92*O92*(1-P92)</f>
        <v>0.32027595984312007</v>
      </c>
    </row>
    <row r="93" spans="1:17" x14ac:dyDescent="0.25">
      <c r="A93" s="23">
        <v>2121</v>
      </c>
      <c r="B93" s="23">
        <v>2102</v>
      </c>
      <c r="C93" s="23">
        <v>1180</v>
      </c>
      <c r="D93" s="23">
        <v>1180</v>
      </c>
      <c r="E93" s="23" t="s">
        <v>82</v>
      </c>
      <c r="F93" s="23" t="s">
        <v>83</v>
      </c>
      <c r="G93" s="24">
        <v>2.9696099999999999</v>
      </c>
      <c r="H93" s="23" t="s">
        <v>80</v>
      </c>
      <c r="I93" s="23" t="s">
        <v>84</v>
      </c>
      <c r="J93" s="23">
        <v>2</v>
      </c>
      <c r="K93" s="23">
        <v>10</v>
      </c>
      <c r="L93" s="23" t="s">
        <v>37</v>
      </c>
      <c r="M93" s="23" t="s">
        <v>38</v>
      </c>
      <c r="N93" s="23" t="s">
        <v>39</v>
      </c>
      <c r="O93" s="25">
        <v>0.43226599999999998</v>
      </c>
      <c r="P93" s="25">
        <v>0.82599999999999996</v>
      </c>
      <c r="Q93" s="25">
        <f>G93*O93*(1-P93)</f>
        <v>0.22335708990924003</v>
      </c>
    </row>
    <row r="94" spans="1:17" x14ac:dyDescent="0.25">
      <c r="A94" s="23">
        <v>2122</v>
      </c>
      <c r="B94" s="23">
        <v>2103</v>
      </c>
      <c r="C94" s="23">
        <v>1180</v>
      </c>
      <c r="D94" s="23">
        <v>1180</v>
      </c>
      <c r="E94" s="23" t="s">
        <v>82</v>
      </c>
      <c r="F94" s="23" t="s">
        <v>83</v>
      </c>
      <c r="G94" s="24">
        <v>4.0762499999999999</v>
      </c>
      <c r="H94" s="23" t="s">
        <v>80</v>
      </c>
      <c r="I94" s="23" t="s">
        <v>84</v>
      </c>
      <c r="J94" s="23">
        <v>2</v>
      </c>
      <c r="K94" s="23">
        <v>10</v>
      </c>
      <c r="L94" s="23" t="s">
        <v>37</v>
      </c>
      <c r="M94" s="23" t="s">
        <v>38</v>
      </c>
      <c r="N94" s="23" t="s">
        <v>39</v>
      </c>
      <c r="O94" s="25">
        <v>0.43226599999999998</v>
      </c>
      <c r="P94" s="25">
        <v>0.82599999999999996</v>
      </c>
      <c r="Q94" s="25">
        <f>G94*O94*(1-P94)</f>
        <v>0.30659222515500006</v>
      </c>
    </row>
    <row r="95" spans="1:17" x14ac:dyDescent="0.25">
      <c r="A95" s="23">
        <v>2123</v>
      </c>
      <c r="B95" s="23">
        <v>2104</v>
      </c>
      <c r="C95" s="23">
        <v>1180</v>
      </c>
      <c r="D95" s="23">
        <v>1180</v>
      </c>
      <c r="E95" s="23" t="s">
        <v>82</v>
      </c>
      <c r="F95" s="23" t="s">
        <v>83</v>
      </c>
      <c r="G95" s="24">
        <v>6.1876699999999998</v>
      </c>
      <c r="H95" s="23" t="s">
        <v>80</v>
      </c>
      <c r="I95" s="23" t="s">
        <v>84</v>
      </c>
      <c r="J95" s="23">
        <v>2</v>
      </c>
      <c r="K95" s="23">
        <v>10</v>
      </c>
      <c r="L95" s="23" t="s">
        <v>37</v>
      </c>
      <c r="M95" s="23" t="s">
        <v>38</v>
      </c>
      <c r="N95" s="23" t="s">
        <v>39</v>
      </c>
      <c r="O95" s="25">
        <v>0.43226599999999998</v>
      </c>
      <c r="P95" s="25">
        <v>0.82599999999999996</v>
      </c>
      <c r="Q95" s="25">
        <f>G95*O95*(1-P95)</f>
        <v>0.46540116867828007</v>
      </c>
    </row>
    <row r="96" spans="1:17" x14ac:dyDescent="0.25">
      <c r="A96" s="23">
        <v>2124</v>
      </c>
      <c r="B96" s="23">
        <v>2105</v>
      </c>
      <c r="C96" s="23">
        <v>1180</v>
      </c>
      <c r="D96" s="23">
        <v>1180</v>
      </c>
      <c r="E96" s="23" t="s">
        <v>82</v>
      </c>
      <c r="F96" s="23" t="s">
        <v>83</v>
      </c>
      <c r="G96" s="24">
        <v>17.478899999999999</v>
      </c>
      <c r="H96" s="23" t="s">
        <v>80</v>
      </c>
      <c r="I96" s="23" t="s">
        <v>84</v>
      </c>
      <c r="J96" s="23">
        <v>2</v>
      </c>
      <c r="K96" s="23">
        <v>10</v>
      </c>
      <c r="L96" s="23" t="s">
        <v>37</v>
      </c>
      <c r="M96" s="23" t="s">
        <v>38</v>
      </c>
      <c r="N96" s="23" t="s">
        <v>39</v>
      </c>
      <c r="O96" s="25">
        <v>0.43226599999999998</v>
      </c>
      <c r="P96" s="25">
        <v>0.82599999999999996</v>
      </c>
      <c r="Q96" s="25">
        <f>G96*O96*(1-P96)</f>
        <v>1.3146629486076002</v>
      </c>
    </row>
    <row r="97" spans="1:17" x14ac:dyDescent="0.25">
      <c r="A97" s="23">
        <v>2125</v>
      </c>
      <c r="B97" s="23">
        <v>2106</v>
      </c>
      <c r="C97" s="23">
        <v>1180</v>
      </c>
      <c r="D97" s="23">
        <v>1180</v>
      </c>
      <c r="E97" s="23" t="s">
        <v>82</v>
      </c>
      <c r="F97" s="23" t="s">
        <v>83</v>
      </c>
      <c r="G97" s="24">
        <v>24.756699999999999</v>
      </c>
      <c r="H97" s="23" t="s">
        <v>80</v>
      </c>
      <c r="I97" s="23" t="s">
        <v>84</v>
      </c>
      <c r="J97" s="23">
        <v>2</v>
      </c>
      <c r="K97" s="23">
        <v>10</v>
      </c>
      <c r="L97" s="23" t="s">
        <v>37</v>
      </c>
      <c r="M97" s="23" t="s">
        <v>38</v>
      </c>
      <c r="N97" s="23" t="s">
        <v>39</v>
      </c>
      <c r="O97" s="25">
        <v>0.43226599999999998</v>
      </c>
      <c r="P97" s="25">
        <v>0.82599999999999996</v>
      </c>
      <c r="Q97" s="25">
        <f>G97*O97*(1-P97)</f>
        <v>1.8620574647028003</v>
      </c>
    </row>
    <row r="98" spans="1:17" x14ac:dyDescent="0.25">
      <c r="A98" s="23">
        <v>2126</v>
      </c>
      <c r="B98" s="23">
        <v>2107</v>
      </c>
      <c r="C98" s="23">
        <v>1180</v>
      </c>
      <c r="D98" s="23">
        <v>1180</v>
      </c>
      <c r="E98" s="23" t="s">
        <v>82</v>
      </c>
      <c r="F98" s="23" t="s">
        <v>83</v>
      </c>
      <c r="G98" s="24">
        <v>2.0955499999999998</v>
      </c>
      <c r="H98" s="23" t="s">
        <v>80</v>
      </c>
      <c r="I98" s="23" t="s">
        <v>84</v>
      </c>
      <c r="J98" s="23">
        <v>2</v>
      </c>
      <c r="K98" s="23">
        <v>10</v>
      </c>
      <c r="L98" s="23" t="s">
        <v>37</v>
      </c>
      <c r="M98" s="23" t="s">
        <v>38</v>
      </c>
      <c r="N98" s="23" t="s">
        <v>39</v>
      </c>
      <c r="O98" s="25">
        <v>0.43226599999999998</v>
      </c>
      <c r="P98" s="25">
        <v>0.82599999999999996</v>
      </c>
      <c r="Q98" s="25">
        <f>G98*O98*(1-P98)</f>
        <v>0.15761529283620002</v>
      </c>
    </row>
    <row r="99" spans="1:17" x14ac:dyDescent="0.25">
      <c r="A99" s="23">
        <v>2127</v>
      </c>
      <c r="B99" s="23">
        <v>2108</v>
      </c>
      <c r="C99" s="23">
        <v>1180</v>
      </c>
      <c r="D99" s="23">
        <v>1180</v>
      </c>
      <c r="E99" s="23" t="s">
        <v>82</v>
      </c>
      <c r="F99" s="23" t="s">
        <v>83</v>
      </c>
      <c r="G99" s="24">
        <v>6.4985799999999996</v>
      </c>
      <c r="H99" s="23" t="s">
        <v>80</v>
      </c>
      <c r="I99" s="23" t="s">
        <v>84</v>
      </c>
      <c r="J99" s="23">
        <v>2</v>
      </c>
      <c r="K99" s="23">
        <v>10</v>
      </c>
      <c r="L99" s="23" t="s">
        <v>37</v>
      </c>
      <c r="M99" s="23" t="s">
        <v>38</v>
      </c>
      <c r="N99" s="23" t="s">
        <v>39</v>
      </c>
      <c r="O99" s="25">
        <v>0.43226599999999998</v>
      </c>
      <c r="P99" s="25">
        <v>0.82599999999999996</v>
      </c>
      <c r="Q99" s="25">
        <f>G99*O99*(1-P99)</f>
        <v>0.48878604171672008</v>
      </c>
    </row>
    <row r="100" spans="1:17" x14ac:dyDescent="0.25">
      <c r="A100" s="23">
        <v>56863</v>
      </c>
      <c r="B100" s="23">
        <v>56809</v>
      </c>
      <c r="C100" s="23">
        <v>1200</v>
      </c>
      <c r="D100" s="23">
        <v>1200</v>
      </c>
      <c r="E100" s="23" t="s">
        <v>82</v>
      </c>
      <c r="F100" s="23" t="s">
        <v>83</v>
      </c>
      <c r="G100" s="24">
        <v>9.1287099999999999</v>
      </c>
      <c r="H100" s="23" t="s">
        <v>80</v>
      </c>
      <c r="I100" s="23" t="s">
        <v>84</v>
      </c>
      <c r="J100" s="23">
        <v>19</v>
      </c>
      <c r="K100" s="23">
        <v>10</v>
      </c>
      <c r="L100" s="23" t="s">
        <v>37</v>
      </c>
      <c r="M100" s="23" t="s">
        <v>145</v>
      </c>
      <c r="N100" s="23" t="s">
        <v>97</v>
      </c>
      <c r="O100" s="25">
        <v>0.51103100000000001</v>
      </c>
      <c r="P100" s="25">
        <v>0.82599999999999996</v>
      </c>
      <c r="Q100" s="25">
        <f>G100*O100*(1-P100)</f>
        <v>0.81171936120174015</v>
      </c>
    </row>
    <row r="101" spans="1:17" x14ac:dyDescent="0.25">
      <c r="A101" s="23">
        <v>56864</v>
      </c>
      <c r="B101" s="23">
        <v>56810</v>
      </c>
      <c r="C101" s="23">
        <v>1200</v>
      </c>
      <c r="D101" s="23">
        <v>1200</v>
      </c>
      <c r="E101" s="23" t="s">
        <v>82</v>
      </c>
      <c r="F101" s="23" t="s">
        <v>83</v>
      </c>
      <c r="G101" s="24">
        <v>84.589500000000001</v>
      </c>
      <c r="H101" s="23" t="s">
        <v>80</v>
      </c>
      <c r="I101" s="23" t="s">
        <v>84</v>
      </c>
      <c r="J101" s="23">
        <v>19</v>
      </c>
      <c r="K101" s="23">
        <v>10</v>
      </c>
      <c r="L101" s="23" t="s">
        <v>37</v>
      </c>
      <c r="M101" s="23" t="s">
        <v>145</v>
      </c>
      <c r="N101" s="23" t="s">
        <v>97</v>
      </c>
      <c r="O101" s="25">
        <v>0.51103100000000001</v>
      </c>
      <c r="P101" s="25">
        <v>0.82599999999999996</v>
      </c>
      <c r="Q101" s="25">
        <f>G101*O101*(1-P101)</f>
        <v>7.521647078763003</v>
      </c>
    </row>
    <row r="102" spans="1:17" x14ac:dyDescent="0.25">
      <c r="A102" s="23">
        <v>56865</v>
      </c>
      <c r="B102" s="23">
        <v>56811</v>
      </c>
      <c r="C102" s="23">
        <v>1200</v>
      </c>
      <c r="D102" s="23">
        <v>1200</v>
      </c>
      <c r="E102" s="23" t="s">
        <v>82</v>
      </c>
      <c r="F102" s="23" t="s">
        <v>83</v>
      </c>
      <c r="G102" s="24">
        <v>57.873699999999999</v>
      </c>
      <c r="H102" s="23" t="s">
        <v>80</v>
      </c>
      <c r="I102" s="23" t="s">
        <v>84</v>
      </c>
      <c r="J102" s="23">
        <v>19</v>
      </c>
      <c r="K102" s="23">
        <v>10</v>
      </c>
      <c r="L102" s="23" t="s">
        <v>37</v>
      </c>
      <c r="M102" s="23" t="s">
        <v>145</v>
      </c>
      <c r="N102" s="23" t="s">
        <v>97</v>
      </c>
      <c r="O102" s="25">
        <v>0.51103100000000001</v>
      </c>
      <c r="P102" s="25">
        <v>0.82599999999999996</v>
      </c>
      <c r="Q102" s="25">
        <f>G102*O102*(1-P102)</f>
        <v>5.1460943325378015</v>
      </c>
    </row>
    <row r="103" spans="1:17" x14ac:dyDescent="0.25">
      <c r="A103" s="23">
        <v>56866</v>
      </c>
      <c r="B103" s="23">
        <v>56812</v>
      </c>
      <c r="C103" s="23">
        <v>1200</v>
      </c>
      <c r="D103" s="23">
        <v>1200</v>
      </c>
      <c r="E103" s="23" t="s">
        <v>82</v>
      </c>
      <c r="F103" s="23" t="s">
        <v>83</v>
      </c>
      <c r="G103" s="24">
        <v>3.9087499999999999</v>
      </c>
      <c r="H103" s="23" t="s">
        <v>80</v>
      </c>
      <c r="I103" s="23" t="s">
        <v>84</v>
      </c>
      <c r="J103" s="23">
        <v>19</v>
      </c>
      <c r="K103" s="23">
        <v>10</v>
      </c>
      <c r="L103" s="23" t="s">
        <v>37</v>
      </c>
      <c r="M103" s="23" t="s">
        <v>145</v>
      </c>
      <c r="N103" s="23" t="s">
        <v>97</v>
      </c>
      <c r="O103" s="25">
        <v>0.51103100000000001</v>
      </c>
      <c r="P103" s="25">
        <v>0.82599999999999996</v>
      </c>
      <c r="Q103" s="25">
        <f>G103*O103*(1-P103)</f>
        <v>0.34756368129750009</v>
      </c>
    </row>
    <row r="104" spans="1:17" x14ac:dyDescent="0.25">
      <c r="A104" s="23">
        <v>56867</v>
      </c>
      <c r="B104" s="23">
        <v>56813</v>
      </c>
      <c r="C104" s="23">
        <v>1200</v>
      </c>
      <c r="D104" s="23">
        <v>1200</v>
      </c>
      <c r="E104" s="23" t="s">
        <v>82</v>
      </c>
      <c r="F104" s="23" t="s">
        <v>83</v>
      </c>
      <c r="G104" s="24">
        <v>144.857</v>
      </c>
      <c r="H104" s="23" t="s">
        <v>80</v>
      </c>
      <c r="I104" s="23" t="s">
        <v>84</v>
      </c>
      <c r="J104" s="23">
        <v>19</v>
      </c>
      <c r="K104" s="23">
        <v>10</v>
      </c>
      <c r="L104" s="23" t="s">
        <v>37</v>
      </c>
      <c r="M104" s="23" t="s">
        <v>145</v>
      </c>
      <c r="N104" s="23" t="s">
        <v>97</v>
      </c>
      <c r="O104" s="25">
        <v>0.51103100000000001</v>
      </c>
      <c r="P104" s="25">
        <v>0.82599999999999996</v>
      </c>
      <c r="Q104" s="25">
        <f>G104*O104*(1-P104)</f>
        <v>12.880596656658003</v>
      </c>
    </row>
    <row r="105" spans="1:17" x14ac:dyDescent="0.25">
      <c r="A105" s="23">
        <v>56868</v>
      </c>
      <c r="B105" s="23">
        <v>56814</v>
      </c>
      <c r="C105" s="23">
        <v>1200</v>
      </c>
      <c r="D105" s="23">
        <v>1200</v>
      </c>
      <c r="E105" s="23" t="s">
        <v>82</v>
      </c>
      <c r="F105" s="23" t="s">
        <v>83</v>
      </c>
      <c r="G105" s="24">
        <v>69.851699999999994</v>
      </c>
      <c r="H105" s="23" t="s">
        <v>80</v>
      </c>
      <c r="I105" s="23" t="s">
        <v>84</v>
      </c>
      <c r="J105" s="23">
        <v>19</v>
      </c>
      <c r="K105" s="23">
        <v>10</v>
      </c>
      <c r="L105" s="23" t="s">
        <v>37</v>
      </c>
      <c r="M105" s="23" t="s">
        <v>145</v>
      </c>
      <c r="N105" s="23" t="s">
        <v>97</v>
      </c>
      <c r="O105" s="25">
        <v>0.51103100000000001</v>
      </c>
      <c r="P105" s="25">
        <v>0.82599999999999996</v>
      </c>
      <c r="Q105" s="25">
        <f>G105*O105*(1-P105)</f>
        <v>6.2111708338698008</v>
      </c>
    </row>
    <row r="106" spans="1:17" x14ac:dyDescent="0.25">
      <c r="A106" s="23">
        <v>56869</v>
      </c>
      <c r="B106" s="23">
        <v>56815</v>
      </c>
      <c r="C106" s="23">
        <v>1200</v>
      </c>
      <c r="D106" s="23">
        <v>1200</v>
      </c>
      <c r="E106" s="23" t="s">
        <v>82</v>
      </c>
      <c r="F106" s="23" t="s">
        <v>83</v>
      </c>
      <c r="G106" s="24">
        <v>11.493</v>
      </c>
      <c r="H106" s="23" t="s">
        <v>80</v>
      </c>
      <c r="I106" s="23" t="s">
        <v>84</v>
      </c>
      <c r="J106" s="23">
        <v>19</v>
      </c>
      <c r="K106" s="23">
        <v>10</v>
      </c>
      <c r="L106" s="23" t="s">
        <v>37</v>
      </c>
      <c r="M106" s="23" t="s">
        <v>145</v>
      </c>
      <c r="N106" s="23" t="s">
        <v>97</v>
      </c>
      <c r="O106" s="25">
        <v>0.51103100000000001</v>
      </c>
      <c r="P106" s="25">
        <v>0.82599999999999996</v>
      </c>
      <c r="Q106" s="25">
        <f>G106*O106*(1-P106)</f>
        <v>1.0219505952420003</v>
      </c>
    </row>
    <row r="107" spans="1:17" x14ac:dyDescent="0.25">
      <c r="A107" s="23">
        <v>56870</v>
      </c>
      <c r="B107" s="23">
        <v>56816</v>
      </c>
      <c r="C107" s="23">
        <v>1200</v>
      </c>
      <c r="D107" s="23">
        <v>1200</v>
      </c>
      <c r="E107" s="23" t="s">
        <v>82</v>
      </c>
      <c r="F107" s="23" t="s">
        <v>83</v>
      </c>
      <c r="G107" s="24">
        <v>5.7938900000000002</v>
      </c>
      <c r="H107" s="23" t="s">
        <v>80</v>
      </c>
      <c r="I107" s="23" t="s">
        <v>84</v>
      </c>
      <c r="J107" s="23">
        <v>19</v>
      </c>
      <c r="K107" s="23">
        <v>10</v>
      </c>
      <c r="L107" s="23" t="s">
        <v>37</v>
      </c>
      <c r="M107" s="23" t="s">
        <v>145</v>
      </c>
      <c r="N107" s="23" t="s">
        <v>97</v>
      </c>
      <c r="O107" s="25">
        <v>0.51103100000000001</v>
      </c>
      <c r="P107" s="25">
        <v>0.82599999999999996</v>
      </c>
      <c r="Q107" s="25">
        <f>G107*O107*(1-P107)</f>
        <v>0.5151891877026602</v>
      </c>
    </row>
    <row r="108" spans="1:17" x14ac:dyDescent="0.25">
      <c r="A108" s="23">
        <v>56871</v>
      </c>
      <c r="B108" s="23">
        <v>56817</v>
      </c>
      <c r="C108" s="23">
        <v>1200</v>
      </c>
      <c r="D108" s="23">
        <v>1200</v>
      </c>
      <c r="E108" s="23" t="s">
        <v>82</v>
      </c>
      <c r="F108" s="23" t="s">
        <v>83</v>
      </c>
      <c r="G108" s="24">
        <v>14.551299999999999</v>
      </c>
      <c r="H108" s="23" t="s">
        <v>80</v>
      </c>
      <c r="I108" s="23" t="s">
        <v>84</v>
      </c>
      <c r="J108" s="23">
        <v>19</v>
      </c>
      <c r="K108" s="23">
        <v>10</v>
      </c>
      <c r="L108" s="23" t="s">
        <v>37</v>
      </c>
      <c r="M108" s="23" t="s">
        <v>145</v>
      </c>
      <c r="N108" s="23" t="s">
        <v>97</v>
      </c>
      <c r="O108" s="25">
        <v>0.51103100000000001</v>
      </c>
      <c r="P108" s="25">
        <v>0.82599999999999996</v>
      </c>
      <c r="Q108" s="25">
        <f>G108*O108*(1-P108)</f>
        <v>1.2938927779122003</v>
      </c>
    </row>
    <row r="109" spans="1:17" x14ac:dyDescent="0.25">
      <c r="A109" s="23">
        <v>56872</v>
      </c>
      <c r="B109" s="23">
        <v>56818</v>
      </c>
      <c r="C109" s="23">
        <v>1200</v>
      </c>
      <c r="D109" s="23">
        <v>1200</v>
      </c>
      <c r="E109" s="23" t="s">
        <v>82</v>
      </c>
      <c r="F109" s="23" t="s">
        <v>83</v>
      </c>
      <c r="G109" s="24">
        <v>3.11016</v>
      </c>
      <c r="H109" s="23" t="s">
        <v>80</v>
      </c>
      <c r="I109" s="23" t="s">
        <v>84</v>
      </c>
      <c r="J109" s="23">
        <v>19</v>
      </c>
      <c r="K109" s="23">
        <v>10</v>
      </c>
      <c r="L109" s="23" t="s">
        <v>37</v>
      </c>
      <c r="M109" s="23" t="s">
        <v>145</v>
      </c>
      <c r="N109" s="23" t="s">
        <v>97</v>
      </c>
      <c r="O109" s="25">
        <v>0.51103100000000001</v>
      </c>
      <c r="P109" s="25">
        <v>0.82599999999999996</v>
      </c>
      <c r="Q109" s="25">
        <f>G109*O109*(1-P109)</f>
        <v>0.27655354244304009</v>
      </c>
    </row>
    <row r="110" spans="1:17" x14ac:dyDescent="0.25">
      <c r="A110" s="23">
        <v>56873</v>
      </c>
      <c r="B110" s="23">
        <v>56819</v>
      </c>
      <c r="C110" s="23">
        <v>1200</v>
      </c>
      <c r="D110" s="23">
        <v>1200</v>
      </c>
      <c r="E110" s="23" t="s">
        <v>82</v>
      </c>
      <c r="F110" s="23" t="s">
        <v>83</v>
      </c>
      <c r="G110" s="24">
        <v>3.2407599999999999</v>
      </c>
      <c r="H110" s="23" t="s">
        <v>80</v>
      </c>
      <c r="I110" s="23" t="s">
        <v>84</v>
      </c>
      <c r="J110" s="23">
        <v>19</v>
      </c>
      <c r="K110" s="23">
        <v>10</v>
      </c>
      <c r="L110" s="23" t="s">
        <v>37</v>
      </c>
      <c r="M110" s="23" t="s">
        <v>145</v>
      </c>
      <c r="N110" s="23" t="s">
        <v>97</v>
      </c>
      <c r="O110" s="25">
        <v>0.51103100000000001</v>
      </c>
      <c r="P110" s="25">
        <v>0.82599999999999996</v>
      </c>
      <c r="Q110" s="25">
        <f>G110*O110*(1-P110)</f>
        <v>0.28816641529944009</v>
      </c>
    </row>
    <row r="111" spans="1:17" x14ac:dyDescent="0.25">
      <c r="A111" s="23">
        <v>56874</v>
      </c>
      <c r="B111" s="23">
        <v>56820</v>
      </c>
      <c r="C111" s="23">
        <v>1200</v>
      </c>
      <c r="D111" s="23">
        <v>1200</v>
      </c>
      <c r="E111" s="23" t="s">
        <v>82</v>
      </c>
      <c r="F111" s="23" t="s">
        <v>83</v>
      </c>
      <c r="G111" s="24">
        <v>184.60900000000001</v>
      </c>
      <c r="H111" s="23" t="s">
        <v>80</v>
      </c>
      <c r="I111" s="23" t="s">
        <v>84</v>
      </c>
      <c r="J111" s="23">
        <v>19</v>
      </c>
      <c r="K111" s="23">
        <v>10</v>
      </c>
      <c r="L111" s="23" t="s">
        <v>37</v>
      </c>
      <c r="M111" s="23" t="s">
        <v>145</v>
      </c>
      <c r="N111" s="23" t="s">
        <v>97</v>
      </c>
      <c r="O111" s="25">
        <v>0.51103100000000001</v>
      </c>
      <c r="P111" s="25">
        <v>0.82599999999999996</v>
      </c>
      <c r="Q111" s="25">
        <f>G111*O111*(1-P111)</f>
        <v>16.415320406946005</v>
      </c>
    </row>
    <row r="112" spans="1:17" x14ac:dyDescent="0.25">
      <c r="A112" s="23">
        <v>56875</v>
      </c>
      <c r="B112" s="23">
        <v>56821</v>
      </c>
      <c r="C112" s="23">
        <v>1200</v>
      </c>
      <c r="D112" s="23">
        <v>1200</v>
      </c>
      <c r="E112" s="23" t="s">
        <v>82</v>
      </c>
      <c r="F112" s="23" t="s">
        <v>83</v>
      </c>
      <c r="G112" s="24">
        <v>4.5160900000000002</v>
      </c>
      <c r="H112" s="23" t="s">
        <v>80</v>
      </c>
      <c r="I112" s="23" t="s">
        <v>84</v>
      </c>
      <c r="J112" s="23">
        <v>19</v>
      </c>
      <c r="K112" s="23">
        <v>10</v>
      </c>
      <c r="L112" s="23" t="s">
        <v>37</v>
      </c>
      <c r="M112" s="23" t="s">
        <v>145</v>
      </c>
      <c r="N112" s="23" t="s">
        <v>97</v>
      </c>
      <c r="O112" s="25">
        <v>0.51103100000000001</v>
      </c>
      <c r="P112" s="25">
        <v>0.82599999999999996</v>
      </c>
      <c r="Q112" s="25">
        <f>G112*O112*(1-P112)</f>
        <v>0.40156798604946009</v>
      </c>
    </row>
    <row r="113" spans="1:17" x14ac:dyDescent="0.25">
      <c r="A113" s="23">
        <v>56876</v>
      </c>
      <c r="B113" s="23">
        <v>56822</v>
      </c>
      <c r="C113" s="23">
        <v>1200</v>
      </c>
      <c r="D113" s="23">
        <v>1200</v>
      </c>
      <c r="E113" s="23" t="s">
        <v>82</v>
      </c>
      <c r="F113" s="23" t="s">
        <v>83</v>
      </c>
      <c r="G113" s="24">
        <v>6.5572999999999997</v>
      </c>
      <c r="H113" s="23" t="s">
        <v>80</v>
      </c>
      <c r="I113" s="23" t="s">
        <v>84</v>
      </c>
      <c r="J113" s="23">
        <v>19</v>
      </c>
      <c r="K113" s="23">
        <v>10</v>
      </c>
      <c r="L113" s="23" t="s">
        <v>37</v>
      </c>
      <c r="M113" s="23" t="s">
        <v>145</v>
      </c>
      <c r="N113" s="23" t="s">
        <v>97</v>
      </c>
      <c r="O113" s="25">
        <v>0.51103100000000001</v>
      </c>
      <c r="P113" s="25">
        <v>0.82599999999999996</v>
      </c>
      <c r="Q113" s="25">
        <f>G113*O113*(1-P113)</f>
        <v>0.58307114227620016</v>
      </c>
    </row>
    <row r="114" spans="1:17" x14ac:dyDescent="0.25">
      <c r="A114" s="23">
        <v>56877</v>
      </c>
      <c r="B114" s="23">
        <v>56823</v>
      </c>
      <c r="C114" s="23">
        <v>1200</v>
      </c>
      <c r="D114" s="23">
        <v>1200</v>
      </c>
      <c r="E114" s="23" t="s">
        <v>82</v>
      </c>
      <c r="F114" s="23" t="s">
        <v>83</v>
      </c>
      <c r="G114" s="24">
        <v>20.262</v>
      </c>
      <c r="H114" s="23" t="s">
        <v>80</v>
      </c>
      <c r="I114" s="23" t="s">
        <v>84</v>
      </c>
      <c r="J114" s="23">
        <v>19</v>
      </c>
      <c r="K114" s="23">
        <v>10</v>
      </c>
      <c r="L114" s="23" t="s">
        <v>37</v>
      </c>
      <c r="M114" s="23" t="s">
        <v>145</v>
      </c>
      <c r="N114" s="23" t="s">
        <v>97</v>
      </c>
      <c r="O114" s="25">
        <v>0.51103100000000001</v>
      </c>
      <c r="P114" s="25">
        <v>0.82599999999999996</v>
      </c>
      <c r="Q114" s="25">
        <f>G114*O114*(1-P114)</f>
        <v>1.8016847612280005</v>
      </c>
    </row>
    <row r="115" spans="1:17" x14ac:dyDescent="0.25">
      <c r="A115" s="23">
        <v>56878</v>
      </c>
      <c r="B115" s="23">
        <v>56824</v>
      </c>
      <c r="C115" s="23">
        <v>1200</v>
      </c>
      <c r="D115" s="23">
        <v>1200</v>
      </c>
      <c r="E115" s="23" t="s">
        <v>82</v>
      </c>
      <c r="F115" s="23" t="s">
        <v>83</v>
      </c>
      <c r="G115" s="24">
        <v>1.6477200000000001</v>
      </c>
      <c r="H115" s="23" t="s">
        <v>80</v>
      </c>
      <c r="I115" s="23" t="s">
        <v>84</v>
      </c>
      <c r="J115" s="23">
        <v>19</v>
      </c>
      <c r="K115" s="23">
        <v>10</v>
      </c>
      <c r="L115" s="23" t="s">
        <v>37</v>
      </c>
      <c r="M115" s="23" t="s">
        <v>145</v>
      </c>
      <c r="N115" s="23" t="s">
        <v>97</v>
      </c>
      <c r="O115" s="25">
        <v>0.51103100000000001</v>
      </c>
      <c r="P115" s="25">
        <v>0.82599999999999996</v>
      </c>
      <c r="Q115" s="25">
        <f>G115*O115*(1-P115)</f>
        <v>0.14651426388168004</v>
      </c>
    </row>
    <row r="116" spans="1:17" x14ac:dyDescent="0.25">
      <c r="A116" s="23">
        <v>56879</v>
      </c>
      <c r="B116" s="23">
        <v>56825</v>
      </c>
      <c r="C116" s="23">
        <v>1200</v>
      </c>
      <c r="D116" s="23">
        <v>1200</v>
      </c>
      <c r="E116" s="23" t="s">
        <v>82</v>
      </c>
      <c r="F116" s="23" t="s">
        <v>83</v>
      </c>
      <c r="G116" s="24">
        <v>4.9606500000000002</v>
      </c>
      <c r="H116" s="23" t="s">
        <v>80</v>
      </c>
      <c r="I116" s="23" t="s">
        <v>84</v>
      </c>
      <c r="J116" s="23">
        <v>19</v>
      </c>
      <c r="K116" s="23">
        <v>10</v>
      </c>
      <c r="L116" s="23" t="s">
        <v>37</v>
      </c>
      <c r="M116" s="23" t="s">
        <v>145</v>
      </c>
      <c r="N116" s="23" t="s">
        <v>97</v>
      </c>
      <c r="O116" s="25">
        <v>0.51103100000000001</v>
      </c>
      <c r="P116" s="25">
        <v>0.82599999999999996</v>
      </c>
      <c r="Q116" s="25">
        <f>G116*O116*(1-P116)</f>
        <v>0.44109799184610016</v>
      </c>
    </row>
    <row r="117" spans="1:17" x14ac:dyDescent="0.25">
      <c r="A117" s="23">
        <v>56880</v>
      </c>
      <c r="B117" s="23">
        <v>56826</v>
      </c>
      <c r="C117" s="23">
        <v>1200</v>
      </c>
      <c r="D117" s="23">
        <v>1200</v>
      </c>
      <c r="E117" s="23" t="s">
        <v>82</v>
      </c>
      <c r="F117" s="23" t="s">
        <v>83</v>
      </c>
      <c r="G117" s="24">
        <v>53.3277</v>
      </c>
      <c r="H117" s="23" t="s">
        <v>80</v>
      </c>
      <c r="I117" s="23" t="s">
        <v>84</v>
      </c>
      <c r="J117" s="23">
        <v>19</v>
      </c>
      <c r="K117" s="23">
        <v>10</v>
      </c>
      <c r="L117" s="23" t="s">
        <v>37</v>
      </c>
      <c r="M117" s="23" t="s">
        <v>145</v>
      </c>
      <c r="N117" s="23" t="s">
        <v>97</v>
      </c>
      <c r="O117" s="25">
        <v>0.51103100000000001</v>
      </c>
      <c r="P117" s="25">
        <v>0.82599999999999996</v>
      </c>
      <c r="Q117" s="25">
        <f>G117*O117*(1-P117)</f>
        <v>4.7418667674138009</v>
      </c>
    </row>
    <row r="118" spans="1:17" x14ac:dyDescent="0.25">
      <c r="A118" s="23">
        <v>56881</v>
      </c>
      <c r="B118" s="23">
        <v>56827</v>
      </c>
      <c r="C118" s="23">
        <v>1200</v>
      </c>
      <c r="D118" s="23">
        <v>1200</v>
      </c>
      <c r="E118" s="23" t="s">
        <v>82</v>
      </c>
      <c r="F118" s="23" t="s">
        <v>83</v>
      </c>
      <c r="G118" s="24">
        <v>27.3613</v>
      </c>
      <c r="H118" s="23" t="s">
        <v>80</v>
      </c>
      <c r="I118" s="23" t="s">
        <v>84</v>
      </c>
      <c r="J118" s="23">
        <v>19</v>
      </c>
      <c r="K118" s="23">
        <v>10</v>
      </c>
      <c r="L118" s="23" t="s">
        <v>37</v>
      </c>
      <c r="M118" s="23" t="s">
        <v>145</v>
      </c>
      <c r="N118" s="23" t="s">
        <v>97</v>
      </c>
      <c r="O118" s="25">
        <v>0.51103100000000001</v>
      </c>
      <c r="P118" s="25">
        <v>0.82599999999999996</v>
      </c>
      <c r="Q118" s="25">
        <f>G118*O118*(1-P118)</f>
        <v>2.4329502150522004</v>
      </c>
    </row>
    <row r="119" spans="1:17" x14ac:dyDescent="0.25">
      <c r="A119" s="23">
        <v>56882</v>
      </c>
      <c r="B119" s="23">
        <v>56828</v>
      </c>
      <c r="C119" s="23">
        <v>1200</v>
      </c>
      <c r="D119" s="23">
        <v>1200</v>
      </c>
      <c r="E119" s="23" t="s">
        <v>82</v>
      </c>
      <c r="F119" s="23" t="s">
        <v>83</v>
      </c>
      <c r="G119" s="24">
        <v>9.4766300000000001</v>
      </c>
      <c r="H119" s="23" t="s">
        <v>80</v>
      </c>
      <c r="I119" s="23" t="s">
        <v>84</v>
      </c>
      <c r="J119" s="23">
        <v>19</v>
      </c>
      <c r="K119" s="23">
        <v>10</v>
      </c>
      <c r="L119" s="23" t="s">
        <v>37</v>
      </c>
      <c r="M119" s="23" t="s">
        <v>145</v>
      </c>
      <c r="N119" s="23" t="s">
        <v>97</v>
      </c>
      <c r="O119" s="25">
        <v>0.51103100000000001</v>
      </c>
      <c r="P119" s="25">
        <v>0.82599999999999996</v>
      </c>
      <c r="Q119" s="25">
        <f>G119*O119*(1-P119)</f>
        <v>0.84265619676222026</v>
      </c>
    </row>
    <row r="120" spans="1:17" x14ac:dyDescent="0.25">
      <c r="A120" s="23">
        <v>56883</v>
      </c>
      <c r="B120" s="23">
        <v>56829</v>
      </c>
      <c r="C120" s="23">
        <v>1200</v>
      </c>
      <c r="D120" s="23">
        <v>1200</v>
      </c>
      <c r="E120" s="23" t="s">
        <v>82</v>
      </c>
      <c r="F120" s="23" t="s">
        <v>83</v>
      </c>
      <c r="G120" s="24">
        <v>6.8614499999999996</v>
      </c>
      <c r="H120" s="23" t="s">
        <v>80</v>
      </c>
      <c r="I120" s="23" t="s">
        <v>84</v>
      </c>
      <c r="J120" s="23">
        <v>19</v>
      </c>
      <c r="K120" s="23">
        <v>10</v>
      </c>
      <c r="L120" s="23" t="s">
        <v>37</v>
      </c>
      <c r="M120" s="23" t="s">
        <v>145</v>
      </c>
      <c r="N120" s="23" t="s">
        <v>97</v>
      </c>
      <c r="O120" s="25">
        <v>0.51103100000000001</v>
      </c>
      <c r="P120" s="25">
        <v>0.82599999999999996</v>
      </c>
      <c r="Q120" s="25">
        <f>G120*O120*(1-P120)</f>
        <v>0.61011597596130007</v>
      </c>
    </row>
    <row r="121" spans="1:17" x14ac:dyDescent="0.25">
      <c r="A121" s="23">
        <v>56884</v>
      </c>
      <c r="B121" s="23">
        <v>56830</v>
      </c>
      <c r="C121" s="23">
        <v>1200</v>
      </c>
      <c r="D121" s="23">
        <v>1200</v>
      </c>
      <c r="E121" s="23" t="s">
        <v>82</v>
      </c>
      <c r="F121" s="23" t="s">
        <v>83</v>
      </c>
      <c r="G121" s="24">
        <v>5.80016</v>
      </c>
      <c r="H121" s="23" t="s">
        <v>80</v>
      </c>
      <c r="I121" s="23" t="s">
        <v>84</v>
      </c>
      <c r="J121" s="23">
        <v>19</v>
      </c>
      <c r="K121" s="23">
        <v>10</v>
      </c>
      <c r="L121" s="23" t="s">
        <v>37</v>
      </c>
      <c r="M121" s="23" t="s">
        <v>145</v>
      </c>
      <c r="N121" s="23" t="s">
        <v>97</v>
      </c>
      <c r="O121" s="25">
        <v>0.51103100000000001</v>
      </c>
      <c r="P121" s="25">
        <v>0.82599999999999996</v>
      </c>
      <c r="Q121" s="25">
        <f>G121*O121*(1-P121)</f>
        <v>0.51574671230304014</v>
      </c>
    </row>
    <row r="122" spans="1:17" x14ac:dyDescent="0.25">
      <c r="A122" s="23">
        <v>56885</v>
      </c>
      <c r="B122" s="23">
        <v>56831</v>
      </c>
      <c r="C122" s="23">
        <v>1200</v>
      </c>
      <c r="D122" s="23">
        <v>1200</v>
      </c>
      <c r="E122" s="23" t="s">
        <v>82</v>
      </c>
      <c r="F122" s="23" t="s">
        <v>83</v>
      </c>
      <c r="G122" s="24">
        <v>18.5687</v>
      </c>
      <c r="H122" s="23" t="s">
        <v>80</v>
      </c>
      <c r="I122" s="23" t="s">
        <v>84</v>
      </c>
      <c r="J122" s="23">
        <v>19</v>
      </c>
      <c r="K122" s="23">
        <v>10</v>
      </c>
      <c r="L122" s="23" t="s">
        <v>37</v>
      </c>
      <c r="M122" s="23" t="s">
        <v>145</v>
      </c>
      <c r="N122" s="23" t="s">
        <v>97</v>
      </c>
      <c r="O122" s="25">
        <v>0.51103100000000001</v>
      </c>
      <c r="P122" s="25">
        <v>0.82599999999999996</v>
      </c>
      <c r="Q122" s="25">
        <f>G122*O122*(1-P122)</f>
        <v>1.6511175513678005</v>
      </c>
    </row>
    <row r="123" spans="1:17" x14ac:dyDescent="0.25">
      <c r="A123" s="23">
        <v>56886</v>
      </c>
      <c r="B123" s="23">
        <v>56832</v>
      </c>
      <c r="C123" s="23">
        <v>1200</v>
      </c>
      <c r="D123" s="23">
        <v>1200</v>
      </c>
      <c r="E123" s="23" t="s">
        <v>82</v>
      </c>
      <c r="F123" s="23" t="s">
        <v>83</v>
      </c>
      <c r="G123" s="24">
        <v>6.6167100000000003</v>
      </c>
      <c r="H123" s="23" t="s">
        <v>80</v>
      </c>
      <c r="I123" s="23" t="s">
        <v>84</v>
      </c>
      <c r="J123" s="23">
        <v>19</v>
      </c>
      <c r="K123" s="23">
        <v>10</v>
      </c>
      <c r="L123" s="23" t="s">
        <v>37</v>
      </c>
      <c r="M123" s="23" t="s">
        <v>145</v>
      </c>
      <c r="N123" s="23" t="s">
        <v>97</v>
      </c>
      <c r="O123" s="25">
        <v>0.51103100000000001</v>
      </c>
      <c r="P123" s="25">
        <v>0.82599999999999996</v>
      </c>
      <c r="Q123" s="25">
        <f>G123*O123*(1-P123)</f>
        <v>0.5883538434737402</v>
      </c>
    </row>
    <row r="124" spans="1:17" x14ac:dyDescent="0.25">
      <c r="A124" s="23">
        <v>56887</v>
      </c>
      <c r="B124" s="23">
        <v>56833</v>
      </c>
      <c r="C124" s="23">
        <v>1200</v>
      </c>
      <c r="D124" s="23">
        <v>1200</v>
      </c>
      <c r="E124" s="23" t="s">
        <v>82</v>
      </c>
      <c r="F124" s="23" t="s">
        <v>83</v>
      </c>
      <c r="G124" s="24">
        <v>4.4490699999999999</v>
      </c>
      <c r="H124" s="23" t="s">
        <v>80</v>
      </c>
      <c r="I124" s="23" t="s">
        <v>84</v>
      </c>
      <c r="J124" s="23">
        <v>19</v>
      </c>
      <c r="K124" s="23">
        <v>10</v>
      </c>
      <c r="L124" s="23" t="s">
        <v>37</v>
      </c>
      <c r="M124" s="23" t="s">
        <v>145</v>
      </c>
      <c r="N124" s="23" t="s">
        <v>97</v>
      </c>
      <c r="O124" s="25">
        <v>0.51103100000000001</v>
      </c>
      <c r="P124" s="25">
        <v>0.82599999999999996</v>
      </c>
      <c r="Q124" s="25">
        <f>G124*O124*(1-P124)</f>
        <v>0.39560860826358007</v>
      </c>
    </row>
    <row r="125" spans="1:17" x14ac:dyDescent="0.25">
      <c r="A125" s="23">
        <v>56888</v>
      </c>
      <c r="B125" s="23">
        <v>56834</v>
      </c>
      <c r="C125" s="23">
        <v>1200</v>
      </c>
      <c r="D125" s="23">
        <v>1200</v>
      </c>
      <c r="E125" s="23" t="s">
        <v>82</v>
      </c>
      <c r="F125" s="23" t="s">
        <v>83</v>
      </c>
      <c r="G125" s="24">
        <v>2.9665900000000001</v>
      </c>
      <c r="H125" s="23" t="s">
        <v>80</v>
      </c>
      <c r="I125" s="23" t="s">
        <v>84</v>
      </c>
      <c r="J125" s="23">
        <v>19</v>
      </c>
      <c r="K125" s="23">
        <v>10</v>
      </c>
      <c r="L125" s="23" t="s">
        <v>37</v>
      </c>
      <c r="M125" s="23" t="s">
        <v>145</v>
      </c>
      <c r="N125" s="23" t="s">
        <v>97</v>
      </c>
      <c r="O125" s="25">
        <v>0.51103100000000001</v>
      </c>
      <c r="P125" s="25">
        <v>0.82599999999999996</v>
      </c>
      <c r="Q125" s="25">
        <f>G125*O125*(1-P125)</f>
        <v>0.2637873850464601</v>
      </c>
    </row>
    <row r="126" spans="1:17" x14ac:dyDescent="0.25">
      <c r="A126" s="23">
        <v>56889</v>
      </c>
      <c r="B126" s="23">
        <v>56835</v>
      </c>
      <c r="C126" s="23">
        <v>1200</v>
      </c>
      <c r="D126" s="23">
        <v>1200</v>
      </c>
      <c r="E126" s="23" t="s">
        <v>82</v>
      </c>
      <c r="F126" s="23" t="s">
        <v>83</v>
      </c>
      <c r="G126" s="24">
        <v>0.97246600000000005</v>
      </c>
      <c r="H126" s="23" t="s">
        <v>80</v>
      </c>
      <c r="I126" s="23" t="s">
        <v>84</v>
      </c>
      <c r="J126" s="23">
        <v>19</v>
      </c>
      <c r="K126" s="23">
        <v>10</v>
      </c>
      <c r="L126" s="23" t="s">
        <v>37</v>
      </c>
      <c r="M126" s="23" t="s">
        <v>145</v>
      </c>
      <c r="N126" s="23" t="s">
        <v>97</v>
      </c>
      <c r="O126" s="25">
        <v>0.51103100000000001</v>
      </c>
      <c r="P126" s="25">
        <v>0.82599999999999996</v>
      </c>
      <c r="Q126" s="25">
        <f>G126*O126*(1-P126)</f>
        <v>8.6471087405604025E-2</v>
      </c>
    </row>
    <row r="127" spans="1:17" x14ac:dyDescent="0.25">
      <c r="A127" s="23">
        <v>56890</v>
      </c>
      <c r="B127" s="23">
        <v>56836</v>
      </c>
      <c r="C127" s="23">
        <v>1200</v>
      </c>
      <c r="D127" s="23">
        <v>1200</v>
      </c>
      <c r="E127" s="23" t="s">
        <v>82</v>
      </c>
      <c r="F127" s="23" t="s">
        <v>83</v>
      </c>
      <c r="G127" s="24">
        <v>2.4134099999999998</v>
      </c>
      <c r="H127" s="23" t="s">
        <v>80</v>
      </c>
      <c r="I127" s="23" t="s">
        <v>84</v>
      </c>
      <c r="J127" s="23">
        <v>19</v>
      </c>
      <c r="K127" s="23">
        <v>10</v>
      </c>
      <c r="L127" s="23" t="s">
        <v>37</v>
      </c>
      <c r="M127" s="23" t="s">
        <v>145</v>
      </c>
      <c r="N127" s="23" t="s">
        <v>97</v>
      </c>
      <c r="O127" s="25">
        <v>0.51103100000000001</v>
      </c>
      <c r="P127" s="25">
        <v>0.82599999999999996</v>
      </c>
      <c r="Q127" s="25">
        <f>G127*O127*(1-P127)</f>
        <v>0.21459895467354004</v>
      </c>
    </row>
    <row r="128" spans="1:17" x14ac:dyDescent="0.25">
      <c r="A128" s="23">
        <v>56891</v>
      </c>
      <c r="B128" s="23">
        <v>56837</v>
      </c>
      <c r="C128" s="23">
        <v>1200</v>
      </c>
      <c r="D128" s="23">
        <v>1200</v>
      </c>
      <c r="E128" s="23" t="s">
        <v>82</v>
      </c>
      <c r="F128" s="23" t="s">
        <v>83</v>
      </c>
      <c r="G128" s="24">
        <v>43.508200000000002</v>
      </c>
      <c r="H128" s="23" t="s">
        <v>80</v>
      </c>
      <c r="I128" s="23" t="s">
        <v>84</v>
      </c>
      <c r="J128" s="23">
        <v>19</v>
      </c>
      <c r="K128" s="23">
        <v>10</v>
      </c>
      <c r="L128" s="23" t="s">
        <v>37</v>
      </c>
      <c r="M128" s="23" t="s">
        <v>145</v>
      </c>
      <c r="N128" s="23" t="s">
        <v>97</v>
      </c>
      <c r="O128" s="25">
        <v>0.51103100000000001</v>
      </c>
      <c r="P128" s="25">
        <v>0.82599999999999996</v>
      </c>
      <c r="Q128" s="25">
        <f>G128*O128*(1-P128)</f>
        <v>3.8687227780308016</v>
      </c>
    </row>
    <row r="129" spans="1:17" x14ac:dyDescent="0.25">
      <c r="A129" s="23">
        <v>56892</v>
      </c>
      <c r="B129" s="23">
        <v>56838</v>
      </c>
      <c r="C129" s="23">
        <v>1200</v>
      </c>
      <c r="D129" s="23">
        <v>1200</v>
      </c>
      <c r="E129" s="23" t="s">
        <v>82</v>
      </c>
      <c r="F129" s="23" t="s">
        <v>83</v>
      </c>
      <c r="G129" s="24">
        <v>11.9985</v>
      </c>
      <c r="H129" s="23" t="s">
        <v>80</v>
      </c>
      <c r="I129" s="23" t="s">
        <v>84</v>
      </c>
      <c r="J129" s="23">
        <v>19</v>
      </c>
      <c r="K129" s="23">
        <v>10</v>
      </c>
      <c r="L129" s="23" t="s">
        <v>37</v>
      </c>
      <c r="M129" s="23" t="s">
        <v>145</v>
      </c>
      <c r="N129" s="23" t="s">
        <v>97</v>
      </c>
      <c r="O129" s="25">
        <v>0.51103100000000001</v>
      </c>
      <c r="P129" s="25">
        <v>0.82599999999999996</v>
      </c>
      <c r="Q129" s="25">
        <f>G129*O129*(1-P129)</f>
        <v>1.0668993489090002</v>
      </c>
    </row>
    <row r="130" spans="1:17" x14ac:dyDescent="0.25">
      <c r="A130" s="23">
        <v>56893</v>
      </c>
      <c r="B130" s="23">
        <v>56839</v>
      </c>
      <c r="C130" s="23">
        <v>1200</v>
      </c>
      <c r="D130" s="23">
        <v>1200</v>
      </c>
      <c r="E130" s="23" t="s">
        <v>82</v>
      </c>
      <c r="F130" s="23" t="s">
        <v>83</v>
      </c>
      <c r="G130" s="24">
        <v>10.669</v>
      </c>
      <c r="H130" s="23" t="s">
        <v>80</v>
      </c>
      <c r="I130" s="23" t="s">
        <v>84</v>
      </c>
      <c r="J130" s="23">
        <v>19</v>
      </c>
      <c r="K130" s="23">
        <v>10</v>
      </c>
      <c r="L130" s="23" t="s">
        <v>37</v>
      </c>
      <c r="M130" s="23" t="s">
        <v>145</v>
      </c>
      <c r="N130" s="23" t="s">
        <v>97</v>
      </c>
      <c r="O130" s="25">
        <v>0.51103100000000001</v>
      </c>
      <c r="P130" s="25">
        <v>0.82599999999999996</v>
      </c>
      <c r="Q130" s="25">
        <f>G130*O130*(1-P130)</f>
        <v>0.94868101458600029</v>
      </c>
    </row>
    <row r="131" spans="1:17" x14ac:dyDescent="0.25">
      <c r="A131" s="23">
        <v>56894</v>
      </c>
      <c r="B131" s="23">
        <v>56840</v>
      </c>
      <c r="C131" s="23">
        <v>1200</v>
      </c>
      <c r="D131" s="23">
        <v>1200</v>
      </c>
      <c r="E131" s="23" t="s">
        <v>82</v>
      </c>
      <c r="F131" s="23" t="s">
        <v>83</v>
      </c>
      <c r="G131" s="24">
        <v>9.5999500000000001E-2</v>
      </c>
      <c r="H131" s="23" t="s">
        <v>80</v>
      </c>
      <c r="I131" s="23" t="s">
        <v>84</v>
      </c>
      <c r="J131" s="23">
        <v>19</v>
      </c>
      <c r="K131" s="23">
        <v>10</v>
      </c>
      <c r="L131" s="23" t="s">
        <v>37</v>
      </c>
      <c r="M131" s="23" t="s">
        <v>145</v>
      </c>
      <c r="N131" s="23" t="s">
        <v>97</v>
      </c>
      <c r="O131" s="25">
        <v>0.51103100000000001</v>
      </c>
      <c r="P131" s="25">
        <v>0.82599999999999996</v>
      </c>
      <c r="Q131" s="25">
        <f>G131*O131*(1-P131)</f>
        <v>8.5362173643030032E-3</v>
      </c>
    </row>
    <row r="132" spans="1:17" x14ac:dyDescent="0.25">
      <c r="A132" s="23">
        <v>3144</v>
      </c>
      <c r="B132" s="23">
        <v>3072</v>
      </c>
      <c r="C132" s="23">
        <v>1220</v>
      </c>
      <c r="D132" s="23">
        <v>1220</v>
      </c>
      <c r="E132" s="23" t="s">
        <v>82</v>
      </c>
      <c r="F132" s="23" t="s">
        <v>92</v>
      </c>
      <c r="G132" s="24">
        <v>0.354856</v>
      </c>
      <c r="H132" s="23" t="s">
        <v>80</v>
      </c>
      <c r="I132" s="23" t="s">
        <v>84</v>
      </c>
      <c r="J132" s="23">
        <v>19</v>
      </c>
      <c r="K132" s="23">
        <v>10</v>
      </c>
      <c r="L132" s="23" t="s">
        <v>37</v>
      </c>
      <c r="M132" s="23" t="s">
        <v>98</v>
      </c>
      <c r="N132" s="23" t="s">
        <v>97</v>
      </c>
      <c r="O132" s="25">
        <v>0.51103100000000001</v>
      </c>
      <c r="P132" s="25">
        <v>0.82599999999999996</v>
      </c>
      <c r="Q132" s="25">
        <f>G132*O132*(1-P132)</f>
        <v>3.1553580477264011E-2</v>
      </c>
    </row>
    <row r="133" spans="1:17" x14ac:dyDescent="0.25">
      <c r="A133" s="23">
        <v>3156</v>
      </c>
      <c r="B133" s="23">
        <v>3084</v>
      </c>
      <c r="C133" s="23">
        <v>1220</v>
      </c>
      <c r="D133" s="23">
        <v>1220</v>
      </c>
      <c r="E133" s="23" t="s">
        <v>82</v>
      </c>
      <c r="F133" s="23" t="s">
        <v>83</v>
      </c>
      <c r="G133" s="24">
        <v>4.9691599999999996</v>
      </c>
      <c r="H133" s="23" t="s">
        <v>80</v>
      </c>
      <c r="I133" s="23" t="s">
        <v>84</v>
      </c>
      <c r="J133" s="23">
        <v>19</v>
      </c>
      <c r="K133" s="23">
        <v>10</v>
      </c>
      <c r="L133" s="23" t="s">
        <v>37</v>
      </c>
      <c r="M133" s="23" t="s">
        <v>98</v>
      </c>
      <c r="N133" s="23" t="s">
        <v>97</v>
      </c>
      <c r="O133" s="25">
        <v>0.51103100000000001</v>
      </c>
      <c r="P133" s="25">
        <v>0.82599999999999996</v>
      </c>
      <c r="Q133" s="25">
        <f>G133*O133*(1-P133)</f>
        <v>0.44185469588904014</v>
      </c>
    </row>
    <row r="134" spans="1:17" x14ac:dyDescent="0.25">
      <c r="A134" s="23">
        <v>3226</v>
      </c>
      <c r="B134" s="23">
        <v>3154</v>
      </c>
      <c r="C134" s="23">
        <v>1230</v>
      </c>
      <c r="D134" s="23">
        <v>1230</v>
      </c>
      <c r="E134" s="23" t="s">
        <v>82</v>
      </c>
      <c r="F134" s="23" t="s">
        <v>92</v>
      </c>
      <c r="G134" s="24">
        <v>0.33313799999999999</v>
      </c>
      <c r="H134" s="23" t="s">
        <v>80</v>
      </c>
      <c r="I134" s="23" t="s">
        <v>84</v>
      </c>
      <c r="J134" s="23">
        <v>19</v>
      </c>
      <c r="K134" s="23">
        <v>10</v>
      </c>
      <c r="L134" s="23" t="s">
        <v>37</v>
      </c>
      <c r="M134" s="23" t="s">
        <v>99</v>
      </c>
      <c r="N134" s="23" t="s">
        <v>97</v>
      </c>
      <c r="O134" s="25">
        <v>0.51103100000000001</v>
      </c>
      <c r="P134" s="25">
        <v>0.82599999999999996</v>
      </c>
      <c r="Q134" s="25">
        <f>G134*O134*(1-P134)</f>
        <v>2.9622429078372006E-2</v>
      </c>
    </row>
    <row r="135" spans="1:17" x14ac:dyDescent="0.25">
      <c r="A135" s="23">
        <v>3230</v>
      </c>
      <c r="B135" s="23">
        <v>3167</v>
      </c>
      <c r="C135" s="23">
        <v>1230</v>
      </c>
      <c r="D135" s="23">
        <v>1230</v>
      </c>
      <c r="E135" s="23" t="s">
        <v>82</v>
      </c>
      <c r="F135" s="23" t="s">
        <v>83</v>
      </c>
      <c r="G135" s="24">
        <v>9.2106700000000004</v>
      </c>
      <c r="H135" s="23" t="s">
        <v>80</v>
      </c>
      <c r="I135" s="23" t="s">
        <v>84</v>
      </c>
      <c r="J135" s="23">
        <v>19</v>
      </c>
      <c r="K135" s="23">
        <v>10</v>
      </c>
      <c r="L135" s="23" t="s">
        <v>37</v>
      </c>
      <c r="M135" s="23" t="s">
        <v>99</v>
      </c>
      <c r="N135" s="23" t="s">
        <v>97</v>
      </c>
      <c r="O135" s="25">
        <v>0.51103100000000001</v>
      </c>
      <c r="P135" s="25">
        <v>0.82599999999999996</v>
      </c>
      <c r="Q135" s="25">
        <f>G135*O135*(1-P135)</f>
        <v>0.81900719473398031</v>
      </c>
    </row>
    <row r="136" spans="1:17" x14ac:dyDescent="0.25">
      <c r="A136" s="23">
        <v>3231</v>
      </c>
      <c r="B136" s="23">
        <v>3168</v>
      </c>
      <c r="C136" s="23">
        <v>1230</v>
      </c>
      <c r="D136" s="23">
        <v>1230</v>
      </c>
      <c r="E136" s="23" t="s">
        <v>82</v>
      </c>
      <c r="F136" s="23" t="s">
        <v>83</v>
      </c>
      <c r="G136" s="24">
        <v>1.8600399999999999</v>
      </c>
      <c r="H136" s="23" t="s">
        <v>80</v>
      </c>
      <c r="I136" s="23" t="s">
        <v>84</v>
      </c>
      <c r="J136" s="23">
        <v>19</v>
      </c>
      <c r="K136" s="23">
        <v>10</v>
      </c>
      <c r="L136" s="23" t="s">
        <v>37</v>
      </c>
      <c r="M136" s="23" t="s">
        <v>99</v>
      </c>
      <c r="N136" s="23" t="s">
        <v>97</v>
      </c>
      <c r="O136" s="25">
        <v>0.51103100000000001</v>
      </c>
      <c r="P136" s="25">
        <v>0.82599999999999996</v>
      </c>
      <c r="Q136" s="25">
        <f>G136*O136*(1-P136)</f>
        <v>0.16539362961576004</v>
      </c>
    </row>
    <row r="137" spans="1:17" x14ac:dyDescent="0.25">
      <c r="A137" s="23">
        <v>57037</v>
      </c>
      <c r="B137" s="23">
        <v>56993</v>
      </c>
      <c r="C137" s="23">
        <v>1300</v>
      </c>
      <c r="D137" s="23">
        <v>1300</v>
      </c>
      <c r="E137" s="23" t="s">
        <v>82</v>
      </c>
      <c r="F137" s="23" t="s">
        <v>83</v>
      </c>
      <c r="G137" s="24">
        <v>5.9761899999999999</v>
      </c>
      <c r="H137" s="23" t="s">
        <v>80</v>
      </c>
      <c r="I137" s="23" t="s">
        <v>84</v>
      </c>
      <c r="J137" s="23">
        <v>20</v>
      </c>
      <c r="K137" s="23">
        <v>10</v>
      </c>
      <c r="L137" s="23" t="s">
        <v>37</v>
      </c>
      <c r="M137" s="23" t="s">
        <v>142</v>
      </c>
      <c r="N137" s="23" t="s">
        <v>103</v>
      </c>
      <c r="O137" s="25">
        <v>0.71877100000000005</v>
      </c>
      <c r="P137" s="25">
        <v>0.82599999999999996</v>
      </c>
      <c r="Q137" s="25">
        <f>G137*O137*(1-P137)</f>
        <v>0.74741909887326019</v>
      </c>
    </row>
    <row r="138" spans="1:17" x14ac:dyDescent="0.25">
      <c r="A138" s="23">
        <v>57038</v>
      </c>
      <c r="B138" s="23">
        <v>56994</v>
      </c>
      <c r="C138" s="23">
        <v>1300</v>
      </c>
      <c r="D138" s="23">
        <v>1300</v>
      </c>
      <c r="E138" s="23" t="s">
        <v>82</v>
      </c>
      <c r="F138" s="23" t="s">
        <v>83</v>
      </c>
      <c r="G138" s="24">
        <v>7.4873200000000004</v>
      </c>
      <c r="H138" s="23" t="s">
        <v>80</v>
      </c>
      <c r="I138" s="23" t="s">
        <v>84</v>
      </c>
      <c r="J138" s="23">
        <v>20</v>
      </c>
      <c r="K138" s="23">
        <v>10</v>
      </c>
      <c r="L138" s="23" t="s">
        <v>37</v>
      </c>
      <c r="M138" s="23" t="s">
        <v>142</v>
      </c>
      <c r="N138" s="23" t="s">
        <v>103</v>
      </c>
      <c r="O138" s="25">
        <v>0.71877100000000005</v>
      </c>
      <c r="P138" s="25">
        <v>0.82599999999999996</v>
      </c>
      <c r="Q138" s="25">
        <f>G138*O138*(1-P138)</f>
        <v>0.93641031616728032</v>
      </c>
    </row>
    <row r="139" spans="1:17" x14ac:dyDescent="0.25">
      <c r="A139" s="23">
        <v>57039</v>
      </c>
      <c r="B139" s="23">
        <v>56995</v>
      </c>
      <c r="C139" s="23">
        <v>1300</v>
      </c>
      <c r="D139" s="23">
        <v>1300</v>
      </c>
      <c r="E139" s="23" t="s">
        <v>82</v>
      </c>
      <c r="F139" s="23" t="s">
        <v>83</v>
      </c>
      <c r="G139" s="24">
        <v>27.233899999999998</v>
      </c>
      <c r="H139" s="23" t="s">
        <v>80</v>
      </c>
      <c r="I139" s="23" t="s">
        <v>84</v>
      </c>
      <c r="J139" s="23">
        <v>20</v>
      </c>
      <c r="K139" s="23">
        <v>10</v>
      </c>
      <c r="L139" s="23" t="s">
        <v>37</v>
      </c>
      <c r="M139" s="23" t="s">
        <v>142</v>
      </c>
      <c r="N139" s="23" t="s">
        <v>103</v>
      </c>
      <c r="O139" s="25">
        <v>0.71877100000000005</v>
      </c>
      <c r="P139" s="25">
        <v>0.82599999999999996</v>
      </c>
      <c r="Q139" s="25">
        <f>G139*O139*(1-P139)</f>
        <v>3.4060391314206004</v>
      </c>
    </row>
    <row r="140" spans="1:17" x14ac:dyDescent="0.25">
      <c r="A140" s="23">
        <v>57040</v>
      </c>
      <c r="B140" s="23">
        <v>56996</v>
      </c>
      <c r="C140" s="23">
        <v>1300</v>
      </c>
      <c r="D140" s="23">
        <v>1300</v>
      </c>
      <c r="E140" s="23" t="s">
        <v>82</v>
      </c>
      <c r="F140" s="23" t="s">
        <v>83</v>
      </c>
      <c r="G140" s="24">
        <v>33.122700000000002</v>
      </c>
      <c r="H140" s="23" t="s">
        <v>80</v>
      </c>
      <c r="I140" s="23" t="s">
        <v>84</v>
      </c>
      <c r="J140" s="23">
        <v>20</v>
      </c>
      <c r="K140" s="23">
        <v>10</v>
      </c>
      <c r="L140" s="23" t="s">
        <v>37</v>
      </c>
      <c r="M140" s="23" t="s">
        <v>142</v>
      </c>
      <c r="N140" s="23" t="s">
        <v>103</v>
      </c>
      <c r="O140" s="25">
        <v>0.71877100000000005</v>
      </c>
      <c r="P140" s="25">
        <v>0.82599999999999996</v>
      </c>
      <c r="Q140" s="25">
        <f>G140*O140*(1-P140)</f>
        <v>4.1425286990958012</v>
      </c>
    </row>
    <row r="141" spans="1:17" x14ac:dyDescent="0.25">
      <c r="A141" s="23">
        <v>57041</v>
      </c>
      <c r="B141" s="23">
        <v>56997</v>
      </c>
      <c r="C141" s="23">
        <v>1300</v>
      </c>
      <c r="D141" s="23">
        <v>1300</v>
      </c>
      <c r="E141" s="23" t="s">
        <v>82</v>
      </c>
      <c r="F141" s="23" t="s">
        <v>83</v>
      </c>
      <c r="G141" s="24">
        <v>3.1301800000000002</v>
      </c>
      <c r="H141" s="23" t="s">
        <v>80</v>
      </c>
      <c r="I141" s="23" t="s">
        <v>84</v>
      </c>
      <c r="J141" s="23">
        <v>20</v>
      </c>
      <c r="K141" s="23">
        <v>10</v>
      </c>
      <c r="L141" s="23" t="s">
        <v>37</v>
      </c>
      <c r="M141" s="23" t="s">
        <v>142</v>
      </c>
      <c r="N141" s="23" t="s">
        <v>103</v>
      </c>
      <c r="O141" s="25">
        <v>0.71877100000000005</v>
      </c>
      <c r="P141" s="25">
        <v>0.82599999999999996</v>
      </c>
      <c r="Q141" s="25">
        <f>G141*O141*(1-P141)</f>
        <v>0.39147957392772009</v>
      </c>
    </row>
    <row r="142" spans="1:17" x14ac:dyDescent="0.25">
      <c r="A142" s="23">
        <v>57042</v>
      </c>
      <c r="B142" s="23">
        <v>56998</v>
      </c>
      <c r="C142" s="23">
        <v>1300</v>
      </c>
      <c r="D142" s="23">
        <v>1300</v>
      </c>
      <c r="E142" s="23" t="s">
        <v>82</v>
      </c>
      <c r="F142" s="23" t="s">
        <v>83</v>
      </c>
      <c r="G142" s="24">
        <v>17.833300000000001</v>
      </c>
      <c r="H142" s="23" t="s">
        <v>80</v>
      </c>
      <c r="I142" s="23" t="s">
        <v>84</v>
      </c>
      <c r="J142" s="23">
        <v>20</v>
      </c>
      <c r="K142" s="23">
        <v>10</v>
      </c>
      <c r="L142" s="23" t="s">
        <v>37</v>
      </c>
      <c r="M142" s="23" t="s">
        <v>142</v>
      </c>
      <c r="N142" s="23" t="s">
        <v>103</v>
      </c>
      <c r="O142" s="25">
        <v>0.71877100000000005</v>
      </c>
      <c r="P142" s="25">
        <v>0.82599999999999996</v>
      </c>
      <c r="Q142" s="25">
        <f>G142*O142*(1-P142)</f>
        <v>2.230342244128201</v>
      </c>
    </row>
    <row r="143" spans="1:17" x14ac:dyDescent="0.25">
      <c r="A143" s="23">
        <v>57043</v>
      </c>
      <c r="B143" s="23">
        <v>56999</v>
      </c>
      <c r="C143" s="23">
        <v>1300</v>
      </c>
      <c r="D143" s="23">
        <v>1300</v>
      </c>
      <c r="E143" s="23" t="s">
        <v>82</v>
      </c>
      <c r="F143" s="23" t="s">
        <v>83</v>
      </c>
      <c r="G143" s="24">
        <v>3.1277400000000002</v>
      </c>
      <c r="H143" s="23" t="s">
        <v>80</v>
      </c>
      <c r="I143" s="23" t="s">
        <v>84</v>
      </c>
      <c r="J143" s="23">
        <v>20</v>
      </c>
      <c r="K143" s="23">
        <v>10</v>
      </c>
      <c r="L143" s="23" t="s">
        <v>37</v>
      </c>
      <c r="M143" s="23" t="s">
        <v>142</v>
      </c>
      <c r="N143" s="23" t="s">
        <v>103</v>
      </c>
      <c r="O143" s="25">
        <v>0.71877100000000005</v>
      </c>
      <c r="P143" s="25">
        <v>0.82599999999999996</v>
      </c>
      <c r="Q143" s="25">
        <f>G143*O143*(1-P143)</f>
        <v>0.39117441251196011</v>
      </c>
    </row>
    <row r="144" spans="1:17" x14ac:dyDescent="0.25">
      <c r="A144" s="23">
        <v>57044</v>
      </c>
      <c r="B144" s="23">
        <v>57000</v>
      </c>
      <c r="C144" s="23">
        <v>1300</v>
      </c>
      <c r="D144" s="23">
        <v>1300</v>
      </c>
      <c r="E144" s="23" t="s">
        <v>82</v>
      </c>
      <c r="F144" s="23" t="s">
        <v>83</v>
      </c>
      <c r="G144" s="24">
        <v>10.2395</v>
      </c>
      <c r="H144" s="23" t="s">
        <v>80</v>
      </c>
      <c r="I144" s="23" t="s">
        <v>84</v>
      </c>
      <c r="J144" s="23">
        <v>20</v>
      </c>
      <c r="K144" s="23">
        <v>10</v>
      </c>
      <c r="L144" s="23" t="s">
        <v>37</v>
      </c>
      <c r="M144" s="23" t="s">
        <v>142</v>
      </c>
      <c r="N144" s="23" t="s">
        <v>103</v>
      </c>
      <c r="O144" s="25">
        <v>0.71877100000000005</v>
      </c>
      <c r="P144" s="25">
        <v>0.82599999999999996</v>
      </c>
      <c r="Q144" s="25">
        <f>G144*O144*(1-P144)</f>
        <v>1.2806148838830005</v>
      </c>
    </row>
    <row r="145" spans="1:17" x14ac:dyDescent="0.25">
      <c r="A145" s="23">
        <v>57045</v>
      </c>
      <c r="B145" s="23">
        <v>57001</v>
      </c>
      <c r="C145" s="23">
        <v>1300</v>
      </c>
      <c r="D145" s="23">
        <v>1300</v>
      </c>
      <c r="E145" s="23" t="s">
        <v>82</v>
      </c>
      <c r="F145" s="23" t="s">
        <v>83</v>
      </c>
      <c r="G145" s="24">
        <v>13.6105</v>
      </c>
      <c r="H145" s="23" t="s">
        <v>80</v>
      </c>
      <c r="I145" s="23" t="s">
        <v>84</v>
      </c>
      <c r="J145" s="23">
        <v>20</v>
      </c>
      <c r="K145" s="23">
        <v>10</v>
      </c>
      <c r="L145" s="23" t="s">
        <v>37</v>
      </c>
      <c r="M145" s="23" t="s">
        <v>142</v>
      </c>
      <c r="N145" s="23" t="s">
        <v>103</v>
      </c>
      <c r="O145" s="25">
        <v>0.71877100000000005</v>
      </c>
      <c r="P145" s="25">
        <v>0.82599999999999996</v>
      </c>
      <c r="Q145" s="25">
        <f>G145*O145*(1-P145)</f>
        <v>1.7022128890170007</v>
      </c>
    </row>
    <row r="146" spans="1:17" x14ac:dyDescent="0.25">
      <c r="A146" s="23">
        <v>57046</v>
      </c>
      <c r="B146" s="23">
        <v>57002</v>
      </c>
      <c r="C146" s="23">
        <v>1300</v>
      </c>
      <c r="D146" s="23">
        <v>1300</v>
      </c>
      <c r="E146" s="23" t="s">
        <v>82</v>
      </c>
      <c r="F146" s="23" t="s">
        <v>83</v>
      </c>
      <c r="G146" s="24">
        <v>50.172699999999999</v>
      </c>
      <c r="H146" s="23" t="s">
        <v>80</v>
      </c>
      <c r="I146" s="23" t="s">
        <v>84</v>
      </c>
      <c r="J146" s="23">
        <v>20</v>
      </c>
      <c r="K146" s="23">
        <v>10</v>
      </c>
      <c r="L146" s="23" t="s">
        <v>37</v>
      </c>
      <c r="M146" s="23" t="s">
        <v>142</v>
      </c>
      <c r="N146" s="23" t="s">
        <v>103</v>
      </c>
      <c r="O146" s="25">
        <v>0.71877100000000005</v>
      </c>
      <c r="P146" s="25">
        <v>0.82599999999999996</v>
      </c>
      <c r="Q146" s="25">
        <f>G146*O146*(1-P146)</f>
        <v>6.2749066247958023</v>
      </c>
    </row>
    <row r="147" spans="1:17" x14ac:dyDescent="0.25">
      <c r="A147" s="23">
        <v>57047</v>
      </c>
      <c r="B147" s="23">
        <v>57003</v>
      </c>
      <c r="C147" s="23">
        <v>1300</v>
      </c>
      <c r="D147" s="23">
        <v>1300</v>
      </c>
      <c r="E147" s="23" t="s">
        <v>82</v>
      </c>
      <c r="F147" s="23" t="s">
        <v>83</v>
      </c>
      <c r="G147" s="24">
        <v>0.21945500000000001</v>
      </c>
      <c r="H147" s="23" t="s">
        <v>80</v>
      </c>
      <c r="I147" s="23" t="s">
        <v>84</v>
      </c>
      <c r="J147" s="23">
        <v>20</v>
      </c>
      <c r="K147" s="23">
        <v>10</v>
      </c>
      <c r="L147" s="23" t="s">
        <v>37</v>
      </c>
      <c r="M147" s="23" t="s">
        <v>142</v>
      </c>
      <c r="N147" s="23" t="s">
        <v>103</v>
      </c>
      <c r="O147" s="25">
        <v>0.71877100000000005</v>
      </c>
      <c r="P147" s="25">
        <v>0.82599999999999996</v>
      </c>
      <c r="Q147" s="25">
        <f>G147*O147*(1-P147)</f>
        <v>2.7446392826070011E-2</v>
      </c>
    </row>
    <row r="148" spans="1:17" x14ac:dyDescent="0.25">
      <c r="A148" s="23">
        <v>3492</v>
      </c>
      <c r="B148" s="23">
        <v>3429</v>
      </c>
      <c r="C148" s="23">
        <v>1320</v>
      </c>
      <c r="D148" s="23">
        <v>1320</v>
      </c>
      <c r="E148" s="23" t="s">
        <v>82</v>
      </c>
      <c r="F148" s="23" t="s">
        <v>83</v>
      </c>
      <c r="G148" s="24">
        <v>2.70967</v>
      </c>
      <c r="H148" s="23" t="s">
        <v>80</v>
      </c>
      <c r="I148" s="23" t="s">
        <v>84</v>
      </c>
      <c r="J148" s="23">
        <v>20</v>
      </c>
      <c r="K148" s="23">
        <v>10</v>
      </c>
      <c r="L148" s="23" t="s">
        <v>37</v>
      </c>
      <c r="M148" s="23" t="s">
        <v>104</v>
      </c>
      <c r="N148" s="23" t="s">
        <v>103</v>
      </c>
      <c r="O148" s="25">
        <v>0.71877100000000005</v>
      </c>
      <c r="P148" s="25">
        <v>0.82599999999999996</v>
      </c>
      <c r="Q148" s="25">
        <f>G148*O148*(1-P148)</f>
        <v>0.33888800550918008</v>
      </c>
    </row>
    <row r="149" spans="1:17" x14ac:dyDescent="0.25">
      <c r="A149" s="23">
        <v>57183</v>
      </c>
      <c r="B149" s="23">
        <v>57139</v>
      </c>
      <c r="C149" s="23">
        <v>1400</v>
      </c>
      <c r="D149" s="23">
        <v>1400</v>
      </c>
      <c r="E149" s="23" t="s">
        <v>82</v>
      </c>
      <c r="F149" s="23" t="s">
        <v>83</v>
      </c>
      <c r="G149" s="24">
        <v>2.8519000000000001</v>
      </c>
      <c r="H149" s="23" t="s">
        <v>80</v>
      </c>
      <c r="I149" s="23" t="s">
        <v>84</v>
      </c>
      <c r="J149" s="23">
        <v>3</v>
      </c>
      <c r="K149" s="23">
        <v>10</v>
      </c>
      <c r="L149" s="23" t="s">
        <v>37</v>
      </c>
      <c r="M149" s="23" t="s">
        <v>95</v>
      </c>
      <c r="N149" s="23" t="s">
        <v>95</v>
      </c>
      <c r="O149" s="25">
        <v>1.795021</v>
      </c>
      <c r="P149" s="25">
        <v>0.82599999999999996</v>
      </c>
      <c r="Q149" s="25">
        <f>G149*O149*(1-P149)</f>
        <v>0.89074434784260015</v>
      </c>
    </row>
    <row r="150" spans="1:17" x14ac:dyDescent="0.25">
      <c r="A150" s="23">
        <v>57184</v>
      </c>
      <c r="B150" s="23">
        <v>57140</v>
      </c>
      <c r="C150" s="23">
        <v>1400</v>
      </c>
      <c r="D150" s="23">
        <v>1400</v>
      </c>
      <c r="E150" s="23" t="s">
        <v>82</v>
      </c>
      <c r="F150" s="23" t="s">
        <v>83</v>
      </c>
      <c r="G150" s="24">
        <v>26.190799999999999</v>
      </c>
      <c r="H150" s="23" t="s">
        <v>80</v>
      </c>
      <c r="I150" s="23" t="s">
        <v>84</v>
      </c>
      <c r="J150" s="23">
        <v>3</v>
      </c>
      <c r="K150" s="23">
        <v>10</v>
      </c>
      <c r="L150" s="23" t="s">
        <v>37</v>
      </c>
      <c r="M150" s="23" t="s">
        <v>95</v>
      </c>
      <c r="N150" s="23" t="s">
        <v>95</v>
      </c>
      <c r="O150" s="25">
        <v>1.795021</v>
      </c>
      <c r="P150" s="25">
        <v>0.82599999999999996</v>
      </c>
      <c r="Q150" s="25">
        <f>G150*O150*(1-P150)</f>
        <v>8.1802682651832015</v>
      </c>
    </row>
    <row r="151" spans="1:17" x14ac:dyDescent="0.25">
      <c r="A151" s="23">
        <v>57185</v>
      </c>
      <c r="B151" s="23">
        <v>57141</v>
      </c>
      <c r="C151" s="23">
        <v>1400</v>
      </c>
      <c r="D151" s="23">
        <v>1400</v>
      </c>
      <c r="E151" s="23" t="s">
        <v>82</v>
      </c>
      <c r="F151" s="23" t="s">
        <v>83</v>
      </c>
      <c r="G151" s="24">
        <v>18.538399999999999</v>
      </c>
      <c r="H151" s="23" t="s">
        <v>80</v>
      </c>
      <c r="I151" s="23" t="s">
        <v>84</v>
      </c>
      <c r="J151" s="23">
        <v>3</v>
      </c>
      <c r="K151" s="23">
        <v>10</v>
      </c>
      <c r="L151" s="23" t="s">
        <v>37</v>
      </c>
      <c r="M151" s="23" t="s">
        <v>95</v>
      </c>
      <c r="N151" s="23" t="s">
        <v>95</v>
      </c>
      <c r="O151" s="25">
        <v>1.795021</v>
      </c>
      <c r="P151" s="25">
        <v>0.82599999999999996</v>
      </c>
      <c r="Q151" s="25">
        <f>G151*O151*(1-P151)</f>
        <v>5.7901662113136014</v>
      </c>
    </row>
    <row r="152" spans="1:17" x14ac:dyDescent="0.25">
      <c r="A152" s="23">
        <v>57186</v>
      </c>
      <c r="B152" s="23">
        <v>57142</v>
      </c>
      <c r="C152" s="23">
        <v>1400</v>
      </c>
      <c r="D152" s="23">
        <v>1400</v>
      </c>
      <c r="E152" s="23" t="s">
        <v>82</v>
      </c>
      <c r="F152" s="23" t="s">
        <v>83</v>
      </c>
      <c r="G152" s="24">
        <v>10.271699999999999</v>
      </c>
      <c r="H152" s="23" t="s">
        <v>80</v>
      </c>
      <c r="I152" s="23" t="s">
        <v>84</v>
      </c>
      <c r="J152" s="23">
        <v>3</v>
      </c>
      <c r="K152" s="23">
        <v>10</v>
      </c>
      <c r="L152" s="23" t="s">
        <v>37</v>
      </c>
      <c r="M152" s="23" t="s">
        <v>95</v>
      </c>
      <c r="N152" s="23" t="s">
        <v>95</v>
      </c>
      <c r="O152" s="25">
        <v>1.795021</v>
      </c>
      <c r="P152" s="25">
        <v>0.82599999999999996</v>
      </c>
      <c r="Q152" s="25">
        <f>G152*O152*(1-P152)</f>
        <v>3.2081975937918008</v>
      </c>
    </row>
    <row r="153" spans="1:17" x14ac:dyDescent="0.25">
      <c r="A153" s="23">
        <v>57187</v>
      </c>
      <c r="B153" s="23">
        <v>57143</v>
      </c>
      <c r="C153" s="23">
        <v>1400</v>
      </c>
      <c r="D153" s="23">
        <v>1400</v>
      </c>
      <c r="E153" s="23" t="s">
        <v>82</v>
      </c>
      <c r="F153" s="23" t="s">
        <v>83</v>
      </c>
      <c r="G153" s="24">
        <v>5.2399199999999997</v>
      </c>
      <c r="H153" s="23" t="s">
        <v>80</v>
      </c>
      <c r="I153" s="23" t="s">
        <v>84</v>
      </c>
      <c r="J153" s="23">
        <v>3</v>
      </c>
      <c r="K153" s="23">
        <v>10</v>
      </c>
      <c r="L153" s="23" t="s">
        <v>37</v>
      </c>
      <c r="M153" s="23" t="s">
        <v>95</v>
      </c>
      <c r="N153" s="23" t="s">
        <v>95</v>
      </c>
      <c r="O153" s="25">
        <v>1.795021</v>
      </c>
      <c r="P153" s="25">
        <v>0.82599999999999996</v>
      </c>
      <c r="Q153" s="25">
        <f>G153*O153*(1-P153)</f>
        <v>1.6366033602676802</v>
      </c>
    </row>
    <row r="154" spans="1:17" x14ac:dyDescent="0.25">
      <c r="A154" s="23">
        <v>57188</v>
      </c>
      <c r="B154" s="23">
        <v>57144</v>
      </c>
      <c r="C154" s="23">
        <v>1400</v>
      </c>
      <c r="D154" s="23">
        <v>1400</v>
      </c>
      <c r="E154" s="23" t="s">
        <v>82</v>
      </c>
      <c r="F154" s="23" t="s">
        <v>83</v>
      </c>
      <c r="G154" s="24">
        <v>2.1593399999999998</v>
      </c>
      <c r="H154" s="23" t="s">
        <v>80</v>
      </c>
      <c r="I154" s="23" t="s">
        <v>84</v>
      </c>
      <c r="J154" s="23">
        <v>3</v>
      </c>
      <c r="K154" s="23">
        <v>10</v>
      </c>
      <c r="L154" s="23" t="s">
        <v>37</v>
      </c>
      <c r="M154" s="23" t="s">
        <v>95</v>
      </c>
      <c r="N154" s="23" t="s">
        <v>95</v>
      </c>
      <c r="O154" s="25">
        <v>1.795021</v>
      </c>
      <c r="P154" s="25">
        <v>0.82599999999999996</v>
      </c>
      <c r="Q154" s="25">
        <f>G154*O154*(1-P154)</f>
        <v>0.67443455242836015</v>
      </c>
    </row>
    <row r="155" spans="1:17" x14ac:dyDescent="0.25">
      <c r="A155" s="23">
        <v>57189</v>
      </c>
      <c r="B155" s="23">
        <v>57145</v>
      </c>
      <c r="C155" s="23">
        <v>1400</v>
      </c>
      <c r="D155" s="23">
        <v>1400</v>
      </c>
      <c r="E155" s="23" t="s">
        <v>82</v>
      </c>
      <c r="F155" s="23" t="s">
        <v>83</v>
      </c>
      <c r="G155" s="24">
        <v>18.8599</v>
      </c>
      <c r="H155" s="23" t="s">
        <v>80</v>
      </c>
      <c r="I155" s="23" t="s">
        <v>84</v>
      </c>
      <c r="J155" s="23">
        <v>3</v>
      </c>
      <c r="K155" s="23">
        <v>10</v>
      </c>
      <c r="L155" s="23" t="s">
        <v>37</v>
      </c>
      <c r="M155" s="23" t="s">
        <v>95</v>
      </c>
      <c r="N155" s="23" t="s">
        <v>95</v>
      </c>
      <c r="O155" s="25">
        <v>1.795021</v>
      </c>
      <c r="P155" s="25">
        <v>0.82599999999999996</v>
      </c>
      <c r="Q155" s="25">
        <f>G155*O155*(1-P155)</f>
        <v>5.8905814810746016</v>
      </c>
    </row>
    <row r="156" spans="1:17" x14ac:dyDescent="0.25">
      <c r="A156" s="23">
        <v>57190</v>
      </c>
      <c r="B156" s="23">
        <v>57146</v>
      </c>
      <c r="C156" s="23">
        <v>1400</v>
      </c>
      <c r="D156" s="23">
        <v>1400</v>
      </c>
      <c r="E156" s="23" t="s">
        <v>82</v>
      </c>
      <c r="F156" s="23" t="s">
        <v>83</v>
      </c>
      <c r="G156" s="24">
        <v>0.88951899999999995</v>
      </c>
      <c r="H156" s="23" t="s">
        <v>80</v>
      </c>
      <c r="I156" s="23" t="s">
        <v>84</v>
      </c>
      <c r="J156" s="23">
        <v>3</v>
      </c>
      <c r="K156" s="23">
        <v>10</v>
      </c>
      <c r="L156" s="23" t="s">
        <v>37</v>
      </c>
      <c r="M156" s="23" t="s">
        <v>95</v>
      </c>
      <c r="N156" s="23" t="s">
        <v>95</v>
      </c>
      <c r="O156" s="25">
        <v>1.795021</v>
      </c>
      <c r="P156" s="25">
        <v>0.82599999999999996</v>
      </c>
      <c r="Q156" s="25">
        <f>G156*O156*(1-P156)</f>
        <v>0.27782671957242605</v>
      </c>
    </row>
    <row r="157" spans="1:17" x14ac:dyDescent="0.25">
      <c r="A157" s="23">
        <v>57191</v>
      </c>
      <c r="B157" s="23">
        <v>57147</v>
      </c>
      <c r="C157" s="23">
        <v>1400</v>
      </c>
      <c r="D157" s="23">
        <v>1400</v>
      </c>
      <c r="E157" s="23" t="s">
        <v>82</v>
      </c>
      <c r="F157" s="23" t="s">
        <v>83</v>
      </c>
      <c r="G157" s="24">
        <v>3.2258499999999999</v>
      </c>
      <c r="H157" s="23" t="s">
        <v>80</v>
      </c>
      <c r="I157" s="23" t="s">
        <v>84</v>
      </c>
      <c r="J157" s="23">
        <v>3</v>
      </c>
      <c r="K157" s="23">
        <v>10</v>
      </c>
      <c r="L157" s="23" t="s">
        <v>37</v>
      </c>
      <c r="M157" s="23" t="s">
        <v>95</v>
      </c>
      <c r="N157" s="23" t="s">
        <v>95</v>
      </c>
      <c r="O157" s="25">
        <v>1.795021</v>
      </c>
      <c r="P157" s="25">
        <v>0.82599999999999996</v>
      </c>
      <c r="Q157" s="25">
        <f>G157*O157*(1-P157)</f>
        <v>1.0075415177559002</v>
      </c>
    </row>
    <row r="158" spans="1:17" x14ac:dyDescent="0.25">
      <c r="A158" s="23">
        <v>57192</v>
      </c>
      <c r="B158" s="23">
        <v>57148</v>
      </c>
      <c r="C158" s="23">
        <v>1400</v>
      </c>
      <c r="D158" s="23">
        <v>1400</v>
      </c>
      <c r="E158" s="23" t="s">
        <v>82</v>
      </c>
      <c r="F158" s="23" t="s">
        <v>83</v>
      </c>
      <c r="G158" s="24">
        <v>2.2057500000000001</v>
      </c>
      <c r="H158" s="23" t="s">
        <v>80</v>
      </c>
      <c r="I158" s="23" t="s">
        <v>84</v>
      </c>
      <c r="J158" s="23">
        <v>3</v>
      </c>
      <c r="K158" s="23">
        <v>10</v>
      </c>
      <c r="L158" s="23" t="s">
        <v>37</v>
      </c>
      <c r="M158" s="23" t="s">
        <v>95</v>
      </c>
      <c r="N158" s="23" t="s">
        <v>95</v>
      </c>
      <c r="O158" s="25">
        <v>1.795021</v>
      </c>
      <c r="P158" s="25">
        <v>0.82599999999999996</v>
      </c>
      <c r="Q158" s="25">
        <f>G158*O158*(1-P158)</f>
        <v>0.68892995731050022</v>
      </c>
    </row>
    <row r="159" spans="1:17" x14ac:dyDescent="0.25">
      <c r="A159" s="23">
        <v>57193</v>
      </c>
      <c r="B159" s="23">
        <v>57149</v>
      </c>
      <c r="C159" s="23">
        <v>1400</v>
      </c>
      <c r="D159" s="23">
        <v>1400</v>
      </c>
      <c r="E159" s="23" t="s">
        <v>82</v>
      </c>
      <c r="F159" s="23" t="s">
        <v>83</v>
      </c>
      <c r="G159" s="24">
        <v>27.09</v>
      </c>
      <c r="H159" s="23" t="s">
        <v>80</v>
      </c>
      <c r="I159" s="23" t="s">
        <v>84</v>
      </c>
      <c r="J159" s="23">
        <v>3</v>
      </c>
      <c r="K159" s="23">
        <v>10</v>
      </c>
      <c r="L159" s="23" t="s">
        <v>37</v>
      </c>
      <c r="M159" s="23" t="s">
        <v>95</v>
      </c>
      <c r="N159" s="23" t="s">
        <v>95</v>
      </c>
      <c r="O159" s="25">
        <v>1.795021</v>
      </c>
      <c r="P159" s="25">
        <v>0.82599999999999996</v>
      </c>
      <c r="Q159" s="25">
        <f>G159*O159*(1-P159)</f>
        <v>8.4611186868600026</v>
      </c>
    </row>
    <row r="160" spans="1:17" x14ac:dyDescent="0.25">
      <c r="A160" s="23">
        <v>57194</v>
      </c>
      <c r="B160" s="23">
        <v>57150</v>
      </c>
      <c r="C160" s="23">
        <v>1400</v>
      </c>
      <c r="D160" s="23">
        <v>1400</v>
      </c>
      <c r="E160" s="23" t="s">
        <v>82</v>
      </c>
      <c r="F160" s="23" t="s">
        <v>83</v>
      </c>
      <c r="G160" s="24">
        <v>5.7106399999999997</v>
      </c>
      <c r="H160" s="23" t="s">
        <v>80</v>
      </c>
      <c r="I160" s="23" t="s">
        <v>84</v>
      </c>
      <c r="J160" s="23">
        <v>3</v>
      </c>
      <c r="K160" s="23">
        <v>10</v>
      </c>
      <c r="L160" s="23" t="s">
        <v>37</v>
      </c>
      <c r="M160" s="23" t="s">
        <v>95</v>
      </c>
      <c r="N160" s="23" t="s">
        <v>95</v>
      </c>
      <c r="O160" s="25">
        <v>1.795021</v>
      </c>
      <c r="P160" s="25">
        <v>0.82599999999999996</v>
      </c>
      <c r="Q160" s="25">
        <f>G160*O160*(1-P160)</f>
        <v>1.7836250578785602</v>
      </c>
    </row>
    <row r="161" spans="1:17" x14ac:dyDescent="0.25">
      <c r="A161" s="23">
        <v>57195</v>
      </c>
      <c r="B161" s="23">
        <v>57151</v>
      </c>
      <c r="C161" s="23">
        <v>1400</v>
      </c>
      <c r="D161" s="23">
        <v>1400</v>
      </c>
      <c r="E161" s="23" t="s">
        <v>82</v>
      </c>
      <c r="F161" s="23" t="s">
        <v>83</v>
      </c>
      <c r="G161" s="24">
        <v>9.0429399999999998</v>
      </c>
      <c r="H161" s="23" t="s">
        <v>80</v>
      </c>
      <c r="I161" s="23" t="s">
        <v>84</v>
      </c>
      <c r="J161" s="23">
        <v>3</v>
      </c>
      <c r="K161" s="23">
        <v>10</v>
      </c>
      <c r="L161" s="23" t="s">
        <v>37</v>
      </c>
      <c r="M161" s="23" t="s">
        <v>95</v>
      </c>
      <c r="N161" s="23" t="s">
        <v>95</v>
      </c>
      <c r="O161" s="25">
        <v>1.795021</v>
      </c>
      <c r="P161" s="25">
        <v>0.82599999999999996</v>
      </c>
      <c r="Q161" s="25">
        <f>G161*O161*(1-P161)</f>
        <v>2.8244144931027608</v>
      </c>
    </row>
    <row r="162" spans="1:17" x14ac:dyDescent="0.25">
      <c r="A162" s="23">
        <v>57196</v>
      </c>
      <c r="B162" s="23">
        <v>57152</v>
      </c>
      <c r="C162" s="23">
        <v>1400</v>
      </c>
      <c r="D162" s="23">
        <v>1400</v>
      </c>
      <c r="E162" s="23" t="s">
        <v>82</v>
      </c>
      <c r="F162" s="23" t="s">
        <v>83</v>
      </c>
      <c r="G162" s="24">
        <v>4.4554499999999999</v>
      </c>
      <c r="H162" s="23" t="s">
        <v>80</v>
      </c>
      <c r="I162" s="23" t="s">
        <v>84</v>
      </c>
      <c r="J162" s="23">
        <v>3</v>
      </c>
      <c r="K162" s="23">
        <v>10</v>
      </c>
      <c r="L162" s="23" t="s">
        <v>37</v>
      </c>
      <c r="M162" s="23" t="s">
        <v>95</v>
      </c>
      <c r="N162" s="23" t="s">
        <v>95</v>
      </c>
      <c r="O162" s="25">
        <v>1.795021</v>
      </c>
      <c r="P162" s="25">
        <v>0.82599999999999996</v>
      </c>
      <c r="Q162" s="25">
        <f>G162*O162*(1-P162)</f>
        <v>1.3915869787143003</v>
      </c>
    </row>
    <row r="163" spans="1:17" x14ac:dyDescent="0.25">
      <c r="A163" s="23">
        <v>57197</v>
      </c>
      <c r="B163" s="23">
        <v>57153</v>
      </c>
      <c r="C163" s="23">
        <v>1400</v>
      </c>
      <c r="D163" s="23">
        <v>1400</v>
      </c>
      <c r="E163" s="23" t="s">
        <v>82</v>
      </c>
      <c r="F163" s="23" t="s">
        <v>83</v>
      </c>
      <c r="G163" s="24">
        <v>4.3722399999999997</v>
      </c>
      <c r="H163" s="23" t="s">
        <v>80</v>
      </c>
      <c r="I163" s="23" t="s">
        <v>84</v>
      </c>
      <c r="J163" s="23">
        <v>3</v>
      </c>
      <c r="K163" s="23">
        <v>10</v>
      </c>
      <c r="L163" s="23" t="s">
        <v>37</v>
      </c>
      <c r="M163" s="23" t="s">
        <v>95</v>
      </c>
      <c r="N163" s="23" t="s">
        <v>95</v>
      </c>
      <c r="O163" s="25">
        <v>1.795021</v>
      </c>
      <c r="P163" s="25">
        <v>0.82599999999999996</v>
      </c>
      <c r="Q163" s="25">
        <f>G163*O163*(1-P163)</f>
        <v>1.3655976953649602</v>
      </c>
    </row>
    <row r="164" spans="1:17" x14ac:dyDescent="0.25">
      <c r="A164" s="23">
        <v>57198</v>
      </c>
      <c r="B164" s="23">
        <v>57154</v>
      </c>
      <c r="C164" s="23">
        <v>1400</v>
      </c>
      <c r="D164" s="23">
        <v>1400</v>
      </c>
      <c r="E164" s="23" t="s">
        <v>82</v>
      </c>
      <c r="F164" s="23" t="s">
        <v>83</v>
      </c>
      <c r="G164" s="24">
        <v>0.76073500000000005</v>
      </c>
      <c r="H164" s="23" t="s">
        <v>80</v>
      </c>
      <c r="I164" s="23" t="s">
        <v>84</v>
      </c>
      <c r="J164" s="23">
        <v>3</v>
      </c>
      <c r="K164" s="23">
        <v>10</v>
      </c>
      <c r="L164" s="23" t="s">
        <v>37</v>
      </c>
      <c r="M164" s="23" t="s">
        <v>95</v>
      </c>
      <c r="N164" s="23" t="s">
        <v>95</v>
      </c>
      <c r="O164" s="25">
        <v>1.795021</v>
      </c>
      <c r="P164" s="25">
        <v>0.82599999999999996</v>
      </c>
      <c r="Q164" s="25">
        <f>G164*O164*(1-P164)</f>
        <v>0.2376031422756901</v>
      </c>
    </row>
    <row r="165" spans="1:17" x14ac:dyDescent="0.25">
      <c r="A165" s="23">
        <v>57199</v>
      </c>
      <c r="B165" s="23">
        <v>57155</v>
      </c>
      <c r="C165" s="23">
        <v>1400</v>
      </c>
      <c r="D165" s="23">
        <v>1400</v>
      </c>
      <c r="E165" s="23" t="s">
        <v>82</v>
      </c>
      <c r="F165" s="23" t="s">
        <v>83</v>
      </c>
      <c r="G165" s="24">
        <v>2.7898299999999998</v>
      </c>
      <c r="H165" s="23" t="s">
        <v>80</v>
      </c>
      <c r="I165" s="23" t="s">
        <v>84</v>
      </c>
      <c r="J165" s="23">
        <v>3</v>
      </c>
      <c r="K165" s="23">
        <v>10</v>
      </c>
      <c r="L165" s="23" t="s">
        <v>37</v>
      </c>
      <c r="M165" s="23" t="s">
        <v>95</v>
      </c>
      <c r="N165" s="23" t="s">
        <v>95</v>
      </c>
      <c r="O165" s="25">
        <v>1.795021</v>
      </c>
      <c r="P165" s="25">
        <v>0.82599999999999996</v>
      </c>
      <c r="Q165" s="25">
        <f>G165*O165*(1-P165)</f>
        <v>0.87135779793882018</v>
      </c>
    </row>
    <row r="166" spans="1:17" x14ac:dyDescent="0.25">
      <c r="A166" s="23">
        <v>57200</v>
      </c>
      <c r="B166" s="23">
        <v>57156</v>
      </c>
      <c r="C166" s="23">
        <v>1400</v>
      </c>
      <c r="D166" s="23">
        <v>1400</v>
      </c>
      <c r="E166" s="23" t="s">
        <v>82</v>
      </c>
      <c r="F166" s="23" t="s">
        <v>83</v>
      </c>
      <c r="G166" s="24">
        <v>2.2397300000000002</v>
      </c>
      <c r="H166" s="23" t="s">
        <v>80</v>
      </c>
      <c r="I166" s="23" t="s">
        <v>84</v>
      </c>
      <c r="J166" s="23">
        <v>3</v>
      </c>
      <c r="K166" s="23">
        <v>10</v>
      </c>
      <c r="L166" s="23" t="s">
        <v>37</v>
      </c>
      <c r="M166" s="23" t="s">
        <v>95</v>
      </c>
      <c r="N166" s="23" t="s">
        <v>95</v>
      </c>
      <c r="O166" s="25">
        <v>1.795021</v>
      </c>
      <c r="P166" s="25">
        <v>0.82599999999999996</v>
      </c>
      <c r="Q166" s="25">
        <f>G166*O166*(1-P166)</f>
        <v>0.69954305487342017</v>
      </c>
    </row>
    <row r="167" spans="1:17" x14ac:dyDescent="0.25">
      <c r="A167" s="23">
        <v>57201</v>
      </c>
      <c r="B167" s="23">
        <v>57157</v>
      </c>
      <c r="C167" s="23">
        <v>1400</v>
      </c>
      <c r="D167" s="23">
        <v>1400</v>
      </c>
      <c r="E167" s="23" t="s">
        <v>82</v>
      </c>
      <c r="F167" s="23" t="s">
        <v>83</v>
      </c>
      <c r="G167" s="24">
        <v>0.93763200000000002</v>
      </c>
      <c r="H167" s="23" t="s">
        <v>80</v>
      </c>
      <c r="I167" s="23" t="s">
        <v>84</v>
      </c>
      <c r="J167" s="23">
        <v>3</v>
      </c>
      <c r="K167" s="23">
        <v>10</v>
      </c>
      <c r="L167" s="23" t="s">
        <v>37</v>
      </c>
      <c r="M167" s="23" t="s">
        <v>95</v>
      </c>
      <c r="N167" s="23" t="s">
        <v>95</v>
      </c>
      <c r="O167" s="25">
        <v>1.795021</v>
      </c>
      <c r="P167" s="25">
        <v>0.82599999999999996</v>
      </c>
      <c r="Q167" s="25">
        <f>G167*O167*(1-P167)</f>
        <v>0.29285402866732807</v>
      </c>
    </row>
    <row r="168" spans="1:17" x14ac:dyDescent="0.25">
      <c r="A168" s="23">
        <v>57202</v>
      </c>
      <c r="B168" s="23">
        <v>57158</v>
      </c>
      <c r="C168" s="23">
        <v>1400</v>
      </c>
      <c r="D168" s="23">
        <v>1400</v>
      </c>
      <c r="E168" s="23" t="s">
        <v>82</v>
      </c>
      <c r="F168" s="23" t="s">
        <v>83</v>
      </c>
      <c r="G168" s="24">
        <v>3.9485700000000001</v>
      </c>
      <c r="H168" s="23" t="s">
        <v>80</v>
      </c>
      <c r="I168" s="23" t="s">
        <v>84</v>
      </c>
      <c r="J168" s="23">
        <v>3</v>
      </c>
      <c r="K168" s="23">
        <v>10</v>
      </c>
      <c r="L168" s="23" t="s">
        <v>37</v>
      </c>
      <c r="M168" s="23" t="s">
        <v>95</v>
      </c>
      <c r="N168" s="23" t="s">
        <v>95</v>
      </c>
      <c r="O168" s="25">
        <v>1.795021</v>
      </c>
      <c r="P168" s="25">
        <v>0.82599999999999996</v>
      </c>
      <c r="Q168" s="25">
        <f>G168*O168*(1-P168)</f>
        <v>1.2332712961747803</v>
      </c>
    </row>
    <row r="169" spans="1:17" x14ac:dyDescent="0.25">
      <c r="A169" s="23">
        <v>57203</v>
      </c>
      <c r="B169" s="23">
        <v>57159</v>
      </c>
      <c r="C169" s="23">
        <v>1400</v>
      </c>
      <c r="D169" s="23">
        <v>1400</v>
      </c>
      <c r="E169" s="23" t="s">
        <v>82</v>
      </c>
      <c r="F169" s="23" t="s">
        <v>83</v>
      </c>
      <c r="G169" s="24">
        <v>2.89483E-2</v>
      </c>
      <c r="H169" s="23" t="s">
        <v>80</v>
      </c>
      <c r="I169" s="23" t="s">
        <v>84</v>
      </c>
      <c r="J169" s="23">
        <v>3</v>
      </c>
      <c r="K169" s="23">
        <v>10</v>
      </c>
      <c r="L169" s="23" t="s">
        <v>37</v>
      </c>
      <c r="M169" s="23" t="s">
        <v>95</v>
      </c>
      <c r="N169" s="23" t="s">
        <v>95</v>
      </c>
      <c r="O169" s="25">
        <v>1.795021</v>
      </c>
      <c r="P169" s="25">
        <v>0.82599999999999996</v>
      </c>
      <c r="Q169" s="25">
        <f>G169*O169*(1-P169)</f>
        <v>9.0415283160882026E-3</v>
      </c>
    </row>
    <row r="170" spans="1:17" x14ac:dyDescent="0.25">
      <c r="A170" s="23">
        <v>54709</v>
      </c>
      <c r="B170" s="23">
        <v>57241</v>
      </c>
      <c r="C170" s="23">
        <v>1500</v>
      </c>
      <c r="D170" s="23">
        <v>1500</v>
      </c>
      <c r="E170" s="23" t="s">
        <v>82</v>
      </c>
      <c r="F170" s="23" t="s">
        <v>83</v>
      </c>
      <c r="G170" s="24">
        <v>0.225415</v>
      </c>
      <c r="H170" s="23" t="s">
        <v>80</v>
      </c>
      <c r="I170" s="23" t="s">
        <v>84</v>
      </c>
      <c r="J170" s="23">
        <v>22</v>
      </c>
      <c r="K170" s="23">
        <v>10</v>
      </c>
      <c r="L170" s="23" t="s">
        <v>37</v>
      </c>
      <c r="M170" s="23" t="s">
        <v>108</v>
      </c>
      <c r="N170" s="23" t="s">
        <v>108</v>
      </c>
      <c r="O170" s="25">
        <v>1.7962610000000001</v>
      </c>
      <c r="P170" s="25">
        <v>0.82599999999999996</v>
      </c>
      <c r="Q170" s="25">
        <f>G170*O170*(1-P170)</f>
        <v>7.045332615681002E-2</v>
      </c>
    </row>
    <row r="171" spans="1:17" x14ac:dyDescent="0.25">
      <c r="A171" s="23">
        <v>54710</v>
      </c>
      <c r="B171" s="23">
        <v>57242</v>
      </c>
      <c r="C171" s="23">
        <v>1500</v>
      </c>
      <c r="D171" s="23">
        <v>1500</v>
      </c>
      <c r="E171" s="23" t="s">
        <v>82</v>
      </c>
      <c r="F171" s="23" t="s">
        <v>83</v>
      </c>
      <c r="G171" s="24">
        <v>7.7703499999999996</v>
      </c>
      <c r="H171" s="23" t="s">
        <v>80</v>
      </c>
      <c r="I171" s="23" t="s">
        <v>84</v>
      </c>
      <c r="J171" s="23">
        <v>22</v>
      </c>
      <c r="K171" s="23">
        <v>10</v>
      </c>
      <c r="L171" s="23" t="s">
        <v>37</v>
      </c>
      <c r="M171" s="23" t="s">
        <v>108</v>
      </c>
      <c r="N171" s="23" t="s">
        <v>108</v>
      </c>
      <c r="O171" s="25">
        <v>1.7962610000000001</v>
      </c>
      <c r="P171" s="25">
        <v>0.82599999999999996</v>
      </c>
      <c r="Q171" s="25">
        <f>G171*O171*(1-P171)</f>
        <v>2.4286183390749008</v>
      </c>
    </row>
    <row r="172" spans="1:17" x14ac:dyDescent="0.25">
      <c r="A172" s="23">
        <v>54711</v>
      </c>
      <c r="B172" s="23">
        <v>57243</v>
      </c>
      <c r="C172" s="23">
        <v>1500</v>
      </c>
      <c r="D172" s="23">
        <v>1500</v>
      </c>
      <c r="E172" s="23" t="s">
        <v>82</v>
      </c>
      <c r="F172" s="23" t="s">
        <v>83</v>
      </c>
      <c r="G172" s="24">
        <v>3.9274499999999999</v>
      </c>
      <c r="H172" s="23" t="s">
        <v>80</v>
      </c>
      <c r="I172" s="23" t="s">
        <v>84</v>
      </c>
      <c r="J172" s="23">
        <v>22</v>
      </c>
      <c r="K172" s="23">
        <v>10</v>
      </c>
      <c r="L172" s="23" t="s">
        <v>37</v>
      </c>
      <c r="M172" s="23" t="s">
        <v>108</v>
      </c>
      <c r="N172" s="23" t="s">
        <v>108</v>
      </c>
      <c r="O172" s="25">
        <v>1.7962610000000001</v>
      </c>
      <c r="P172" s="25">
        <v>0.82599999999999996</v>
      </c>
      <c r="Q172" s="25">
        <f>G172*O172*(1-P172)</f>
        <v>1.2275221960143003</v>
      </c>
    </row>
    <row r="173" spans="1:17" x14ac:dyDescent="0.25">
      <c r="A173" s="23">
        <v>54712</v>
      </c>
      <c r="B173" s="23">
        <v>57244</v>
      </c>
      <c r="C173" s="23">
        <v>1500</v>
      </c>
      <c r="D173" s="23">
        <v>1500</v>
      </c>
      <c r="E173" s="23" t="s">
        <v>82</v>
      </c>
      <c r="F173" s="23" t="s">
        <v>83</v>
      </c>
      <c r="G173" s="24">
        <v>0.25593500000000002</v>
      </c>
      <c r="H173" s="23" t="s">
        <v>80</v>
      </c>
      <c r="I173" s="23" t="s">
        <v>84</v>
      </c>
      <c r="J173" s="23">
        <v>22</v>
      </c>
      <c r="K173" s="23">
        <v>10</v>
      </c>
      <c r="L173" s="23" t="s">
        <v>37</v>
      </c>
      <c r="M173" s="23" t="s">
        <v>108</v>
      </c>
      <c r="N173" s="23" t="s">
        <v>108</v>
      </c>
      <c r="O173" s="25">
        <v>1.7962610000000001</v>
      </c>
      <c r="P173" s="25">
        <v>0.82599999999999996</v>
      </c>
      <c r="Q173" s="25">
        <f>G173*O173*(1-P173)</f>
        <v>7.9992334272090029E-2</v>
      </c>
    </row>
    <row r="174" spans="1:17" x14ac:dyDescent="0.25">
      <c r="A174" s="23">
        <v>57274</v>
      </c>
      <c r="B174" s="23">
        <v>57230</v>
      </c>
      <c r="C174" s="23">
        <v>1500</v>
      </c>
      <c r="D174" s="23">
        <v>1500</v>
      </c>
      <c r="E174" s="23" t="s">
        <v>82</v>
      </c>
      <c r="F174" s="23" t="s">
        <v>83</v>
      </c>
      <c r="G174" s="24">
        <v>2.15707</v>
      </c>
      <c r="H174" s="23" t="s">
        <v>80</v>
      </c>
      <c r="I174" s="23" t="s">
        <v>84</v>
      </c>
      <c r="J174" s="23">
        <v>22</v>
      </c>
      <c r="K174" s="23">
        <v>10</v>
      </c>
      <c r="L174" s="23" t="s">
        <v>37</v>
      </c>
      <c r="M174" s="23" t="s">
        <v>108</v>
      </c>
      <c r="N174" s="23" t="s">
        <v>108</v>
      </c>
      <c r="O174" s="25">
        <v>1.7962610000000001</v>
      </c>
      <c r="P174" s="25">
        <v>0.82599999999999996</v>
      </c>
      <c r="Q174" s="25">
        <f>G174*O174*(1-P174)</f>
        <v>0.67419096445698024</v>
      </c>
    </row>
    <row r="175" spans="1:17" x14ac:dyDescent="0.25">
      <c r="A175" s="23">
        <v>57275</v>
      </c>
      <c r="B175" s="23">
        <v>57231</v>
      </c>
      <c r="C175" s="23">
        <v>1500</v>
      </c>
      <c r="D175" s="23">
        <v>1500</v>
      </c>
      <c r="E175" s="23" t="s">
        <v>82</v>
      </c>
      <c r="F175" s="23" t="s">
        <v>83</v>
      </c>
      <c r="G175" s="24">
        <v>0.85409000000000002</v>
      </c>
      <c r="H175" s="23" t="s">
        <v>80</v>
      </c>
      <c r="I175" s="23" t="s">
        <v>84</v>
      </c>
      <c r="J175" s="23">
        <v>22</v>
      </c>
      <c r="K175" s="23">
        <v>10</v>
      </c>
      <c r="L175" s="23" t="s">
        <v>37</v>
      </c>
      <c r="M175" s="23" t="s">
        <v>108</v>
      </c>
      <c r="N175" s="23" t="s">
        <v>108</v>
      </c>
      <c r="O175" s="25">
        <v>1.7962610000000001</v>
      </c>
      <c r="P175" s="25">
        <v>0.82599999999999996</v>
      </c>
      <c r="Q175" s="25">
        <f>G175*O175*(1-P175)</f>
        <v>0.26694532900326007</v>
      </c>
    </row>
    <row r="176" spans="1:17" x14ac:dyDescent="0.25">
      <c r="A176" s="23">
        <v>57276</v>
      </c>
      <c r="B176" s="23">
        <v>57232</v>
      </c>
      <c r="C176" s="23">
        <v>1500</v>
      </c>
      <c r="D176" s="23">
        <v>1500</v>
      </c>
      <c r="E176" s="23" t="s">
        <v>82</v>
      </c>
      <c r="F176" s="23" t="s">
        <v>83</v>
      </c>
      <c r="G176" s="24">
        <v>0.55444499999999997</v>
      </c>
      <c r="H176" s="23" t="s">
        <v>80</v>
      </c>
      <c r="I176" s="23" t="s">
        <v>84</v>
      </c>
      <c r="J176" s="23">
        <v>22</v>
      </c>
      <c r="K176" s="23">
        <v>10</v>
      </c>
      <c r="L176" s="23" t="s">
        <v>37</v>
      </c>
      <c r="M176" s="23" t="s">
        <v>108</v>
      </c>
      <c r="N176" s="23" t="s">
        <v>108</v>
      </c>
      <c r="O176" s="25">
        <v>1.7962610000000001</v>
      </c>
      <c r="P176" s="25">
        <v>0.82599999999999996</v>
      </c>
      <c r="Q176" s="25">
        <f>G176*O176*(1-P176)</f>
        <v>0.17329145984523006</v>
      </c>
    </row>
    <row r="177" spans="1:17" x14ac:dyDescent="0.25">
      <c r="A177" s="23">
        <v>57277</v>
      </c>
      <c r="B177" s="23">
        <v>57233</v>
      </c>
      <c r="C177" s="23">
        <v>1500</v>
      </c>
      <c r="D177" s="23">
        <v>1500</v>
      </c>
      <c r="E177" s="23" t="s">
        <v>82</v>
      </c>
      <c r="F177" s="23" t="s">
        <v>83</v>
      </c>
      <c r="G177" s="24">
        <v>41.255699999999997</v>
      </c>
      <c r="H177" s="23" t="s">
        <v>80</v>
      </c>
      <c r="I177" s="23" t="s">
        <v>84</v>
      </c>
      <c r="J177" s="23">
        <v>22</v>
      </c>
      <c r="K177" s="23">
        <v>10</v>
      </c>
      <c r="L177" s="23" t="s">
        <v>37</v>
      </c>
      <c r="M177" s="23" t="s">
        <v>108</v>
      </c>
      <c r="N177" s="23" t="s">
        <v>108</v>
      </c>
      <c r="O177" s="25">
        <v>1.7962610000000001</v>
      </c>
      <c r="P177" s="25">
        <v>0.82599999999999996</v>
      </c>
      <c r="Q177" s="25">
        <f>G177*O177*(1-P177)</f>
        <v>12.894444859159801</v>
      </c>
    </row>
    <row r="178" spans="1:17" x14ac:dyDescent="0.25">
      <c r="A178" s="23">
        <v>57278</v>
      </c>
      <c r="B178" s="23">
        <v>57234</v>
      </c>
      <c r="C178" s="23">
        <v>1500</v>
      </c>
      <c r="D178" s="23">
        <v>1500</v>
      </c>
      <c r="E178" s="23" t="s">
        <v>82</v>
      </c>
      <c r="F178" s="23" t="s">
        <v>83</v>
      </c>
      <c r="G178" s="24">
        <v>25.395099999999999</v>
      </c>
      <c r="H178" s="23" t="s">
        <v>80</v>
      </c>
      <c r="I178" s="23" t="s">
        <v>84</v>
      </c>
      <c r="J178" s="23">
        <v>22</v>
      </c>
      <c r="K178" s="23">
        <v>10</v>
      </c>
      <c r="L178" s="23" t="s">
        <v>37</v>
      </c>
      <c r="M178" s="23" t="s">
        <v>108</v>
      </c>
      <c r="N178" s="23" t="s">
        <v>108</v>
      </c>
      <c r="O178" s="25">
        <v>1.7962610000000001</v>
      </c>
      <c r="P178" s="25">
        <v>0.82599999999999996</v>
      </c>
      <c r="Q178" s="25">
        <f>G178*O178*(1-P178)</f>
        <v>7.9372236234714029</v>
      </c>
    </row>
    <row r="179" spans="1:17" x14ac:dyDescent="0.25">
      <c r="A179" s="23">
        <v>57279</v>
      </c>
      <c r="B179" s="23">
        <v>57235</v>
      </c>
      <c r="C179" s="23">
        <v>1500</v>
      </c>
      <c r="D179" s="23">
        <v>1500</v>
      </c>
      <c r="E179" s="23" t="s">
        <v>82</v>
      </c>
      <c r="F179" s="23" t="s">
        <v>83</v>
      </c>
      <c r="G179" s="24">
        <v>1.2329000000000001</v>
      </c>
      <c r="H179" s="23" t="s">
        <v>80</v>
      </c>
      <c r="I179" s="23" t="s">
        <v>84</v>
      </c>
      <c r="J179" s="23">
        <v>22</v>
      </c>
      <c r="K179" s="23">
        <v>10</v>
      </c>
      <c r="L179" s="23" t="s">
        <v>37</v>
      </c>
      <c r="M179" s="23" t="s">
        <v>108</v>
      </c>
      <c r="N179" s="23" t="s">
        <v>108</v>
      </c>
      <c r="O179" s="25">
        <v>1.7962610000000001</v>
      </c>
      <c r="P179" s="25">
        <v>0.82599999999999996</v>
      </c>
      <c r="Q179" s="25">
        <f>G179*O179*(1-P179)</f>
        <v>0.38534217252060016</v>
      </c>
    </row>
    <row r="180" spans="1:17" x14ac:dyDescent="0.25">
      <c r="A180" s="23">
        <v>57280</v>
      </c>
      <c r="B180" s="23">
        <v>57236</v>
      </c>
      <c r="C180" s="23">
        <v>1500</v>
      </c>
      <c r="D180" s="23">
        <v>1500</v>
      </c>
      <c r="E180" s="23" t="s">
        <v>82</v>
      </c>
      <c r="F180" s="23" t="s">
        <v>83</v>
      </c>
      <c r="G180" s="24">
        <v>12.719900000000001</v>
      </c>
      <c r="H180" s="23" t="s">
        <v>80</v>
      </c>
      <c r="I180" s="23" t="s">
        <v>84</v>
      </c>
      <c r="J180" s="23">
        <v>22</v>
      </c>
      <c r="K180" s="23">
        <v>10</v>
      </c>
      <c r="L180" s="23" t="s">
        <v>37</v>
      </c>
      <c r="M180" s="23" t="s">
        <v>108</v>
      </c>
      <c r="N180" s="23" t="s">
        <v>108</v>
      </c>
      <c r="O180" s="25">
        <v>1.7962610000000001</v>
      </c>
      <c r="P180" s="25">
        <v>0.82599999999999996</v>
      </c>
      <c r="Q180" s="25">
        <f>G180*O180*(1-P180)</f>
        <v>3.9755972911386017</v>
      </c>
    </row>
    <row r="181" spans="1:17" x14ac:dyDescent="0.25">
      <c r="A181" s="23">
        <v>57281</v>
      </c>
      <c r="B181" s="23">
        <v>57237</v>
      </c>
      <c r="C181" s="23">
        <v>1500</v>
      </c>
      <c r="D181" s="23">
        <v>1500</v>
      </c>
      <c r="E181" s="23" t="s">
        <v>82</v>
      </c>
      <c r="F181" s="23" t="s">
        <v>83</v>
      </c>
      <c r="G181" s="24">
        <v>0.46715800000000002</v>
      </c>
      <c r="H181" s="23" t="s">
        <v>80</v>
      </c>
      <c r="I181" s="23" t="s">
        <v>84</v>
      </c>
      <c r="J181" s="23">
        <v>22</v>
      </c>
      <c r="K181" s="23">
        <v>10</v>
      </c>
      <c r="L181" s="23" t="s">
        <v>37</v>
      </c>
      <c r="M181" s="23" t="s">
        <v>108</v>
      </c>
      <c r="N181" s="23" t="s">
        <v>108</v>
      </c>
      <c r="O181" s="25">
        <v>1.7962610000000001</v>
      </c>
      <c r="P181" s="25">
        <v>0.82599999999999996</v>
      </c>
      <c r="Q181" s="25">
        <f>G181*O181*(1-P181)</f>
        <v>0.14600995914541204</v>
      </c>
    </row>
    <row r="182" spans="1:17" x14ac:dyDescent="0.25">
      <c r="A182" s="23">
        <v>57282</v>
      </c>
      <c r="B182" s="23">
        <v>57238</v>
      </c>
      <c r="C182" s="23">
        <v>1500</v>
      </c>
      <c r="D182" s="23">
        <v>1500</v>
      </c>
      <c r="E182" s="23" t="s">
        <v>82</v>
      </c>
      <c r="F182" s="23" t="s">
        <v>83</v>
      </c>
      <c r="G182" s="24">
        <v>26.6937</v>
      </c>
      <c r="H182" s="23" t="s">
        <v>80</v>
      </c>
      <c r="I182" s="23" t="s">
        <v>84</v>
      </c>
      <c r="J182" s="23">
        <v>22</v>
      </c>
      <c r="K182" s="23">
        <v>10</v>
      </c>
      <c r="L182" s="23" t="s">
        <v>37</v>
      </c>
      <c r="M182" s="23" t="s">
        <v>108</v>
      </c>
      <c r="N182" s="23" t="s">
        <v>108</v>
      </c>
      <c r="O182" s="25">
        <v>1.7962610000000001</v>
      </c>
      <c r="P182" s="25">
        <v>0.82599999999999996</v>
      </c>
      <c r="Q182" s="25">
        <f>G182*O182*(1-P182)</f>
        <v>8.343100292491803</v>
      </c>
    </row>
    <row r="183" spans="1:17" x14ac:dyDescent="0.25">
      <c r="A183" s="23">
        <v>57283</v>
      </c>
      <c r="B183" s="23">
        <v>57239</v>
      </c>
      <c r="C183" s="23">
        <v>1500</v>
      </c>
      <c r="D183" s="23">
        <v>1500</v>
      </c>
      <c r="E183" s="23" t="s">
        <v>82</v>
      </c>
      <c r="F183" s="23" t="s">
        <v>83</v>
      </c>
      <c r="G183" s="24">
        <v>2.6752899999999999</v>
      </c>
      <c r="H183" s="23" t="s">
        <v>80</v>
      </c>
      <c r="I183" s="23" t="s">
        <v>84</v>
      </c>
      <c r="J183" s="23">
        <v>22</v>
      </c>
      <c r="K183" s="23">
        <v>10</v>
      </c>
      <c r="L183" s="23" t="s">
        <v>37</v>
      </c>
      <c r="M183" s="23" t="s">
        <v>108</v>
      </c>
      <c r="N183" s="23" t="s">
        <v>108</v>
      </c>
      <c r="O183" s="25">
        <v>1.7962610000000001</v>
      </c>
      <c r="P183" s="25">
        <v>0.82599999999999996</v>
      </c>
      <c r="Q183" s="25">
        <f>G183*O183*(1-P183)</f>
        <v>0.83616032178006017</v>
      </c>
    </row>
    <row r="184" spans="1:17" x14ac:dyDescent="0.25">
      <c r="A184" s="23">
        <v>57284</v>
      </c>
      <c r="B184" s="23">
        <v>57240</v>
      </c>
      <c r="C184" s="23">
        <v>1500</v>
      </c>
      <c r="D184" s="23">
        <v>1500</v>
      </c>
      <c r="E184" s="23" t="s">
        <v>82</v>
      </c>
      <c r="F184" s="23" t="s">
        <v>83</v>
      </c>
      <c r="G184" s="24">
        <v>1.16995</v>
      </c>
      <c r="H184" s="23" t="s">
        <v>80</v>
      </c>
      <c r="I184" s="23" t="s">
        <v>84</v>
      </c>
      <c r="J184" s="23">
        <v>22</v>
      </c>
      <c r="K184" s="23">
        <v>10</v>
      </c>
      <c r="L184" s="23" t="s">
        <v>37</v>
      </c>
      <c r="M184" s="23" t="s">
        <v>108</v>
      </c>
      <c r="N184" s="23" t="s">
        <v>108</v>
      </c>
      <c r="O184" s="25">
        <v>1.7962610000000001</v>
      </c>
      <c r="P184" s="25">
        <v>0.82599999999999996</v>
      </c>
      <c r="Q184" s="25">
        <f>G184*O184*(1-P184)</f>
        <v>0.36566718690930011</v>
      </c>
    </row>
    <row r="185" spans="1:17" x14ac:dyDescent="0.25">
      <c r="A185" s="23">
        <v>57310</v>
      </c>
      <c r="B185" s="23">
        <v>57278</v>
      </c>
      <c r="C185" s="23">
        <v>1600</v>
      </c>
      <c r="D185" s="23">
        <v>1600</v>
      </c>
      <c r="E185" s="23" t="s">
        <v>82</v>
      </c>
      <c r="F185" s="23" t="s">
        <v>83</v>
      </c>
      <c r="G185" s="24">
        <v>42.525399999999998</v>
      </c>
      <c r="H185" s="23" t="s">
        <v>80</v>
      </c>
      <c r="I185" s="23" t="s">
        <v>84</v>
      </c>
      <c r="J185" s="23">
        <v>73</v>
      </c>
      <c r="K185" s="23">
        <v>10</v>
      </c>
      <c r="L185" s="23" t="s">
        <v>37</v>
      </c>
      <c r="M185" s="23" t="s">
        <v>146</v>
      </c>
      <c r="N185" s="23" t="s">
        <v>111</v>
      </c>
      <c r="O185" s="25">
        <v>0.29142899999999999</v>
      </c>
      <c r="P185" s="25">
        <v>0.82599999999999996</v>
      </c>
      <c r="Q185" s="25">
        <f>G185*O185*(1-P185)</f>
        <v>2.1564054546084002</v>
      </c>
    </row>
    <row r="186" spans="1:17" x14ac:dyDescent="0.25">
      <c r="A186" s="23">
        <v>57311</v>
      </c>
      <c r="B186" s="23">
        <v>57279</v>
      </c>
      <c r="C186" s="23">
        <v>1600</v>
      </c>
      <c r="D186" s="23">
        <v>1600</v>
      </c>
      <c r="E186" s="23" t="s">
        <v>82</v>
      </c>
      <c r="F186" s="23" t="s">
        <v>83</v>
      </c>
      <c r="G186" s="24">
        <v>14.2752</v>
      </c>
      <c r="H186" s="23" t="s">
        <v>80</v>
      </c>
      <c r="I186" s="23" t="s">
        <v>84</v>
      </c>
      <c r="J186" s="23">
        <v>73</v>
      </c>
      <c r="K186" s="23">
        <v>10</v>
      </c>
      <c r="L186" s="23" t="s">
        <v>37</v>
      </c>
      <c r="M186" s="23" t="s">
        <v>146</v>
      </c>
      <c r="N186" s="23" t="s">
        <v>111</v>
      </c>
      <c r="O186" s="25">
        <v>0.29142899999999999</v>
      </c>
      <c r="P186" s="25">
        <v>0.82599999999999996</v>
      </c>
      <c r="Q186" s="25">
        <f>G186*O186*(1-P186)</f>
        <v>0.72387606337920019</v>
      </c>
    </row>
    <row r="187" spans="1:17" x14ac:dyDescent="0.25">
      <c r="A187" s="23">
        <v>57312</v>
      </c>
      <c r="B187" s="23">
        <v>57280</v>
      </c>
      <c r="C187" s="23">
        <v>1600</v>
      </c>
      <c r="D187" s="23">
        <v>1600</v>
      </c>
      <c r="E187" s="23" t="s">
        <v>82</v>
      </c>
      <c r="F187" s="23" t="s">
        <v>83</v>
      </c>
      <c r="G187" s="24">
        <v>9.8108000000000004</v>
      </c>
      <c r="H187" s="23" t="s">
        <v>80</v>
      </c>
      <c r="I187" s="23" t="s">
        <v>84</v>
      </c>
      <c r="J187" s="23">
        <v>73</v>
      </c>
      <c r="K187" s="23">
        <v>10</v>
      </c>
      <c r="L187" s="23" t="s">
        <v>37</v>
      </c>
      <c r="M187" s="23" t="s">
        <v>146</v>
      </c>
      <c r="N187" s="23" t="s">
        <v>111</v>
      </c>
      <c r="O187" s="25">
        <v>0.29142899999999999</v>
      </c>
      <c r="P187" s="25">
        <v>0.82599999999999996</v>
      </c>
      <c r="Q187" s="25">
        <f>G187*O187*(1-P187)</f>
        <v>0.49749238417680014</v>
      </c>
    </row>
    <row r="188" spans="1:17" x14ac:dyDescent="0.25">
      <c r="A188" s="23">
        <v>57313</v>
      </c>
      <c r="B188" s="23">
        <v>57281</v>
      </c>
      <c r="C188" s="23">
        <v>1600</v>
      </c>
      <c r="D188" s="23">
        <v>1600</v>
      </c>
      <c r="E188" s="23" t="s">
        <v>82</v>
      </c>
      <c r="F188" s="23" t="s">
        <v>83</v>
      </c>
      <c r="G188" s="24">
        <v>2.5520299999999998</v>
      </c>
      <c r="H188" s="23" t="s">
        <v>80</v>
      </c>
      <c r="I188" s="23" t="s">
        <v>84</v>
      </c>
      <c r="J188" s="23">
        <v>73</v>
      </c>
      <c r="K188" s="23">
        <v>10</v>
      </c>
      <c r="L188" s="23" t="s">
        <v>37</v>
      </c>
      <c r="M188" s="23" t="s">
        <v>146</v>
      </c>
      <c r="N188" s="23" t="s">
        <v>111</v>
      </c>
      <c r="O188" s="25">
        <v>0.29142899999999999</v>
      </c>
      <c r="P188" s="25">
        <v>0.82599999999999996</v>
      </c>
      <c r="Q188" s="25">
        <f>G188*O188*(1-P188)</f>
        <v>0.12940998585138</v>
      </c>
    </row>
    <row r="189" spans="1:17" x14ac:dyDescent="0.25">
      <c r="A189" s="23">
        <v>57381</v>
      </c>
      <c r="B189" s="23">
        <v>57337</v>
      </c>
      <c r="C189" s="23">
        <v>1700</v>
      </c>
      <c r="D189" s="23">
        <v>1700</v>
      </c>
      <c r="E189" s="23" t="s">
        <v>82</v>
      </c>
      <c r="F189" s="23" t="s">
        <v>83</v>
      </c>
      <c r="G189" s="24">
        <v>16.482900000000001</v>
      </c>
      <c r="H189" s="23" t="s">
        <v>80</v>
      </c>
      <c r="I189" s="23" t="s">
        <v>84</v>
      </c>
      <c r="J189" s="23">
        <v>3</v>
      </c>
      <c r="K189" s="23">
        <v>10</v>
      </c>
      <c r="L189" s="23" t="s">
        <v>37</v>
      </c>
      <c r="M189" s="23" t="s">
        <v>114</v>
      </c>
      <c r="N189" s="23" t="s">
        <v>95</v>
      </c>
      <c r="O189" s="25">
        <v>1.795021</v>
      </c>
      <c r="P189" s="25">
        <v>0.82599999999999996</v>
      </c>
      <c r="Q189" s="25">
        <f>G189*O189*(1-P189)</f>
        <v>5.1481643855166013</v>
      </c>
    </row>
    <row r="190" spans="1:17" x14ac:dyDescent="0.25">
      <c r="A190" s="23">
        <v>57382</v>
      </c>
      <c r="B190" s="23">
        <v>57338</v>
      </c>
      <c r="C190" s="23">
        <v>1700</v>
      </c>
      <c r="D190" s="23">
        <v>1700</v>
      </c>
      <c r="E190" s="23" t="s">
        <v>82</v>
      </c>
      <c r="F190" s="23" t="s">
        <v>83</v>
      </c>
      <c r="G190" s="24">
        <v>2.2138499999999999</v>
      </c>
      <c r="H190" s="23" t="s">
        <v>80</v>
      </c>
      <c r="I190" s="23" t="s">
        <v>84</v>
      </c>
      <c r="J190" s="23">
        <v>3</v>
      </c>
      <c r="K190" s="23">
        <v>10</v>
      </c>
      <c r="L190" s="23" t="s">
        <v>37</v>
      </c>
      <c r="M190" s="23" t="s">
        <v>114</v>
      </c>
      <c r="N190" s="23" t="s">
        <v>95</v>
      </c>
      <c r="O190" s="25">
        <v>1.795021</v>
      </c>
      <c r="P190" s="25">
        <v>0.82599999999999996</v>
      </c>
      <c r="Q190" s="25">
        <f>G190*O190*(1-P190)</f>
        <v>0.69145985990790015</v>
      </c>
    </row>
    <row r="191" spans="1:17" x14ac:dyDescent="0.25">
      <c r="A191" s="23">
        <v>57383</v>
      </c>
      <c r="B191" s="23">
        <v>57339</v>
      </c>
      <c r="C191" s="23">
        <v>1700</v>
      </c>
      <c r="D191" s="23">
        <v>1700</v>
      </c>
      <c r="E191" s="23" t="s">
        <v>82</v>
      </c>
      <c r="F191" s="23" t="s">
        <v>83</v>
      </c>
      <c r="G191" s="24">
        <v>3.71793</v>
      </c>
      <c r="H191" s="23" t="s">
        <v>80</v>
      </c>
      <c r="I191" s="23" t="s">
        <v>84</v>
      </c>
      <c r="J191" s="23">
        <v>3</v>
      </c>
      <c r="K191" s="23">
        <v>10</v>
      </c>
      <c r="L191" s="23" t="s">
        <v>37</v>
      </c>
      <c r="M191" s="23" t="s">
        <v>114</v>
      </c>
      <c r="N191" s="23" t="s">
        <v>95</v>
      </c>
      <c r="O191" s="25">
        <v>1.795021</v>
      </c>
      <c r="P191" s="25">
        <v>0.82599999999999996</v>
      </c>
      <c r="Q191" s="25">
        <f>G191*O191*(1-P191)</f>
        <v>1.1612346622162202</v>
      </c>
    </row>
    <row r="192" spans="1:17" x14ac:dyDescent="0.25">
      <c r="A192" s="23">
        <v>57384</v>
      </c>
      <c r="B192" s="23">
        <v>57340</v>
      </c>
      <c r="C192" s="23">
        <v>1700</v>
      </c>
      <c r="D192" s="23">
        <v>1700</v>
      </c>
      <c r="E192" s="23" t="s">
        <v>82</v>
      </c>
      <c r="F192" s="23" t="s">
        <v>83</v>
      </c>
      <c r="G192" s="24">
        <v>35.818800000000003</v>
      </c>
      <c r="H192" s="23" t="s">
        <v>80</v>
      </c>
      <c r="I192" s="23" t="s">
        <v>84</v>
      </c>
      <c r="J192" s="23">
        <v>3</v>
      </c>
      <c r="K192" s="23">
        <v>10</v>
      </c>
      <c r="L192" s="23" t="s">
        <v>37</v>
      </c>
      <c r="M192" s="23" t="s">
        <v>114</v>
      </c>
      <c r="N192" s="23" t="s">
        <v>95</v>
      </c>
      <c r="O192" s="25">
        <v>1.795021</v>
      </c>
      <c r="P192" s="25">
        <v>0.82599999999999996</v>
      </c>
      <c r="Q192" s="25">
        <f>G192*O192*(1-P192)</f>
        <v>11.187416685895203</v>
      </c>
    </row>
    <row r="193" spans="1:17" x14ac:dyDescent="0.25">
      <c r="A193" s="23">
        <v>57385</v>
      </c>
      <c r="B193" s="23">
        <v>57341</v>
      </c>
      <c r="C193" s="23">
        <v>1700</v>
      </c>
      <c r="D193" s="23">
        <v>1700</v>
      </c>
      <c r="E193" s="23" t="s">
        <v>82</v>
      </c>
      <c r="F193" s="23" t="s">
        <v>83</v>
      </c>
      <c r="G193" s="24">
        <v>7.1000800000000002</v>
      </c>
      <c r="H193" s="23" t="s">
        <v>80</v>
      </c>
      <c r="I193" s="23" t="s">
        <v>84</v>
      </c>
      <c r="J193" s="23">
        <v>3</v>
      </c>
      <c r="K193" s="23">
        <v>10</v>
      </c>
      <c r="L193" s="23" t="s">
        <v>37</v>
      </c>
      <c r="M193" s="23" t="s">
        <v>114</v>
      </c>
      <c r="N193" s="23" t="s">
        <v>95</v>
      </c>
      <c r="O193" s="25">
        <v>1.795021</v>
      </c>
      <c r="P193" s="25">
        <v>0.82599999999999996</v>
      </c>
      <c r="Q193" s="25">
        <f>G193*O193*(1-P193)</f>
        <v>2.2175939300923204</v>
      </c>
    </row>
    <row r="194" spans="1:17" x14ac:dyDescent="0.25">
      <c r="A194" s="23">
        <v>57386</v>
      </c>
      <c r="B194" s="23">
        <v>57342</v>
      </c>
      <c r="C194" s="23">
        <v>1700</v>
      </c>
      <c r="D194" s="23">
        <v>1700</v>
      </c>
      <c r="E194" s="23" t="s">
        <v>82</v>
      </c>
      <c r="F194" s="23" t="s">
        <v>83</v>
      </c>
      <c r="G194" s="24">
        <v>27.872499999999999</v>
      </c>
      <c r="H194" s="23" t="s">
        <v>80</v>
      </c>
      <c r="I194" s="23" t="s">
        <v>84</v>
      </c>
      <c r="J194" s="23">
        <v>3</v>
      </c>
      <c r="K194" s="23">
        <v>10</v>
      </c>
      <c r="L194" s="23" t="s">
        <v>37</v>
      </c>
      <c r="M194" s="23" t="s">
        <v>114</v>
      </c>
      <c r="N194" s="23" t="s">
        <v>95</v>
      </c>
      <c r="O194" s="25">
        <v>1.795021</v>
      </c>
      <c r="P194" s="25">
        <v>0.82599999999999996</v>
      </c>
      <c r="Q194" s="25">
        <f>G194*O194*(1-P194)</f>
        <v>8.7055197711150019</v>
      </c>
    </row>
    <row r="195" spans="1:17" x14ac:dyDescent="0.25">
      <c r="A195" s="23">
        <v>57387</v>
      </c>
      <c r="B195" s="23">
        <v>57343</v>
      </c>
      <c r="C195" s="23">
        <v>1700</v>
      </c>
      <c r="D195" s="23">
        <v>1700</v>
      </c>
      <c r="E195" s="23" t="s">
        <v>82</v>
      </c>
      <c r="F195" s="23" t="s">
        <v>83</v>
      </c>
      <c r="G195" s="24">
        <v>3.3877799999999998</v>
      </c>
      <c r="H195" s="23" t="s">
        <v>80</v>
      </c>
      <c r="I195" s="23" t="s">
        <v>84</v>
      </c>
      <c r="J195" s="23">
        <v>3</v>
      </c>
      <c r="K195" s="23">
        <v>10</v>
      </c>
      <c r="L195" s="23" t="s">
        <v>37</v>
      </c>
      <c r="M195" s="23" t="s">
        <v>114</v>
      </c>
      <c r="N195" s="23" t="s">
        <v>95</v>
      </c>
      <c r="O195" s="25">
        <v>1.795021</v>
      </c>
      <c r="P195" s="25">
        <v>0.82599999999999996</v>
      </c>
      <c r="Q195" s="25">
        <f>G195*O195*(1-P195)</f>
        <v>1.0581177063481202</v>
      </c>
    </row>
    <row r="196" spans="1:17" x14ac:dyDescent="0.25">
      <c r="A196" s="23">
        <v>57388</v>
      </c>
      <c r="B196" s="23">
        <v>57344</v>
      </c>
      <c r="C196" s="23">
        <v>1700</v>
      </c>
      <c r="D196" s="23">
        <v>1700</v>
      </c>
      <c r="E196" s="23" t="s">
        <v>82</v>
      </c>
      <c r="F196" s="23" t="s">
        <v>83</v>
      </c>
      <c r="G196" s="24">
        <v>2.3143799999999999</v>
      </c>
      <c r="H196" s="23" t="s">
        <v>80</v>
      </c>
      <c r="I196" s="23" t="s">
        <v>84</v>
      </c>
      <c r="J196" s="23">
        <v>3</v>
      </c>
      <c r="K196" s="23">
        <v>10</v>
      </c>
      <c r="L196" s="23" t="s">
        <v>37</v>
      </c>
      <c r="M196" s="23" t="s">
        <v>114</v>
      </c>
      <c r="N196" s="23" t="s">
        <v>95</v>
      </c>
      <c r="O196" s="25">
        <v>1.795021</v>
      </c>
      <c r="P196" s="25">
        <v>0.82599999999999996</v>
      </c>
      <c r="Q196" s="25">
        <f>G196*O196*(1-P196)</f>
        <v>0.72285876214452016</v>
      </c>
    </row>
    <row r="197" spans="1:17" x14ac:dyDescent="0.25">
      <c r="A197" s="23">
        <v>57389</v>
      </c>
      <c r="B197" s="23">
        <v>57345</v>
      </c>
      <c r="C197" s="23">
        <v>1700</v>
      </c>
      <c r="D197" s="23">
        <v>1700</v>
      </c>
      <c r="E197" s="23" t="s">
        <v>82</v>
      </c>
      <c r="F197" s="23" t="s">
        <v>83</v>
      </c>
      <c r="G197" s="24">
        <v>4.0186799999999998</v>
      </c>
      <c r="H197" s="23" t="s">
        <v>80</v>
      </c>
      <c r="I197" s="23" t="s">
        <v>84</v>
      </c>
      <c r="J197" s="23">
        <v>3</v>
      </c>
      <c r="K197" s="23">
        <v>10</v>
      </c>
      <c r="L197" s="23" t="s">
        <v>37</v>
      </c>
      <c r="M197" s="23" t="s">
        <v>114</v>
      </c>
      <c r="N197" s="23" t="s">
        <v>95</v>
      </c>
      <c r="O197" s="25">
        <v>1.795021</v>
      </c>
      <c r="P197" s="25">
        <v>0.82599999999999996</v>
      </c>
      <c r="Q197" s="25">
        <f>G197*O197*(1-P197)</f>
        <v>1.2551690086567202</v>
      </c>
    </row>
    <row r="198" spans="1:17" x14ac:dyDescent="0.25">
      <c r="A198" s="23">
        <v>57390</v>
      </c>
      <c r="B198" s="23">
        <v>57346</v>
      </c>
      <c r="C198" s="23">
        <v>1700</v>
      </c>
      <c r="D198" s="23">
        <v>1700</v>
      </c>
      <c r="E198" s="23" t="s">
        <v>82</v>
      </c>
      <c r="F198" s="23" t="s">
        <v>83</v>
      </c>
      <c r="G198" s="24">
        <v>5.3373900000000001</v>
      </c>
      <c r="H198" s="23" t="s">
        <v>80</v>
      </c>
      <c r="I198" s="23" t="s">
        <v>84</v>
      </c>
      <c r="J198" s="23">
        <v>3</v>
      </c>
      <c r="K198" s="23">
        <v>10</v>
      </c>
      <c r="L198" s="23" t="s">
        <v>37</v>
      </c>
      <c r="M198" s="23" t="s">
        <v>114</v>
      </c>
      <c r="N198" s="23" t="s">
        <v>95</v>
      </c>
      <c r="O198" s="25">
        <v>1.795021</v>
      </c>
      <c r="P198" s="25">
        <v>0.82599999999999996</v>
      </c>
      <c r="Q198" s="25">
        <f>G198*O198*(1-P198)</f>
        <v>1.6670465215230603</v>
      </c>
    </row>
    <row r="199" spans="1:17" x14ac:dyDescent="0.25">
      <c r="A199" s="23">
        <v>57391</v>
      </c>
      <c r="B199" s="23">
        <v>57347</v>
      </c>
      <c r="C199" s="23">
        <v>1700</v>
      </c>
      <c r="D199" s="23">
        <v>1700</v>
      </c>
      <c r="E199" s="23" t="s">
        <v>82</v>
      </c>
      <c r="F199" s="23" t="s">
        <v>83</v>
      </c>
      <c r="G199" s="24">
        <v>1.6366499999999999</v>
      </c>
      <c r="H199" s="23" t="s">
        <v>80</v>
      </c>
      <c r="I199" s="23" t="s">
        <v>84</v>
      </c>
      <c r="J199" s="23">
        <v>3</v>
      </c>
      <c r="K199" s="23">
        <v>10</v>
      </c>
      <c r="L199" s="23" t="s">
        <v>37</v>
      </c>
      <c r="M199" s="23" t="s">
        <v>114</v>
      </c>
      <c r="N199" s="23" t="s">
        <v>95</v>
      </c>
      <c r="O199" s="25">
        <v>1.795021</v>
      </c>
      <c r="P199" s="25">
        <v>0.82599999999999996</v>
      </c>
      <c r="Q199" s="25">
        <f>G199*O199*(1-P199)</f>
        <v>0.51118087481910013</v>
      </c>
    </row>
    <row r="200" spans="1:17" x14ac:dyDescent="0.25">
      <c r="A200" s="23">
        <v>53025</v>
      </c>
      <c r="B200" s="23">
        <v>53002</v>
      </c>
      <c r="C200" s="23">
        <v>1730</v>
      </c>
      <c r="D200" s="23">
        <v>1730</v>
      </c>
      <c r="E200" s="23" t="s">
        <v>82</v>
      </c>
      <c r="F200" s="23" t="s">
        <v>92</v>
      </c>
      <c r="G200" s="24">
        <v>51.730600000000003</v>
      </c>
      <c r="H200" s="23" t="s">
        <v>80</v>
      </c>
      <c r="I200" s="23" t="s">
        <v>84</v>
      </c>
      <c r="J200" s="23">
        <v>3</v>
      </c>
      <c r="K200" s="23">
        <v>10</v>
      </c>
      <c r="L200" s="23" t="s">
        <v>37</v>
      </c>
      <c r="M200" s="23" t="s">
        <v>136</v>
      </c>
      <c r="N200" s="23" t="s">
        <v>95</v>
      </c>
      <c r="O200" s="25">
        <v>1.795021</v>
      </c>
      <c r="P200" s="25">
        <v>0.82599999999999996</v>
      </c>
      <c r="Q200" s="25">
        <f>G200*O200*(1-P200)</f>
        <v>16.157207321612404</v>
      </c>
    </row>
    <row r="201" spans="1:17" x14ac:dyDescent="0.25">
      <c r="A201" s="23">
        <v>53026</v>
      </c>
      <c r="B201" s="23">
        <v>53003</v>
      </c>
      <c r="C201" s="23">
        <v>1730</v>
      </c>
      <c r="D201" s="23">
        <v>1730</v>
      </c>
      <c r="E201" s="23" t="s">
        <v>82</v>
      </c>
      <c r="F201" s="23" t="s">
        <v>92</v>
      </c>
      <c r="G201" s="24">
        <v>1.8261000000000001</v>
      </c>
      <c r="H201" s="23" t="s">
        <v>80</v>
      </c>
      <c r="I201" s="23" t="s">
        <v>84</v>
      </c>
      <c r="J201" s="23">
        <v>3</v>
      </c>
      <c r="K201" s="23">
        <v>10</v>
      </c>
      <c r="L201" s="23" t="s">
        <v>37</v>
      </c>
      <c r="M201" s="23" t="s">
        <v>136</v>
      </c>
      <c r="N201" s="23" t="s">
        <v>95</v>
      </c>
      <c r="O201" s="25">
        <v>1.795021</v>
      </c>
      <c r="P201" s="25">
        <v>0.82599999999999996</v>
      </c>
      <c r="Q201" s="25">
        <f>G201*O201*(1-P201)</f>
        <v>0.57035248556940021</v>
      </c>
    </row>
    <row r="202" spans="1:17" x14ac:dyDescent="0.25">
      <c r="A202" s="23">
        <v>53029</v>
      </c>
      <c r="B202" s="23">
        <v>53006</v>
      </c>
      <c r="C202" s="23">
        <v>1730</v>
      </c>
      <c r="D202" s="23">
        <v>1730</v>
      </c>
      <c r="E202" s="23" t="s">
        <v>82</v>
      </c>
      <c r="F202" s="23" t="s">
        <v>83</v>
      </c>
      <c r="G202" s="24">
        <v>73.971599999999995</v>
      </c>
      <c r="H202" s="23" t="s">
        <v>80</v>
      </c>
      <c r="I202" s="23" t="s">
        <v>84</v>
      </c>
      <c r="J202" s="23">
        <v>3</v>
      </c>
      <c r="K202" s="23">
        <v>10</v>
      </c>
      <c r="L202" s="23" t="s">
        <v>37</v>
      </c>
      <c r="M202" s="23" t="s">
        <v>136</v>
      </c>
      <c r="N202" s="23" t="s">
        <v>95</v>
      </c>
      <c r="O202" s="25">
        <v>1.795021</v>
      </c>
      <c r="P202" s="25">
        <v>0.82599999999999996</v>
      </c>
      <c r="Q202" s="25">
        <f>G202*O202*(1-P202)</f>
        <v>23.103820120226402</v>
      </c>
    </row>
    <row r="203" spans="1:17" x14ac:dyDescent="0.25">
      <c r="A203" s="23">
        <v>53030</v>
      </c>
      <c r="B203" s="23">
        <v>53007</v>
      </c>
      <c r="C203" s="23">
        <v>1760</v>
      </c>
      <c r="D203" s="23">
        <v>1760</v>
      </c>
      <c r="E203" s="23" t="s">
        <v>82</v>
      </c>
      <c r="F203" s="23" t="s">
        <v>92</v>
      </c>
      <c r="G203" s="24">
        <v>20.015000000000001</v>
      </c>
      <c r="H203" s="23" t="s">
        <v>80</v>
      </c>
      <c r="I203" s="23" t="s">
        <v>84</v>
      </c>
      <c r="J203" s="23">
        <v>72</v>
      </c>
      <c r="K203" s="23">
        <v>10</v>
      </c>
      <c r="L203" s="23" t="s">
        <v>37</v>
      </c>
      <c r="M203" s="23" t="s">
        <v>137</v>
      </c>
      <c r="N203" s="23" t="s">
        <v>138</v>
      </c>
      <c r="O203" s="25">
        <v>2.9463530000000002</v>
      </c>
      <c r="P203" s="25">
        <v>0.82599999999999996</v>
      </c>
      <c r="Q203" s="25">
        <f>G203*O203*(1-P203)</f>
        <v>10.260998421330003</v>
      </c>
    </row>
    <row r="204" spans="1:17" x14ac:dyDescent="0.25">
      <c r="A204" s="23">
        <v>57428</v>
      </c>
      <c r="B204" s="23">
        <v>57396</v>
      </c>
      <c r="C204" s="23">
        <v>1800</v>
      </c>
      <c r="D204" s="23">
        <v>1800</v>
      </c>
      <c r="E204" s="23" t="s">
        <v>82</v>
      </c>
      <c r="F204" s="23" t="s">
        <v>83</v>
      </c>
      <c r="G204" s="24">
        <v>6.3184699999999996</v>
      </c>
      <c r="H204" s="23" t="s">
        <v>80</v>
      </c>
      <c r="I204" s="23" t="s">
        <v>84</v>
      </c>
      <c r="J204" s="23">
        <v>3</v>
      </c>
      <c r="K204" s="23">
        <v>10</v>
      </c>
      <c r="L204" s="23" t="s">
        <v>37</v>
      </c>
      <c r="M204" s="23" t="s">
        <v>139</v>
      </c>
      <c r="N204" s="23" t="s">
        <v>95</v>
      </c>
      <c r="O204" s="25">
        <v>1.795021</v>
      </c>
      <c r="P204" s="25">
        <v>0.82599999999999996</v>
      </c>
      <c r="Q204" s="25">
        <f>G204*O204*(1-P204)</f>
        <v>1.9734708227893805</v>
      </c>
    </row>
    <row r="205" spans="1:17" x14ac:dyDescent="0.25">
      <c r="A205" s="23">
        <v>57429</v>
      </c>
      <c r="B205" s="23">
        <v>57397</v>
      </c>
      <c r="C205" s="23">
        <v>1800</v>
      </c>
      <c r="D205" s="23">
        <v>1800</v>
      </c>
      <c r="E205" s="23" t="s">
        <v>82</v>
      </c>
      <c r="F205" s="23" t="s">
        <v>83</v>
      </c>
      <c r="G205" s="24">
        <v>4.1155400000000002</v>
      </c>
      <c r="H205" s="23" t="s">
        <v>80</v>
      </c>
      <c r="I205" s="23" t="s">
        <v>84</v>
      </c>
      <c r="J205" s="23">
        <v>3</v>
      </c>
      <c r="K205" s="23">
        <v>10</v>
      </c>
      <c r="L205" s="23" t="s">
        <v>37</v>
      </c>
      <c r="M205" s="23" t="s">
        <v>139</v>
      </c>
      <c r="N205" s="23" t="s">
        <v>95</v>
      </c>
      <c r="O205" s="25">
        <v>1.795021</v>
      </c>
      <c r="P205" s="25">
        <v>0.82599999999999996</v>
      </c>
      <c r="Q205" s="25">
        <f>G205*O205*(1-P205)</f>
        <v>1.2854216463831605</v>
      </c>
    </row>
    <row r="206" spans="1:17" x14ac:dyDescent="0.25">
      <c r="A206" s="23">
        <v>57450</v>
      </c>
      <c r="B206" s="23">
        <v>57429</v>
      </c>
      <c r="C206" s="23">
        <v>1820</v>
      </c>
      <c r="D206" s="23">
        <v>1820</v>
      </c>
      <c r="E206" s="23" t="s">
        <v>82</v>
      </c>
      <c r="F206" s="23" t="s">
        <v>83</v>
      </c>
      <c r="G206" s="24">
        <v>9.2996300000000005</v>
      </c>
      <c r="H206" s="23" t="s">
        <v>80</v>
      </c>
      <c r="I206" s="23" t="s">
        <v>84</v>
      </c>
      <c r="J206" s="23">
        <v>23</v>
      </c>
      <c r="K206" s="23">
        <v>10</v>
      </c>
      <c r="L206" s="23" t="s">
        <v>37</v>
      </c>
      <c r="M206" s="23" t="s">
        <v>118</v>
      </c>
      <c r="N206" s="23" t="s">
        <v>116</v>
      </c>
      <c r="O206" s="25">
        <v>1.0356019999999999</v>
      </c>
      <c r="P206" s="25">
        <v>0.82599999999999996</v>
      </c>
      <c r="Q206" s="25">
        <f>G206*O206*(1-P206)</f>
        <v>1.6757444843432405</v>
      </c>
    </row>
    <row r="207" spans="1:17" x14ac:dyDescent="0.25">
      <c r="A207" s="23">
        <v>5820</v>
      </c>
      <c r="B207" s="23">
        <v>5754</v>
      </c>
      <c r="C207" s="23">
        <v>1900</v>
      </c>
      <c r="D207" s="23">
        <v>1900</v>
      </c>
      <c r="E207" s="23" t="s">
        <v>82</v>
      </c>
      <c r="F207" s="23" t="s">
        <v>83</v>
      </c>
      <c r="G207" s="24">
        <v>7.1053499999999996</v>
      </c>
      <c r="H207" s="23" t="s">
        <v>80</v>
      </c>
      <c r="I207" s="23" t="s">
        <v>84</v>
      </c>
      <c r="J207" s="23">
        <v>70</v>
      </c>
      <c r="K207" s="23">
        <v>10</v>
      </c>
      <c r="L207" s="23" t="s">
        <v>37</v>
      </c>
      <c r="M207" s="23" t="s">
        <v>120</v>
      </c>
      <c r="N207" s="23" t="s">
        <v>121</v>
      </c>
      <c r="O207" s="25">
        <v>0.19009699999999999</v>
      </c>
      <c r="P207" s="25">
        <v>0.82599999999999996</v>
      </c>
      <c r="Q207" s="25">
        <f>G207*O207*(1-P207)</f>
        <v>0.23502279509730004</v>
      </c>
    </row>
    <row r="208" spans="1:17" x14ac:dyDescent="0.25">
      <c r="A208" s="23">
        <v>5821</v>
      </c>
      <c r="B208" s="23">
        <v>5755</v>
      </c>
      <c r="C208" s="23">
        <v>1900</v>
      </c>
      <c r="D208" s="23">
        <v>1900</v>
      </c>
      <c r="E208" s="23" t="s">
        <v>82</v>
      </c>
      <c r="F208" s="23" t="s">
        <v>83</v>
      </c>
      <c r="G208" s="24">
        <v>5.1999300000000002</v>
      </c>
      <c r="H208" s="23" t="s">
        <v>80</v>
      </c>
      <c r="I208" s="23" t="s">
        <v>84</v>
      </c>
      <c r="J208" s="23">
        <v>70</v>
      </c>
      <c r="K208" s="23">
        <v>10</v>
      </c>
      <c r="L208" s="23" t="s">
        <v>37</v>
      </c>
      <c r="M208" s="23" t="s">
        <v>120</v>
      </c>
      <c r="N208" s="23" t="s">
        <v>121</v>
      </c>
      <c r="O208" s="25">
        <v>0.19009699999999999</v>
      </c>
      <c r="P208" s="25">
        <v>0.82599999999999996</v>
      </c>
      <c r="Q208" s="25">
        <f>G208*O208*(1-P208)</f>
        <v>0.17199745021854004</v>
      </c>
    </row>
    <row r="209" spans="1:17" x14ac:dyDescent="0.25">
      <c r="A209" s="23">
        <v>57580</v>
      </c>
      <c r="B209" s="23">
        <v>57559</v>
      </c>
      <c r="C209" s="23">
        <v>1900</v>
      </c>
      <c r="D209" s="23">
        <v>1900</v>
      </c>
      <c r="E209" s="23" t="s">
        <v>82</v>
      </c>
      <c r="F209" s="23" t="s">
        <v>83</v>
      </c>
      <c r="G209" s="24">
        <v>19.853300000000001</v>
      </c>
      <c r="H209" s="23" t="s">
        <v>80</v>
      </c>
      <c r="I209" s="23" t="s">
        <v>84</v>
      </c>
      <c r="J209" s="23">
        <v>70</v>
      </c>
      <c r="K209" s="23">
        <v>10</v>
      </c>
      <c r="L209" s="23" t="s">
        <v>37</v>
      </c>
      <c r="M209" s="23" t="s">
        <v>120</v>
      </c>
      <c r="N209" s="23" t="s">
        <v>121</v>
      </c>
      <c r="O209" s="25">
        <v>0.19009699999999999</v>
      </c>
      <c r="P209" s="25">
        <v>0.82599999999999996</v>
      </c>
      <c r="Q209" s="25">
        <f>G209*O209*(1-P209)</f>
        <v>0.65668518199740011</v>
      </c>
    </row>
    <row r="210" spans="1:17" x14ac:dyDescent="0.25">
      <c r="A210" s="23">
        <v>57581</v>
      </c>
      <c r="B210" s="23">
        <v>57560</v>
      </c>
      <c r="C210" s="23">
        <v>1900</v>
      </c>
      <c r="D210" s="23">
        <v>1900</v>
      </c>
      <c r="E210" s="23" t="s">
        <v>82</v>
      </c>
      <c r="F210" s="23" t="s">
        <v>83</v>
      </c>
      <c r="G210" s="24">
        <v>276.262</v>
      </c>
      <c r="H210" s="23" t="s">
        <v>80</v>
      </c>
      <c r="I210" s="23" t="s">
        <v>84</v>
      </c>
      <c r="J210" s="23">
        <v>70</v>
      </c>
      <c r="K210" s="23">
        <v>10</v>
      </c>
      <c r="L210" s="23" t="s">
        <v>37</v>
      </c>
      <c r="M210" s="23" t="s">
        <v>120</v>
      </c>
      <c r="N210" s="23" t="s">
        <v>121</v>
      </c>
      <c r="O210" s="25">
        <v>0.19009699999999999</v>
      </c>
      <c r="P210" s="25">
        <v>0.82599999999999996</v>
      </c>
      <c r="Q210" s="25">
        <f>G210*O210*(1-P210)</f>
        <v>9.1378844700360009</v>
      </c>
    </row>
    <row r="211" spans="1:17" x14ac:dyDescent="0.25">
      <c r="A211" s="23">
        <v>57582</v>
      </c>
      <c r="B211" s="23">
        <v>57561</v>
      </c>
      <c r="C211" s="23">
        <v>1900</v>
      </c>
      <c r="D211" s="23">
        <v>1900</v>
      </c>
      <c r="E211" s="23" t="s">
        <v>82</v>
      </c>
      <c r="F211" s="23" t="s">
        <v>83</v>
      </c>
      <c r="G211" s="24">
        <v>9.2603500000000007</v>
      </c>
      <c r="H211" s="23" t="s">
        <v>80</v>
      </c>
      <c r="I211" s="23" t="s">
        <v>84</v>
      </c>
      <c r="J211" s="23">
        <v>70</v>
      </c>
      <c r="K211" s="23">
        <v>10</v>
      </c>
      <c r="L211" s="23" t="s">
        <v>37</v>
      </c>
      <c r="M211" s="23" t="s">
        <v>120</v>
      </c>
      <c r="N211" s="23" t="s">
        <v>121</v>
      </c>
      <c r="O211" s="25">
        <v>0.19009699999999999</v>
      </c>
      <c r="P211" s="25">
        <v>0.82599999999999996</v>
      </c>
      <c r="Q211" s="25">
        <f>G211*O211*(1-P211)</f>
        <v>0.30630346718730006</v>
      </c>
    </row>
    <row r="212" spans="1:17" x14ac:dyDescent="0.25">
      <c r="A212" s="23">
        <v>57583</v>
      </c>
      <c r="B212" s="23">
        <v>57562</v>
      </c>
      <c r="C212" s="23">
        <v>1900</v>
      </c>
      <c r="D212" s="23">
        <v>1900</v>
      </c>
      <c r="E212" s="23" t="s">
        <v>82</v>
      </c>
      <c r="F212" s="23" t="s">
        <v>83</v>
      </c>
      <c r="G212" s="24">
        <v>28.964500000000001</v>
      </c>
      <c r="H212" s="23" t="s">
        <v>80</v>
      </c>
      <c r="I212" s="23" t="s">
        <v>84</v>
      </c>
      <c r="J212" s="23">
        <v>70</v>
      </c>
      <c r="K212" s="23">
        <v>10</v>
      </c>
      <c r="L212" s="23" t="s">
        <v>37</v>
      </c>
      <c r="M212" s="23" t="s">
        <v>120</v>
      </c>
      <c r="N212" s="23" t="s">
        <v>121</v>
      </c>
      <c r="O212" s="25">
        <v>0.19009699999999999</v>
      </c>
      <c r="P212" s="25">
        <v>0.82599999999999996</v>
      </c>
      <c r="Q212" s="25">
        <f>G212*O212*(1-P212)</f>
        <v>0.95805523283100025</v>
      </c>
    </row>
    <row r="213" spans="1:17" x14ac:dyDescent="0.25">
      <c r="A213" s="23">
        <v>57584</v>
      </c>
      <c r="B213" s="23">
        <v>57563</v>
      </c>
      <c r="C213" s="23">
        <v>1900</v>
      </c>
      <c r="D213" s="23">
        <v>1900</v>
      </c>
      <c r="E213" s="23" t="s">
        <v>82</v>
      </c>
      <c r="F213" s="23" t="s">
        <v>83</v>
      </c>
      <c r="G213" s="24">
        <v>13.222</v>
      </c>
      <c r="H213" s="23" t="s">
        <v>80</v>
      </c>
      <c r="I213" s="23" t="s">
        <v>84</v>
      </c>
      <c r="J213" s="23">
        <v>70</v>
      </c>
      <c r="K213" s="23">
        <v>10</v>
      </c>
      <c r="L213" s="23" t="s">
        <v>37</v>
      </c>
      <c r="M213" s="23" t="s">
        <v>120</v>
      </c>
      <c r="N213" s="23" t="s">
        <v>121</v>
      </c>
      <c r="O213" s="25">
        <v>0.19009699999999999</v>
      </c>
      <c r="P213" s="25">
        <v>0.82599999999999996</v>
      </c>
      <c r="Q213" s="25">
        <f>G213*O213*(1-P213)</f>
        <v>0.43734248091600009</v>
      </c>
    </row>
    <row r="214" spans="1:17" x14ac:dyDescent="0.25">
      <c r="A214" s="23">
        <v>57585</v>
      </c>
      <c r="B214" s="23">
        <v>57564</v>
      </c>
      <c r="C214" s="23">
        <v>1900</v>
      </c>
      <c r="D214" s="23">
        <v>1900</v>
      </c>
      <c r="E214" s="23" t="s">
        <v>82</v>
      </c>
      <c r="F214" s="23" t="s">
        <v>83</v>
      </c>
      <c r="G214" s="24">
        <v>480.423</v>
      </c>
      <c r="H214" s="23" t="s">
        <v>80</v>
      </c>
      <c r="I214" s="23" t="s">
        <v>84</v>
      </c>
      <c r="J214" s="23">
        <v>70</v>
      </c>
      <c r="K214" s="23">
        <v>10</v>
      </c>
      <c r="L214" s="23" t="s">
        <v>37</v>
      </c>
      <c r="M214" s="23" t="s">
        <v>120</v>
      </c>
      <c r="N214" s="23" t="s">
        <v>121</v>
      </c>
      <c r="O214" s="25">
        <v>0.19009699999999999</v>
      </c>
      <c r="P214" s="25">
        <v>0.82599999999999996</v>
      </c>
      <c r="Q214" s="25">
        <f>G214*O214*(1-P214)</f>
        <v>15.890892959394003</v>
      </c>
    </row>
    <row r="215" spans="1:17" x14ac:dyDescent="0.25">
      <c r="A215" s="23">
        <v>57586</v>
      </c>
      <c r="B215" s="23">
        <v>57565</v>
      </c>
      <c r="C215" s="23">
        <v>1900</v>
      </c>
      <c r="D215" s="23">
        <v>1900</v>
      </c>
      <c r="E215" s="23" t="s">
        <v>82</v>
      </c>
      <c r="F215" s="23" t="s">
        <v>83</v>
      </c>
      <c r="G215" s="24">
        <v>17.194700000000001</v>
      </c>
      <c r="H215" s="23" t="s">
        <v>80</v>
      </c>
      <c r="I215" s="23" t="s">
        <v>84</v>
      </c>
      <c r="J215" s="23">
        <v>70</v>
      </c>
      <c r="K215" s="23">
        <v>10</v>
      </c>
      <c r="L215" s="23" t="s">
        <v>37</v>
      </c>
      <c r="M215" s="23" t="s">
        <v>120</v>
      </c>
      <c r="N215" s="23" t="s">
        <v>121</v>
      </c>
      <c r="O215" s="25">
        <v>0.19009699999999999</v>
      </c>
      <c r="P215" s="25">
        <v>0.82599999999999996</v>
      </c>
      <c r="Q215" s="25">
        <f>G215*O215*(1-P215)</f>
        <v>0.56874699414660013</v>
      </c>
    </row>
    <row r="216" spans="1:17" x14ac:dyDescent="0.25">
      <c r="A216" s="23">
        <v>57587</v>
      </c>
      <c r="B216" s="23">
        <v>57566</v>
      </c>
      <c r="C216" s="23">
        <v>1900</v>
      </c>
      <c r="D216" s="23">
        <v>1900</v>
      </c>
      <c r="E216" s="23" t="s">
        <v>82</v>
      </c>
      <c r="F216" s="23" t="s">
        <v>83</v>
      </c>
      <c r="G216" s="24">
        <v>6.3540299999999998</v>
      </c>
      <c r="H216" s="23" t="s">
        <v>80</v>
      </c>
      <c r="I216" s="23" t="s">
        <v>84</v>
      </c>
      <c r="J216" s="23">
        <v>70</v>
      </c>
      <c r="K216" s="23">
        <v>10</v>
      </c>
      <c r="L216" s="23" t="s">
        <v>37</v>
      </c>
      <c r="M216" s="23" t="s">
        <v>120</v>
      </c>
      <c r="N216" s="23" t="s">
        <v>121</v>
      </c>
      <c r="O216" s="25">
        <v>0.19009699999999999</v>
      </c>
      <c r="P216" s="25">
        <v>0.82599999999999996</v>
      </c>
      <c r="Q216" s="25">
        <f>G216*O216*(1-P216)</f>
        <v>0.21017147511834006</v>
      </c>
    </row>
    <row r="217" spans="1:17" x14ac:dyDescent="0.25">
      <c r="A217" s="23">
        <v>57588</v>
      </c>
      <c r="B217" s="23">
        <v>57567</v>
      </c>
      <c r="C217" s="23">
        <v>1900</v>
      </c>
      <c r="D217" s="23">
        <v>1900</v>
      </c>
      <c r="E217" s="23" t="s">
        <v>82</v>
      </c>
      <c r="F217" s="23" t="s">
        <v>83</v>
      </c>
      <c r="G217" s="24">
        <v>3.3577400000000002</v>
      </c>
      <c r="H217" s="23" t="s">
        <v>80</v>
      </c>
      <c r="I217" s="23" t="s">
        <v>84</v>
      </c>
      <c r="J217" s="23">
        <v>70</v>
      </c>
      <c r="K217" s="23">
        <v>10</v>
      </c>
      <c r="L217" s="23" t="s">
        <v>37</v>
      </c>
      <c r="M217" s="23" t="s">
        <v>120</v>
      </c>
      <c r="N217" s="23" t="s">
        <v>121</v>
      </c>
      <c r="O217" s="25">
        <v>0.19009699999999999</v>
      </c>
      <c r="P217" s="25">
        <v>0.82599999999999996</v>
      </c>
      <c r="Q217" s="25">
        <f>G217*O217*(1-P217)</f>
        <v>0.11106355633572003</v>
      </c>
    </row>
    <row r="218" spans="1:17" x14ac:dyDescent="0.25">
      <c r="A218" s="23">
        <v>57589</v>
      </c>
      <c r="B218" s="23">
        <v>57568</v>
      </c>
      <c r="C218" s="23">
        <v>1900</v>
      </c>
      <c r="D218" s="23">
        <v>1900</v>
      </c>
      <c r="E218" s="23" t="s">
        <v>82</v>
      </c>
      <c r="F218" s="23" t="s">
        <v>83</v>
      </c>
      <c r="G218" s="24">
        <v>2.3400500000000002</v>
      </c>
      <c r="H218" s="23" t="s">
        <v>80</v>
      </c>
      <c r="I218" s="23" t="s">
        <v>84</v>
      </c>
      <c r="J218" s="23">
        <v>70</v>
      </c>
      <c r="K218" s="23">
        <v>10</v>
      </c>
      <c r="L218" s="23" t="s">
        <v>37</v>
      </c>
      <c r="M218" s="23" t="s">
        <v>120</v>
      </c>
      <c r="N218" s="23" t="s">
        <v>121</v>
      </c>
      <c r="O218" s="25">
        <v>0.19009699999999999</v>
      </c>
      <c r="P218" s="25">
        <v>0.82599999999999996</v>
      </c>
      <c r="Q218" s="25">
        <f>G218*O218*(1-P218)</f>
        <v>7.7401548363900022E-2</v>
      </c>
    </row>
    <row r="219" spans="1:17" x14ac:dyDescent="0.25">
      <c r="A219" s="23">
        <v>57590</v>
      </c>
      <c r="B219" s="23">
        <v>57569</v>
      </c>
      <c r="C219" s="23">
        <v>1900</v>
      </c>
      <c r="D219" s="23">
        <v>1900</v>
      </c>
      <c r="E219" s="23" t="s">
        <v>82</v>
      </c>
      <c r="F219" s="23" t="s">
        <v>83</v>
      </c>
      <c r="G219" s="24">
        <v>6.1563699999999999</v>
      </c>
      <c r="H219" s="23" t="s">
        <v>80</v>
      </c>
      <c r="I219" s="23" t="s">
        <v>84</v>
      </c>
      <c r="J219" s="23">
        <v>70</v>
      </c>
      <c r="K219" s="23">
        <v>10</v>
      </c>
      <c r="L219" s="23" t="s">
        <v>37</v>
      </c>
      <c r="M219" s="23" t="s">
        <v>120</v>
      </c>
      <c r="N219" s="23" t="s">
        <v>121</v>
      </c>
      <c r="O219" s="25">
        <v>0.19009699999999999</v>
      </c>
      <c r="P219" s="25">
        <v>0.82599999999999996</v>
      </c>
      <c r="Q219" s="25">
        <f>G219*O219*(1-P219)</f>
        <v>0.20363349941286002</v>
      </c>
    </row>
    <row r="220" spans="1:17" x14ac:dyDescent="0.25">
      <c r="A220" s="23">
        <v>57591</v>
      </c>
      <c r="B220" s="23">
        <v>57570</v>
      </c>
      <c r="C220" s="23">
        <v>1900</v>
      </c>
      <c r="D220" s="23">
        <v>1900</v>
      </c>
      <c r="E220" s="23" t="s">
        <v>82</v>
      </c>
      <c r="F220" s="23" t="s">
        <v>83</v>
      </c>
      <c r="G220" s="24">
        <v>2.83005</v>
      </c>
      <c r="H220" s="23" t="s">
        <v>80</v>
      </c>
      <c r="I220" s="23" t="s">
        <v>84</v>
      </c>
      <c r="J220" s="23">
        <v>70</v>
      </c>
      <c r="K220" s="23">
        <v>10</v>
      </c>
      <c r="L220" s="23" t="s">
        <v>37</v>
      </c>
      <c r="M220" s="23" t="s">
        <v>120</v>
      </c>
      <c r="N220" s="23" t="s">
        <v>121</v>
      </c>
      <c r="O220" s="25">
        <v>0.19009699999999999</v>
      </c>
      <c r="P220" s="25">
        <v>0.82599999999999996</v>
      </c>
      <c r="Q220" s="25">
        <f>G220*O220*(1-P220)</f>
        <v>9.3609218583900006E-2</v>
      </c>
    </row>
    <row r="221" spans="1:17" x14ac:dyDescent="0.25">
      <c r="A221" s="23">
        <v>57592</v>
      </c>
      <c r="B221" s="23">
        <v>57571</v>
      </c>
      <c r="C221" s="23">
        <v>1900</v>
      </c>
      <c r="D221" s="23">
        <v>1900</v>
      </c>
      <c r="E221" s="23" t="s">
        <v>82</v>
      </c>
      <c r="F221" s="23" t="s">
        <v>83</v>
      </c>
      <c r="G221" s="24">
        <v>16.618300000000001</v>
      </c>
      <c r="H221" s="23" t="s">
        <v>80</v>
      </c>
      <c r="I221" s="23" t="s">
        <v>84</v>
      </c>
      <c r="J221" s="23">
        <v>70</v>
      </c>
      <c r="K221" s="23">
        <v>10</v>
      </c>
      <c r="L221" s="23" t="s">
        <v>37</v>
      </c>
      <c r="M221" s="23" t="s">
        <v>120</v>
      </c>
      <c r="N221" s="23" t="s">
        <v>121</v>
      </c>
      <c r="O221" s="25">
        <v>0.19009699999999999</v>
      </c>
      <c r="P221" s="25">
        <v>0.82599999999999996</v>
      </c>
      <c r="Q221" s="25">
        <f>G221*O221*(1-P221)</f>
        <v>0.54968148166740016</v>
      </c>
    </row>
    <row r="222" spans="1:17" x14ac:dyDescent="0.25">
      <c r="A222" s="23">
        <v>57593</v>
      </c>
      <c r="B222" s="23">
        <v>57572</v>
      </c>
      <c r="C222" s="23">
        <v>1900</v>
      </c>
      <c r="D222" s="23">
        <v>1900</v>
      </c>
      <c r="E222" s="23" t="s">
        <v>82</v>
      </c>
      <c r="F222" s="23" t="s">
        <v>83</v>
      </c>
      <c r="G222" s="24">
        <v>2.76511</v>
      </c>
      <c r="H222" s="23" t="s">
        <v>80</v>
      </c>
      <c r="I222" s="23" t="s">
        <v>84</v>
      </c>
      <c r="J222" s="23">
        <v>70</v>
      </c>
      <c r="K222" s="23">
        <v>10</v>
      </c>
      <c r="L222" s="23" t="s">
        <v>37</v>
      </c>
      <c r="M222" s="23" t="s">
        <v>120</v>
      </c>
      <c r="N222" s="23" t="s">
        <v>121</v>
      </c>
      <c r="O222" s="25">
        <v>0.19009699999999999</v>
      </c>
      <c r="P222" s="25">
        <v>0.82599999999999996</v>
      </c>
      <c r="Q222" s="25">
        <f>G222*O222*(1-P222)</f>
        <v>9.1461206126580027E-2</v>
      </c>
    </row>
    <row r="223" spans="1:17" x14ac:dyDescent="0.25">
      <c r="A223" s="23">
        <v>57594</v>
      </c>
      <c r="B223" s="23">
        <v>57573</v>
      </c>
      <c r="C223" s="23">
        <v>1900</v>
      </c>
      <c r="D223" s="23">
        <v>1900</v>
      </c>
      <c r="E223" s="23" t="s">
        <v>82</v>
      </c>
      <c r="F223" s="23" t="s">
        <v>83</v>
      </c>
      <c r="G223" s="24">
        <v>1.9792799999999999</v>
      </c>
      <c r="H223" s="23" t="s">
        <v>80</v>
      </c>
      <c r="I223" s="23" t="s">
        <v>84</v>
      </c>
      <c r="J223" s="23">
        <v>70</v>
      </c>
      <c r="K223" s="23">
        <v>10</v>
      </c>
      <c r="L223" s="23" t="s">
        <v>37</v>
      </c>
      <c r="M223" s="23" t="s">
        <v>120</v>
      </c>
      <c r="N223" s="23" t="s">
        <v>121</v>
      </c>
      <c r="O223" s="25">
        <v>0.19009699999999999</v>
      </c>
      <c r="P223" s="25">
        <v>0.82599999999999996</v>
      </c>
      <c r="Q223" s="25">
        <f>G223*O223*(1-P223)</f>
        <v>6.5468403087840008E-2</v>
      </c>
    </row>
    <row r="224" spans="1:17" x14ac:dyDescent="0.25">
      <c r="A224" s="23">
        <v>57595</v>
      </c>
      <c r="B224" s="23">
        <v>57574</v>
      </c>
      <c r="C224" s="23">
        <v>1900</v>
      </c>
      <c r="D224" s="23">
        <v>1900</v>
      </c>
      <c r="E224" s="23" t="s">
        <v>82</v>
      </c>
      <c r="F224" s="23" t="s">
        <v>83</v>
      </c>
      <c r="G224" s="24">
        <v>12.8378</v>
      </c>
      <c r="H224" s="23" t="s">
        <v>80</v>
      </c>
      <c r="I224" s="23" t="s">
        <v>84</v>
      </c>
      <c r="J224" s="23">
        <v>70</v>
      </c>
      <c r="K224" s="23">
        <v>10</v>
      </c>
      <c r="L224" s="23" t="s">
        <v>37</v>
      </c>
      <c r="M224" s="23" t="s">
        <v>120</v>
      </c>
      <c r="N224" s="23" t="s">
        <v>121</v>
      </c>
      <c r="O224" s="25">
        <v>0.19009699999999999</v>
      </c>
      <c r="P224" s="25">
        <v>0.82599999999999996</v>
      </c>
      <c r="Q224" s="25">
        <f>G224*O224*(1-P224)</f>
        <v>0.42463434438840009</v>
      </c>
    </row>
    <row r="225" spans="1:17" x14ac:dyDescent="0.25">
      <c r="A225" s="23">
        <v>57596</v>
      </c>
      <c r="B225" s="23">
        <v>57575</v>
      </c>
      <c r="C225" s="23">
        <v>1900</v>
      </c>
      <c r="D225" s="23">
        <v>1900</v>
      </c>
      <c r="E225" s="23" t="s">
        <v>82</v>
      </c>
      <c r="F225" s="23" t="s">
        <v>83</v>
      </c>
      <c r="G225" s="24">
        <v>3.26552</v>
      </c>
      <c r="H225" s="23" t="s">
        <v>80</v>
      </c>
      <c r="I225" s="23" t="s">
        <v>84</v>
      </c>
      <c r="J225" s="23">
        <v>70</v>
      </c>
      <c r="K225" s="23">
        <v>10</v>
      </c>
      <c r="L225" s="23" t="s">
        <v>37</v>
      </c>
      <c r="M225" s="23" t="s">
        <v>120</v>
      </c>
      <c r="N225" s="23" t="s">
        <v>121</v>
      </c>
      <c r="O225" s="25">
        <v>0.19009699999999999</v>
      </c>
      <c r="P225" s="25">
        <v>0.82599999999999996</v>
      </c>
      <c r="Q225" s="25">
        <f>G225*O225*(1-P225)</f>
        <v>0.10801320664656003</v>
      </c>
    </row>
    <row r="226" spans="1:17" x14ac:dyDescent="0.25">
      <c r="A226" s="23">
        <v>57597</v>
      </c>
      <c r="B226" s="23">
        <v>57576</v>
      </c>
      <c r="C226" s="23">
        <v>1900</v>
      </c>
      <c r="D226" s="23">
        <v>1900</v>
      </c>
      <c r="E226" s="23" t="s">
        <v>82</v>
      </c>
      <c r="F226" s="23" t="s">
        <v>83</v>
      </c>
      <c r="G226" s="24">
        <v>4.0852899999999996</v>
      </c>
      <c r="H226" s="23" t="s">
        <v>80</v>
      </c>
      <c r="I226" s="23" t="s">
        <v>84</v>
      </c>
      <c r="J226" s="23">
        <v>70</v>
      </c>
      <c r="K226" s="23">
        <v>10</v>
      </c>
      <c r="L226" s="23" t="s">
        <v>37</v>
      </c>
      <c r="M226" s="23" t="s">
        <v>120</v>
      </c>
      <c r="N226" s="23" t="s">
        <v>121</v>
      </c>
      <c r="O226" s="25">
        <v>0.19009699999999999</v>
      </c>
      <c r="P226" s="25">
        <v>0.82599999999999996</v>
      </c>
      <c r="Q226" s="25">
        <f>G226*O226*(1-P226)</f>
        <v>0.13512863892462001</v>
      </c>
    </row>
    <row r="227" spans="1:17" x14ac:dyDescent="0.25">
      <c r="A227" s="23">
        <v>57598</v>
      </c>
      <c r="B227" s="23">
        <v>57577</v>
      </c>
      <c r="C227" s="23">
        <v>1900</v>
      </c>
      <c r="D227" s="23">
        <v>1900</v>
      </c>
      <c r="E227" s="23" t="s">
        <v>82</v>
      </c>
      <c r="F227" s="23" t="s">
        <v>83</v>
      </c>
      <c r="G227" s="24">
        <v>8.5093800000000002</v>
      </c>
      <c r="H227" s="23" t="s">
        <v>80</v>
      </c>
      <c r="I227" s="23" t="s">
        <v>84</v>
      </c>
      <c r="J227" s="23">
        <v>70</v>
      </c>
      <c r="K227" s="23">
        <v>10</v>
      </c>
      <c r="L227" s="23" t="s">
        <v>37</v>
      </c>
      <c r="M227" s="23" t="s">
        <v>120</v>
      </c>
      <c r="N227" s="23" t="s">
        <v>121</v>
      </c>
      <c r="O227" s="25">
        <v>0.19009699999999999</v>
      </c>
      <c r="P227" s="25">
        <v>0.82599999999999996</v>
      </c>
      <c r="Q227" s="25">
        <f>G227*O227*(1-P227)</f>
        <v>0.28146372411564002</v>
      </c>
    </row>
    <row r="228" spans="1:17" x14ac:dyDescent="0.25">
      <c r="A228" s="23">
        <v>57599</v>
      </c>
      <c r="B228" s="23">
        <v>57578</v>
      </c>
      <c r="C228" s="23">
        <v>1900</v>
      </c>
      <c r="D228" s="23">
        <v>1900</v>
      </c>
      <c r="E228" s="23" t="s">
        <v>82</v>
      </c>
      <c r="F228" s="23" t="s">
        <v>83</v>
      </c>
      <c r="G228" s="24">
        <v>13.333500000000001</v>
      </c>
      <c r="H228" s="23" t="s">
        <v>80</v>
      </c>
      <c r="I228" s="23" t="s">
        <v>84</v>
      </c>
      <c r="J228" s="23">
        <v>70</v>
      </c>
      <c r="K228" s="23">
        <v>10</v>
      </c>
      <c r="L228" s="23" t="s">
        <v>37</v>
      </c>
      <c r="M228" s="23" t="s">
        <v>120</v>
      </c>
      <c r="N228" s="23" t="s">
        <v>121</v>
      </c>
      <c r="O228" s="25">
        <v>0.19009699999999999</v>
      </c>
      <c r="P228" s="25">
        <v>0.82599999999999996</v>
      </c>
      <c r="Q228" s="25">
        <f>G228*O228*(1-P228)</f>
        <v>0.44103055281300008</v>
      </c>
    </row>
    <row r="229" spans="1:17" x14ac:dyDescent="0.25">
      <c r="A229" s="23">
        <v>57600</v>
      </c>
      <c r="B229" s="23">
        <v>57579</v>
      </c>
      <c r="C229" s="23">
        <v>1900</v>
      </c>
      <c r="D229" s="23">
        <v>1900</v>
      </c>
      <c r="E229" s="23" t="s">
        <v>82</v>
      </c>
      <c r="F229" s="23" t="s">
        <v>83</v>
      </c>
      <c r="G229" s="24">
        <v>5.4910899999999998</v>
      </c>
      <c r="H229" s="23" t="s">
        <v>80</v>
      </c>
      <c r="I229" s="23" t="s">
        <v>84</v>
      </c>
      <c r="J229" s="23">
        <v>70</v>
      </c>
      <c r="K229" s="23">
        <v>10</v>
      </c>
      <c r="L229" s="23" t="s">
        <v>37</v>
      </c>
      <c r="M229" s="23" t="s">
        <v>120</v>
      </c>
      <c r="N229" s="23" t="s">
        <v>121</v>
      </c>
      <c r="O229" s="25">
        <v>0.19009699999999999</v>
      </c>
      <c r="P229" s="25">
        <v>0.82599999999999996</v>
      </c>
      <c r="Q229" s="25">
        <f>G229*O229*(1-P229)</f>
        <v>0.18162811401702003</v>
      </c>
    </row>
    <row r="230" spans="1:17" x14ac:dyDescent="0.25">
      <c r="A230" s="23">
        <v>57601</v>
      </c>
      <c r="B230" s="23">
        <v>57580</v>
      </c>
      <c r="C230" s="23">
        <v>1900</v>
      </c>
      <c r="D230" s="23">
        <v>1900</v>
      </c>
      <c r="E230" s="23" t="s">
        <v>82</v>
      </c>
      <c r="F230" s="23" t="s">
        <v>83</v>
      </c>
      <c r="G230" s="24">
        <v>15.251200000000001</v>
      </c>
      <c r="H230" s="23" t="s">
        <v>80</v>
      </c>
      <c r="I230" s="23" t="s">
        <v>84</v>
      </c>
      <c r="J230" s="23">
        <v>70</v>
      </c>
      <c r="K230" s="23">
        <v>10</v>
      </c>
      <c r="L230" s="23" t="s">
        <v>37</v>
      </c>
      <c r="M230" s="23" t="s">
        <v>120</v>
      </c>
      <c r="N230" s="23" t="s">
        <v>121</v>
      </c>
      <c r="O230" s="25">
        <v>0.19009699999999999</v>
      </c>
      <c r="P230" s="25">
        <v>0.82599999999999996</v>
      </c>
      <c r="Q230" s="25">
        <f>G230*O230*(1-P230)</f>
        <v>0.50446208175360008</v>
      </c>
    </row>
    <row r="231" spans="1:17" x14ac:dyDescent="0.25">
      <c r="A231" s="23">
        <v>57602</v>
      </c>
      <c r="B231" s="23">
        <v>57581</v>
      </c>
      <c r="C231" s="23">
        <v>1900</v>
      </c>
      <c r="D231" s="23">
        <v>1900</v>
      </c>
      <c r="E231" s="23" t="s">
        <v>82</v>
      </c>
      <c r="F231" s="23" t="s">
        <v>83</v>
      </c>
      <c r="G231" s="24">
        <v>1.9628399999999999</v>
      </c>
      <c r="H231" s="23" t="s">
        <v>80</v>
      </c>
      <c r="I231" s="23" t="s">
        <v>84</v>
      </c>
      <c r="J231" s="23">
        <v>70</v>
      </c>
      <c r="K231" s="23">
        <v>10</v>
      </c>
      <c r="L231" s="23" t="s">
        <v>37</v>
      </c>
      <c r="M231" s="23" t="s">
        <v>120</v>
      </c>
      <c r="N231" s="23" t="s">
        <v>121</v>
      </c>
      <c r="O231" s="25">
        <v>0.19009699999999999</v>
      </c>
      <c r="P231" s="25">
        <v>0.82599999999999996</v>
      </c>
      <c r="Q231" s="25">
        <f>G231*O231*(1-P231)</f>
        <v>6.492461921352001E-2</v>
      </c>
    </row>
    <row r="232" spans="1:17" x14ac:dyDescent="0.25">
      <c r="A232" s="23">
        <v>57603</v>
      </c>
      <c r="B232" s="23">
        <v>57582</v>
      </c>
      <c r="C232" s="23">
        <v>1900</v>
      </c>
      <c r="D232" s="23">
        <v>1900</v>
      </c>
      <c r="E232" s="23" t="s">
        <v>82</v>
      </c>
      <c r="F232" s="23" t="s">
        <v>83</v>
      </c>
      <c r="G232" s="24">
        <v>2.4990299999999999</v>
      </c>
      <c r="H232" s="23" t="s">
        <v>80</v>
      </c>
      <c r="I232" s="23" t="s">
        <v>84</v>
      </c>
      <c r="J232" s="23">
        <v>70</v>
      </c>
      <c r="K232" s="23">
        <v>10</v>
      </c>
      <c r="L232" s="23" t="s">
        <v>37</v>
      </c>
      <c r="M232" s="23" t="s">
        <v>120</v>
      </c>
      <c r="N232" s="23" t="s">
        <v>121</v>
      </c>
      <c r="O232" s="25">
        <v>0.19009699999999999</v>
      </c>
      <c r="P232" s="25">
        <v>0.82599999999999996</v>
      </c>
      <c r="Q232" s="25">
        <f>G232*O232*(1-P232)</f>
        <v>8.2660110428340011E-2</v>
      </c>
    </row>
    <row r="233" spans="1:17" x14ac:dyDescent="0.25">
      <c r="A233" s="23">
        <v>57604</v>
      </c>
      <c r="B233" s="23">
        <v>57583</v>
      </c>
      <c r="C233" s="23">
        <v>1900</v>
      </c>
      <c r="D233" s="23">
        <v>1900</v>
      </c>
      <c r="E233" s="23" t="s">
        <v>82</v>
      </c>
      <c r="F233" s="23" t="s">
        <v>83</v>
      </c>
      <c r="G233" s="24">
        <v>12.7324</v>
      </c>
      <c r="H233" s="23" t="s">
        <v>80</v>
      </c>
      <c r="I233" s="23" t="s">
        <v>84</v>
      </c>
      <c r="J233" s="23">
        <v>70</v>
      </c>
      <c r="K233" s="23">
        <v>10</v>
      </c>
      <c r="L233" s="23" t="s">
        <v>37</v>
      </c>
      <c r="M233" s="23" t="s">
        <v>120</v>
      </c>
      <c r="N233" s="23" t="s">
        <v>121</v>
      </c>
      <c r="O233" s="25">
        <v>0.19009699999999999</v>
      </c>
      <c r="P233" s="25">
        <v>0.82599999999999996</v>
      </c>
      <c r="Q233" s="25">
        <f>G233*O233*(1-P233)</f>
        <v>0.42114804144720008</v>
      </c>
    </row>
    <row r="234" spans="1:17" x14ac:dyDescent="0.25">
      <c r="A234" s="23">
        <v>57605</v>
      </c>
      <c r="B234" s="23">
        <v>57584</v>
      </c>
      <c r="C234" s="23">
        <v>1900</v>
      </c>
      <c r="D234" s="23">
        <v>1900</v>
      </c>
      <c r="E234" s="23" t="s">
        <v>82</v>
      </c>
      <c r="F234" s="23" t="s">
        <v>83</v>
      </c>
      <c r="G234" s="24">
        <v>8.4799299999999995</v>
      </c>
      <c r="H234" s="23" t="s">
        <v>80</v>
      </c>
      <c r="I234" s="23" t="s">
        <v>84</v>
      </c>
      <c r="J234" s="23">
        <v>70</v>
      </c>
      <c r="K234" s="23">
        <v>10</v>
      </c>
      <c r="L234" s="23" t="s">
        <v>37</v>
      </c>
      <c r="M234" s="23" t="s">
        <v>120</v>
      </c>
      <c r="N234" s="23" t="s">
        <v>121</v>
      </c>
      <c r="O234" s="25">
        <v>0.19009699999999999</v>
      </c>
      <c r="P234" s="25">
        <v>0.82599999999999996</v>
      </c>
      <c r="Q234" s="25">
        <f>G234*O234*(1-P234)</f>
        <v>0.28048961005854006</v>
      </c>
    </row>
    <row r="235" spans="1:17" x14ac:dyDescent="0.25">
      <c r="A235" s="23">
        <v>57606</v>
      </c>
      <c r="B235" s="23">
        <v>57585</v>
      </c>
      <c r="C235" s="23">
        <v>1900</v>
      </c>
      <c r="D235" s="23">
        <v>1900</v>
      </c>
      <c r="E235" s="23" t="s">
        <v>82</v>
      </c>
      <c r="F235" s="23" t="s">
        <v>83</v>
      </c>
      <c r="G235" s="24">
        <v>0.933531</v>
      </c>
      <c r="H235" s="23" t="s">
        <v>80</v>
      </c>
      <c r="I235" s="23" t="s">
        <v>84</v>
      </c>
      <c r="J235" s="23">
        <v>70</v>
      </c>
      <c r="K235" s="23">
        <v>10</v>
      </c>
      <c r="L235" s="23" t="s">
        <v>37</v>
      </c>
      <c r="M235" s="23" t="s">
        <v>120</v>
      </c>
      <c r="N235" s="23" t="s">
        <v>121</v>
      </c>
      <c r="O235" s="25">
        <v>0.19009699999999999</v>
      </c>
      <c r="P235" s="25">
        <v>0.82599999999999996</v>
      </c>
      <c r="Q235" s="25">
        <f>G235*O235*(1-P235)</f>
        <v>3.0878290996218007E-2</v>
      </c>
    </row>
    <row r="236" spans="1:17" x14ac:dyDescent="0.25">
      <c r="A236" s="23">
        <v>57607</v>
      </c>
      <c r="B236" s="23">
        <v>57586</v>
      </c>
      <c r="C236" s="23">
        <v>1900</v>
      </c>
      <c r="D236" s="23">
        <v>1900</v>
      </c>
      <c r="E236" s="23" t="s">
        <v>82</v>
      </c>
      <c r="F236" s="23" t="s">
        <v>83</v>
      </c>
      <c r="G236" s="24">
        <v>23.402000000000001</v>
      </c>
      <c r="H236" s="23" t="s">
        <v>80</v>
      </c>
      <c r="I236" s="23" t="s">
        <v>84</v>
      </c>
      <c r="J236" s="23">
        <v>70</v>
      </c>
      <c r="K236" s="23">
        <v>10</v>
      </c>
      <c r="L236" s="23" t="s">
        <v>37</v>
      </c>
      <c r="M236" s="23" t="s">
        <v>120</v>
      </c>
      <c r="N236" s="23" t="s">
        <v>121</v>
      </c>
      <c r="O236" s="25">
        <v>0.19009699999999999</v>
      </c>
      <c r="P236" s="25">
        <v>0.82599999999999996</v>
      </c>
      <c r="Q236" s="25">
        <f>G236*O236*(1-P236)</f>
        <v>0.77406509895600017</v>
      </c>
    </row>
    <row r="237" spans="1:17" x14ac:dyDescent="0.25">
      <c r="A237" s="23">
        <v>57608</v>
      </c>
      <c r="B237" s="23">
        <v>57587</v>
      </c>
      <c r="C237" s="23">
        <v>1900</v>
      </c>
      <c r="D237" s="23">
        <v>1900</v>
      </c>
      <c r="E237" s="23" t="s">
        <v>82</v>
      </c>
      <c r="F237" s="23" t="s">
        <v>83</v>
      </c>
      <c r="G237" s="24">
        <v>62.943100000000001</v>
      </c>
      <c r="H237" s="23" t="s">
        <v>80</v>
      </c>
      <c r="I237" s="23" t="s">
        <v>84</v>
      </c>
      <c r="J237" s="23">
        <v>70</v>
      </c>
      <c r="K237" s="23">
        <v>10</v>
      </c>
      <c r="L237" s="23" t="s">
        <v>37</v>
      </c>
      <c r="M237" s="23" t="s">
        <v>120</v>
      </c>
      <c r="N237" s="23" t="s">
        <v>121</v>
      </c>
      <c r="O237" s="25">
        <v>0.19009699999999999</v>
      </c>
      <c r="P237" s="25">
        <v>0.82599999999999996</v>
      </c>
      <c r="Q237" s="25">
        <f>G237*O237*(1-P237)</f>
        <v>2.0819612396418004</v>
      </c>
    </row>
    <row r="238" spans="1:17" x14ac:dyDescent="0.25">
      <c r="A238" s="23">
        <v>57609</v>
      </c>
      <c r="B238" s="23">
        <v>57588</v>
      </c>
      <c r="C238" s="23">
        <v>1900</v>
      </c>
      <c r="D238" s="23">
        <v>1900</v>
      </c>
      <c r="E238" s="23" t="s">
        <v>82</v>
      </c>
      <c r="F238" s="23" t="s">
        <v>83</v>
      </c>
      <c r="G238" s="24">
        <v>9.5300100000000008</v>
      </c>
      <c r="H238" s="23" t="s">
        <v>80</v>
      </c>
      <c r="I238" s="23" t="s">
        <v>84</v>
      </c>
      <c r="J238" s="23">
        <v>70</v>
      </c>
      <c r="K238" s="23">
        <v>10</v>
      </c>
      <c r="L238" s="23" t="s">
        <v>37</v>
      </c>
      <c r="M238" s="23" t="s">
        <v>120</v>
      </c>
      <c r="N238" s="23" t="s">
        <v>121</v>
      </c>
      <c r="O238" s="25">
        <v>0.19009699999999999</v>
      </c>
      <c r="P238" s="25">
        <v>0.82599999999999996</v>
      </c>
      <c r="Q238" s="25">
        <f>G238*O238*(1-P238)</f>
        <v>0.31522297810878008</v>
      </c>
    </row>
    <row r="239" spans="1:17" x14ac:dyDescent="0.25">
      <c r="A239" s="23">
        <v>57610</v>
      </c>
      <c r="B239" s="23">
        <v>57589</v>
      </c>
      <c r="C239" s="23">
        <v>1900</v>
      </c>
      <c r="D239" s="23">
        <v>1900</v>
      </c>
      <c r="E239" s="23" t="s">
        <v>82</v>
      </c>
      <c r="F239" s="23" t="s">
        <v>83</v>
      </c>
      <c r="G239" s="24">
        <v>17.108599999999999</v>
      </c>
      <c r="H239" s="23" t="s">
        <v>80</v>
      </c>
      <c r="I239" s="23" t="s">
        <v>84</v>
      </c>
      <c r="J239" s="23">
        <v>70</v>
      </c>
      <c r="K239" s="23">
        <v>10</v>
      </c>
      <c r="L239" s="23" t="s">
        <v>37</v>
      </c>
      <c r="M239" s="23" t="s">
        <v>120</v>
      </c>
      <c r="N239" s="23" t="s">
        <v>121</v>
      </c>
      <c r="O239" s="25">
        <v>0.19009699999999999</v>
      </c>
      <c r="P239" s="25">
        <v>0.82599999999999996</v>
      </c>
      <c r="Q239" s="25">
        <f>G239*O239*(1-P239)</f>
        <v>0.56589907495080005</v>
      </c>
    </row>
    <row r="240" spans="1:17" x14ac:dyDescent="0.25">
      <c r="A240" s="23">
        <v>57611</v>
      </c>
      <c r="B240" s="23">
        <v>57590</v>
      </c>
      <c r="C240" s="23">
        <v>1900</v>
      </c>
      <c r="D240" s="23">
        <v>1900</v>
      </c>
      <c r="E240" s="23" t="s">
        <v>82</v>
      </c>
      <c r="F240" s="23" t="s">
        <v>83</v>
      </c>
      <c r="G240" s="24">
        <v>15.2776</v>
      </c>
      <c r="H240" s="23" t="s">
        <v>80</v>
      </c>
      <c r="I240" s="23" t="s">
        <v>84</v>
      </c>
      <c r="J240" s="23">
        <v>70</v>
      </c>
      <c r="K240" s="23">
        <v>10</v>
      </c>
      <c r="L240" s="23" t="s">
        <v>37</v>
      </c>
      <c r="M240" s="23" t="s">
        <v>120</v>
      </c>
      <c r="N240" s="23" t="s">
        <v>121</v>
      </c>
      <c r="O240" s="25">
        <v>0.19009699999999999</v>
      </c>
      <c r="P240" s="25">
        <v>0.82599999999999996</v>
      </c>
      <c r="Q240" s="25">
        <f>G240*O240*(1-P240)</f>
        <v>0.50533531133280007</v>
      </c>
    </row>
    <row r="241" spans="1:17" x14ac:dyDescent="0.25">
      <c r="A241" s="23">
        <v>57612</v>
      </c>
      <c r="B241" s="23">
        <v>57591</v>
      </c>
      <c r="C241" s="23">
        <v>1900</v>
      </c>
      <c r="D241" s="23">
        <v>1900</v>
      </c>
      <c r="E241" s="23" t="s">
        <v>82</v>
      </c>
      <c r="F241" s="23" t="s">
        <v>83</v>
      </c>
      <c r="G241" s="24">
        <v>3.1633900000000001</v>
      </c>
      <c r="H241" s="23" t="s">
        <v>80</v>
      </c>
      <c r="I241" s="23" t="s">
        <v>84</v>
      </c>
      <c r="J241" s="23">
        <v>70</v>
      </c>
      <c r="K241" s="23">
        <v>10</v>
      </c>
      <c r="L241" s="23" t="s">
        <v>37</v>
      </c>
      <c r="M241" s="23" t="s">
        <v>120</v>
      </c>
      <c r="N241" s="23" t="s">
        <v>121</v>
      </c>
      <c r="O241" s="25">
        <v>0.19009699999999999</v>
      </c>
      <c r="P241" s="25">
        <v>0.82599999999999996</v>
      </c>
      <c r="Q241" s="25">
        <f>G241*O241*(1-P241)</f>
        <v>0.10463506509642002</v>
      </c>
    </row>
    <row r="242" spans="1:17" x14ac:dyDescent="0.25">
      <c r="A242" s="23">
        <v>57613</v>
      </c>
      <c r="B242" s="23">
        <v>57592</v>
      </c>
      <c r="C242" s="23">
        <v>1900</v>
      </c>
      <c r="D242" s="23">
        <v>1900</v>
      </c>
      <c r="E242" s="23" t="s">
        <v>82</v>
      </c>
      <c r="F242" s="23" t="s">
        <v>83</v>
      </c>
      <c r="G242" s="24">
        <v>3.6259700000000001</v>
      </c>
      <c r="H242" s="23" t="s">
        <v>80</v>
      </c>
      <c r="I242" s="23" t="s">
        <v>84</v>
      </c>
      <c r="J242" s="23">
        <v>70</v>
      </c>
      <c r="K242" s="23">
        <v>10</v>
      </c>
      <c r="L242" s="23" t="s">
        <v>37</v>
      </c>
      <c r="M242" s="23" t="s">
        <v>120</v>
      </c>
      <c r="N242" s="23" t="s">
        <v>121</v>
      </c>
      <c r="O242" s="25">
        <v>0.19009699999999999</v>
      </c>
      <c r="P242" s="25">
        <v>0.82599999999999996</v>
      </c>
      <c r="Q242" s="25">
        <f>G242*O242*(1-P242)</f>
        <v>0.11993576732166003</v>
      </c>
    </row>
    <row r="243" spans="1:17" x14ac:dyDescent="0.25">
      <c r="A243" s="23">
        <v>57614</v>
      </c>
      <c r="B243" s="23">
        <v>57593</v>
      </c>
      <c r="C243" s="23">
        <v>1900</v>
      </c>
      <c r="D243" s="23">
        <v>1900</v>
      </c>
      <c r="E243" s="23" t="s">
        <v>82</v>
      </c>
      <c r="F243" s="23" t="s">
        <v>83</v>
      </c>
      <c r="G243" s="24">
        <v>1.93737</v>
      </c>
      <c r="H243" s="23" t="s">
        <v>80</v>
      </c>
      <c r="I243" s="23" t="s">
        <v>84</v>
      </c>
      <c r="J243" s="23">
        <v>70</v>
      </c>
      <c r="K243" s="23">
        <v>10</v>
      </c>
      <c r="L243" s="23" t="s">
        <v>37</v>
      </c>
      <c r="M243" s="23" t="s">
        <v>120</v>
      </c>
      <c r="N243" s="23" t="s">
        <v>121</v>
      </c>
      <c r="O243" s="25">
        <v>0.19009699999999999</v>
      </c>
      <c r="P243" s="25">
        <v>0.82599999999999996</v>
      </c>
      <c r="Q243" s="25">
        <f>G243*O243*(1-P243)</f>
        <v>6.4082151130860007E-2</v>
      </c>
    </row>
    <row r="244" spans="1:17" x14ac:dyDescent="0.25">
      <c r="A244" s="23">
        <v>57615</v>
      </c>
      <c r="B244" s="23">
        <v>57594</v>
      </c>
      <c r="C244" s="23">
        <v>1900</v>
      </c>
      <c r="D244" s="23">
        <v>1900</v>
      </c>
      <c r="E244" s="23" t="s">
        <v>82</v>
      </c>
      <c r="F244" s="23" t="s">
        <v>83</v>
      </c>
      <c r="G244" s="24">
        <v>3.95323</v>
      </c>
      <c r="H244" s="23" t="s">
        <v>80</v>
      </c>
      <c r="I244" s="23" t="s">
        <v>84</v>
      </c>
      <c r="J244" s="23">
        <v>70</v>
      </c>
      <c r="K244" s="23">
        <v>10</v>
      </c>
      <c r="L244" s="23" t="s">
        <v>37</v>
      </c>
      <c r="M244" s="23" t="s">
        <v>120</v>
      </c>
      <c r="N244" s="23" t="s">
        <v>121</v>
      </c>
      <c r="O244" s="25">
        <v>0.19009699999999999</v>
      </c>
      <c r="P244" s="25">
        <v>0.82599999999999996</v>
      </c>
      <c r="Q244" s="25">
        <f>G244*O244*(1-P244)</f>
        <v>0.13076050641594003</v>
      </c>
    </row>
    <row r="245" spans="1:17" x14ac:dyDescent="0.25">
      <c r="A245" s="23">
        <v>57616</v>
      </c>
      <c r="B245" s="23">
        <v>57595</v>
      </c>
      <c r="C245" s="23">
        <v>1900</v>
      </c>
      <c r="D245" s="23">
        <v>1900</v>
      </c>
      <c r="E245" s="23" t="s">
        <v>82</v>
      </c>
      <c r="F245" s="23" t="s">
        <v>83</v>
      </c>
      <c r="G245" s="24">
        <v>6.6844000000000001</v>
      </c>
      <c r="H245" s="23" t="s">
        <v>80</v>
      </c>
      <c r="I245" s="23" t="s">
        <v>84</v>
      </c>
      <c r="J245" s="23">
        <v>70</v>
      </c>
      <c r="K245" s="23">
        <v>10</v>
      </c>
      <c r="L245" s="23" t="s">
        <v>37</v>
      </c>
      <c r="M245" s="23" t="s">
        <v>120</v>
      </c>
      <c r="N245" s="23" t="s">
        <v>121</v>
      </c>
      <c r="O245" s="25">
        <v>0.19009699999999999</v>
      </c>
      <c r="P245" s="25">
        <v>0.82599999999999996</v>
      </c>
      <c r="Q245" s="25">
        <f>G245*O245*(1-P245)</f>
        <v>0.22109908330320005</v>
      </c>
    </row>
    <row r="246" spans="1:17" x14ac:dyDescent="0.25">
      <c r="A246" s="23">
        <v>57617</v>
      </c>
      <c r="B246" s="23">
        <v>57596</v>
      </c>
      <c r="C246" s="23">
        <v>1900</v>
      </c>
      <c r="D246" s="23">
        <v>1900</v>
      </c>
      <c r="E246" s="23" t="s">
        <v>82</v>
      </c>
      <c r="F246" s="23" t="s">
        <v>83</v>
      </c>
      <c r="G246" s="24">
        <v>4.1319299999999997</v>
      </c>
      <c r="H246" s="23" t="s">
        <v>80</v>
      </c>
      <c r="I246" s="23" t="s">
        <v>84</v>
      </c>
      <c r="J246" s="23">
        <v>70</v>
      </c>
      <c r="K246" s="23">
        <v>10</v>
      </c>
      <c r="L246" s="23" t="s">
        <v>37</v>
      </c>
      <c r="M246" s="23" t="s">
        <v>120</v>
      </c>
      <c r="N246" s="23" t="s">
        <v>121</v>
      </c>
      <c r="O246" s="25">
        <v>0.19009699999999999</v>
      </c>
      <c r="P246" s="25">
        <v>0.82599999999999996</v>
      </c>
      <c r="Q246" s="25">
        <f>G246*O246*(1-P246)</f>
        <v>0.13667134451454002</v>
      </c>
    </row>
    <row r="247" spans="1:17" x14ac:dyDescent="0.25">
      <c r="A247" s="23">
        <v>6257</v>
      </c>
      <c r="B247" s="23">
        <v>6213</v>
      </c>
      <c r="C247" s="23">
        <v>1920</v>
      </c>
      <c r="D247" s="23">
        <v>1920</v>
      </c>
      <c r="E247" s="23" t="s">
        <v>82</v>
      </c>
      <c r="F247" s="23" t="s">
        <v>83</v>
      </c>
      <c r="G247" s="24">
        <v>4.8805300000000003</v>
      </c>
      <c r="H247" s="23" t="s">
        <v>80</v>
      </c>
      <c r="I247" s="23" t="s">
        <v>84</v>
      </c>
      <c r="J247" s="23">
        <v>70</v>
      </c>
      <c r="K247" s="23">
        <v>10</v>
      </c>
      <c r="L247" s="23" t="s">
        <v>37</v>
      </c>
      <c r="M247" s="23" t="s">
        <v>122</v>
      </c>
      <c r="N247" s="23" t="s">
        <v>121</v>
      </c>
      <c r="O247" s="25">
        <v>0.19009699999999999</v>
      </c>
      <c r="P247" s="25">
        <v>0.82599999999999996</v>
      </c>
      <c r="Q247" s="25">
        <f>G247*O247*(1-P247)</f>
        <v>0.16143269538534005</v>
      </c>
    </row>
    <row r="248" spans="1:17" x14ac:dyDescent="0.25">
      <c r="A248" s="23">
        <v>6258</v>
      </c>
      <c r="B248" s="23">
        <v>6214</v>
      </c>
      <c r="C248" s="23">
        <v>1920</v>
      </c>
      <c r="D248" s="23">
        <v>1920</v>
      </c>
      <c r="E248" s="23" t="s">
        <v>82</v>
      </c>
      <c r="F248" s="23" t="s">
        <v>83</v>
      </c>
      <c r="G248" s="24">
        <v>226.58500000000001</v>
      </c>
      <c r="H248" s="23" t="s">
        <v>80</v>
      </c>
      <c r="I248" s="23" t="s">
        <v>84</v>
      </c>
      <c r="J248" s="23">
        <v>70</v>
      </c>
      <c r="K248" s="23">
        <v>10</v>
      </c>
      <c r="L248" s="23" t="s">
        <v>37</v>
      </c>
      <c r="M248" s="23" t="s">
        <v>122</v>
      </c>
      <c r="N248" s="23" t="s">
        <v>121</v>
      </c>
      <c r="O248" s="25">
        <v>0.19009699999999999</v>
      </c>
      <c r="P248" s="25">
        <v>0.82599999999999996</v>
      </c>
      <c r="Q248" s="25">
        <f>G248*O248*(1-P248)</f>
        <v>7.4947244016300019</v>
      </c>
    </row>
    <row r="249" spans="1:17" x14ac:dyDescent="0.25">
      <c r="A249" s="23">
        <v>6259</v>
      </c>
      <c r="B249" s="23">
        <v>6215</v>
      </c>
      <c r="C249" s="23">
        <v>1920</v>
      </c>
      <c r="D249" s="23">
        <v>1920</v>
      </c>
      <c r="E249" s="23" t="s">
        <v>82</v>
      </c>
      <c r="F249" s="23" t="s">
        <v>83</v>
      </c>
      <c r="G249" s="24">
        <v>10.9588</v>
      </c>
      <c r="H249" s="23" t="s">
        <v>80</v>
      </c>
      <c r="I249" s="23" t="s">
        <v>84</v>
      </c>
      <c r="J249" s="23">
        <v>70</v>
      </c>
      <c r="K249" s="23">
        <v>10</v>
      </c>
      <c r="L249" s="23" t="s">
        <v>37</v>
      </c>
      <c r="M249" s="23" t="s">
        <v>122</v>
      </c>
      <c r="N249" s="23" t="s">
        <v>121</v>
      </c>
      <c r="O249" s="25">
        <v>0.19009699999999999</v>
      </c>
      <c r="P249" s="25">
        <v>0.82599999999999996</v>
      </c>
      <c r="Q249" s="25">
        <f>G249*O249*(1-P249)</f>
        <v>0.3624828906264001</v>
      </c>
    </row>
    <row r="250" spans="1:17" x14ac:dyDescent="0.25">
      <c r="A250" s="23">
        <v>6260</v>
      </c>
      <c r="B250" s="23">
        <v>6216</v>
      </c>
      <c r="C250" s="23">
        <v>1920</v>
      </c>
      <c r="D250" s="23">
        <v>1920</v>
      </c>
      <c r="E250" s="23" t="s">
        <v>82</v>
      </c>
      <c r="F250" s="23" t="s">
        <v>83</v>
      </c>
      <c r="G250" s="24">
        <v>4.30204E-3</v>
      </c>
      <c r="H250" s="23" t="s">
        <v>80</v>
      </c>
      <c r="I250" s="23" t="s">
        <v>84</v>
      </c>
      <c r="J250" s="23">
        <v>70</v>
      </c>
      <c r="K250" s="23">
        <v>10</v>
      </c>
      <c r="L250" s="23" t="s">
        <v>37</v>
      </c>
      <c r="M250" s="23" t="s">
        <v>122</v>
      </c>
      <c r="N250" s="23" t="s">
        <v>121</v>
      </c>
      <c r="O250" s="25">
        <v>0.19009699999999999</v>
      </c>
      <c r="P250" s="25">
        <v>0.82599999999999996</v>
      </c>
      <c r="Q250" s="25">
        <f>G250*O250*(1-P250)</f>
        <v>1.4229805223112002E-4</v>
      </c>
    </row>
    <row r="251" spans="1:17" x14ac:dyDescent="0.25">
      <c r="A251" s="23">
        <v>6261</v>
      </c>
      <c r="B251" s="23">
        <v>6217</v>
      </c>
      <c r="C251" s="23">
        <v>1920</v>
      </c>
      <c r="D251" s="23">
        <v>1920</v>
      </c>
      <c r="E251" s="23" t="s">
        <v>82</v>
      </c>
      <c r="F251" s="23" t="s">
        <v>83</v>
      </c>
      <c r="G251" s="24">
        <v>7.3335999999999996E-4</v>
      </c>
      <c r="H251" s="23" t="s">
        <v>80</v>
      </c>
      <c r="I251" s="23" t="s">
        <v>84</v>
      </c>
      <c r="J251" s="23">
        <v>70</v>
      </c>
      <c r="K251" s="23">
        <v>10</v>
      </c>
      <c r="L251" s="23" t="s">
        <v>37</v>
      </c>
      <c r="M251" s="23" t="s">
        <v>122</v>
      </c>
      <c r="N251" s="23" t="s">
        <v>121</v>
      </c>
      <c r="O251" s="25">
        <v>0.19009699999999999</v>
      </c>
      <c r="P251" s="25">
        <v>0.82599999999999996</v>
      </c>
      <c r="Q251" s="25">
        <f>G251*O251*(1-P251)</f>
        <v>2.4257259250080003E-5</v>
      </c>
    </row>
    <row r="252" spans="1:17" x14ac:dyDescent="0.25">
      <c r="A252" s="23">
        <v>6262</v>
      </c>
      <c r="B252" s="23">
        <v>6218</v>
      </c>
      <c r="C252" s="23">
        <v>1920</v>
      </c>
      <c r="D252" s="23">
        <v>1920</v>
      </c>
      <c r="E252" s="23" t="s">
        <v>82</v>
      </c>
      <c r="F252" s="23" t="s">
        <v>83</v>
      </c>
      <c r="G252" s="24">
        <v>4.9695600000000004</v>
      </c>
      <c r="H252" s="23" t="s">
        <v>80</v>
      </c>
      <c r="I252" s="23" t="s">
        <v>84</v>
      </c>
      <c r="J252" s="23">
        <v>70</v>
      </c>
      <c r="K252" s="23">
        <v>10</v>
      </c>
      <c r="L252" s="23" t="s">
        <v>37</v>
      </c>
      <c r="M252" s="23" t="s">
        <v>122</v>
      </c>
      <c r="N252" s="23" t="s">
        <v>121</v>
      </c>
      <c r="O252" s="25">
        <v>0.19009699999999999</v>
      </c>
      <c r="P252" s="25">
        <v>0.82599999999999996</v>
      </c>
      <c r="Q252" s="25">
        <f>G252*O252*(1-P252)</f>
        <v>0.16437752983368004</v>
      </c>
    </row>
    <row r="253" spans="1:17" x14ac:dyDescent="0.25">
      <c r="A253" s="23">
        <v>61479</v>
      </c>
      <c r="B253" s="23">
        <v>61442</v>
      </c>
      <c r="C253" s="23">
        <v>7400</v>
      </c>
      <c r="D253" s="23">
        <v>7400</v>
      </c>
      <c r="E253" s="23" t="s">
        <v>82</v>
      </c>
      <c r="F253" s="23" t="s">
        <v>83</v>
      </c>
      <c r="G253" s="24">
        <v>3.23495</v>
      </c>
      <c r="H253" s="23" t="s">
        <v>80</v>
      </c>
      <c r="I253" s="23" t="s">
        <v>84</v>
      </c>
      <c r="J253" s="23">
        <v>17</v>
      </c>
      <c r="K253" s="23">
        <v>70</v>
      </c>
      <c r="L253" s="23" t="s">
        <v>125</v>
      </c>
      <c r="M253" s="23" t="s">
        <v>126</v>
      </c>
      <c r="N253" s="23" t="s">
        <v>125</v>
      </c>
      <c r="O253" s="25">
        <v>0.83081199999999999</v>
      </c>
      <c r="P253" s="25">
        <v>0.82599999999999996</v>
      </c>
      <c r="Q253" s="25">
        <f>G253*O253*(1-P253)</f>
        <v>0.46764853861560007</v>
      </c>
    </row>
    <row r="254" spans="1:17" x14ac:dyDescent="0.25">
      <c r="A254" s="23">
        <v>54679</v>
      </c>
      <c r="B254" s="23">
        <v>55391</v>
      </c>
      <c r="C254" s="23">
        <v>7430</v>
      </c>
      <c r="D254" s="23">
        <v>7430</v>
      </c>
      <c r="E254" s="23" t="s">
        <v>82</v>
      </c>
      <c r="F254" s="23" t="s">
        <v>92</v>
      </c>
      <c r="G254" s="24">
        <v>2.19964</v>
      </c>
      <c r="H254" s="23" t="s">
        <v>80</v>
      </c>
      <c r="I254" s="23" t="s">
        <v>84</v>
      </c>
      <c r="J254" s="23">
        <v>17</v>
      </c>
      <c r="K254" s="23">
        <v>70</v>
      </c>
      <c r="L254" s="23" t="s">
        <v>125</v>
      </c>
      <c r="M254" s="23" t="s">
        <v>127</v>
      </c>
      <c r="N254" s="23" t="s">
        <v>125</v>
      </c>
      <c r="O254" s="25">
        <v>0.83081199999999999</v>
      </c>
      <c r="P254" s="25">
        <v>0.82599999999999996</v>
      </c>
      <c r="Q254" s="25">
        <f>G254*O254*(1-P254)</f>
        <v>0.31798279153632009</v>
      </c>
    </row>
    <row r="255" spans="1:17" x14ac:dyDescent="0.25">
      <c r="A255" s="23">
        <v>54680</v>
      </c>
      <c r="B255" s="23">
        <v>55392</v>
      </c>
      <c r="C255" s="23">
        <v>7430</v>
      </c>
      <c r="D255" s="23">
        <v>7430</v>
      </c>
      <c r="E255" s="23" t="s">
        <v>82</v>
      </c>
      <c r="F255" s="23" t="s">
        <v>92</v>
      </c>
      <c r="G255" s="24">
        <v>3.38618</v>
      </c>
      <c r="H255" s="23" t="s">
        <v>80</v>
      </c>
      <c r="I255" s="23" t="s">
        <v>84</v>
      </c>
      <c r="J255" s="23">
        <v>17</v>
      </c>
      <c r="K255" s="23">
        <v>70</v>
      </c>
      <c r="L255" s="23" t="s">
        <v>125</v>
      </c>
      <c r="M255" s="23" t="s">
        <v>127</v>
      </c>
      <c r="N255" s="23" t="s">
        <v>125</v>
      </c>
      <c r="O255" s="25">
        <v>0.83081199999999999</v>
      </c>
      <c r="P255" s="25">
        <v>0.82599999999999996</v>
      </c>
      <c r="Q255" s="25">
        <f>G255*O255*(1-P255)</f>
        <v>0.48951054219984014</v>
      </c>
    </row>
    <row r="256" spans="1:17" x14ac:dyDescent="0.25">
      <c r="A256" s="23">
        <v>54681</v>
      </c>
      <c r="B256" s="23">
        <v>55393</v>
      </c>
      <c r="C256" s="23">
        <v>7430</v>
      </c>
      <c r="D256" s="23">
        <v>7430</v>
      </c>
      <c r="E256" s="23" t="s">
        <v>82</v>
      </c>
      <c r="F256" s="23" t="s">
        <v>92</v>
      </c>
      <c r="G256" s="24">
        <v>3.4666399999999999</v>
      </c>
      <c r="H256" s="23" t="s">
        <v>80</v>
      </c>
      <c r="I256" s="23" t="s">
        <v>84</v>
      </c>
      <c r="J256" s="23">
        <v>17</v>
      </c>
      <c r="K256" s="23">
        <v>70</v>
      </c>
      <c r="L256" s="23" t="s">
        <v>125</v>
      </c>
      <c r="M256" s="23" t="s">
        <v>127</v>
      </c>
      <c r="N256" s="23" t="s">
        <v>125</v>
      </c>
      <c r="O256" s="25">
        <v>0.83081199999999999</v>
      </c>
      <c r="P256" s="25">
        <v>0.82599999999999996</v>
      </c>
      <c r="Q256" s="25">
        <f>G256*O256*(1-P256)</f>
        <v>0.5011419434323201</v>
      </c>
    </row>
    <row r="257" spans="1:17" x14ac:dyDescent="0.25">
      <c r="A257" s="23">
        <v>54682</v>
      </c>
      <c r="B257" s="23">
        <v>55394</v>
      </c>
      <c r="C257" s="23">
        <v>7430</v>
      </c>
      <c r="D257" s="23">
        <v>7430</v>
      </c>
      <c r="E257" s="23" t="s">
        <v>82</v>
      </c>
      <c r="F257" s="23" t="s">
        <v>92</v>
      </c>
      <c r="G257" s="24">
        <v>2.5041099999999998</v>
      </c>
      <c r="H257" s="23" t="s">
        <v>80</v>
      </c>
      <c r="I257" s="23" t="s">
        <v>84</v>
      </c>
      <c r="J257" s="23">
        <v>17</v>
      </c>
      <c r="K257" s="23">
        <v>70</v>
      </c>
      <c r="L257" s="23" t="s">
        <v>125</v>
      </c>
      <c r="M257" s="23" t="s">
        <v>127</v>
      </c>
      <c r="N257" s="23" t="s">
        <v>125</v>
      </c>
      <c r="O257" s="25">
        <v>0.83081199999999999</v>
      </c>
      <c r="P257" s="25">
        <v>0.82599999999999996</v>
      </c>
      <c r="Q257" s="25">
        <f>G257*O257*(1-P257)</f>
        <v>0.36199736689368006</v>
      </c>
    </row>
    <row r="258" spans="1:17" x14ac:dyDescent="0.25">
      <c r="A258" s="23">
        <v>61500</v>
      </c>
      <c r="B258" s="23">
        <v>61463</v>
      </c>
      <c r="C258" s="23">
        <v>8100</v>
      </c>
      <c r="D258" s="23">
        <v>8100</v>
      </c>
      <c r="E258" s="23" t="s">
        <v>82</v>
      </c>
      <c r="F258" s="23" t="s">
        <v>83</v>
      </c>
      <c r="G258" s="24">
        <v>121.79600000000001</v>
      </c>
      <c r="H258" s="23" t="s">
        <v>80</v>
      </c>
      <c r="I258" s="23" t="s">
        <v>84</v>
      </c>
      <c r="J258" s="23">
        <v>18</v>
      </c>
      <c r="K258" s="23">
        <v>10</v>
      </c>
      <c r="L258" s="23" t="s">
        <v>37</v>
      </c>
      <c r="M258" s="23" t="s">
        <v>147</v>
      </c>
      <c r="N258" s="23" t="s">
        <v>66</v>
      </c>
      <c r="O258" s="25">
        <v>0.70318499999999995</v>
      </c>
      <c r="P258" s="25">
        <v>0.82599999999999996</v>
      </c>
      <c r="Q258" s="25">
        <f>G258*O258*(1-P258)</f>
        <v>14.902250925240004</v>
      </c>
    </row>
    <row r="259" spans="1:17" x14ac:dyDescent="0.25">
      <c r="A259" s="23">
        <v>61501</v>
      </c>
      <c r="B259" s="23">
        <v>61464</v>
      </c>
      <c r="C259" s="23">
        <v>8100</v>
      </c>
      <c r="D259" s="23">
        <v>8100</v>
      </c>
      <c r="E259" s="23" t="s">
        <v>82</v>
      </c>
      <c r="F259" s="23" t="s">
        <v>83</v>
      </c>
      <c r="G259" s="24">
        <v>6.1919199999999996</v>
      </c>
      <c r="H259" s="23" t="s">
        <v>80</v>
      </c>
      <c r="I259" s="23" t="s">
        <v>84</v>
      </c>
      <c r="J259" s="23">
        <v>18</v>
      </c>
      <c r="K259" s="23">
        <v>10</v>
      </c>
      <c r="L259" s="23" t="s">
        <v>37</v>
      </c>
      <c r="M259" s="23" t="s">
        <v>147</v>
      </c>
      <c r="N259" s="23" t="s">
        <v>66</v>
      </c>
      <c r="O259" s="25">
        <v>0.70318499999999995</v>
      </c>
      <c r="P259" s="25">
        <v>0.82599999999999996</v>
      </c>
      <c r="Q259" s="25">
        <f>G259*O259*(1-P259)</f>
        <v>0.75760735614480001</v>
      </c>
    </row>
    <row r="260" spans="1:17" x14ac:dyDescent="0.25">
      <c r="A260" s="23">
        <v>54683</v>
      </c>
      <c r="B260" s="23">
        <v>55395</v>
      </c>
      <c r="C260" s="23">
        <v>8110</v>
      </c>
      <c r="D260" s="23">
        <v>8110</v>
      </c>
      <c r="E260" s="23" t="s">
        <v>82</v>
      </c>
      <c r="F260" s="23" t="s">
        <v>92</v>
      </c>
      <c r="G260" s="24">
        <v>10.2193</v>
      </c>
      <c r="H260" s="23" t="s">
        <v>80</v>
      </c>
      <c r="I260" s="23" t="s">
        <v>84</v>
      </c>
      <c r="J260" s="23">
        <v>3</v>
      </c>
      <c r="K260" s="23">
        <v>10</v>
      </c>
      <c r="L260" s="23" t="s">
        <v>37</v>
      </c>
      <c r="M260" s="23" t="s">
        <v>129</v>
      </c>
      <c r="N260" s="23" t="s">
        <v>95</v>
      </c>
      <c r="O260" s="25">
        <v>1.795021</v>
      </c>
      <c r="P260" s="25">
        <v>0.82599999999999996</v>
      </c>
      <c r="Q260" s="25">
        <f>G260*O260*(1-P260)</f>
        <v>3.1918313103222009</v>
      </c>
    </row>
    <row r="261" spans="1:17" x14ac:dyDescent="0.25">
      <c r="A261" s="23">
        <v>54684</v>
      </c>
      <c r="B261" s="23">
        <v>55396</v>
      </c>
      <c r="C261" s="23">
        <v>8110</v>
      </c>
      <c r="D261" s="23">
        <v>8110</v>
      </c>
      <c r="E261" s="23" t="s">
        <v>82</v>
      </c>
      <c r="F261" s="23" t="s">
        <v>92</v>
      </c>
      <c r="G261" s="24">
        <v>178.58199999999999</v>
      </c>
      <c r="H261" s="23" t="s">
        <v>80</v>
      </c>
      <c r="I261" s="23" t="s">
        <v>84</v>
      </c>
      <c r="J261" s="23">
        <v>3</v>
      </c>
      <c r="K261" s="23">
        <v>10</v>
      </c>
      <c r="L261" s="23" t="s">
        <v>37</v>
      </c>
      <c r="M261" s="23" t="s">
        <v>129</v>
      </c>
      <c r="N261" s="23" t="s">
        <v>95</v>
      </c>
      <c r="O261" s="25">
        <v>1.795021</v>
      </c>
      <c r="P261" s="25">
        <v>0.82599999999999996</v>
      </c>
      <c r="Q261" s="25">
        <f>G261*O261*(1-P261)</f>
        <v>55.777168598628016</v>
      </c>
    </row>
    <row r="262" spans="1:17" x14ac:dyDescent="0.25">
      <c r="A262" s="23">
        <v>54685</v>
      </c>
      <c r="B262" s="23">
        <v>55397</v>
      </c>
      <c r="C262" s="23">
        <v>8110</v>
      </c>
      <c r="D262" s="23">
        <v>8110</v>
      </c>
      <c r="E262" s="23" t="s">
        <v>82</v>
      </c>
      <c r="F262" s="23" t="s">
        <v>92</v>
      </c>
      <c r="G262" s="24">
        <v>270.03699999999998</v>
      </c>
      <c r="H262" s="23" t="s">
        <v>80</v>
      </c>
      <c r="I262" s="23" t="s">
        <v>84</v>
      </c>
      <c r="J262" s="23">
        <v>3</v>
      </c>
      <c r="K262" s="23">
        <v>10</v>
      </c>
      <c r="L262" s="23" t="s">
        <v>37</v>
      </c>
      <c r="M262" s="23" t="s">
        <v>129</v>
      </c>
      <c r="N262" s="23" t="s">
        <v>95</v>
      </c>
      <c r="O262" s="25">
        <v>1.795021</v>
      </c>
      <c r="P262" s="25">
        <v>0.82599999999999996</v>
      </c>
      <c r="Q262" s="25">
        <f>G262*O262*(1-P262)</f>
        <v>84.341642925198016</v>
      </c>
    </row>
    <row r="263" spans="1:17" x14ac:dyDescent="0.25">
      <c r="A263" s="23">
        <v>61514</v>
      </c>
      <c r="B263" s="23">
        <v>61490</v>
      </c>
      <c r="C263" s="23">
        <v>8300</v>
      </c>
      <c r="D263" s="23">
        <v>8300</v>
      </c>
      <c r="E263" s="23" t="s">
        <v>82</v>
      </c>
      <c r="F263" s="23" t="s">
        <v>83</v>
      </c>
      <c r="G263" s="24">
        <v>1.2725200000000001</v>
      </c>
      <c r="H263" s="23" t="s">
        <v>80</v>
      </c>
      <c r="I263" s="23" t="s">
        <v>84</v>
      </c>
      <c r="J263" s="23">
        <v>22</v>
      </c>
      <c r="K263" s="23">
        <v>10</v>
      </c>
      <c r="L263" s="23" t="s">
        <v>37</v>
      </c>
      <c r="M263" s="23" t="s">
        <v>132</v>
      </c>
      <c r="N263" s="23" t="s">
        <v>108</v>
      </c>
      <c r="O263" s="25">
        <v>1.7962610000000001</v>
      </c>
      <c r="P263" s="25">
        <v>0.82599999999999996</v>
      </c>
      <c r="Q263" s="25">
        <f>G263*O263*(1-P263)</f>
        <v>0.3977253803032802</v>
      </c>
    </row>
    <row r="264" spans="1:17" x14ac:dyDescent="0.25">
      <c r="A264" s="23">
        <v>61515</v>
      </c>
      <c r="B264" s="23">
        <v>61491</v>
      </c>
      <c r="C264" s="23">
        <v>8300</v>
      </c>
      <c r="D264" s="23">
        <v>8300</v>
      </c>
      <c r="E264" s="23" t="s">
        <v>82</v>
      </c>
      <c r="F264" s="23" t="s">
        <v>83</v>
      </c>
      <c r="G264" s="24">
        <v>1.01311</v>
      </c>
      <c r="H264" s="23" t="s">
        <v>80</v>
      </c>
      <c r="I264" s="23" t="s">
        <v>84</v>
      </c>
      <c r="J264" s="23">
        <v>22</v>
      </c>
      <c r="K264" s="23">
        <v>10</v>
      </c>
      <c r="L264" s="23" t="s">
        <v>37</v>
      </c>
      <c r="M264" s="23" t="s">
        <v>132</v>
      </c>
      <c r="N264" s="23" t="s">
        <v>108</v>
      </c>
      <c r="O264" s="25">
        <v>1.7962610000000001</v>
      </c>
      <c r="P264" s="25">
        <v>0.82599999999999996</v>
      </c>
      <c r="Q264" s="25">
        <f>G264*O264*(1-P264)</f>
        <v>0.31664693681754008</v>
      </c>
    </row>
    <row r="265" spans="1:17" x14ac:dyDescent="0.25">
      <c r="A265" s="23">
        <v>61516</v>
      </c>
      <c r="B265" s="23">
        <v>61492</v>
      </c>
      <c r="C265" s="23">
        <v>8300</v>
      </c>
      <c r="D265" s="23">
        <v>8300</v>
      </c>
      <c r="E265" s="23" t="s">
        <v>82</v>
      </c>
      <c r="F265" s="23" t="s">
        <v>83</v>
      </c>
      <c r="G265" s="24">
        <v>2.36964</v>
      </c>
      <c r="H265" s="23" t="s">
        <v>80</v>
      </c>
      <c r="I265" s="23" t="s">
        <v>84</v>
      </c>
      <c r="J265" s="23">
        <v>22</v>
      </c>
      <c r="K265" s="23">
        <v>10</v>
      </c>
      <c r="L265" s="23" t="s">
        <v>37</v>
      </c>
      <c r="M265" s="23" t="s">
        <v>132</v>
      </c>
      <c r="N265" s="23" t="s">
        <v>108</v>
      </c>
      <c r="O265" s="25">
        <v>1.7962610000000001</v>
      </c>
      <c r="P265" s="25">
        <v>0.82599999999999996</v>
      </c>
      <c r="Q265" s="25">
        <f>G265*O265*(1-P265)</f>
        <v>0.74062959339096013</v>
      </c>
    </row>
    <row r="266" spans="1:17" x14ac:dyDescent="0.25">
      <c r="A266" s="23">
        <v>61517</v>
      </c>
      <c r="B266" s="23">
        <v>61493</v>
      </c>
      <c r="C266" s="23">
        <v>8300</v>
      </c>
      <c r="D266" s="23">
        <v>8300</v>
      </c>
      <c r="E266" s="23" t="s">
        <v>82</v>
      </c>
      <c r="F266" s="23" t="s">
        <v>83</v>
      </c>
      <c r="G266" s="24">
        <v>1.16018</v>
      </c>
      <c r="H266" s="23" t="s">
        <v>80</v>
      </c>
      <c r="I266" s="23" t="s">
        <v>84</v>
      </c>
      <c r="J266" s="23">
        <v>22</v>
      </c>
      <c r="K266" s="23">
        <v>10</v>
      </c>
      <c r="L266" s="23" t="s">
        <v>37</v>
      </c>
      <c r="M266" s="23" t="s">
        <v>132</v>
      </c>
      <c r="N266" s="23" t="s">
        <v>108</v>
      </c>
      <c r="O266" s="25">
        <v>1.7962610000000001</v>
      </c>
      <c r="P266" s="25">
        <v>0.82599999999999996</v>
      </c>
      <c r="Q266" s="25">
        <f>G266*O266*(1-P266)</f>
        <v>0.36261357913452008</v>
      </c>
    </row>
    <row r="267" spans="1:17" x14ac:dyDescent="0.25">
      <c r="A267" s="23">
        <v>61518</v>
      </c>
      <c r="B267" s="23">
        <v>61494</v>
      </c>
      <c r="C267" s="23">
        <v>8300</v>
      </c>
      <c r="D267" s="23">
        <v>8300</v>
      </c>
      <c r="E267" s="23" t="s">
        <v>82</v>
      </c>
      <c r="F267" s="23" t="s">
        <v>83</v>
      </c>
      <c r="G267" s="24">
        <v>2.3330500000000001</v>
      </c>
      <c r="H267" s="23" t="s">
        <v>80</v>
      </c>
      <c r="I267" s="23" t="s">
        <v>84</v>
      </c>
      <c r="J267" s="23">
        <v>22</v>
      </c>
      <c r="K267" s="23">
        <v>10</v>
      </c>
      <c r="L267" s="23" t="s">
        <v>37</v>
      </c>
      <c r="M267" s="23" t="s">
        <v>132</v>
      </c>
      <c r="N267" s="23" t="s">
        <v>108</v>
      </c>
      <c r="O267" s="25">
        <v>1.7962610000000001</v>
      </c>
      <c r="P267" s="25">
        <v>0.82599999999999996</v>
      </c>
      <c r="Q267" s="25">
        <f>G267*O267*(1-P267)</f>
        <v>0.72919341033270024</v>
      </c>
    </row>
    <row r="268" spans="1:17" x14ac:dyDescent="0.25">
      <c r="A268" s="23">
        <v>61519</v>
      </c>
      <c r="B268" s="23">
        <v>61495</v>
      </c>
      <c r="C268" s="23">
        <v>8300</v>
      </c>
      <c r="D268" s="23">
        <v>8300</v>
      </c>
      <c r="E268" s="23" t="s">
        <v>82</v>
      </c>
      <c r="F268" s="23" t="s">
        <v>83</v>
      </c>
      <c r="G268" s="24">
        <v>3.9327100000000002</v>
      </c>
      <c r="H268" s="23" t="s">
        <v>80</v>
      </c>
      <c r="I268" s="23" t="s">
        <v>84</v>
      </c>
      <c r="J268" s="23">
        <v>22</v>
      </c>
      <c r="K268" s="23">
        <v>10</v>
      </c>
      <c r="L268" s="23" t="s">
        <v>37</v>
      </c>
      <c r="M268" s="23" t="s">
        <v>132</v>
      </c>
      <c r="N268" s="23" t="s">
        <v>108</v>
      </c>
      <c r="O268" s="25">
        <v>1.7962610000000001</v>
      </c>
      <c r="P268" s="25">
        <v>0.82599999999999996</v>
      </c>
      <c r="Q268" s="25">
        <f>G268*O268*(1-P268)</f>
        <v>1.2291662059319404</v>
      </c>
    </row>
    <row r="269" spans="1:17" x14ac:dyDescent="0.25">
      <c r="Q269" s="25">
        <f>SUM(Q2:Q268)</f>
        <v>602.53895536055586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Q2" sqref="Q2:Q3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5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49.285156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23" t="s">
        <v>17</v>
      </c>
      <c r="B1" s="23" t="s">
        <v>18</v>
      </c>
      <c r="C1" s="23" t="s">
        <v>19</v>
      </c>
      <c r="D1" s="23" t="s">
        <v>20</v>
      </c>
      <c r="E1" s="23" t="s">
        <v>21</v>
      </c>
      <c r="F1" s="23" t="s">
        <v>22</v>
      </c>
      <c r="G1" s="24" t="s">
        <v>23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5" t="s">
        <v>31</v>
      </c>
      <c r="P1" s="25" t="s">
        <v>32</v>
      </c>
      <c r="Q1" s="25" t="s">
        <v>33</v>
      </c>
    </row>
    <row r="2" spans="1:17" x14ac:dyDescent="0.25">
      <c r="A2" s="23">
        <v>1344</v>
      </c>
      <c r="B2" s="23">
        <v>1284</v>
      </c>
      <c r="C2" s="23">
        <v>1110</v>
      </c>
      <c r="D2" s="23">
        <v>1110</v>
      </c>
      <c r="E2" s="23" t="s">
        <v>78</v>
      </c>
      <c r="F2" s="23" t="s">
        <v>79</v>
      </c>
      <c r="G2" s="24">
        <v>25.849</v>
      </c>
      <c r="H2" s="23" t="s">
        <v>80</v>
      </c>
      <c r="I2" s="23" t="s">
        <v>81</v>
      </c>
      <c r="J2" s="23">
        <v>2</v>
      </c>
      <c r="K2" s="23">
        <v>10</v>
      </c>
      <c r="L2" s="23" t="s">
        <v>37</v>
      </c>
      <c r="M2" s="23" t="s">
        <v>75</v>
      </c>
      <c r="N2" s="23" t="s">
        <v>39</v>
      </c>
      <c r="O2" s="25">
        <v>0.46220600000000001</v>
      </c>
      <c r="P2" s="25">
        <v>0.30199999999999999</v>
      </c>
      <c r="Q2" s="25">
        <f>G2*O2*(1-P2)</f>
        <v>8.3393989000120001</v>
      </c>
    </row>
    <row r="3" spans="1:17" x14ac:dyDescent="0.25">
      <c r="A3" s="23">
        <v>1626</v>
      </c>
      <c r="B3" s="23">
        <v>1586</v>
      </c>
      <c r="C3" s="23">
        <v>1120</v>
      </c>
      <c r="D3" s="23">
        <v>1120</v>
      </c>
      <c r="E3" s="23" t="s">
        <v>78</v>
      </c>
      <c r="F3" s="23" t="s">
        <v>79</v>
      </c>
      <c r="G3" s="24">
        <v>20.3337</v>
      </c>
      <c r="H3" s="23" t="s">
        <v>80</v>
      </c>
      <c r="I3" s="23" t="s">
        <v>81</v>
      </c>
      <c r="J3" s="23">
        <v>2</v>
      </c>
      <c r="K3" s="23">
        <v>10</v>
      </c>
      <c r="L3" s="23" t="s">
        <v>37</v>
      </c>
      <c r="M3" s="23" t="s">
        <v>90</v>
      </c>
      <c r="N3" s="23" t="s">
        <v>39</v>
      </c>
      <c r="O3" s="25">
        <v>0.46220600000000001</v>
      </c>
      <c r="P3" s="25">
        <v>0.30199999999999999</v>
      </c>
      <c r="Q3" s="25">
        <f>G3*O3*(1-P3)</f>
        <v>6.5600539832556004</v>
      </c>
    </row>
    <row r="4" spans="1:17" x14ac:dyDescent="0.25">
      <c r="A4" s="23">
        <v>1690</v>
      </c>
      <c r="B4" s="23">
        <v>1650</v>
      </c>
      <c r="C4" s="23">
        <v>1130</v>
      </c>
      <c r="D4" s="23">
        <v>1130</v>
      </c>
      <c r="E4" s="23" t="s">
        <v>78</v>
      </c>
      <c r="F4" s="23" t="s">
        <v>79</v>
      </c>
      <c r="G4" s="24">
        <v>8.9573099999999997</v>
      </c>
      <c r="H4" s="23" t="s">
        <v>80</v>
      </c>
      <c r="I4" s="23" t="s">
        <v>81</v>
      </c>
      <c r="J4" s="23">
        <v>2</v>
      </c>
      <c r="K4" s="23">
        <v>10</v>
      </c>
      <c r="L4" s="23" t="s">
        <v>37</v>
      </c>
      <c r="M4" s="23" t="s">
        <v>91</v>
      </c>
      <c r="N4" s="23" t="s">
        <v>39</v>
      </c>
      <c r="O4" s="25">
        <v>0.46220600000000001</v>
      </c>
      <c r="P4" s="25">
        <v>0.30199999999999999</v>
      </c>
      <c r="Q4" s="25">
        <f>G4*O4*(1-P4)</f>
        <v>2.8898054532502795</v>
      </c>
    </row>
    <row r="5" spans="1:17" x14ac:dyDescent="0.25">
      <c r="A5" s="23">
        <v>2002</v>
      </c>
      <c r="B5" s="23">
        <v>1973</v>
      </c>
      <c r="C5" s="23">
        <v>1180</v>
      </c>
      <c r="D5" s="23">
        <v>1180</v>
      </c>
      <c r="E5" s="23" t="s">
        <v>78</v>
      </c>
      <c r="F5" s="23" t="s">
        <v>79</v>
      </c>
      <c r="G5" s="24">
        <v>792.12699999999995</v>
      </c>
      <c r="H5" s="23" t="s">
        <v>80</v>
      </c>
      <c r="I5" s="23" t="s">
        <v>81</v>
      </c>
      <c r="J5" s="23">
        <v>2</v>
      </c>
      <c r="K5" s="23">
        <v>10</v>
      </c>
      <c r="L5" s="23" t="s">
        <v>37</v>
      </c>
      <c r="M5" s="23" t="s">
        <v>38</v>
      </c>
      <c r="N5" s="23" t="s">
        <v>39</v>
      </c>
      <c r="O5" s="25">
        <v>0.46220600000000001</v>
      </c>
      <c r="P5" s="25">
        <v>0.30199999999999999</v>
      </c>
      <c r="Q5" s="25">
        <f>G5*O5*(1-P5)</f>
        <v>255.55584480907598</v>
      </c>
    </row>
    <row r="6" spans="1:17" x14ac:dyDescent="0.25">
      <c r="A6" s="23">
        <v>2003</v>
      </c>
      <c r="B6" s="23">
        <v>1974</v>
      </c>
      <c r="C6" s="23">
        <v>1180</v>
      </c>
      <c r="D6" s="23">
        <v>1180</v>
      </c>
      <c r="E6" s="23" t="s">
        <v>78</v>
      </c>
      <c r="F6" s="23" t="s">
        <v>79</v>
      </c>
      <c r="G6" s="24">
        <v>12.4946</v>
      </c>
      <c r="H6" s="23" t="s">
        <v>80</v>
      </c>
      <c r="I6" s="23" t="s">
        <v>81</v>
      </c>
      <c r="J6" s="23">
        <v>2</v>
      </c>
      <c r="K6" s="23">
        <v>10</v>
      </c>
      <c r="L6" s="23" t="s">
        <v>37</v>
      </c>
      <c r="M6" s="23" t="s">
        <v>38</v>
      </c>
      <c r="N6" s="23" t="s">
        <v>39</v>
      </c>
      <c r="O6" s="25">
        <v>0.46220600000000001</v>
      </c>
      <c r="P6" s="25">
        <v>0.30199999999999999</v>
      </c>
      <c r="Q6" s="25">
        <f>G6*O6*(1-P6)</f>
        <v>4.0310052031448</v>
      </c>
    </row>
    <row r="7" spans="1:17" x14ac:dyDescent="0.25">
      <c r="A7" s="23">
        <v>2004</v>
      </c>
      <c r="B7" s="23">
        <v>1975</v>
      </c>
      <c r="C7" s="23">
        <v>1180</v>
      </c>
      <c r="D7" s="23">
        <v>1180</v>
      </c>
      <c r="E7" s="23" t="s">
        <v>78</v>
      </c>
      <c r="F7" s="23" t="s">
        <v>79</v>
      </c>
      <c r="G7" s="24">
        <v>5.4999399999999996</v>
      </c>
      <c r="H7" s="23" t="s">
        <v>80</v>
      </c>
      <c r="I7" s="23" t="s">
        <v>81</v>
      </c>
      <c r="J7" s="23">
        <v>2</v>
      </c>
      <c r="K7" s="23">
        <v>10</v>
      </c>
      <c r="L7" s="23" t="s">
        <v>37</v>
      </c>
      <c r="M7" s="23" t="s">
        <v>38</v>
      </c>
      <c r="N7" s="23" t="s">
        <v>39</v>
      </c>
      <c r="O7" s="25">
        <v>0.46220600000000001</v>
      </c>
      <c r="P7" s="25">
        <v>0.30199999999999999</v>
      </c>
      <c r="Q7" s="25">
        <f>G7*O7*(1-P7)</f>
        <v>1.7743894768127197</v>
      </c>
    </row>
    <row r="8" spans="1:17" x14ac:dyDescent="0.25">
      <c r="A8" s="23">
        <v>2006</v>
      </c>
      <c r="B8" s="23">
        <v>1977</v>
      </c>
      <c r="C8" s="23">
        <v>1180</v>
      </c>
      <c r="D8" s="23">
        <v>1180</v>
      </c>
      <c r="E8" s="23" t="s">
        <v>78</v>
      </c>
      <c r="F8" s="23" t="s">
        <v>79</v>
      </c>
      <c r="G8" s="24">
        <v>10.9582</v>
      </c>
      <c r="H8" s="23" t="s">
        <v>80</v>
      </c>
      <c r="I8" s="23" t="s">
        <v>81</v>
      </c>
      <c r="J8" s="23">
        <v>2</v>
      </c>
      <c r="K8" s="23">
        <v>10</v>
      </c>
      <c r="L8" s="23" t="s">
        <v>37</v>
      </c>
      <c r="M8" s="23" t="s">
        <v>38</v>
      </c>
      <c r="N8" s="23" t="s">
        <v>39</v>
      </c>
      <c r="O8" s="25">
        <v>0.46220600000000001</v>
      </c>
      <c r="P8" s="25">
        <v>0.30199999999999999</v>
      </c>
      <c r="Q8" s="25">
        <f>G8*O8*(1-P8)</f>
        <v>3.5353321608616</v>
      </c>
    </row>
    <row r="9" spans="1:17" x14ac:dyDescent="0.25">
      <c r="A9" s="23">
        <v>2007</v>
      </c>
      <c r="B9" s="23">
        <v>1978</v>
      </c>
      <c r="C9" s="23">
        <v>1180</v>
      </c>
      <c r="D9" s="23">
        <v>1180</v>
      </c>
      <c r="E9" s="23" t="s">
        <v>78</v>
      </c>
      <c r="F9" s="23" t="s">
        <v>79</v>
      </c>
      <c r="G9" s="24">
        <v>6.9227699999999999</v>
      </c>
      <c r="H9" s="23" t="s">
        <v>80</v>
      </c>
      <c r="I9" s="23" t="s">
        <v>81</v>
      </c>
      <c r="J9" s="23">
        <v>2</v>
      </c>
      <c r="K9" s="23">
        <v>10</v>
      </c>
      <c r="L9" s="23" t="s">
        <v>37</v>
      </c>
      <c r="M9" s="23" t="s">
        <v>38</v>
      </c>
      <c r="N9" s="23" t="s">
        <v>39</v>
      </c>
      <c r="O9" s="25">
        <v>0.46220600000000001</v>
      </c>
      <c r="P9" s="25">
        <v>0.30199999999999999</v>
      </c>
      <c r="Q9" s="25">
        <f>G9*O9*(1-P9)</f>
        <v>2.23342258977276</v>
      </c>
    </row>
    <row r="10" spans="1:17" x14ac:dyDescent="0.25">
      <c r="A10" s="23">
        <v>3265</v>
      </c>
      <c r="B10" s="23">
        <v>3202</v>
      </c>
      <c r="C10" s="23">
        <v>1290</v>
      </c>
      <c r="D10" s="23">
        <v>1290</v>
      </c>
      <c r="E10" s="23" t="s">
        <v>78</v>
      </c>
      <c r="F10" s="23" t="s">
        <v>79</v>
      </c>
      <c r="G10" s="24">
        <v>4.6702700000000004</v>
      </c>
      <c r="H10" s="23" t="s">
        <v>80</v>
      </c>
      <c r="I10" s="23" t="s">
        <v>81</v>
      </c>
      <c r="J10" s="23">
        <v>19</v>
      </c>
      <c r="K10" s="23">
        <v>10</v>
      </c>
      <c r="L10" s="23" t="s">
        <v>37</v>
      </c>
      <c r="M10" s="23" t="s">
        <v>101</v>
      </c>
      <c r="N10" s="23" t="s">
        <v>97</v>
      </c>
      <c r="O10" s="25">
        <v>0.38648900000000003</v>
      </c>
      <c r="P10" s="25">
        <v>0.30199999999999999</v>
      </c>
      <c r="Q10" s="25">
        <f>G10*O10*(1-P10)</f>
        <v>1.25989557145694</v>
      </c>
    </row>
    <row r="11" spans="1:17" x14ac:dyDescent="0.25">
      <c r="A11" s="23">
        <v>3473</v>
      </c>
      <c r="B11" s="23">
        <v>3410</v>
      </c>
      <c r="C11" s="23">
        <v>1320</v>
      </c>
      <c r="D11" s="23">
        <v>1320</v>
      </c>
      <c r="E11" s="23" t="s">
        <v>78</v>
      </c>
      <c r="F11" s="23" t="s">
        <v>79</v>
      </c>
      <c r="G11" s="24">
        <v>31.812799999999999</v>
      </c>
      <c r="H11" s="23" t="s">
        <v>80</v>
      </c>
      <c r="I11" s="23" t="s">
        <v>81</v>
      </c>
      <c r="J11" s="23">
        <v>20</v>
      </c>
      <c r="K11" s="23">
        <v>10</v>
      </c>
      <c r="L11" s="23" t="s">
        <v>37</v>
      </c>
      <c r="M11" s="23" t="s">
        <v>104</v>
      </c>
      <c r="N11" s="23" t="s">
        <v>103</v>
      </c>
      <c r="O11" s="25">
        <v>0.92790600000000001</v>
      </c>
      <c r="P11" s="25">
        <v>0.30199999999999999</v>
      </c>
      <c r="Q11" s="25">
        <f>G11*O11*(1-P11)</f>
        <v>20.604463021766399</v>
      </c>
    </row>
    <row r="12" spans="1:17" x14ac:dyDescent="0.25">
      <c r="A12" s="23">
        <v>3474</v>
      </c>
      <c r="B12" s="23">
        <v>3411</v>
      </c>
      <c r="C12" s="23">
        <v>1320</v>
      </c>
      <c r="D12" s="23">
        <v>1320</v>
      </c>
      <c r="E12" s="23" t="s">
        <v>78</v>
      </c>
      <c r="F12" s="23" t="s">
        <v>79</v>
      </c>
      <c r="G12" s="24">
        <v>1.84145</v>
      </c>
      <c r="H12" s="23" t="s">
        <v>80</v>
      </c>
      <c r="I12" s="23" t="s">
        <v>81</v>
      </c>
      <c r="J12" s="23">
        <v>20</v>
      </c>
      <c r="K12" s="23">
        <v>10</v>
      </c>
      <c r="L12" s="23" t="s">
        <v>37</v>
      </c>
      <c r="M12" s="23" t="s">
        <v>104</v>
      </c>
      <c r="N12" s="23" t="s">
        <v>103</v>
      </c>
      <c r="O12" s="25">
        <v>0.92790600000000001</v>
      </c>
      <c r="P12" s="25">
        <v>0.30199999999999999</v>
      </c>
      <c r="Q12" s="25">
        <f>G12*O12*(1-P12)</f>
        <v>1.1926673675825998</v>
      </c>
    </row>
    <row r="13" spans="1:17" x14ac:dyDescent="0.25">
      <c r="A13" s="23">
        <v>3834</v>
      </c>
      <c r="B13" s="23">
        <v>3781</v>
      </c>
      <c r="C13" s="23">
        <v>1340</v>
      </c>
      <c r="D13" s="23">
        <v>1340</v>
      </c>
      <c r="E13" s="23" t="s">
        <v>78</v>
      </c>
      <c r="F13" s="23" t="s">
        <v>79</v>
      </c>
      <c r="G13" s="24">
        <v>3.3660700000000001</v>
      </c>
      <c r="H13" s="23" t="s">
        <v>80</v>
      </c>
      <c r="I13" s="23" t="s">
        <v>81</v>
      </c>
      <c r="J13" s="23">
        <v>21</v>
      </c>
      <c r="K13" s="23">
        <v>10</v>
      </c>
      <c r="L13" s="23" t="s">
        <v>37</v>
      </c>
      <c r="M13" s="23" t="s">
        <v>106</v>
      </c>
      <c r="N13" s="23" t="s">
        <v>94</v>
      </c>
      <c r="O13" s="25">
        <v>1.261485</v>
      </c>
      <c r="P13" s="25">
        <v>0.30199999999999999</v>
      </c>
      <c r="Q13" s="25">
        <f>G13*O13*(1-P13)</f>
        <v>2.9638802761370999</v>
      </c>
    </row>
    <row r="14" spans="1:17" x14ac:dyDescent="0.25">
      <c r="A14" s="23">
        <v>5391</v>
      </c>
      <c r="B14" s="23">
        <v>5313</v>
      </c>
      <c r="C14" s="23">
        <v>1820</v>
      </c>
      <c r="D14" s="23">
        <v>1820</v>
      </c>
      <c r="E14" s="23" t="s">
        <v>78</v>
      </c>
      <c r="F14" s="23" t="s">
        <v>79</v>
      </c>
      <c r="G14" s="24">
        <v>23.481200000000001</v>
      </c>
      <c r="H14" s="23" t="s">
        <v>80</v>
      </c>
      <c r="I14" s="23" t="s">
        <v>81</v>
      </c>
      <c r="J14" s="23">
        <v>23</v>
      </c>
      <c r="K14" s="23">
        <v>10</v>
      </c>
      <c r="L14" s="23" t="s">
        <v>37</v>
      </c>
      <c r="M14" s="23" t="s">
        <v>118</v>
      </c>
      <c r="N14" s="23" t="s">
        <v>116</v>
      </c>
      <c r="O14" s="25">
        <v>1.712356</v>
      </c>
      <c r="P14" s="25">
        <v>0.30199999999999999</v>
      </c>
      <c r="Q14" s="25">
        <f>G14*O14*(1-P14)</f>
        <v>28.065305247625602</v>
      </c>
    </row>
    <row r="15" spans="1:17" x14ac:dyDescent="0.25">
      <c r="A15" s="23">
        <v>5392</v>
      </c>
      <c r="B15" s="23">
        <v>5314</v>
      </c>
      <c r="C15" s="23">
        <v>1820</v>
      </c>
      <c r="D15" s="23">
        <v>1820</v>
      </c>
      <c r="E15" s="23" t="s">
        <v>78</v>
      </c>
      <c r="F15" s="23" t="s">
        <v>79</v>
      </c>
      <c r="G15" s="24">
        <v>2.9629300000000001</v>
      </c>
      <c r="H15" s="23" t="s">
        <v>80</v>
      </c>
      <c r="I15" s="23" t="s">
        <v>81</v>
      </c>
      <c r="J15" s="23">
        <v>23</v>
      </c>
      <c r="K15" s="23">
        <v>10</v>
      </c>
      <c r="L15" s="23" t="s">
        <v>37</v>
      </c>
      <c r="M15" s="23" t="s">
        <v>118</v>
      </c>
      <c r="N15" s="23" t="s">
        <v>116</v>
      </c>
      <c r="O15" s="25">
        <v>1.712356</v>
      </c>
      <c r="P15" s="25">
        <v>0.30199999999999999</v>
      </c>
      <c r="Q15" s="25">
        <f>G15*O15*(1-P15)</f>
        <v>3.5413664922298396</v>
      </c>
    </row>
    <row r="16" spans="1:17" x14ac:dyDescent="0.25">
      <c r="A16" s="23">
        <v>5549</v>
      </c>
      <c r="B16" s="23">
        <v>5471</v>
      </c>
      <c r="C16" s="23">
        <v>1850</v>
      </c>
      <c r="D16" s="23">
        <v>1850</v>
      </c>
      <c r="E16" s="23" t="s">
        <v>78</v>
      </c>
      <c r="F16" s="23" t="s">
        <v>79</v>
      </c>
      <c r="G16" s="24">
        <v>9.1363800000000008</v>
      </c>
      <c r="H16" s="23" t="s">
        <v>80</v>
      </c>
      <c r="I16" s="23" t="s">
        <v>81</v>
      </c>
      <c r="J16" s="23">
        <v>23</v>
      </c>
      <c r="K16" s="23">
        <v>10</v>
      </c>
      <c r="L16" s="23" t="s">
        <v>37</v>
      </c>
      <c r="M16" s="23" t="s">
        <v>115</v>
      </c>
      <c r="N16" s="23" t="s">
        <v>116</v>
      </c>
      <c r="O16" s="25">
        <v>1.712356</v>
      </c>
      <c r="P16" s="25">
        <v>0.30199999999999999</v>
      </c>
      <c r="Q16" s="25">
        <f>G16*O16*(1-P16)</f>
        <v>10.920025107673441</v>
      </c>
    </row>
    <row r="17" spans="1:17" x14ac:dyDescent="0.25">
      <c r="A17" s="23">
        <v>5550</v>
      </c>
      <c r="B17" s="23">
        <v>5472</v>
      </c>
      <c r="C17" s="23">
        <v>1850</v>
      </c>
      <c r="D17" s="23">
        <v>1850</v>
      </c>
      <c r="E17" s="23" t="s">
        <v>78</v>
      </c>
      <c r="F17" s="23" t="s">
        <v>79</v>
      </c>
      <c r="G17" s="24">
        <v>1.37134</v>
      </c>
      <c r="H17" s="23" t="s">
        <v>80</v>
      </c>
      <c r="I17" s="23" t="s">
        <v>81</v>
      </c>
      <c r="J17" s="23">
        <v>23</v>
      </c>
      <c r="K17" s="23">
        <v>10</v>
      </c>
      <c r="L17" s="23" t="s">
        <v>37</v>
      </c>
      <c r="M17" s="23" t="s">
        <v>115</v>
      </c>
      <c r="N17" s="23" t="s">
        <v>116</v>
      </c>
      <c r="O17" s="25">
        <v>1.712356</v>
      </c>
      <c r="P17" s="25">
        <v>0.30199999999999999</v>
      </c>
      <c r="Q17" s="25">
        <f>G17*O17*(1-P17)</f>
        <v>1.6390591493739199</v>
      </c>
    </row>
    <row r="18" spans="1:17" x14ac:dyDescent="0.25">
      <c r="A18" s="23">
        <v>6255</v>
      </c>
      <c r="B18" s="23">
        <v>6211</v>
      </c>
      <c r="C18" s="23">
        <v>1920</v>
      </c>
      <c r="D18" s="23">
        <v>1920</v>
      </c>
      <c r="E18" s="23" t="s">
        <v>78</v>
      </c>
      <c r="F18" s="23" t="s">
        <v>79</v>
      </c>
      <c r="G18" s="24">
        <v>46.102400000000003</v>
      </c>
      <c r="H18" s="23" t="s">
        <v>80</v>
      </c>
      <c r="I18" s="23" t="s">
        <v>81</v>
      </c>
      <c r="J18" s="23">
        <v>70</v>
      </c>
      <c r="K18" s="23">
        <v>10</v>
      </c>
      <c r="L18" s="23" t="s">
        <v>37</v>
      </c>
      <c r="M18" s="23" t="s">
        <v>122</v>
      </c>
      <c r="N18" s="23" t="s">
        <v>121</v>
      </c>
      <c r="O18" s="25">
        <v>0.16036400000000001</v>
      </c>
      <c r="P18" s="25">
        <v>0.30199999999999999</v>
      </c>
      <c r="Q18" s="25">
        <f>G18*O18*(1-P18)</f>
        <v>5.1604293609728007</v>
      </c>
    </row>
    <row r="19" spans="1:17" x14ac:dyDescent="0.25">
      <c r="A19" s="23">
        <v>52349</v>
      </c>
      <c r="B19" s="23">
        <v>52291</v>
      </c>
      <c r="C19" s="23">
        <v>7400</v>
      </c>
      <c r="D19" s="23">
        <v>7400</v>
      </c>
      <c r="E19" s="23" t="s">
        <v>78</v>
      </c>
      <c r="F19" s="23" t="s">
        <v>79</v>
      </c>
      <c r="G19" s="24">
        <v>3.4773399999999999</v>
      </c>
      <c r="H19" s="23" t="s">
        <v>80</v>
      </c>
      <c r="I19" s="23" t="s">
        <v>81</v>
      </c>
      <c r="J19" s="23">
        <v>17</v>
      </c>
      <c r="K19" s="23">
        <v>70</v>
      </c>
      <c r="L19" s="23" t="s">
        <v>125</v>
      </c>
      <c r="M19" s="23" t="s">
        <v>126</v>
      </c>
      <c r="N19" s="23" t="s">
        <v>125</v>
      </c>
      <c r="O19" s="25">
        <v>0.70003899999999997</v>
      </c>
      <c r="P19" s="25">
        <v>0.30199999999999999</v>
      </c>
      <c r="Q19" s="25">
        <f>G19*O19*(1-P19)</f>
        <v>1.6991229841494797</v>
      </c>
    </row>
    <row r="20" spans="1:17" x14ac:dyDescent="0.25">
      <c r="A20" s="23">
        <v>55462</v>
      </c>
      <c r="B20" s="23">
        <v>55385</v>
      </c>
      <c r="C20" s="23">
        <v>7400</v>
      </c>
      <c r="D20" s="23">
        <v>7400</v>
      </c>
      <c r="E20" s="23" t="s">
        <v>78</v>
      </c>
      <c r="F20" s="23" t="s">
        <v>79</v>
      </c>
      <c r="G20" s="24">
        <v>1.06758</v>
      </c>
      <c r="H20" s="23" t="s">
        <v>80</v>
      </c>
      <c r="I20" s="23" t="s">
        <v>81</v>
      </c>
      <c r="J20" s="23">
        <v>17</v>
      </c>
      <c r="K20" s="23">
        <v>70</v>
      </c>
      <c r="L20" s="23" t="s">
        <v>125</v>
      </c>
      <c r="M20" s="23" t="s">
        <v>126</v>
      </c>
      <c r="N20" s="23" t="s">
        <v>125</v>
      </c>
      <c r="O20" s="25">
        <v>0.70003899999999997</v>
      </c>
      <c r="P20" s="25">
        <v>0.30199999999999999</v>
      </c>
      <c r="Q20" s="25">
        <f>G20*O20*(1-P20)</f>
        <v>0.52164864966275992</v>
      </c>
    </row>
    <row r="21" spans="1:17" x14ac:dyDescent="0.25">
      <c r="A21" s="23">
        <v>52451</v>
      </c>
      <c r="B21" s="23">
        <v>52393</v>
      </c>
      <c r="C21" s="23">
        <v>7430</v>
      </c>
      <c r="D21" s="23">
        <v>7430</v>
      </c>
      <c r="E21" s="23" t="s">
        <v>78</v>
      </c>
      <c r="F21" s="23" t="s">
        <v>123</v>
      </c>
      <c r="G21" s="24">
        <v>37.564999999999998</v>
      </c>
      <c r="H21" s="23" t="s">
        <v>80</v>
      </c>
      <c r="I21" s="23" t="s">
        <v>81</v>
      </c>
      <c r="J21" s="23">
        <v>17</v>
      </c>
      <c r="K21" s="23">
        <v>70</v>
      </c>
      <c r="L21" s="23" t="s">
        <v>125</v>
      </c>
      <c r="M21" s="23" t="s">
        <v>127</v>
      </c>
      <c r="N21" s="23" t="s">
        <v>125</v>
      </c>
      <c r="O21" s="25">
        <v>0.70003899999999997</v>
      </c>
      <c r="P21" s="25">
        <v>0.30199999999999999</v>
      </c>
      <c r="Q21" s="25">
        <f>G21*O21*(1-P21)</f>
        <v>18.355281594429997</v>
      </c>
    </row>
    <row r="22" spans="1:17" x14ac:dyDescent="0.25">
      <c r="A22" s="23">
        <v>52452</v>
      </c>
      <c r="B22" s="23">
        <v>52394</v>
      </c>
      <c r="C22" s="23">
        <v>7430</v>
      </c>
      <c r="D22" s="23">
        <v>7430</v>
      </c>
      <c r="E22" s="23" t="s">
        <v>78</v>
      </c>
      <c r="F22" s="23" t="s">
        <v>123</v>
      </c>
      <c r="G22" s="24">
        <v>4.7424600000000003</v>
      </c>
      <c r="H22" s="23" t="s">
        <v>80</v>
      </c>
      <c r="I22" s="23" t="s">
        <v>81</v>
      </c>
      <c r="J22" s="23">
        <v>17</v>
      </c>
      <c r="K22" s="23">
        <v>70</v>
      </c>
      <c r="L22" s="23" t="s">
        <v>125</v>
      </c>
      <c r="M22" s="23" t="s">
        <v>127</v>
      </c>
      <c r="N22" s="23" t="s">
        <v>125</v>
      </c>
      <c r="O22" s="25">
        <v>0.70003899999999997</v>
      </c>
      <c r="P22" s="25">
        <v>0.30199999999999999</v>
      </c>
      <c r="Q22" s="25">
        <f>G22*O22*(1-P22)</f>
        <v>2.3172950552461198</v>
      </c>
    </row>
    <row r="23" spans="1:17" x14ac:dyDescent="0.25">
      <c r="A23" s="23">
        <v>52488</v>
      </c>
      <c r="B23" s="23">
        <v>52430</v>
      </c>
      <c r="C23" s="23">
        <v>7430</v>
      </c>
      <c r="D23" s="23">
        <v>7430</v>
      </c>
      <c r="E23" s="23" t="s">
        <v>78</v>
      </c>
      <c r="F23" s="23" t="s">
        <v>79</v>
      </c>
      <c r="G23" s="24">
        <v>29.936199999999999</v>
      </c>
      <c r="H23" s="23" t="s">
        <v>80</v>
      </c>
      <c r="I23" s="23" t="s">
        <v>81</v>
      </c>
      <c r="J23" s="23">
        <v>17</v>
      </c>
      <c r="K23" s="23">
        <v>70</v>
      </c>
      <c r="L23" s="23" t="s">
        <v>125</v>
      </c>
      <c r="M23" s="23" t="s">
        <v>127</v>
      </c>
      <c r="N23" s="23" t="s">
        <v>125</v>
      </c>
      <c r="O23" s="25">
        <v>0.70003899999999997</v>
      </c>
      <c r="P23" s="25">
        <v>0.30199999999999999</v>
      </c>
      <c r="Q23" s="25">
        <f>G23*O23*(1-P23)</f>
        <v>14.627642243236398</v>
      </c>
    </row>
    <row r="24" spans="1:17" x14ac:dyDescent="0.25">
      <c r="A24" s="23">
        <v>52489</v>
      </c>
      <c r="B24" s="23">
        <v>52431</v>
      </c>
      <c r="C24" s="23">
        <v>7430</v>
      </c>
      <c r="D24" s="23">
        <v>7430</v>
      </c>
      <c r="E24" s="23" t="s">
        <v>78</v>
      </c>
      <c r="F24" s="23" t="s">
        <v>79</v>
      </c>
      <c r="G24" s="24">
        <v>44.9788</v>
      </c>
      <c r="H24" s="23" t="s">
        <v>80</v>
      </c>
      <c r="I24" s="23" t="s">
        <v>81</v>
      </c>
      <c r="J24" s="23">
        <v>17</v>
      </c>
      <c r="K24" s="23">
        <v>70</v>
      </c>
      <c r="L24" s="23" t="s">
        <v>125</v>
      </c>
      <c r="M24" s="23" t="s">
        <v>127</v>
      </c>
      <c r="N24" s="23" t="s">
        <v>125</v>
      </c>
      <c r="O24" s="25">
        <v>0.70003899999999997</v>
      </c>
      <c r="P24" s="25">
        <v>0.30199999999999999</v>
      </c>
      <c r="Q24" s="25">
        <f>G24*O24*(1-P24)</f>
        <v>21.977866092893599</v>
      </c>
    </row>
    <row r="25" spans="1:17" x14ac:dyDescent="0.25">
      <c r="A25" s="23">
        <v>52490</v>
      </c>
      <c r="B25" s="23">
        <v>52432</v>
      </c>
      <c r="C25" s="23">
        <v>7430</v>
      </c>
      <c r="D25" s="23">
        <v>7430</v>
      </c>
      <c r="E25" s="23" t="s">
        <v>78</v>
      </c>
      <c r="F25" s="23" t="s">
        <v>79</v>
      </c>
      <c r="G25" s="24">
        <v>32.008400000000002</v>
      </c>
      <c r="H25" s="23" t="s">
        <v>80</v>
      </c>
      <c r="I25" s="23" t="s">
        <v>81</v>
      </c>
      <c r="J25" s="23">
        <v>17</v>
      </c>
      <c r="K25" s="23">
        <v>70</v>
      </c>
      <c r="L25" s="23" t="s">
        <v>125</v>
      </c>
      <c r="M25" s="23" t="s">
        <v>127</v>
      </c>
      <c r="N25" s="23" t="s">
        <v>125</v>
      </c>
      <c r="O25" s="25">
        <v>0.70003899999999997</v>
      </c>
      <c r="P25" s="25">
        <v>0.30199999999999999</v>
      </c>
      <c r="Q25" s="25">
        <f>G25*O25*(1-P25)</f>
        <v>15.640175572664798</v>
      </c>
    </row>
    <row r="26" spans="1:17" x14ac:dyDescent="0.25">
      <c r="A26" s="23">
        <v>52491</v>
      </c>
      <c r="B26" s="23">
        <v>52433</v>
      </c>
      <c r="C26" s="23">
        <v>7430</v>
      </c>
      <c r="D26" s="23">
        <v>7430</v>
      </c>
      <c r="E26" s="23" t="s">
        <v>78</v>
      </c>
      <c r="F26" s="23" t="s">
        <v>79</v>
      </c>
      <c r="G26" s="24">
        <v>13.571400000000001</v>
      </c>
      <c r="H26" s="23" t="s">
        <v>80</v>
      </c>
      <c r="I26" s="23" t="s">
        <v>81</v>
      </c>
      <c r="J26" s="23">
        <v>17</v>
      </c>
      <c r="K26" s="23">
        <v>70</v>
      </c>
      <c r="L26" s="23" t="s">
        <v>125</v>
      </c>
      <c r="M26" s="23" t="s">
        <v>127</v>
      </c>
      <c r="N26" s="23" t="s">
        <v>125</v>
      </c>
      <c r="O26" s="25">
        <v>0.70003899999999997</v>
      </c>
      <c r="P26" s="25">
        <v>0.30199999999999999</v>
      </c>
      <c r="Q26" s="25">
        <f>G26*O26*(1-P26)</f>
        <v>6.6313554806507993</v>
      </c>
    </row>
    <row r="27" spans="1:17" x14ac:dyDescent="0.25">
      <c r="A27" s="23">
        <v>52492</v>
      </c>
      <c r="B27" s="23">
        <v>52434</v>
      </c>
      <c r="C27" s="23">
        <v>7430</v>
      </c>
      <c r="D27" s="23">
        <v>7430</v>
      </c>
      <c r="E27" s="23" t="s">
        <v>78</v>
      </c>
      <c r="F27" s="23" t="s">
        <v>79</v>
      </c>
      <c r="G27" s="24">
        <v>79.769800000000004</v>
      </c>
      <c r="H27" s="23" t="s">
        <v>80</v>
      </c>
      <c r="I27" s="23" t="s">
        <v>81</v>
      </c>
      <c r="J27" s="23">
        <v>17</v>
      </c>
      <c r="K27" s="23">
        <v>70</v>
      </c>
      <c r="L27" s="23" t="s">
        <v>125</v>
      </c>
      <c r="M27" s="23" t="s">
        <v>127</v>
      </c>
      <c r="N27" s="23" t="s">
        <v>125</v>
      </c>
      <c r="O27" s="25">
        <v>0.70003899999999997</v>
      </c>
      <c r="P27" s="25">
        <v>0.30199999999999999</v>
      </c>
      <c r="Q27" s="25">
        <f>G27*O27*(1-P27)</f>
        <v>38.977695773495597</v>
      </c>
    </row>
    <row r="28" spans="1:17" x14ac:dyDescent="0.25">
      <c r="A28" s="23">
        <v>52493</v>
      </c>
      <c r="B28" s="23">
        <v>52435</v>
      </c>
      <c r="C28" s="23">
        <v>7430</v>
      </c>
      <c r="D28" s="23">
        <v>7430</v>
      </c>
      <c r="E28" s="23" t="s">
        <v>78</v>
      </c>
      <c r="F28" s="23" t="s">
        <v>79</v>
      </c>
      <c r="G28" s="24">
        <v>1.60928</v>
      </c>
      <c r="H28" s="23" t="s">
        <v>80</v>
      </c>
      <c r="I28" s="23" t="s">
        <v>81</v>
      </c>
      <c r="J28" s="23">
        <v>17</v>
      </c>
      <c r="K28" s="23">
        <v>70</v>
      </c>
      <c r="L28" s="23" t="s">
        <v>125</v>
      </c>
      <c r="M28" s="23" t="s">
        <v>127</v>
      </c>
      <c r="N28" s="23" t="s">
        <v>125</v>
      </c>
      <c r="O28" s="25">
        <v>0.70003899999999997</v>
      </c>
      <c r="P28" s="25">
        <v>0.30199999999999999</v>
      </c>
      <c r="Q28" s="25">
        <f>G28*O28*(1-P28)</f>
        <v>0.78633801582015994</v>
      </c>
    </row>
    <row r="29" spans="1:17" x14ac:dyDescent="0.25">
      <c r="A29" s="23">
        <v>52494</v>
      </c>
      <c r="B29" s="23">
        <v>52436</v>
      </c>
      <c r="C29" s="23">
        <v>7430</v>
      </c>
      <c r="D29" s="23">
        <v>7430</v>
      </c>
      <c r="E29" s="23" t="s">
        <v>78</v>
      </c>
      <c r="F29" s="23" t="s">
        <v>79</v>
      </c>
      <c r="G29" s="24">
        <v>2.0567799999999998</v>
      </c>
      <c r="H29" s="23" t="s">
        <v>80</v>
      </c>
      <c r="I29" s="23" t="s">
        <v>81</v>
      </c>
      <c r="J29" s="23">
        <v>17</v>
      </c>
      <c r="K29" s="23">
        <v>70</v>
      </c>
      <c r="L29" s="23" t="s">
        <v>125</v>
      </c>
      <c r="M29" s="23" t="s">
        <v>127</v>
      </c>
      <c r="N29" s="23" t="s">
        <v>125</v>
      </c>
      <c r="O29" s="25">
        <v>0.70003899999999997</v>
      </c>
      <c r="P29" s="25">
        <v>0.30199999999999999</v>
      </c>
      <c r="Q29" s="25">
        <f>G29*O29*(1-P29)</f>
        <v>1.0049986976651597</v>
      </c>
    </row>
    <row r="30" spans="1:17" x14ac:dyDescent="0.25">
      <c r="A30" s="23">
        <v>52579</v>
      </c>
      <c r="B30" s="23">
        <v>52545</v>
      </c>
      <c r="C30" s="23">
        <v>7470</v>
      </c>
      <c r="D30" s="23">
        <v>7470</v>
      </c>
      <c r="E30" s="23" t="s">
        <v>78</v>
      </c>
      <c r="F30" s="23" t="s">
        <v>79</v>
      </c>
      <c r="G30" s="24">
        <v>0.90115199999999995</v>
      </c>
      <c r="H30" s="23" t="s">
        <v>80</v>
      </c>
      <c r="I30" s="23" t="s">
        <v>81</v>
      </c>
      <c r="J30" s="23">
        <v>17</v>
      </c>
      <c r="K30" s="23">
        <v>70</v>
      </c>
      <c r="L30" s="23" t="s">
        <v>125</v>
      </c>
      <c r="M30" s="23" t="s">
        <v>128</v>
      </c>
      <c r="N30" s="23" t="s">
        <v>125</v>
      </c>
      <c r="O30" s="25">
        <v>0.70003899999999997</v>
      </c>
      <c r="P30" s="25">
        <v>0.30199999999999999</v>
      </c>
      <c r="Q30" s="25">
        <f>G30*O30*(1-P30)</f>
        <v>0.44032739835974394</v>
      </c>
    </row>
    <row r="31" spans="1:17" x14ac:dyDescent="0.25">
      <c r="A31" s="23">
        <v>54686</v>
      </c>
      <c r="B31" s="23">
        <v>55398</v>
      </c>
      <c r="C31" s="23">
        <v>8110</v>
      </c>
      <c r="D31" s="23">
        <v>8110</v>
      </c>
      <c r="E31" s="23" t="s">
        <v>78</v>
      </c>
      <c r="F31" s="23" t="s">
        <v>79</v>
      </c>
      <c r="G31" s="24">
        <v>0.55248699999999995</v>
      </c>
      <c r="H31" s="23" t="s">
        <v>80</v>
      </c>
      <c r="I31" s="23" t="s">
        <v>81</v>
      </c>
      <c r="J31" s="23">
        <v>3</v>
      </c>
      <c r="K31" s="23">
        <v>10</v>
      </c>
      <c r="L31" s="23" t="s">
        <v>37</v>
      </c>
      <c r="M31" s="23" t="s">
        <v>129</v>
      </c>
      <c r="N31" s="23" t="s">
        <v>95</v>
      </c>
      <c r="O31" s="25">
        <v>1.791739</v>
      </c>
      <c r="P31" s="25">
        <v>0.30199999999999999</v>
      </c>
      <c r="Q31" s="25">
        <f>G31*O31*(1-P31)</f>
        <v>0.69095892841531381</v>
      </c>
    </row>
    <row r="32" spans="1:17" x14ac:dyDescent="0.25">
      <c r="A32" s="23">
        <v>52675</v>
      </c>
      <c r="B32" s="23">
        <v>52641</v>
      </c>
      <c r="C32" s="23">
        <v>8113</v>
      </c>
      <c r="D32" s="23">
        <v>8113</v>
      </c>
      <c r="E32" s="23" t="s">
        <v>78</v>
      </c>
      <c r="F32" s="23" t="s">
        <v>79</v>
      </c>
      <c r="G32" s="24">
        <v>14.328099999999999</v>
      </c>
      <c r="H32" s="23" t="s">
        <v>80</v>
      </c>
      <c r="I32" s="23" t="s">
        <v>81</v>
      </c>
      <c r="J32" s="23">
        <v>3</v>
      </c>
      <c r="K32" s="23">
        <v>10</v>
      </c>
      <c r="L32" s="23" t="s">
        <v>37</v>
      </c>
      <c r="M32" s="23" t="s">
        <v>130</v>
      </c>
      <c r="N32" s="23" t="s">
        <v>95</v>
      </c>
      <c r="O32" s="25">
        <v>1.791739</v>
      </c>
      <c r="P32" s="25">
        <v>0.30199999999999999</v>
      </c>
      <c r="Q32" s="25">
        <f>G32*O32*(1-P32)</f>
        <v>17.919206464998197</v>
      </c>
    </row>
    <row r="33" spans="1:17" x14ac:dyDescent="0.25">
      <c r="A33" s="23">
        <v>52701</v>
      </c>
      <c r="B33" s="23">
        <v>52667</v>
      </c>
      <c r="C33" s="23">
        <v>8140</v>
      </c>
      <c r="D33" s="23">
        <v>8140</v>
      </c>
      <c r="E33" s="23" t="s">
        <v>78</v>
      </c>
      <c r="F33" s="23" t="s">
        <v>79</v>
      </c>
      <c r="G33" s="24">
        <v>2.0678800000000002</v>
      </c>
      <c r="H33" s="23" t="s">
        <v>80</v>
      </c>
      <c r="I33" s="23" t="s">
        <v>81</v>
      </c>
      <c r="J33" s="23">
        <v>18</v>
      </c>
      <c r="K33" s="23">
        <v>10</v>
      </c>
      <c r="L33" s="23" t="s">
        <v>37</v>
      </c>
      <c r="M33" s="23" t="s">
        <v>65</v>
      </c>
      <c r="N33" s="23" t="s">
        <v>66</v>
      </c>
      <c r="O33" s="25">
        <v>0.70299100000000003</v>
      </c>
      <c r="P33" s="25">
        <v>0.30199999999999999</v>
      </c>
      <c r="Q33" s="25">
        <f>G33*O33*(1-P33)</f>
        <v>1.0146833182978401</v>
      </c>
    </row>
    <row r="34" spans="1:17" x14ac:dyDescent="0.25">
      <c r="A34" s="23">
        <v>52908</v>
      </c>
      <c r="B34" s="23">
        <v>52885</v>
      </c>
      <c r="C34" s="23">
        <v>8340</v>
      </c>
      <c r="D34" s="23">
        <v>8340</v>
      </c>
      <c r="E34" s="23" t="s">
        <v>78</v>
      </c>
      <c r="F34" s="23" t="s">
        <v>79</v>
      </c>
      <c r="G34" s="24">
        <v>4.6340399999999997</v>
      </c>
      <c r="H34" s="23" t="s">
        <v>80</v>
      </c>
      <c r="I34" s="23" t="s">
        <v>81</v>
      </c>
      <c r="J34" s="23">
        <v>43</v>
      </c>
      <c r="K34" s="23">
        <v>10</v>
      </c>
      <c r="L34" s="23" t="s">
        <v>37</v>
      </c>
      <c r="M34" s="23" t="s">
        <v>135</v>
      </c>
      <c r="N34" s="23" t="s">
        <v>135</v>
      </c>
      <c r="O34" s="25">
        <v>0.76533300000000004</v>
      </c>
      <c r="P34" s="25">
        <v>0.30199999999999999</v>
      </c>
      <c r="Q34" s="25">
        <f>G34*O34*(1-P34)</f>
        <v>2.4755154472533598</v>
      </c>
    </row>
    <row r="35" spans="1:17" x14ac:dyDescent="0.25">
      <c r="Q35" s="25">
        <f>SUM(Q2:Q34)</f>
        <v>505.34645588824361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E1048538" workbookViewId="0">
      <selection activeCell="Q2" sqref="Q1:Q1048576"/>
    </sheetView>
  </sheetViews>
  <sheetFormatPr defaultRowHeight="15" x14ac:dyDescent="0.25"/>
  <cols>
    <col min="1" max="1" width="11.28515625" style="23" bestFit="1" customWidth="1"/>
    <col min="2" max="2" width="9.28515625" style="23" bestFit="1" customWidth="1"/>
    <col min="3" max="3" width="13.5703125" style="23" bestFit="1" customWidth="1"/>
    <col min="4" max="4" width="8.7109375" style="23" bestFit="1" customWidth="1"/>
    <col min="5" max="5" width="16.7109375" style="23" bestFit="1" customWidth="1"/>
    <col min="6" max="6" width="27.7109375" style="23" bestFit="1" customWidth="1"/>
    <col min="7" max="7" width="16.7109375" style="24" bestFit="1" customWidth="1"/>
    <col min="8" max="8" width="12.7109375" style="23" bestFit="1" customWidth="1"/>
    <col min="9" max="9" width="17.7109375" style="23" bestFit="1" customWidth="1"/>
    <col min="10" max="10" width="10.85546875" style="23" bestFit="1" customWidth="1"/>
    <col min="11" max="11" width="10.5703125" style="23" bestFit="1" customWidth="1"/>
    <col min="12" max="12" width="12.85546875" style="23" bestFit="1" customWidth="1"/>
    <col min="13" max="13" width="50.42578125" style="23" bestFit="1" customWidth="1"/>
    <col min="14" max="14" width="26.5703125" style="23" bestFit="1" customWidth="1"/>
    <col min="15" max="15" width="8.85546875" style="25" bestFit="1" customWidth="1"/>
    <col min="16" max="16" width="10.28515625" style="25" bestFit="1" customWidth="1"/>
    <col min="17" max="17" width="11.5703125" style="25" bestFit="1" customWidth="1"/>
  </cols>
  <sheetData>
    <row r="1" spans="1:17" x14ac:dyDescent="0.25">
      <c r="A1" s="23" t="s">
        <v>17</v>
      </c>
      <c r="B1" s="23" t="s">
        <v>18</v>
      </c>
      <c r="C1" s="23" t="s">
        <v>19</v>
      </c>
      <c r="D1" s="23" t="s">
        <v>20</v>
      </c>
      <c r="E1" s="23" t="s">
        <v>21</v>
      </c>
      <c r="F1" s="23" t="s">
        <v>22</v>
      </c>
      <c r="G1" s="24" t="s">
        <v>23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5" t="s">
        <v>31</v>
      </c>
      <c r="P1" s="25" t="s">
        <v>32</v>
      </c>
      <c r="Q1" s="25" t="s">
        <v>33</v>
      </c>
    </row>
    <row r="2" spans="1:17" x14ac:dyDescent="0.25">
      <c r="A2" s="23">
        <v>55465</v>
      </c>
      <c r="B2" s="23">
        <v>55400</v>
      </c>
      <c r="C2" s="23">
        <v>1100</v>
      </c>
      <c r="D2" s="23">
        <v>1100</v>
      </c>
      <c r="E2" s="23" t="s">
        <v>16</v>
      </c>
      <c r="F2" s="23" t="s">
        <v>88</v>
      </c>
      <c r="G2" s="24">
        <v>1.9547099999999999</v>
      </c>
      <c r="H2" s="23" t="s">
        <v>35</v>
      </c>
      <c r="I2" s="23" t="s">
        <v>36</v>
      </c>
      <c r="J2" s="23">
        <v>2</v>
      </c>
      <c r="K2" s="23">
        <v>10</v>
      </c>
      <c r="L2" s="23" t="s">
        <v>37</v>
      </c>
      <c r="M2" s="23" t="s">
        <v>140</v>
      </c>
      <c r="N2" s="23" t="s">
        <v>39</v>
      </c>
      <c r="O2" s="25">
        <v>0.48648799999999998</v>
      </c>
      <c r="P2" s="25">
        <v>0.84899999999999998</v>
      </c>
      <c r="Q2" s="25">
        <f>G2*O2*(1-P2)</f>
        <v>0.14359238673048</v>
      </c>
    </row>
    <row r="3" spans="1:17" x14ac:dyDescent="0.25">
      <c r="A3" s="23">
        <v>55466</v>
      </c>
      <c r="B3" s="23">
        <v>55401</v>
      </c>
      <c r="C3" s="23">
        <v>1100</v>
      </c>
      <c r="D3" s="23">
        <v>1100</v>
      </c>
      <c r="E3" s="23" t="s">
        <v>16</v>
      </c>
      <c r="F3" s="23" t="s">
        <v>88</v>
      </c>
      <c r="G3" s="24">
        <v>8.6777700000000006</v>
      </c>
      <c r="H3" s="23" t="s">
        <v>35</v>
      </c>
      <c r="I3" s="23" t="s">
        <v>36</v>
      </c>
      <c r="J3" s="23">
        <v>2</v>
      </c>
      <c r="K3" s="23">
        <v>10</v>
      </c>
      <c r="L3" s="23" t="s">
        <v>37</v>
      </c>
      <c r="M3" s="23" t="s">
        <v>140</v>
      </c>
      <c r="N3" s="23" t="s">
        <v>39</v>
      </c>
      <c r="O3" s="25">
        <v>0.48648799999999998</v>
      </c>
      <c r="P3" s="25">
        <v>0.84899999999999998</v>
      </c>
      <c r="Q3" s="25">
        <f>G3*O3*(1-P3)</f>
        <v>0.63746627673576006</v>
      </c>
    </row>
    <row r="4" spans="1:17" x14ac:dyDescent="0.25">
      <c r="A4" s="23">
        <v>55467</v>
      </c>
      <c r="B4" s="23">
        <v>55402</v>
      </c>
      <c r="C4" s="23">
        <v>1100</v>
      </c>
      <c r="D4" s="23">
        <v>1100</v>
      </c>
      <c r="E4" s="23" t="s">
        <v>16</v>
      </c>
      <c r="F4" s="23" t="s">
        <v>88</v>
      </c>
      <c r="G4" s="24">
        <v>12.007300000000001</v>
      </c>
      <c r="H4" s="23" t="s">
        <v>35</v>
      </c>
      <c r="I4" s="23" t="s">
        <v>36</v>
      </c>
      <c r="J4" s="23">
        <v>2</v>
      </c>
      <c r="K4" s="23">
        <v>10</v>
      </c>
      <c r="L4" s="23" t="s">
        <v>37</v>
      </c>
      <c r="M4" s="23" t="s">
        <v>140</v>
      </c>
      <c r="N4" s="23" t="s">
        <v>39</v>
      </c>
      <c r="O4" s="25">
        <v>0.48648799999999998</v>
      </c>
      <c r="P4" s="25">
        <v>0.84899999999999998</v>
      </c>
      <c r="Q4" s="25">
        <f>G4*O4*(1-P4)</f>
        <v>0.88205251172240018</v>
      </c>
    </row>
    <row r="5" spans="1:17" x14ac:dyDescent="0.25">
      <c r="A5" s="23">
        <v>55468</v>
      </c>
      <c r="B5" s="23">
        <v>55403</v>
      </c>
      <c r="C5" s="23">
        <v>1100</v>
      </c>
      <c r="D5" s="23">
        <v>1100</v>
      </c>
      <c r="E5" s="23" t="s">
        <v>16</v>
      </c>
      <c r="F5" s="23" t="s">
        <v>88</v>
      </c>
      <c r="G5" s="24">
        <v>0.124885</v>
      </c>
      <c r="H5" s="23" t="s">
        <v>35</v>
      </c>
      <c r="I5" s="23" t="s">
        <v>36</v>
      </c>
      <c r="J5" s="23">
        <v>2</v>
      </c>
      <c r="K5" s="23">
        <v>10</v>
      </c>
      <c r="L5" s="23" t="s">
        <v>37</v>
      </c>
      <c r="M5" s="23" t="s">
        <v>140</v>
      </c>
      <c r="N5" s="23" t="s">
        <v>39</v>
      </c>
      <c r="O5" s="25">
        <v>0.48648799999999998</v>
      </c>
      <c r="P5" s="25">
        <v>0.84899999999999998</v>
      </c>
      <c r="Q5" s="25">
        <f>G5*O5*(1-P5)</f>
        <v>9.1740131358799999E-3</v>
      </c>
    </row>
    <row r="6" spans="1:17" x14ac:dyDescent="0.25">
      <c r="A6" s="23">
        <v>55469</v>
      </c>
      <c r="B6" s="23">
        <v>55404</v>
      </c>
      <c r="C6" s="23">
        <v>1100</v>
      </c>
      <c r="D6" s="23">
        <v>1100</v>
      </c>
      <c r="E6" s="23" t="s">
        <v>16</v>
      </c>
      <c r="F6" s="23" t="s">
        <v>88</v>
      </c>
      <c r="G6" s="24">
        <v>2.0222600000000002</v>
      </c>
      <c r="H6" s="23" t="s">
        <v>35</v>
      </c>
      <c r="I6" s="23" t="s">
        <v>36</v>
      </c>
      <c r="J6" s="23">
        <v>2</v>
      </c>
      <c r="K6" s="23">
        <v>10</v>
      </c>
      <c r="L6" s="23" t="s">
        <v>37</v>
      </c>
      <c r="M6" s="23" t="s">
        <v>140</v>
      </c>
      <c r="N6" s="23" t="s">
        <v>39</v>
      </c>
      <c r="O6" s="25">
        <v>0.48648799999999998</v>
      </c>
      <c r="P6" s="25">
        <v>0.84899999999999998</v>
      </c>
      <c r="Q6" s="25">
        <f>G6*O6*(1-P6)</f>
        <v>0.14855458865488003</v>
      </c>
    </row>
    <row r="7" spans="1:17" x14ac:dyDescent="0.25">
      <c r="A7" s="23">
        <v>55470</v>
      </c>
      <c r="B7" s="23">
        <v>55405</v>
      </c>
      <c r="C7" s="23">
        <v>1100</v>
      </c>
      <c r="D7" s="23">
        <v>1100</v>
      </c>
      <c r="E7" s="23" t="s">
        <v>16</v>
      </c>
      <c r="F7" s="23" t="s">
        <v>88</v>
      </c>
      <c r="G7" s="24">
        <v>4.1631900000000002</v>
      </c>
      <c r="H7" s="23" t="s">
        <v>35</v>
      </c>
      <c r="I7" s="23" t="s">
        <v>36</v>
      </c>
      <c r="J7" s="23">
        <v>2</v>
      </c>
      <c r="K7" s="23">
        <v>10</v>
      </c>
      <c r="L7" s="23" t="s">
        <v>37</v>
      </c>
      <c r="M7" s="23" t="s">
        <v>140</v>
      </c>
      <c r="N7" s="23" t="s">
        <v>39</v>
      </c>
      <c r="O7" s="25">
        <v>0.48648799999999998</v>
      </c>
      <c r="P7" s="25">
        <v>0.84899999999999998</v>
      </c>
      <c r="Q7" s="25">
        <f>G7*O7*(1-P7)</f>
        <v>0.30582663848472008</v>
      </c>
    </row>
    <row r="8" spans="1:17" x14ac:dyDescent="0.25">
      <c r="A8" s="23">
        <v>55471</v>
      </c>
      <c r="B8" s="23">
        <v>55406</v>
      </c>
      <c r="C8" s="23">
        <v>1100</v>
      </c>
      <c r="D8" s="23">
        <v>1100</v>
      </c>
      <c r="E8" s="23" t="s">
        <v>16</v>
      </c>
      <c r="F8" s="23" t="s">
        <v>88</v>
      </c>
      <c r="G8" s="24">
        <v>1.7304299999999999</v>
      </c>
      <c r="H8" s="23" t="s">
        <v>35</v>
      </c>
      <c r="I8" s="23" t="s">
        <v>36</v>
      </c>
      <c r="J8" s="23">
        <v>2</v>
      </c>
      <c r="K8" s="23">
        <v>10</v>
      </c>
      <c r="L8" s="23" t="s">
        <v>37</v>
      </c>
      <c r="M8" s="23" t="s">
        <v>140</v>
      </c>
      <c r="N8" s="23" t="s">
        <v>39</v>
      </c>
      <c r="O8" s="25">
        <v>0.48648799999999998</v>
      </c>
      <c r="P8" s="25">
        <v>0.84899999999999998</v>
      </c>
      <c r="Q8" s="25">
        <f>G8*O8*(1-P8)</f>
        <v>0.12711684790583999</v>
      </c>
    </row>
    <row r="9" spans="1:17" x14ac:dyDescent="0.25">
      <c r="A9" s="23">
        <v>55472</v>
      </c>
      <c r="B9" s="23">
        <v>55407</v>
      </c>
      <c r="C9" s="23">
        <v>1100</v>
      </c>
      <c r="D9" s="23">
        <v>1100</v>
      </c>
      <c r="E9" s="23" t="s">
        <v>16</v>
      </c>
      <c r="F9" s="23" t="s">
        <v>88</v>
      </c>
      <c r="G9" s="24">
        <v>6.4483199999999998</v>
      </c>
      <c r="H9" s="23" t="s">
        <v>35</v>
      </c>
      <c r="I9" s="23" t="s">
        <v>36</v>
      </c>
      <c r="J9" s="23">
        <v>2</v>
      </c>
      <c r="K9" s="23">
        <v>10</v>
      </c>
      <c r="L9" s="23" t="s">
        <v>37</v>
      </c>
      <c r="M9" s="23" t="s">
        <v>140</v>
      </c>
      <c r="N9" s="23" t="s">
        <v>39</v>
      </c>
      <c r="O9" s="25">
        <v>0.48648799999999998</v>
      </c>
      <c r="P9" s="25">
        <v>0.84899999999999998</v>
      </c>
      <c r="Q9" s="25">
        <f>G9*O9*(1-P9)</f>
        <v>0.47369157532416001</v>
      </c>
    </row>
    <row r="10" spans="1:17" x14ac:dyDescent="0.25">
      <c r="A10" s="23">
        <v>55473</v>
      </c>
      <c r="B10" s="23">
        <v>55408</v>
      </c>
      <c r="C10" s="23">
        <v>1100</v>
      </c>
      <c r="D10" s="23">
        <v>1100</v>
      </c>
      <c r="E10" s="23" t="s">
        <v>16</v>
      </c>
      <c r="F10" s="23" t="s">
        <v>88</v>
      </c>
      <c r="G10" s="24">
        <v>9.9465299999999992</v>
      </c>
      <c r="H10" s="23" t="s">
        <v>35</v>
      </c>
      <c r="I10" s="23" t="s">
        <v>36</v>
      </c>
      <c r="J10" s="23">
        <v>2</v>
      </c>
      <c r="K10" s="23">
        <v>10</v>
      </c>
      <c r="L10" s="23" t="s">
        <v>37</v>
      </c>
      <c r="M10" s="23" t="s">
        <v>140</v>
      </c>
      <c r="N10" s="23" t="s">
        <v>39</v>
      </c>
      <c r="O10" s="25">
        <v>0.48648799999999998</v>
      </c>
      <c r="P10" s="25">
        <v>0.84899999999999998</v>
      </c>
      <c r="Q10" s="25">
        <f>G10*O10*(1-P10)</f>
        <v>0.73066899048264</v>
      </c>
    </row>
    <row r="11" spans="1:17" x14ac:dyDescent="0.25">
      <c r="A11" s="23">
        <v>55474</v>
      </c>
      <c r="B11" s="23">
        <v>55409</v>
      </c>
      <c r="C11" s="23">
        <v>1100</v>
      </c>
      <c r="D11" s="23">
        <v>1100</v>
      </c>
      <c r="E11" s="23" t="s">
        <v>16</v>
      </c>
      <c r="F11" s="23" t="s">
        <v>88</v>
      </c>
      <c r="G11" s="24">
        <v>5.7283499999999998</v>
      </c>
      <c r="H11" s="23" t="s">
        <v>35</v>
      </c>
      <c r="I11" s="23" t="s">
        <v>36</v>
      </c>
      <c r="J11" s="23">
        <v>2</v>
      </c>
      <c r="K11" s="23">
        <v>10</v>
      </c>
      <c r="L11" s="23" t="s">
        <v>37</v>
      </c>
      <c r="M11" s="23" t="s">
        <v>140</v>
      </c>
      <c r="N11" s="23" t="s">
        <v>39</v>
      </c>
      <c r="O11" s="25">
        <v>0.48648799999999998</v>
      </c>
      <c r="P11" s="25">
        <v>0.84899999999999998</v>
      </c>
      <c r="Q11" s="25">
        <f>G11*O11*(1-P11)</f>
        <v>0.4208028037548</v>
      </c>
    </row>
    <row r="12" spans="1:17" x14ac:dyDescent="0.25">
      <c r="A12" s="23">
        <v>56574</v>
      </c>
      <c r="B12" s="23">
        <v>56610</v>
      </c>
      <c r="C12" s="23">
        <v>1100</v>
      </c>
      <c r="D12" s="23">
        <v>1100</v>
      </c>
      <c r="E12" s="23" t="s">
        <v>16</v>
      </c>
      <c r="F12" s="23" t="s">
        <v>88</v>
      </c>
      <c r="G12" s="24">
        <v>0.66496699999999997</v>
      </c>
      <c r="H12" s="23" t="s">
        <v>35</v>
      </c>
      <c r="I12" s="23" t="s">
        <v>36</v>
      </c>
      <c r="J12" s="23">
        <v>2</v>
      </c>
      <c r="K12" s="23">
        <v>10</v>
      </c>
      <c r="L12" s="23" t="s">
        <v>37</v>
      </c>
      <c r="M12" s="23" t="s">
        <v>140</v>
      </c>
      <c r="N12" s="23" t="s">
        <v>39</v>
      </c>
      <c r="O12" s="25">
        <v>0.48648799999999998</v>
      </c>
      <c r="P12" s="25">
        <v>0.84899999999999998</v>
      </c>
      <c r="Q12" s="25">
        <f>G12*O12*(1-P12)</f>
        <v>4.8848268350296001E-2</v>
      </c>
    </row>
    <row r="13" spans="1:17" x14ac:dyDescent="0.25">
      <c r="A13" s="23">
        <v>56575</v>
      </c>
      <c r="B13" s="23">
        <v>56611</v>
      </c>
      <c r="C13" s="23">
        <v>1100</v>
      </c>
      <c r="D13" s="23">
        <v>1100</v>
      </c>
      <c r="E13" s="23" t="s">
        <v>16</v>
      </c>
      <c r="F13" s="23" t="s">
        <v>88</v>
      </c>
      <c r="G13" s="24">
        <v>6.2175200000000004</v>
      </c>
      <c r="H13" s="23" t="s">
        <v>35</v>
      </c>
      <c r="I13" s="23" t="s">
        <v>36</v>
      </c>
      <c r="J13" s="23">
        <v>2</v>
      </c>
      <c r="K13" s="23">
        <v>10</v>
      </c>
      <c r="L13" s="23" t="s">
        <v>37</v>
      </c>
      <c r="M13" s="23" t="s">
        <v>140</v>
      </c>
      <c r="N13" s="23" t="s">
        <v>39</v>
      </c>
      <c r="O13" s="25">
        <v>0.48648799999999998</v>
      </c>
      <c r="P13" s="25">
        <v>0.84899999999999998</v>
      </c>
      <c r="Q13" s="25">
        <f>G13*O13*(1-P13)</f>
        <v>0.45673707933376012</v>
      </c>
    </row>
    <row r="14" spans="1:17" x14ac:dyDescent="0.25">
      <c r="A14" s="23">
        <v>56576</v>
      </c>
      <c r="B14" s="23">
        <v>56612</v>
      </c>
      <c r="C14" s="23">
        <v>1100</v>
      </c>
      <c r="D14" s="23">
        <v>1100</v>
      </c>
      <c r="E14" s="23" t="s">
        <v>16</v>
      </c>
      <c r="F14" s="23" t="s">
        <v>88</v>
      </c>
      <c r="G14" s="24">
        <v>24.8904</v>
      </c>
      <c r="H14" s="23" t="s">
        <v>35</v>
      </c>
      <c r="I14" s="23" t="s">
        <v>36</v>
      </c>
      <c r="J14" s="23">
        <v>2</v>
      </c>
      <c r="K14" s="23">
        <v>10</v>
      </c>
      <c r="L14" s="23" t="s">
        <v>37</v>
      </c>
      <c r="M14" s="23" t="s">
        <v>140</v>
      </c>
      <c r="N14" s="23" t="s">
        <v>39</v>
      </c>
      <c r="O14" s="25">
        <v>0.48648799999999998</v>
      </c>
      <c r="P14" s="25">
        <v>0.84899999999999998</v>
      </c>
      <c r="Q14" s="25">
        <f>G14*O14*(1-P14)</f>
        <v>1.8284410181952</v>
      </c>
    </row>
    <row r="15" spans="1:17" x14ac:dyDescent="0.25">
      <c r="A15" s="23">
        <v>56577</v>
      </c>
      <c r="B15" s="23">
        <v>56613</v>
      </c>
      <c r="C15" s="23">
        <v>1100</v>
      </c>
      <c r="D15" s="23">
        <v>1100</v>
      </c>
      <c r="E15" s="23" t="s">
        <v>16</v>
      </c>
      <c r="F15" s="23" t="s">
        <v>88</v>
      </c>
      <c r="G15" s="24">
        <v>2.5191400000000002</v>
      </c>
      <c r="H15" s="23" t="s">
        <v>35</v>
      </c>
      <c r="I15" s="23" t="s">
        <v>36</v>
      </c>
      <c r="J15" s="23">
        <v>2</v>
      </c>
      <c r="K15" s="23">
        <v>10</v>
      </c>
      <c r="L15" s="23" t="s">
        <v>37</v>
      </c>
      <c r="M15" s="23" t="s">
        <v>140</v>
      </c>
      <c r="N15" s="23" t="s">
        <v>39</v>
      </c>
      <c r="O15" s="25">
        <v>0.48648799999999998</v>
      </c>
      <c r="P15" s="25">
        <v>0.84899999999999998</v>
      </c>
      <c r="Q15" s="25">
        <f>G15*O15*(1-P15)</f>
        <v>0.18505523842832003</v>
      </c>
    </row>
    <row r="16" spans="1:17" x14ac:dyDescent="0.25">
      <c r="A16" s="23">
        <v>56578</v>
      </c>
      <c r="B16" s="23">
        <v>56614</v>
      </c>
      <c r="C16" s="23">
        <v>1100</v>
      </c>
      <c r="D16" s="23">
        <v>1100</v>
      </c>
      <c r="E16" s="23" t="s">
        <v>16</v>
      </c>
      <c r="F16" s="23" t="s">
        <v>88</v>
      </c>
      <c r="G16" s="24">
        <v>2.0102899999999999</v>
      </c>
      <c r="H16" s="23" t="s">
        <v>35</v>
      </c>
      <c r="I16" s="23" t="s">
        <v>36</v>
      </c>
      <c r="J16" s="23">
        <v>2</v>
      </c>
      <c r="K16" s="23">
        <v>10</v>
      </c>
      <c r="L16" s="23" t="s">
        <v>37</v>
      </c>
      <c r="M16" s="23" t="s">
        <v>140</v>
      </c>
      <c r="N16" s="23" t="s">
        <v>39</v>
      </c>
      <c r="O16" s="25">
        <v>0.48648799999999998</v>
      </c>
      <c r="P16" s="25">
        <v>0.84899999999999998</v>
      </c>
      <c r="Q16" s="25">
        <f>G16*O16*(1-P16)</f>
        <v>0.14767527618952001</v>
      </c>
    </row>
    <row r="17" spans="1:17" x14ac:dyDescent="0.25">
      <c r="A17" s="23">
        <v>56579</v>
      </c>
      <c r="B17" s="23">
        <v>56615</v>
      </c>
      <c r="C17" s="23">
        <v>1100</v>
      </c>
      <c r="D17" s="23">
        <v>1100</v>
      </c>
      <c r="E17" s="23" t="s">
        <v>16</v>
      </c>
      <c r="F17" s="23" t="s">
        <v>74</v>
      </c>
      <c r="G17" s="24">
        <v>2.6922999999999999</v>
      </c>
      <c r="H17" s="23" t="s">
        <v>35</v>
      </c>
      <c r="I17" s="23" t="s">
        <v>36</v>
      </c>
      <c r="J17" s="23">
        <v>2</v>
      </c>
      <c r="K17" s="23">
        <v>10</v>
      </c>
      <c r="L17" s="23" t="s">
        <v>37</v>
      </c>
      <c r="M17" s="23" t="s">
        <v>140</v>
      </c>
      <c r="N17" s="23" t="s">
        <v>39</v>
      </c>
      <c r="O17" s="25">
        <v>0.48648799999999998</v>
      </c>
      <c r="P17" s="25">
        <v>0.84899999999999998</v>
      </c>
      <c r="Q17" s="25">
        <f>G17*O17*(1-P17)</f>
        <v>0.19777551800240001</v>
      </c>
    </row>
    <row r="18" spans="1:17" x14ac:dyDescent="0.25">
      <c r="A18" s="23">
        <v>56580</v>
      </c>
      <c r="B18" s="23">
        <v>56616</v>
      </c>
      <c r="C18" s="23">
        <v>1100</v>
      </c>
      <c r="D18" s="23">
        <v>1100</v>
      </c>
      <c r="E18" s="23" t="s">
        <v>16</v>
      </c>
      <c r="F18" s="23" t="s">
        <v>74</v>
      </c>
      <c r="G18" s="24">
        <v>65.336200000000005</v>
      </c>
      <c r="H18" s="23" t="s">
        <v>35</v>
      </c>
      <c r="I18" s="23" t="s">
        <v>36</v>
      </c>
      <c r="J18" s="23">
        <v>2</v>
      </c>
      <c r="K18" s="23">
        <v>10</v>
      </c>
      <c r="L18" s="23" t="s">
        <v>37</v>
      </c>
      <c r="M18" s="23" t="s">
        <v>140</v>
      </c>
      <c r="N18" s="23" t="s">
        <v>39</v>
      </c>
      <c r="O18" s="25">
        <v>0.48648799999999998</v>
      </c>
      <c r="P18" s="25">
        <v>0.84899999999999998</v>
      </c>
      <c r="Q18" s="25">
        <f>G18*O18*(1-P18)</f>
        <v>4.7995768671056007</v>
      </c>
    </row>
    <row r="19" spans="1:17" x14ac:dyDescent="0.25">
      <c r="A19" s="23">
        <v>56581</v>
      </c>
      <c r="B19" s="23">
        <v>56617</v>
      </c>
      <c r="C19" s="23">
        <v>1100</v>
      </c>
      <c r="D19" s="23">
        <v>1100</v>
      </c>
      <c r="E19" s="23" t="s">
        <v>16</v>
      </c>
      <c r="F19" s="23" t="s">
        <v>74</v>
      </c>
      <c r="G19" s="24">
        <v>23.4268</v>
      </c>
      <c r="H19" s="23" t="s">
        <v>35</v>
      </c>
      <c r="I19" s="23" t="s">
        <v>36</v>
      </c>
      <c r="J19" s="23">
        <v>2</v>
      </c>
      <c r="K19" s="23">
        <v>10</v>
      </c>
      <c r="L19" s="23" t="s">
        <v>37</v>
      </c>
      <c r="M19" s="23" t="s">
        <v>140</v>
      </c>
      <c r="N19" s="23" t="s">
        <v>39</v>
      </c>
      <c r="O19" s="25">
        <v>0.48648799999999998</v>
      </c>
      <c r="P19" s="25">
        <v>0.84899999999999998</v>
      </c>
      <c r="Q19" s="25">
        <f>G19*O19*(1-P19)</f>
        <v>1.7209254188384002</v>
      </c>
    </row>
    <row r="20" spans="1:17" x14ac:dyDescent="0.25">
      <c r="A20" s="23">
        <v>56582</v>
      </c>
      <c r="B20" s="23">
        <v>56618</v>
      </c>
      <c r="C20" s="23">
        <v>1100</v>
      </c>
      <c r="D20" s="23">
        <v>1100</v>
      </c>
      <c r="E20" s="23" t="s">
        <v>16</v>
      </c>
      <c r="F20" s="23" t="s">
        <v>74</v>
      </c>
      <c r="G20" s="24">
        <v>5.2000900000000003</v>
      </c>
      <c r="H20" s="23" t="s">
        <v>35</v>
      </c>
      <c r="I20" s="23" t="s">
        <v>36</v>
      </c>
      <c r="J20" s="23">
        <v>2</v>
      </c>
      <c r="K20" s="23">
        <v>10</v>
      </c>
      <c r="L20" s="23" t="s">
        <v>37</v>
      </c>
      <c r="M20" s="23" t="s">
        <v>140</v>
      </c>
      <c r="N20" s="23" t="s">
        <v>39</v>
      </c>
      <c r="O20" s="25">
        <v>0.48648799999999998</v>
      </c>
      <c r="P20" s="25">
        <v>0.84899999999999998</v>
      </c>
      <c r="Q20" s="25">
        <f>G20*O20*(1-P20)</f>
        <v>0.38199698897192008</v>
      </c>
    </row>
    <row r="21" spans="1:17" x14ac:dyDescent="0.25">
      <c r="A21" s="23">
        <v>56583</v>
      </c>
      <c r="B21" s="23">
        <v>56619</v>
      </c>
      <c r="C21" s="23">
        <v>1100</v>
      </c>
      <c r="D21" s="23">
        <v>1100</v>
      </c>
      <c r="E21" s="23" t="s">
        <v>16</v>
      </c>
      <c r="F21" s="23" t="s">
        <v>74</v>
      </c>
      <c r="G21" s="24">
        <v>1.7748600000000001</v>
      </c>
      <c r="H21" s="23" t="s">
        <v>35</v>
      </c>
      <c r="I21" s="23" t="s">
        <v>36</v>
      </c>
      <c r="J21" s="23">
        <v>2</v>
      </c>
      <c r="K21" s="23">
        <v>10</v>
      </c>
      <c r="L21" s="23" t="s">
        <v>37</v>
      </c>
      <c r="M21" s="23" t="s">
        <v>140</v>
      </c>
      <c r="N21" s="23" t="s">
        <v>39</v>
      </c>
      <c r="O21" s="25">
        <v>0.48648799999999998</v>
      </c>
      <c r="P21" s="25">
        <v>0.84899999999999998</v>
      </c>
      <c r="Q21" s="25">
        <f>G21*O21*(1-P21)</f>
        <v>0.13038066184368002</v>
      </c>
    </row>
    <row r="22" spans="1:17" x14ac:dyDescent="0.25">
      <c r="A22" s="23">
        <v>56584</v>
      </c>
      <c r="B22" s="23">
        <v>56620</v>
      </c>
      <c r="C22" s="23">
        <v>1100</v>
      </c>
      <c r="D22" s="23">
        <v>1100</v>
      </c>
      <c r="E22" s="23" t="s">
        <v>16</v>
      </c>
      <c r="F22" s="23" t="s">
        <v>74</v>
      </c>
      <c r="G22" s="24">
        <v>8.4951699999999999</v>
      </c>
      <c r="H22" s="23" t="s">
        <v>35</v>
      </c>
      <c r="I22" s="23" t="s">
        <v>36</v>
      </c>
      <c r="J22" s="23">
        <v>2</v>
      </c>
      <c r="K22" s="23">
        <v>10</v>
      </c>
      <c r="L22" s="23" t="s">
        <v>37</v>
      </c>
      <c r="M22" s="23" t="s">
        <v>140</v>
      </c>
      <c r="N22" s="23" t="s">
        <v>39</v>
      </c>
      <c r="O22" s="25">
        <v>0.48648799999999998</v>
      </c>
      <c r="P22" s="25">
        <v>0.84899999999999998</v>
      </c>
      <c r="Q22" s="25">
        <f>G22*O22*(1-P22)</f>
        <v>0.62405253770696001</v>
      </c>
    </row>
    <row r="23" spans="1:17" x14ac:dyDescent="0.25">
      <c r="A23" s="23">
        <v>56585</v>
      </c>
      <c r="B23" s="23">
        <v>56621</v>
      </c>
      <c r="C23" s="23">
        <v>1100</v>
      </c>
      <c r="D23" s="23">
        <v>1100</v>
      </c>
      <c r="E23" s="23" t="s">
        <v>16</v>
      </c>
      <c r="F23" s="23" t="s">
        <v>74</v>
      </c>
      <c r="G23" s="24">
        <v>0.88640799999999997</v>
      </c>
      <c r="H23" s="23" t="s">
        <v>35</v>
      </c>
      <c r="I23" s="23" t="s">
        <v>36</v>
      </c>
      <c r="J23" s="23">
        <v>2</v>
      </c>
      <c r="K23" s="23">
        <v>10</v>
      </c>
      <c r="L23" s="23" t="s">
        <v>37</v>
      </c>
      <c r="M23" s="23" t="s">
        <v>140</v>
      </c>
      <c r="N23" s="23" t="s">
        <v>39</v>
      </c>
      <c r="O23" s="25">
        <v>0.48648799999999998</v>
      </c>
      <c r="P23" s="25">
        <v>0.84899999999999998</v>
      </c>
      <c r="Q23" s="25">
        <f>G23*O23*(1-P23)</f>
        <v>6.5115255120703999E-2</v>
      </c>
    </row>
    <row r="24" spans="1:17" x14ac:dyDescent="0.25">
      <c r="A24" s="23">
        <v>56586</v>
      </c>
      <c r="B24" s="23">
        <v>56622</v>
      </c>
      <c r="C24" s="23">
        <v>1100</v>
      </c>
      <c r="D24" s="23">
        <v>1100</v>
      </c>
      <c r="E24" s="23" t="s">
        <v>16</v>
      </c>
      <c r="F24" s="23" t="s">
        <v>74</v>
      </c>
      <c r="G24" s="24">
        <v>9.6477599999999999</v>
      </c>
      <c r="H24" s="23" t="s">
        <v>35</v>
      </c>
      <c r="I24" s="23" t="s">
        <v>36</v>
      </c>
      <c r="J24" s="23">
        <v>2</v>
      </c>
      <c r="K24" s="23">
        <v>10</v>
      </c>
      <c r="L24" s="23" t="s">
        <v>37</v>
      </c>
      <c r="M24" s="23" t="s">
        <v>140</v>
      </c>
      <c r="N24" s="23" t="s">
        <v>39</v>
      </c>
      <c r="O24" s="25">
        <v>0.48648799999999998</v>
      </c>
      <c r="P24" s="25">
        <v>0.84899999999999998</v>
      </c>
      <c r="Q24" s="25">
        <f>G24*O24*(1-P24)</f>
        <v>0.70872143949888011</v>
      </c>
    </row>
    <row r="25" spans="1:17" x14ac:dyDescent="0.25">
      <c r="A25" s="23">
        <v>56587</v>
      </c>
      <c r="B25" s="23">
        <v>56623</v>
      </c>
      <c r="C25" s="23">
        <v>1100</v>
      </c>
      <c r="D25" s="23">
        <v>1100</v>
      </c>
      <c r="E25" s="23" t="s">
        <v>16</v>
      </c>
      <c r="F25" s="23" t="s">
        <v>74</v>
      </c>
      <c r="G25" s="24">
        <v>4.1718999999999999</v>
      </c>
      <c r="H25" s="23" t="s">
        <v>35</v>
      </c>
      <c r="I25" s="23" t="s">
        <v>36</v>
      </c>
      <c r="J25" s="23">
        <v>2</v>
      </c>
      <c r="K25" s="23">
        <v>10</v>
      </c>
      <c r="L25" s="23" t="s">
        <v>37</v>
      </c>
      <c r="M25" s="23" t="s">
        <v>140</v>
      </c>
      <c r="N25" s="23" t="s">
        <v>39</v>
      </c>
      <c r="O25" s="25">
        <v>0.48648799999999998</v>
      </c>
      <c r="P25" s="25">
        <v>0.84899999999999998</v>
      </c>
      <c r="Q25" s="25">
        <f>G25*O25*(1-P25)</f>
        <v>0.30646647236720004</v>
      </c>
    </row>
    <row r="26" spans="1:17" x14ac:dyDescent="0.25">
      <c r="A26" s="23">
        <v>56588</v>
      </c>
      <c r="B26" s="23">
        <v>56624</v>
      </c>
      <c r="C26" s="23">
        <v>1100</v>
      </c>
      <c r="D26" s="23">
        <v>1100</v>
      </c>
      <c r="E26" s="23" t="s">
        <v>16</v>
      </c>
      <c r="F26" s="23" t="s">
        <v>74</v>
      </c>
      <c r="G26" s="24">
        <v>18.633299999999998</v>
      </c>
      <c r="H26" s="23" t="s">
        <v>35</v>
      </c>
      <c r="I26" s="23" t="s">
        <v>36</v>
      </c>
      <c r="J26" s="23">
        <v>2</v>
      </c>
      <c r="K26" s="23">
        <v>10</v>
      </c>
      <c r="L26" s="23" t="s">
        <v>37</v>
      </c>
      <c r="M26" s="23" t="s">
        <v>140</v>
      </c>
      <c r="N26" s="23" t="s">
        <v>39</v>
      </c>
      <c r="O26" s="25">
        <v>0.48648799999999998</v>
      </c>
      <c r="P26" s="25">
        <v>0.84899999999999998</v>
      </c>
      <c r="Q26" s="25">
        <f>G26*O26*(1-P26)</f>
        <v>1.3687964044104002</v>
      </c>
    </row>
    <row r="27" spans="1:17" x14ac:dyDescent="0.25">
      <c r="A27" s="23">
        <v>56589</v>
      </c>
      <c r="B27" s="23">
        <v>56625</v>
      </c>
      <c r="C27" s="23">
        <v>1100</v>
      </c>
      <c r="D27" s="23">
        <v>1100</v>
      </c>
      <c r="E27" s="23" t="s">
        <v>16</v>
      </c>
      <c r="F27" s="23" t="s">
        <v>74</v>
      </c>
      <c r="G27" s="24">
        <v>5.11191</v>
      </c>
      <c r="H27" s="23" t="s">
        <v>35</v>
      </c>
      <c r="I27" s="23" t="s">
        <v>36</v>
      </c>
      <c r="J27" s="23">
        <v>2</v>
      </c>
      <c r="K27" s="23">
        <v>10</v>
      </c>
      <c r="L27" s="23" t="s">
        <v>37</v>
      </c>
      <c r="M27" s="23" t="s">
        <v>140</v>
      </c>
      <c r="N27" s="23" t="s">
        <v>39</v>
      </c>
      <c r="O27" s="25">
        <v>0.48648799999999998</v>
      </c>
      <c r="P27" s="25">
        <v>0.84899999999999998</v>
      </c>
      <c r="Q27" s="25">
        <f>G27*O27*(1-P27)</f>
        <v>0.37551931368408004</v>
      </c>
    </row>
    <row r="28" spans="1:17" x14ac:dyDescent="0.25">
      <c r="A28" s="23">
        <v>56590</v>
      </c>
      <c r="B28" s="23">
        <v>56626</v>
      </c>
      <c r="C28" s="23">
        <v>1100</v>
      </c>
      <c r="D28" s="23">
        <v>1100</v>
      </c>
      <c r="E28" s="23" t="s">
        <v>16</v>
      </c>
      <c r="F28" s="23" t="s">
        <v>74</v>
      </c>
      <c r="G28" s="24">
        <v>101.101</v>
      </c>
      <c r="H28" s="23" t="s">
        <v>35</v>
      </c>
      <c r="I28" s="23" t="s">
        <v>36</v>
      </c>
      <c r="J28" s="23">
        <v>2</v>
      </c>
      <c r="K28" s="23">
        <v>10</v>
      </c>
      <c r="L28" s="23" t="s">
        <v>37</v>
      </c>
      <c r="M28" s="23" t="s">
        <v>140</v>
      </c>
      <c r="N28" s="23" t="s">
        <v>39</v>
      </c>
      <c r="O28" s="25">
        <v>0.48648799999999998</v>
      </c>
      <c r="P28" s="25">
        <v>0.84899999999999998</v>
      </c>
      <c r="Q28" s="25">
        <f>G28*O28*(1-P28)</f>
        <v>7.4268479164880006</v>
      </c>
    </row>
    <row r="29" spans="1:17" x14ac:dyDescent="0.25">
      <c r="A29" s="23">
        <v>56591</v>
      </c>
      <c r="B29" s="23">
        <v>56627</v>
      </c>
      <c r="C29" s="23">
        <v>1100</v>
      </c>
      <c r="D29" s="23">
        <v>1100</v>
      </c>
      <c r="E29" s="23" t="s">
        <v>16</v>
      </c>
      <c r="F29" s="23" t="s">
        <v>74</v>
      </c>
      <c r="G29" s="24">
        <v>2.8357199999999998</v>
      </c>
      <c r="H29" s="23" t="s">
        <v>35</v>
      </c>
      <c r="I29" s="23" t="s">
        <v>36</v>
      </c>
      <c r="J29" s="23">
        <v>2</v>
      </c>
      <c r="K29" s="23">
        <v>10</v>
      </c>
      <c r="L29" s="23" t="s">
        <v>37</v>
      </c>
      <c r="M29" s="23" t="s">
        <v>140</v>
      </c>
      <c r="N29" s="23" t="s">
        <v>39</v>
      </c>
      <c r="O29" s="25">
        <v>0.48648799999999998</v>
      </c>
      <c r="P29" s="25">
        <v>0.84899999999999998</v>
      </c>
      <c r="Q29" s="25">
        <f>G29*O29*(1-P29)</f>
        <v>0.20831110645536</v>
      </c>
    </row>
    <row r="30" spans="1:17" x14ac:dyDescent="0.25">
      <c r="A30" s="23">
        <v>56592</v>
      </c>
      <c r="B30" s="23">
        <v>56628</v>
      </c>
      <c r="C30" s="23">
        <v>1100</v>
      </c>
      <c r="D30" s="23">
        <v>1100</v>
      </c>
      <c r="E30" s="23" t="s">
        <v>16</v>
      </c>
      <c r="F30" s="23" t="s">
        <v>74</v>
      </c>
      <c r="G30" s="24">
        <v>2.6306400000000001</v>
      </c>
      <c r="H30" s="23" t="s">
        <v>35</v>
      </c>
      <c r="I30" s="23" t="s">
        <v>36</v>
      </c>
      <c r="J30" s="23">
        <v>2</v>
      </c>
      <c r="K30" s="23">
        <v>10</v>
      </c>
      <c r="L30" s="23" t="s">
        <v>37</v>
      </c>
      <c r="M30" s="23" t="s">
        <v>140</v>
      </c>
      <c r="N30" s="23" t="s">
        <v>39</v>
      </c>
      <c r="O30" s="25">
        <v>0.48648799999999998</v>
      </c>
      <c r="P30" s="25">
        <v>0.84899999999999998</v>
      </c>
      <c r="Q30" s="25">
        <f>G30*O30*(1-P30)</f>
        <v>0.19324599364032002</v>
      </c>
    </row>
    <row r="31" spans="1:17" x14ac:dyDescent="0.25">
      <c r="A31" s="23">
        <v>56593</v>
      </c>
      <c r="B31" s="23">
        <v>56629</v>
      </c>
      <c r="C31" s="23">
        <v>1100</v>
      </c>
      <c r="D31" s="23">
        <v>1100</v>
      </c>
      <c r="E31" s="23" t="s">
        <v>16</v>
      </c>
      <c r="F31" s="23" t="s">
        <v>74</v>
      </c>
      <c r="G31" s="24">
        <v>0.33609299999999998</v>
      </c>
      <c r="H31" s="23" t="s">
        <v>35</v>
      </c>
      <c r="I31" s="23" t="s">
        <v>36</v>
      </c>
      <c r="J31" s="23">
        <v>2</v>
      </c>
      <c r="K31" s="23">
        <v>10</v>
      </c>
      <c r="L31" s="23" t="s">
        <v>37</v>
      </c>
      <c r="M31" s="23" t="s">
        <v>140</v>
      </c>
      <c r="N31" s="23" t="s">
        <v>39</v>
      </c>
      <c r="O31" s="25">
        <v>0.48648799999999998</v>
      </c>
      <c r="P31" s="25">
        <v>0.84899999999999998</v>
      </c>
      <c r="Q31" s="25">
        <f>G31*O31*(1-P31)</f>
        <v>2.4689286918984001E-2</v>
      </c>
    </row>
    <row r="32" spans="1:17" x14ac:dyDescent="0.25">
      <c r="A32" s="23">
        <v>56664</v>
      </c>
      <c r="B32" s="23">
        <v>56590</v>
      </c>
      <c r="C32" s="23">
        <v>1100</v>
      </c>
      <c r="D32" s="23">
        <v>1100</v>
      </c>
      <c r="E32" s="23" t="s">
        <v>16</v>
      </c>
      <c r="F32" s="23" t="s">
        <v>88</v>
      </c>
      <c r="G32" s="24">
        <v>22.491099999999999</v>
      </c>
      <c r="H32" s="23" t="s">
        <v>35</v>
      </c>
      <c r="I32" s="23" t="s">
        <v>36</v>
      </c>
      <c r="J32" s="23">
        <v>2</v>
      </c>
      <c r="K32" s="23">
        <v>10</v>
      </c>
      <c r="L32" s="23" t="s">
        <v>37</v>
      </c>
      <c r="M32" s="23" t="s">
        <v>140</v>
      </c>
      <c r="N32" s="23" t="s">
        <v>39</v>
      </c>
      <c r="O32" s="25">
        <v>0.48648799999999998</v>
      </c>
      <c r="P32" s="25">
        <v>0.84899999999999998</v>
      </c>
      <c r="Q32" s="25">
        <f>G32*O32*(1-P32)</f>
        <v>1.6521891887768001</v>
      </c>
    </row>
    <row r="33" spans="1:17" x14ac:dyDescent="0.25">
      <c r="A33" s="23">
        <v>56665</v>
      </c>
      <c r="B33" s="23">
        <v>56591</v>
      </c>
      <c r="C33" s="23">
        <v>1100</v>
      </c>
      <c r="D33" s="23">
        <v>1100</v>
      </c>
      <c r="E33" s="23" t="s">
        <v>16</v>
      </c>
      <c r="F33" s="23" t="s">
        <v>88</v>
      </c>
      <c r="G33" s="24">
        <v>4.9462700000000002</v>
      </c>
      <c r="H33" s="23" t="s">
        <v>35</v>
      </c>
      <c r="I33" s="23" t="s">
        <v>36</v>
      </c>
      <c r="J33" s="23">
        <v>2</v>
      </c>
      <c r="K33" s="23">
        <v>10</v>
      </c>
      <c r="L33" s="23" t="s">
        <v>37</v>
      </c>
      <c r="M33" s="23" t="s">
        <v>140</v>
      </c>
      <c r="N33" s="23" t="s">
        <v>39</v>
      </c>
      <c r="O33" s="25">
        <v>0.48648799999999998</v>
      </c>
      <c r="P33" s="25">
        <v>0.84899999999999998</v>
      </c>
      <c r="Q33" s="25">
        <f>G33*O33*(1-P33)</f>
        <v>0.36335145096376004</v>
      </c>
    </row>
    <row r="34" spans="1:17" x14ac:dyDescent="0.25">
      <c r="A34" s="23">
        <v>56666</v>
      </c>
      <c r="B34" s="23">
        <v>56592</v>
      </c>
      <c r="C34" s="23">
        <v>1100</v>
      </c>
      <c r="D34" s="23">
        <v>1100</v>
      </c>
      <c r="E34" s="23" t="s">
        <v>16</v>
      </c>
      <c r="F34" s="23" t="s">
        <v>88</v>
      </c>
      <c r="G34" s="24">
        <v>7.5496800000000004</v>
      </c>
      <c r="H34" s="23" t="s">
        <v>35</v>
      </c>
      <c r="I34" s="23" t="s">
        <v>36</v>
      </c>
      <c r="J34" s="23">
        <v>2</v>
      </c>
      <c r="K34" s="23">
        <v>10</v>
      </c>
      <c r="L34" s="23" t="s">
        <v>37</v>
      </c>
      <c r="M34" s="23" t="s">
        <v>140</v>
      </c>
      <c r="N34" s="23" t="s">
        <v>39</v>
      </c>
      <c r="O34" s="25">
        <v>0.48648799999999998</v>
      </c>
      <c r="P34" s="25">
        <v>0.84899999999999998</v>
      </c>
      <c r="Q34" s="25">
        <f>G34*O34*(1-P34)</f>
        <v>0.55459713729984006</v>
      </c>
    </row>
    <row r="35" spans="1:17" x14ac:dyDescent="0.25">
      <c r="A35" s="23">
        <v>56667</v>
      </c>
      <c r="B35" s="23">
        <v>56593</v>
      </c>
      <c r="C35" s="23">
        <v>1100</v>
      </c>
      <c r="D35" s="23">
        <v>1100</v>
      </c>
      <c r="E35" s="23" t="s">
        <v>16</v>
      </c>
      <c r="F35" s="23" t="s">
        <v>88</v>
      </c>
      <c r="G35" s="24">
        <v>13.571</v>
      </c>
      <c r="H35" s="23" t="s">
        <v>35</v>
      </c>
      <c r="I35" s="23" t="s">
        <v>36</v>
      </c>
      <c r="J35" s="23">
        <v>2</v>
      </c>
      <c r="K35" s="23">
        <v>10</v>
      </c>
      <c r="L35" s="23" t="s">
        <v>37</v>
      </c>
      <c r="M35" s="23" t="s">
        <v>140</v>
      </c>
      <c r="N35" s="23" t="s">
        <v>39</v>
      </c>
      <c r="O35" s="25">
        <v>0.48648799999999998</v>
      </c>
      <c r="P35" s="25">
        <v>0.84899999999999998</v>
      </c>
      <c r="Q35" s="25">
        <f>G35*O35*(1-P35)</f>
        <v>0.99692142584800014</v>
      </c>
    </row>
    <row r="36" spans="1:17" x14ac:dyDescent="0.25">
      <c r="A36" s="23">
        <v>56668</v>
      </c>
      <c r="B36" s="23">
        <v>56594</v>
      </c>
      <c r="C36" s="23">
        <v>1100</v>
      </c>
      <c r="D36" s="23">
        <v>1100</v>
      </c>
      <c r="E36" s="23" t="s">
        <v>16</v>
      </c>
      <c r="F36" s="23" t="s">
        <v>88</v>
      </c>
      <c r="G36" s="24">
        <v>5.3673000000000002</v>
      </c>
      <c r="H36" s="23" t="s">
        <v>35</v>
      </c>
      <c r="I36" s="23" t="s">
        <v>36</v>
      </c>
      <c r="J36" s="23">
        <v>2</v>
      </c>
      <c r="K36" s="23">
        <v>10</v>
      </c>
      <c r="L36" s="23" t="s">
        <v>37</v>
      </c>
      <c r="M36" s="23" t="s">
        <v>140</v>
      </c>
      <c r="N36" s="23" t="s">
        <v>39</v>
      </c>
      <c r="O36" s="25">
        <v>0.48648799999999998</v>
      </c>
      <c r="P36" s="25">
        <v>0.84899999999999998</v>
      </c>
      <c r="Q36" s="25">
        <f>G36*O36*(1-P36)</f>
        <v>0.39428018340240006</v>
      </c>
    </row>
    <row r="37" spans="1:17" x14ac:dyDescent="0.25">
      <c r="A37" s="23">
        <v>56669</v>
      </c>
      <c r="B37" s="23">
        <v>56595</v>
      </c>
      <c r="C37" s="23">
        <v>1100</v>
      </c>
      <c r="D37" s="23">
        <v>1100</v>
      </c>
      <c r="E37" s="23" t="s">
        <v>16</v>
      </c>
      <c r="F37" s="23" t="s">
        <v>88</v>
      </c>
      <c r="G37" s="24">
        <v>23.229700000000001</v>
      </c>
      <c r="H37" s="23" t="s">
        <v>35</v>
      </c>
      <c r="I37" s="23" t="s">
        <v>36</v>
      </c>
      <c r="J37" s="23">
        <v>2</v>
      </c>
      <c r="K37" s="23">
        <v>10</v>
      </c>
      <c r="L37" s="23" t="s">
        <v>37</v>
      </c>
      <c r="M37" s="23" t="s">
        <v>140</v>
      </c>
      <c r="N37" s="23" t="s">
        <v>39</v>
      </c>
      <c r="O37" s="25">
        <v>0.48648799999999998</v>
      </c>
      <c r="P37" s="25">
        <v>0.84899999999999998</v>
      </c>
      <c r="Q37" s="25">
        <f>G37*O37*(1-P37)</f>
        <v>1.7064465143336003</v>
      </c>
    </row>
    <row r="38" spans="1:17" x14ac:dyDescent="0.25">
      <c r="A38" s="23">
        <v>56670</v>
      </c>
      <c r="B38" s="23">
        <v>56596</v>
      </c>
      <c r="C38" s="23">
        <v>1100</v>
      </c>
      <c r="D38" s="23">
        <v>1100</v>
      </c>
      <c r="E38" s="23" t="s">
        <v>16</v>
      </c>
      <c r="F38" s="23" t="s">
        <v>88</v>
      </c>
      <c r="G38" s="24">
        <v>2.41744</v>
      </c>
      <c r="H38" s="23" t="s">
        <v>35</v>
      </c>
      <c r="I38" s="23" t="s">
        <v>36</v>
      </c>
      <c r="J38" s="23">
        <v>2</v>
      </c>
      <c r="K38" s="23">
        <v>10</v>
      </c>
      <c r="L38" s="23" t="s">
        <v>37</v>
      </c>
      <c r="M38" s="23" t="s">
        <v>140</v>
      </c>
      <c r="N38" s="23" t="s">
        <v>39</v>
      </c>
      <c r="O38" s="25">
        <v>0.48648799999999998</v>
      </c>
      <c r="P38" s="25">
        <v>0.84899999999999998</v>
      </c>
      <c r="Q38" s="25">
        <f>G38*O38*(1-P38)</f>
        <v>0.17758438815872002</v>
      </c>
    </row>
    <row r="39" spans="1:17" x14ac:dyDescent="0.25">
      <c r="A39" s="23">
        <v>56671</v>
      </c>
      <c r="B39" s="23">
        <v>56597</v>
      </c>
      <c r="C39" s="23">
        <v>1100</v>
      </c>
      <c r="D39" s="23">
        <v>1100</v>
      </c>
      <c r="E39" s="23" t="s">
        <v>16</v>
      </c>
      <c r="F39" s="23" t="s">
        <v>88</v>
      </c>
      <c r="G39" s="24">
        <v>0.33540300000000001</v>
      </c>
      <c r="H39" s="23" t="s">
        <v>35</v>
      </c>
      <c r="I39" s="23" t="s">
        <v>36</v>
      </c>
      <c r="J39" s="23">
        <v>2</v>
      </c>
      <c r="K39" s="23">
        <v>10</v>
      </c>
      <c r="L39" s="23" t="s">
        <v>37</v>
      </c>
      <c r="M39" s="23" t="s">
        <v>140</v>
      </c>
      <c r="N39" s="23" t="s">
        <v>39</v>
      </c>
      <c r="O39" s="25">
        <v>0.48648799999999998</v>
      </c>
      <c r="P39" s="25">
        <v>0.84899999999999998</v>
      </c>
      <c r="Q39" s="25">
        <f>G39*O39*(1-P39)</f>
        <v>2.4638599734264004E-2</v>
      </c>
    </row>
    <row r="40" spans="1:17" x14ac:dyDescent="0.25">
      <c r="A40" s="23">
        <v>56672</v>
      </c>
      <c r="B40" s="23">
        <v>56598</v>
      </c>
      <c r="C40" s="23">
        <v>1100</v>
      </c>
      <c r="D40" s="23">
        <v>1100</v>
      </c>
      <c r="E40" s="23" t="s">
        <v>16</v>
      </c>
      <c r="F40" s="23" t="s">
        <v>88</v>
      </c>
      <c r="G40" s="24">
        <v>21.739000000000001</v>
      </c>
      <c r="H40" s="23" t="s">
        <v>35</v>
      </c>
      <c r="I40" s="23" t="s">
        <v>36</v>
      </c>
      <c r="J40" s="23">
        <v>2</v>
      </c>
      <c r="K40" s="23">
        <v>10</v>
      </c>
      <c r="L40" s="23" t="s">
        <v>37</v>
      </c>
      <c r="M40" s="23" t="s">
        <v>140</v>
      </c>
      <c r="N40" s="23" t="s">
        <v>39</v>
      </c>
      <c r="O40" s="25">
        <v>0.48648799999999998</v>
      </c>
      <c r="P40" s="25">
        <v>0.84899999999999998</v>
      </c>
      <c r="Q40" s="25">
        <f>G40*O40*(1-P40)</f>
        <v>1.5969401574320004</v>
      </c>
    </row>
    <row r="41" spans="1:17" x14ac:dyDescent="0.25">
      <c r="A41" s="23">
        <v>56673</v>
      </c>
      <c r="B41" s="23">
        <v>56599</v>
      </c>
      <c r="C41" s="23">
        <v>1100</v>
      </c>
      <c r="D41" s="23">
        <v>1100</v>
      </c>
      <c r="E41" s="23" t="s">
        <v>16</v>
      </c>
      <c r="F41" s="23" t="s">
        <v>88</v>
      </c>
      <c r="G41" s="24">
        <v>2.5551599999999999</v>
      </c>
      <c r="H41" s="23" t="s">
        <v>35</v>
      </c>
      <c r="I41" s="23" t="s">
        <v>36</v>
      </c>
      <c r="J41" s="23">
        <v>2</v>
      </c>
      <c r="K41" s="23">
        <v>10</v>
      </c>
      <c r="L41" s="23" t="s">
        <v>37</v>
      </c>
      <c r="M41" s="23" t="s">
        <v>140</v>
      </c>
      <c r="N41" s="23" t="s">
        <v>39</v>
      </c>
      <c r="O41" s="25">
        <v>0.48648799999999998</v>
      </c>
      <c r="P41" s="25">
        <v>0.84899999999999998</v>
      </c>
      <c r="Q41" s="25">
        <f>G41*O41*(1-P41)</f>
        <v>0.18770125639008001</v>
      </c>
    </row>
    <row r="42" spans="1:17" x14ac:dyDescent="0.25">
      <c r="A42" s="23">
        <v>56674</v>
      </c>
      <c r="B42" s="23">
        <v>56600</v>
      </c>
      <c r="C42" s="23">
        <v>1100</v>
      </c>
      <c r="D42" s="23">
        <v>1100</v>
      </c>
      <c r="E42" s="23" t="s">
        <v>16</v>
      </c>
      <c r="F42" s="23" t="s">
        <v>88</v>
      </c>
      <c r="G42" s="24">
        <v>12.6173</v>
      </c>
      <c r="H42" s="23" t="s">
        <v>35</v>
      </c>
      <c r="I42" s="23" t="s">
        <v>36</v>
      </c>
      <c r="J42" s="23">
        <v>2</v>
      </c>
      <c r="K42" s="23">
        <v>10</v>
      </c>
      <c r="L42" s="23" t="s">
        <v>37</v>
      </c>
      <c r="M42" s="23" t="s">
        <v>140</v>
      </c>
      <c r="N42" s="23" t="s">
        <v>39</v>
      </c>
      <c r="O42" s="25">
        <v>0.48648799999999998</v>
      </c>
      <c r="P42" s="25">
        <v>0.84899999999999998</v>
      </c>
      <c r="Q42" s="25">
        <f>G42*O42*(1-P42)</f>
        <v>0.92686292140240012</v>
      </c>
    </row>
    <row r="43" spans="1:17" x14ac:dyDescent="0.25">
      <c r="A43" s="23">
        <v>56675</v>
      </c>
      <c r="B43" s="23">
        <v>56601</v>
      </c>
      <c r="C43" s="23">
        <v>1100</v>
      </c>
      <c r="D43" s="23">
        <v>1100</v>
      </c>
      <c r="E43" s="23" t="s">
        <v>16</v>
      </c>
      <c r="F43" s="23" t="s">
        <v>88</v>
      </c>
      <c r="G43" s="24">
        <v>6.0575299999999999</v>
      </c>
      <c r="H43" s="23" t="s">
        <v>35</v>
      </c>
      <c r="I43" s="23" t="s">
        <v>36</v>
      </c>
      <c r="J43" s="23">
        <v>2</v>
      </c>
      <c r="K43" s="23">
        <v>10</v>
      </c>
      <c r="L43" s="23" t="s">
        <v>37</v>
      </c>
      <c r="M43" s="23" t="s">
        <v>140</v>
      </c>
      <c r="N43" s="23" t="s">
        <v>39</v>
      </c>
      <c r="O43" s="25">
        <v>0.48648799999999998</v>
      </c>
      <c r="P43" s="25">
        <v>0.84899999999999998</v>
      </c>
      <c r="Q43" s="25">
        <f>G43*O43*(1-P43)</f>
        <v>0.44498426385064005</v>
      </c>
    </row>
    <row r="44" spans="1:17" x14ac:dyDescent="0.25">
      <c r="A44" s="23">
        <v>56676</v>
      </c>
      <c r="B44" s="23">
        <v>56602</v>
      </c>
      <c r="C44" s="23">
        <v>1100</v>
      </c>
      <c r="D44" s="23">
        <v>1100</v>
      </c>
      <c r="E44" s="23" t="s">
        <v>16</v>
      </c>
      <c r="F44" s="23" t="s">
        <v>88</v>
      </c>
      <c r="G44" s="24">
        <v>73.861099999999993</v>
      </c>
      <c r="H44" s="23" t="s">
        <v>35</v>
      </c>
      <c r="I44" s="23" t="s">
        <v>36</v>
      </c>
      <c r="J44" s="23">
        <v>2</v>
      </c>
      <c r="K44" s="23">
        <v>10</v>
      </c>
      <c r="L44" s="23" t="s">
        <v>37</v>
      </c>
      <c r="M44" s="23" t="s">
        <v>140</v>
      </c>
      <c r="N44" s="23" t="s">
        <v>39</v>
      </c>
      <c r="O44" s="25">
        <v>0.48648799999999998</v>
      </c>
      <c r="P44" s="25">
        <v>0.84899999999999998</v>
      </c>
      <c r="Q44" s="25">
        <f>G44*O44*(1-P44)</f>
        <v>5.4258133613368003</v>
      </c>
    </row>
    <row r="45" spans="1:17" x14ac:dyDescent="0.25">
      <c r="A45" s="23">
        <v>56677</v>
      </c>
      <c r="B45" s="23">
        <v>56603</v>
      </c>
      <c r="C45" s="23">
        <v>1100</v>
      </c>
      <c r="D45" s="23">
        <v>1100</v>
      </c>
      <c r="E45" s="23" t="s">
        <v>16</v>
      </c>
      <c r="F45" s="23" t="s">
        <v>88</v>
      </c>
      <c r="G45" s="24">
        <v>4.7812000000000001</v>
      </c>
      <c r="H45" s="23" t="s">
        <v>35</v>
      </c>
      <c r="I45" s="23" t="s">
        <v>36</v>
      </c>
      <c r="J45" s="23">
        <v>2</v>
      </c>
      <c r="K45" s="23">
        <v>10</v>
      </c>
      <c r="L45" s="23" t="s">
        <v>37</v>
      </c>
      <c r="M45" s="23" t="s">
        <v>140</v>
      </c>
      <c r="N45" s="23" t="s">
        <v>39</v>
      </c>
      <c r="O45" s="25">
        <v>0.48648799999999998</v>
      </c>
      <c r="P45" s="25">
        <v>0.84899999999999998</v>
      </c>
      <c r="Q45" s="25">
        <f>G45*O45*(1-P45)</f>
        <v>0.35122546026560009</v>
      </c>
    </row>
    <row r="46" spans="1:17" x14ac:dyDescent="0.25">
      <c r="A46" s="23">
        <v>56678</v>
      </c>
      <c r="B46" s="23">
        <v>56604</v>
      </c>
      <c r="C46" s="23">
        <v>1100</v>
      </c>
      <c r="D46" s="23">
        <v>1100</v>
      </c>
      <c r="E46" s="23" t="s">
        <v>16</v>
      </c>
      <c r="F46" s="23" t="s">
        <v>88</v>
      </c>
      <c r="G46" s="24">
        <v>1.4829399999999999</v>
      </c>
      <c r="H46" s="23" t="s">
        <v>35</v>
      </c>
      <c r="I46" s="23" t="s">
        <v>36</v>
      </c>
      <c r="J46" s="23">
        <v>2</v>
      </c>
      <c r="K46" s="23">
        <v>10</v>
      </c>
      <c r="L46" s="23" t="s">
        <v>37</v>
      </c>
      <c r="M46" s="23" t="s">
        <v>140</v>
      </c>
      <c r="N46" s="23" t="s">
        <v>39</v>
      </c>
      <c r="O46" s="25">
        <v>0.48648799999999998</v>
      </c>
      <c r="P46" s="25">
        <v>0.84899999999999998</v>
      </c>
      <c r="Q46" s="25">
        <f>G46*O46*(1-P46)</f>
        <v>0.10893630972272</v>
      </c>
    </row>
    <row r="47" spans="1:17" x14ac:dyDescent="0.25">
      <c r="A47" s="23">
        <v>56679</v>
      </c>
      <c r="B47" s="23">
        <v>56605</v>
      </c>
      <c r="C47" s="23">
        <v>1100</v>
      </c>
      <c r="D47" s="23">
        <v>1100</v>
      </c>
      <c r="E47" s="23" t="s">
        <v>16</v>
      </c>
      <c r="F47" s="23" t="s">
        <v>88</v>
      </c>
      <c r="G47" s="24">
        <v>1.7354099999999999</v>
      </c>
      <c r="H47" s="23" t="s">
        <v>35</v>
      </c>
      <c r="I47" s="23" t="s">
        <v>36</v>
      </c>
      <c r="J47" s="23">
        <v>2</v>
      </c>
      <c r="K47" s="23">
        <v>10</v>
      </c>
      <c r="L47" s="23" t="s">
        <v>37</v>
      </c>
      <c r="M47" s="23" t="s">
        <v>140</v>
      </c>
      <c r="N47" s="23" t="s">
        <v>39</v>
      </c>
      <c r="O47" s="25">
        <v>0.48648799999999998</v>
      </c>
      <c r="P47" s="25">
        <v>0.84899999999999998</v>
      </c>
      <c r="Q47" s="25">
        <f>G47*O47*(1-P47)</f>
        <v>0.12748267715208</v>
      </c>
    </row>
    <row r="48" spans="1:17" x14ac:dyDescent="0.25">
      <c r="A48" s="23">
        <v>56680</v>
      </c>
      <c r="B48" s="23">
        <v>56606</v>
      </c>
      <c r="C48" s="23">
        <v>1100</v>
      </c>
      <c r="D48" s="23">
        <v>1100</v>
      </c>
      <c r="E48" s="23" t="s">
        <v>16</v>
      </c>
      <c r="F48" s="23" t="s">
        <v>88</v>
      </c>
      <c r="G48" s="24">
        <v>11.745200000000001</v>
      </c>
      <c r="H48" s="23" t="s">
        <v>35</v>
      </c>
      <c r="I48" s="23" t="s">
        <v>36</v>
      </c>
      <c r="J48" s="23">
        <v>2</v>
      </c>
      <c r="K48" s="23">
        <v>10</v>
      </c>
      <c r="L48" s="23" t="s">
        <v>37</v>
      </c>
      <c r="M48" s="23" t="s">
        <v>140</v>
      </c>
      <c r="N48" s="23" t="s">
        <v>39</v>
      </c>
      <c r="O48" s="25">
        <v>0.48648799999999998</v>
      </c>
      <c r="P48" s="25">
        <v>0.84899999999999998</v>
      </c>
      <c r="Q48" s="25">
        <f>G48*O48*(1-P48)</f>
        <v>0.86279872749760023</v>
      </c>
    </row>
    <row r="49" spans="1:17" x14ac:dyDescent="0.25">
      <c r="A49" s="23">
        <v>56681</v>
      </c>
      <c r="B49" s="23">
        <v>56607</v>
      </c>
      <c r="C49" s="23">
        <v>1100</v>
      </c>
      <c r="D49" s="23">
        <v>1100</v>
      </c>
      <c r="E49" s="23" t="s">
        <v>16</v>
      </c>
      <c r="F49" s="23" t="s">
        <v>88</v>
      </c>
      <c r="G49" s="24">
        <v>3.7504599999999999</v>
      </c>
      <c r="H49" s="23" t="s">
        <v>35</v>
      </c>
      <c r="I49" s="23" t="s">
        <v>36</v>
      </c>
      <c r="J49" s="23">
        <v>2</v>
      </c>
      <c r="K49" s="23">
        <v>10</v>
      </c>
      <c r="L49" s="23" t="s">
        <v>37</v>
      </c>
      <c r="M49" s="23" t="s">
        <v>140</v>
      </c>
      <c r="N49" s="23" t="s">
        <v>39</v>
      </c>
      <c r="O49" s="25">
        <v>0.48648799999999998</v>
      </c>
      <c r="P49" s="25">
        <v>0.84899999999999998</v>
      </c>
      <c r="Q49" s="25">
        <f>G49*O49*(1-P49)</f>
        <v>0.27550762145648006</v>
      </c>
    </row>
    <row r="50" spans="1:17" x14ac:dyDescent="0.25">
      <c r="A50" s="23">
        <v>56682</v>
      </c>
      <c r="B50" s="23">
        <v>56608</v>
      </c>
      <c r="C50" s="23">
        <v>1100</v>
      </c>
      <c r="D50" s="23">
        <v>1100</v>
      </c>
      <c r="E50" s="23" t="s">
        <v>16</v>
      </c>
      <c r="F50" s="23" t="s">
        <v>88</v>
      </c>
      <c r="G50" s="24">
        <v>0.15620300000000001</v>
      </c>
      <c r="H50" s="23" t="s">
        <v>35</v>
      </c>
      <c r="I50" s="23" t="s">
        <v>36</v>
      </c>
      <c r="J50" s="23">
        <v>2</v>
      </c>
      <c r="K50" s="23">
        <v>10</v>
      </c>
      <c r="L50" s="23" t="s">
        <v>37</v>
      </c>
      <c r="M50" s="23" t="s">
        <v>140</v>
      </c>
      <c r="N50" s="23" t="s">
        <v>39</v>
      </c>
      <c r="O50" s="25">
        <v>0.48648799999999998</v>
      </c>
      <c r="P50" s="25">
        <v>0.84899999999999998</v>
      </c>
      <c r="Q50" s="25">
        <f>G50*O50*(1-P50)</f>
        <v>1.1474623644664001E-2</v>
      </c>
    </row>
    <row r="51" spans="1:17" x14ac:dyDescent="0.25">
      <c r="A51" s="23">
        <v>56683</v>
      </c>
      <c r="B51" s="23">
        <v>56609</v>
      </c>
      <c r="C51" s="23">
        <v>1100</v>
      </c>
      <c r="D51" s="23">
        <v>1100</v>
      </c>
      <c r="E51" s="23" t="s">
        <v>16</v>
      </c>
      <c r="F51" s="23" t="s">
        <v>88</v>
      </c>
      <c r="G51" s="24">
        <v>3.0220199999999999</v>
      </c>
      <c r="H51" s="23" t="s">
        <v>35</v>
      </c>
      <c r="I51" s="23" t="s">
        <v>36</v>
      </c>
      <c r="J51" s="23">
        <v>2</v>
      </c>
      <c r="K51" s="23">
        <v>10</v>
      </c>
      <c r="L51" s="23" t="s">
        <v>37</v>
      </c>
      <c r="M51" s="23" t="s">
        <v>140</v>
      </c>
      <c r="N51" s="23" t="s">
        <v>39</v>
      </c>
      <c r="O51" s="25">
        <v>0.48648799999999998</v>
      </c>
      <c r="P51" s="25">
        <v>0.84899999999999998</v>
      </c>
      <c r="Q51" s="25">
        <f>G51*O51*(1-P51)</f>
        <v>0.22199664632976002</v>
      </c>
    </row>
    <row r="52" spans="1:17" x14ac:dyDescent="0.25">
      <c r="A52" s="23">
        <v>56684</v>
      </c>
      <c r="B52" s="23">
        <v>56630</v>
      </c>
      <c r="C52" s="23">
        <v>1100</v>
      </c>
      <c r="D52" s="23">
        <v>1100</v>
      </c>
      <c r="E52" s="23" t="s">
        <v>16</v>
      </c>
      <c r="F52" s="23" t="s">
        <v>74</v>
      </c>
      <c r="G52" s="24">
        <v>3.6861700000000002</v>
      </c>
      <c r="H52" s="23" t="s">
        <v>35</v>
      </c>
      <c r="I52" s="23" t="s">
        <v>36</v>
      </c>
      <c r="J52" s="23">
        <v>2</v>
      </c>
      <c r="K52" s="23">
        <v>10</v>
      </c>
      <c r="L52" s="23" t="s">
        <v>37</v>
      </c>
      <c r="M52" s="23" t="s">
        <v>140</v>
      </c>
      <c r="N52" s="23" t="s">
        <v>39</v>
      </c>
      <c r="O52" s="25">
        <v>0.48648799999999998</v>
      </c>
      <c r="P52" s="25">
        <v>0.84899999999999998</v>
      </c>
      <c r="Q52" s="25">
        <f>G52*O52*(1-P52)</f>
        <v>0.27078489811496004</v>
      </c>
    </row>
    <row r="53" spans="1:17" x14ac:dyDescent="0.25">
      <c r="A53" s="23">
        <v>56685</v>
      </c>
      <c r="B53" s="23">
        <v>56631</v>
      </c>
      <c r="C53" s="23">
        <v>1100</v>
      </c>
      <c r="D53" s="23">
        <v>1100</v>
      </c>
      <c r="E53" s="23" t="s">
        <v>16</v>
      </c>
      <c r="F53" s="23" t="s">
        <v>74</v>
      </c>
      <c r="G53" s="24">
        <v>2.7336</v>
      </c>
      <c r="H53" s="23" t="s">
        <v>35</v>
      </c>
      <c r="I53" s="23" t="s">
        <v>36</v>
      </c>
      <c r="J53" s="23">
        <v>2</v>
      </c>
      <c r="K53" s="23">
        <v>10</v>
      </c>
      <c r="L53" s="23" t="s">
        <v>37</v>
      </c>
      <c r="M53" s="23" t="s">
        <v>140</v>
      </c>
      <c r="N53" s="23" t="s">
        <v>39</v>
      </c>
      <c r="O53" s="25">
        <v>0.48648799999999998</v>
      </c>
      <c r="P53" s="25">
        <v>0.84899999999999998</v>
      </c>
      <c r="Q53" s="25">
        <f>G53*O53*(1-P53)</f>
        <v>0.20080940311680001</v>
      </c>
    </row>
    <row r="54" spans="1:17" x14ac:dyDescent="0.25">
      <c r="A54" s="23">
        <v>56686</v>
      </c>
      <c r="B54" s="23">
        <v>56632</v>
      </c>
      <c r="C54" s="23">
        <v>1100</v>
      </c>
      <c r="D54" s="23">
        <v>1100</v>
      </c>
      <c r="E54" s="23" t="s">
        <v>16</v>
      </c>
      <c r="F54" s="23" t="s">
        <v>74</v>
      </c>
      <c r="G54" s="24">
        <v>13.9567</v>
      </c>
      <c r="H54" s="23" t="s">
        <v>35</v>
      </c>
      <c r="I54" s="23" t="s">
        <v>36</v>
      </c>
      <c r="J54" s="23">
        <v>2</v>
      </c>
      <c r="K54" s="23">
        <v>10</v>
      </c>
      <c r="L54" s="23" t="s">
        <v>37</v>
      </c>
      <c r="M54" s="23" t="s">
        <v>140</v>
      </c>
      <c r="N54" s="23" t="s">
        <v>39</v>
      </c>
      <c r="O54" s="25">
        <v>0.48648799999999998</v>
      </c>
      <c r="P54" s="25">
        <v>0.84899999999999998</v>
      </c>
      <c r="Q54" s="25">
        <f>G54*O54*(1-P54)</f>
        <v>1.0252548275096001</v>
      </c>
    </row>
    <row r="55" spans="1:17" x14ac:dyDescent="0.25">
      <c r="A55" s="23">
        <v>56687</v>
      </c>
      <c r="B55" s="23">
        <v>56633</v>
      </c>
      <c r="C55" s="23">
        <v>1100</v>
      </c>
      <c r="D55" s="23">
        <v>1100</v>
      </c>
      <c r="E55" s="23" t="s">
        <v>16</v>
      </c>
      <c r="F55" s="23" t="s">
        <v>74</v>
      </c>
      <c r="G55" s="24">
        <v>0.83545800000000003</v>
      </c>
      <c r="H55" s="23" t="s">
        <v>35</v>
      </c>
      <c r="I55" s="23" t="s">
        <v>36</v>
      </c>
      <c r="J55" s="23">
        <v>2</v>
      </c>
      <c r="K55" s="23">
        <v>10</v>
      </c>
      <c r="L55" s="23" t="s">
        <v>37</v>
      </c>
      <c r="M55" s="23" t="s">
        <v>140</v>
      </c>
      <c r="N55" s="23" t="s">
        <v>39</v>
      </c>
      <c r="O55" s="25">
        <v>0.48648799999999998</v>
      </c>
      <c r="P55" s="25">
        <v>0.84899999999999998</v>
      </c>
      <c r="Q55" s="25">
        <f>G55*O55*(1-P55)</f>
        <v>6.1372484017104011E-2</v>
      </c>
    </row>
    <row r="56" spans="1:17" x14ac:dyDescent="0.25">
      <c r="A56" s="23">
        <v>56688</v>
      </c>
      <c r="B56" s="23">
        <v>56634</v>
      </c>
      <c r="C56" s="23">
        <v>1100</v>
      </c>
      <c r="D56" s="23">
        <v>1100</v>
      </c>
      <c r="E56" s="23" t="s">
        <v>16</v>
      </c>
      <c r="F56" s="23" t="s">
        <v>74</v>
      </c>
      <c r="G56" s="24">
        <v>0.255664</v>
      </c>
      <c r="H56" s="23" t="s">
        <v>35</v>
      </c>
      <c r="I56" s="23" t="s">
        <v>36</v>
      </c>
      <c r="J56" s="23">
        <v>2</v>
      </c>
      <c r="K56" s="23">
        <v>10</v>
      </c>
      <c r="L56" s="23" t="s">
        <v>37</v>
      </c>
      <c r="M56" s="23" t="s">
        <v>140</v>
      </c>
      <c r="N56" s="23" t="s">
        <v>39</v>
      </c>
      <c r="O56" s="25">
        <v>0.48648799999999998</v>
      </c>
      <c r="P56" s="25">
        <v>0.84899999999999998</v>
      </c>
      <c r="Q56" s="25">
        <f>G56*O56*(1-P56)</f>
        <v>1.8780997672832003E-2</v>
      </c>
    </row>
    <row r="57" spans="1:17" x14ac:dyDescent="0.25">
      <c r="A57" s="23">
        <v>56689</v>
      </c>
      <c r="B57" s="23">
        <v>56635</v>
      </c>
      <c r="C57" s="23">
        <v>1100</v>
      </c>
      <c r="D57" s="23">
        <v>1100</v>
      </c>
      <c r="E57" s="23" t="s">
        <v>16</v>
      </c>
      <c r="F57" s="23" t="s">
        <v>74</v>
      </c>
      <c r="G57" s="24">
        <v>3.4149400000000001</v>
      </c>
      <c r="H57" s="23" t="s">
        <v>35</v>
      </c>
      <c r="I57" s="23" t="s">
        <v>36</v>
      </c>
      <c r="J57" s="23">
        <v>2</v>
      </c>
      <c r="K57" s="23">
        <v>10</v>
      </c>
      <c r="L57" s="23" t="s">
        <v>37</v>
      </c>
      <c r="M57" s="23" t="s">
        <v>140</v>
      </c>
      <c r="N57" s="23" t="s">
        <v>39</v>
      </c>
      <c r="O57" s="25">
        <v>0.48648799999999998</v>
      </c>
      <c r="P57" s="25">
        <v>0.84899999999999998</v>
      </c>
      <c r="Q57" s="25">
        <f>G57*O57*(1-P57)</f>
        <v>0.25086042693872007</v>
      </c>
    </row>
    <row r="58" spans="1:17" x14ac:dyDescent="0.25">
      <c r="A58" s="23">
        <v>56690</v>
      </c>
      <c r="B58" s="23">
        <v>56636</v>
      </c>
      <c r="C58" s="23">
        <v>1100</v>
      </c>
      <c r="D58" s="23">
        <v>1100</v>
      </c>
      <c r="E58" s="23" t="s">
        <v>16</v>
      </c>
      <c r="F58" s="23" t="s">
        <v>74</v>
      </c>
      <c r="G58" s="24">
        <v>0.69065699999999997</v>
      </c>
      <c r="H58" s="23" t="s">
        <v>35</v>
      </c>
      <c r="I58" s="23" t="s">
        <v>36</v>
      </c>
      <c r="J58" s="23">
        <v>2</v>
      </c>
      <c r="K58" s="23">
        <v>10</v>
      </c>
      <c r="L58" s="23" t="s">
        <v>37</v>
      </c>
      <c r="M58" s="23" t="s">
        <v>140</v>
      </c>
      <c r="N58" s="23" t="s">
        <v>39</v>
      </c>
      <c r="O58" s="25">
        <v>0.48648799999999998</v>
      </c>
      <c r="P58" s="25">
        <v>0.84899999999999998</v>
      </c>
      <c r="Q58" s="25">
        <f>G58*O58*(1-P58)</f>
        <v>5.0735447735016002E-2</v>
      </c>
    </row>
    <row r="59" spans="1:17" x14ac:dyDescent="0.25">
      <c r="A59" s="23">
        <v>56691</v>
      </c>
      <c r="B59" s="23">
        <v>56637</v>
      </c>
      <c r="C59" s="23">
        <v>1100</v>
      </c>
      <c r="D59" s="23">
        <v>1100</v>
      </c>
      <c r="E59" s="23" t="s">
        <v>16</v>
      </c>
      <c r="F59" s="23" t="s">
        <v>74</v>
      </c>
      <c r="G59" s="24">
        <v>4.9955400000000001</v>
      </c>
      <c r="H59" s="23" t="s">
        <v>35</v>
      </c>
      <c r="I59" s="23" t="s">
        <v>36</v>
      </c>
      <c r="J59" s="23">
        <v>2</v>
      </c>
      <c r="K59" s="23">
        <v>10</v>
      </c>
      <c r="L59" s="23" t="s">
        <v>37</v>
      </c>
      <c r="M59" s="23" t="s">
        <v>140</v>
      </c>
      <c r="N59" s="23" t="s">
        <v>39</v>
      </c>
      <c r="O59" s="25">
        <v>0.48648799999999998</v>
      </c>
      <c r="P59" s="25">
        <v>0.84899999999999998</v>
      </c>
      <c r="Q59" s="25">
        <f>G59*O59*(1-P59)</f>
        <v>0.36697080979152003</v>
      </c>
    </row>
    <row r="60" spans="1:17" x14ac:dyDescent="0.25">
      <c r="A60" s="23">
        <v>56692</v>
      </c>
      <c r="B60" s="23">
        <v>56638</v>
      </c>
      <c r="C60" s="23">
        <v>1100</v>
      </c>
      <c r="D60" s="23">
        <v>1100</v>
      </c>
      <c r="E60" s="23" t="s">
        <v>16</v>
      </c>
      <c r="F60" s="23" t="s">
        <v>74</v>
      </c>
      <c r="G60" s="24">
        <v>0.40599499999999999</v>
      </c>
      <c r="H60" s="23" t="s">
        <v>35</v>
      </c>
      <c r="I60" s="23" t="s">
        <v>36</v>
      </c>
      <c r="J60" s="23">
        <v>2</v>
      </c>
      <c r="K60" s="23">
        <v>10</v>
      </c>
      <c r="L60" s="23" t="s">
        <v>37</v>
      </c>
      <c r="M60" s="23" t="s">
        <v>140</v>
      </c>
      <c r="N60" s="23" t="s">
        <v>39</v>
      </c>
      <c r="O60" s="25">
        <v>0.48648799999999998</v>
      </c>
      <c r="P60" s="25">
        <v>0.84899999999999998</v>
      </c>
      <c r="Q60" s="25">
        <f>G60*O60*(1-P60)</f>
        <v>2.9824266029560002E-2</v>
      </c>
    </row>
    <row r="61" spans="1:17" x14ac:dyDescent="0.25">
      <c r="A61" s="23">
        <v>56693</v>
      </c>
      <c r="B61" s="23">
        <v>56639</v>
      </c>
      <c r="C61" s="23">
        <v>1100</v>
      </c>
      <c r="D61" s="23">
        <v>1100</v>
      </c>
      <c r="E61" s="23" t="s">
        <v>16</v>
      </c>
      <c r="F61" s="23" t="s">
        <v>74</v>
      </c>
      <c r="G61" s="24">
        <v>14.6784</v>
      </c>
      <c r="H61" s="23" t="s">
        <v>35</v>
      </c>
      <c r="I61" s="23" t="s">
        <v>36</v>
      </c>
      <c r="J61" s="23">
        <v>2</v>
      </c>
      <c r="K61" s="23">
        <v>10</v>
      </c>
      <c r="L61" s="23" t="s">
        <v>37</v>
      </c>
      <c r="M61" s="23" t="s">
        <v>140</v>
      </c>
      <c r="N61" s="23" t="s">
        <v>39</v>
      </c>
      <c r="O61" s="25">
        <v>0.48648799999999998</v>
      </c>
      <c r="P61" s="25">
        <v>0.84899999999999998</v>
      </c>
      <c r="Q61" s="25">
        <f>G61*O61*(1-P61)</f>
        <v>1.0782706843392</v>
      </c>
    </row>
    <row r="62" spans="1:17" x14ac:dyDescent="0.25">
      <c r="A62" s="23">
        <v>56694</v>
      </c>
      <c r="B62" s="23">
        <v>56640</v>
      </c>
      <c r="C62" s="23">
        <v>1100</v>
      </c>
      <c r="D62" s="23">
        <v>1100</v>
      </c>
      <c r="E62" s="23" t="s">
        <v>16</v>
      </c>
      <c r="F62" s="23" t="s">
        <v>74</v>
      </c>
      <c r="G62" s="24">
        <v>7.0141099999999996</v>
      </c>
      <c r="H62" s="23" t="s">
        <v>35</v>
      </c>
      <c r="I62" s="23" t="s">
        <v>36</v>
      </c>
      <c r="J62" s="23">
        <v>2</v>
      </c>
      <c r="K62" s="23">
        <v>10</v>
      </c>
      <c r="L62" s="23" t="s">
        <v>37</v>
      </c>
      <c r="M62" s="23" t="s">
        <v>140</v>
      </c>
      <c r="N62" s="23" t="s">
        <v>39</v>
      </c>
      <c r="O62" s="25">
        <v>0.48648799999999998</v>
      </c>
      <c r="P62" s="25">
        <v>0.84899999999999998</v>
      </c>
      <c r="Q62" s="25">
        <f>G62*O62*(1-P62)</f>
        <v>0.51525433219768002</v>
      </c>
    </row>
    <row r="63" spans="1:17" x14ac:dyDescent="0.25">
      <c r="A63" s="23">
        <v>56695</v>
      </c>
      <c r="B63" s="23">
        <v>56641</v>
      </c>
      <c r="C63" s="23">
        <v>1100</v>
      </c>
      <c r="D63" s="23">
        <v>1100</v>
      </c>
      <c r="E63" s="23" t="s">
        <v>16</v>
      </c>
      <c r="F63" s="23" t="s">
        <v>74</v>
      </c>
      <c r="G63" s="24">
        <v>0.12597800000000001</v>
      </c>
      <c r="H63" s="23" t="s">
        <v>35</v>
      </c>
      <c r="I63" s="23" t="s">
        <v>36</v>
      </c>
      <c r="J63" s="23">
        <v>2</v>
      </c>
      <c r="K63" s="23">
        <v>10</v>
      </c>
      <c r="L63" s="23" t="s">
        <v>37</v>
      </c>
      <c r="M63" s="23" t="s">
        <v>140</v>
      </c>
      <c r="N63" s="23" t="s">
        <v>39</v>
      </c>
      <c r="O63" s="25">
        <v>0.48648799999999998</v>
      </c>
      <c r="P63" s="25">
        <v>0.84899999999999998</v>
      </c>
      <c r="Q63" s="25">
        <f>G63*O63*(1-P63)</f>
        <v>9.2543045748640015E-3</v>
      </c>
    </row>
    <row r="64" spans="1:17" x14ac:dyDescent="0.25">
      <c r="A64" s="23">
        <v>56696</v>
      </c>
      <c r="B64" s="23">
        <v>56642</v>
      </c>
      <c r="C64" s="23">
        <v>1100</v>
      </c>
      <c r="D64" s="23">
        <v>1100</v>
      </c>
      <c r="E64" s="23" t="s">
        <v>16</v>
      </c>
      <c r="F64" s="23" t="s">
        <v>74</v>
      </c>
      <c r="G64" s="24">
        <v>0.68073099999999998</v>
      </c>
      <c r="H64" s="23" t="s">
        <v>35</v>
      </c>
      <c r="I64" s="23" t="s">
        <v>36</v>
      </c>
      <c r="J64" s="23">
        <v>2</v>
      </c>
      <c r="K64" s="23">
        <v>10</v>
      </c>
      <c r="L64" s="23" t="s">
        <v>37</v>
      </c>
      <c r="M64" s="23" t="s">
        <v>140</v>
      </c>
      <c r="N64" s="23" t="s">
        <v>39</v>
      </c>
      <c r="O64" s="25">
        <v>0.48648799999999998</v>
      </c>
      <c r="P64" s="25">
        <v>0.84899999999999998</v>
      </c>
      <c r="Q64" s="25">
        <f>G64*O64*(1-P64)</f>
        <v>5.0006286871927999E-2</v>
      </c>
    </row>
    <row r="65" spans="1:17" x14ac:dyDescent="0.25">
      <c r="A65" s="23">
        <v>56697</v>
      </c>
      <c r="B65" s="23">
        <v>56643</v>
      </c>
      <c r="C65" s="23">
        <v>1100</v>
      </c>
      <c r="D65" s="23">
        <v>1100</v>
      </c>
      <c r="E65" s="23" t="s">
        <v>16</v>
      </c>
      <c r="F65" s="23" t="s">
        <v>89</v>
      </c>
      <c r="G65" s="24">
        <v>21.454599999999999</v>
      </c>
      <c r="H65" s="23" t="s">
        <v>35</v>
      </c>
      <c r="I65" s="23" t="s">
        <v>36</v>
      </c>
      <c r="J65" s="23">
        <v>2</v>
      </c>
      <c r="K65" s="23">
        <v>10</v>
      </c>
      <c r="L65" s="23" t="s">
        <v>37</v>
      </c>
      <c r="M65" s="23" t="s">
        <v>140</v>
      </c>
      <c r="N65" s="23" t="s">
        <v>39</v>
      </c>
      <c r="O65" s="25">
        <v>0.48648799999999998</v>
      </c>
      <c r="P65" s="25">
        <v>0.84899999999999998</v>
      </c>
      <c r="Q65" s="25">
        <f>G65*O65*(1-P65)</f>
        <v>1.5760482221648002</v>
      </c>
    </row>
    <row r="66" spans="1:17" x14ac:dyDescent="0.25">
      <c r="A66" s="23">
        <v>56698</v>
      </c>
      <c r="B66" s="23">
        <v>56644</v>
      </c>
      <c r="C66" s="23">
        <v>1100</v>
      </c>
      <c r="D66" s="23">
        <v>1100</v>
      </c>
      <c r="E66" s="23" t="s">
        <v>16</v>
      </c>
      <c r="F66" s="23" t="s">
        <v>89</v>
      </c>
      <c r="G66" s="24">
        <v>2.4065400000000001</v>
      </c>
      <c r="H66" s="23" t="s">
        <v>35</v>
      </c>
      <c r="I66" s="23" t="s">
        <v>36</v>
      </c>
      <c r="J66" s="23">
        <v>2</v>
      </c>
      <c r="K66" s="23">
        <v>10</v>
      </c>
      <c r="L66" s="23" t="s">
        <v>37</v>
      </c>
      <c r="M66" s="23" t="s">
        <v>140</v>
      </c>
      <c r="N66" s="23" t="s">
        <v>39</v>
      </c>
      <c r="O66" s="25">
        <v>0.48648799999999998</v>
      </c>
      <c r="P66" s="25">
        <v>0.84899999999999998</v>
      </c>
      <c r="Q66" s="25">
        <f>G66*O66*(1-P66)</f>
        <v>0.17678367755952001</v>
      </c>
    </row>
    <row r="67" spans="1:17" x14ac:dyDescent="0.25">
      <c r="A67" s="23">
        <v>56699</v>
      </c>
      <c r="B67" s="23">
        <v>56645</v>
      </c>
      <c r="C67" s="23">
        <v>1100</v>
      </c>
      <c r="D67" s="23">
        <v>1100</v>
      </c>
      <c r="E67" s="23" t="s">
        <v>16</v>
      </c>
      <c r="F67" s="23" t="s">
        <v>89</v>
      </c>
      <c r="G67" s="24">
        <v>2.4816500000000001</v>
      </c>
      <c r="H67" s="23" t="s">
        <v>35</v>
      </c>
      <c r="I67" s="23" t="s">
        <v>36</v>
      </c>
      <c r="J67" s="23">
        <v>2</v>
      </c>
      <c r="K67" s="23">
        <v>10</v>
      </c>
      <c r="L67" s="23" t="s">
        <v>37</v>
      </c>
      <c r="M67" s="23" t="s">
        <v>140</v>
      </c>
      <c r="N67" s="23" t="s">
        <v>39</v>
      </c>
      <c r="O67" s="25">
        <v>0.48648799999999998</v>
      </c>
      <c r="P67" s="25">
        <v>0.84899999999999998</v>
      </c>
      <c r="Q67" s="25">
        <f>G67*O67*(1-P67)</f>
        <v>0.18230123472520005</v>
      </c>
    </row>
    <row r="68" spans="1:17" x14ac:dyDescent="0.25">
      <c r="A68" s="23">
        <v>56700</v>
      </c>
      <c r="B68" s="23">
        <v>56646</v>
      </c>
      <c r="C68" s="23">
        <v>1100</v>
      </c>
      <c r="D68" s="23">
        <v>1100</v>
      </c>
      <c r="E68" s="23" t="s">
        <v>16</v>
      </c>
      <c r="F68" s="23" t="s">
        <v>89</v>
      </c>
      <c r="G68" s="24">
        <v>4.6575699999999998</v>
      </c>
      <c r="H68" s="23" t="s">
        <v>35</v>
      </c>
      <c r="I68" s="23" t="s">
        <v>36</v>
      </c>
      <c r="J68" s="23">
        <v>2</v>
      </c>
      <c r="K68" s="23">
        <v>10</v>
      </c>
      <c r="L68" s="23" t="s">
        <v>37</v>
      </c>
      <c r="M68" s="23" t="s">
        <v>140</v>
      </c>
      <c r="N68" s="23" t="s">
        <v>39</v>
      </c>
      <c r="O68" s="25">
        <v>0.48648799999999998</v>
      </c>
      <c r="P68" s="25">
        <v>0.84899999999999998</v>
      </c>
      <c r="Q68" s="25">
        <f>G68*O68*(1-P68)</f>
        <v>0.34214363903816003</v>
      </c>
    </row>
    <row r="69" spans="1:17" x14ac:dyDescent="0.25">
      <c r="A69" s="23">
        <v>56701</v>
      </c>
      <c r="B69" s="23">
        <v>56647</v>
      </c>
      <c r="C69" s="23">
        <v>1100</v>
      </c>
      <c r="D69" s="23">
        <v>1100</v>
      </c>
      <c r="E69" s="23" t="s">
        <v>16</v>
      </c>
      <c r="F69" s="23" t="s">
        <v>77</v>
      </c>
      <c r="G69" s="24">
        <v>107.033</v>
      </c>
      <c r="H69" s="23" t="s">
        <v>35</v>
      </c>
      <c r="I69" s="23" t="s">
        <v>36</v>
      </c>
      <c r="J69" s="23">
        <v>2</v>
      </c>
      <c r="K69" s="23">
        <v>10</v>
      </c>
      <c r="L69" s="23" t="s">
        <v>37</v>
      </c>
      <c r="M69" s="23" t="s">
        <v>140</v>
      </c>
      <c r="N69" s="23" t="s">
        <v>39</v>
      </c>
      <c r="O69" s="25">
        <v>0.48648799999999998</v>
      </c>
      <c r="P69" s="25">
        <v>0.84899999999999998</v>
      </c>
      <c r="Q69" s="25">
        <f>G69*O69*(1-P69)</f>
        <v>7.8626107857040006</v>
      </c>
    </row>
    <row r="70" spans="1:17" x14ac:dyDescent="0.25">
      <c r="A70" s="23">
        <v>56702</v>
      </c>
      <c r="B70" s="23">
        <v>56648</v>
      </c>
      <c r="C70" s="23">
        <v>1100</v>
      </c>
      <c r="D70" s="23">
        <v>1100</v>
      </c>
      <c r="E70" s="23" t="s">
        <v>16</v>
      </c>
      <c r="F70" s="23" t="s">
        <v>77</v>
      </c>
      <c r="G70" s="24">
        <v>10.0519</v>
      </c>
      <c r="H70" s="23" t="s">
        <v>35</v>
      </c>
      <c r="I70" s="23" t="s">
        <v>36</v>
      </c>
      <c r="J70" s="23">
        <v>2</v>
      </c>
      <c r="K70" s="23">
        <v>10</v>
      </c>
      <c r="L70" s="23" t="s">
        <v>37</v>
      </c>
      <c r="M70" s="23" t="s">
        <v>140</v>
      </c>
      <c r="N70" s="23" t="s">
        <v>39</v>
      </c>
      <c r="O70" s="25">
        <v>0.48648799999999998</v>
      </c>
      <c r="P70" s="25">
        <v>0.84899999999999998</v>
      </c>
      <c r="Q70" s="25">
        <f>G70*O70*(1-P70)</f>
        <v>0.73840943780720003</v>
      </c>
    </row>
    <row r="71" spans="1:17" x14ac:dyDescent="0.25">
      <c r="A71" s="23">
        <v>56703</v>
      </c>
      <c r="B71" s="23">
        <v>56649</v>
      </c>
      <c r="C71" s="23">
        <v>1100</v>
      </c>
      <c r="D71" s="23">
        <v>1100</v>
      </c>
      <c r="E71" s="23" t="s">
        <v>16</v>
      </c>
      <c r="F71" s="23" t="s">
        <v>77</v>
      </c>
      <c r="G71" s="24">
        <v>3.7537400000000001</v>
      </c>
      <c r="H71" s="23" t="s">
        <v>35</v>
      </c>
      <c r="I71" s="23" t="s">
        <v>36</v>
      </c>
      <c r="J71" s="23">
        <v>2</v>
      </c>
      <c r="K71" s="23">
        <v>10</v>
      </c>
      <c r="L71" s="23" t="s">
        <v>37</v>
      </c>
      <c r="M71" s="23" t="s">
        <v>140</v>
      </c>
      <c r="N71" s="23" t="s">
        <v>39</v>
      </c>
      <c r="O71" s="25">
        <v>0.48648799999999998</v>
      </c>
      <c r="P71" s="25">
        <v>0.84899999999999998</v>
      </c>
      <c r="Q71" s="25">
        <f>G71*O71*(1-P71)</f>
        <v>0.27574856923312002</v>
      </c>
    </row>
    <row r="72" spans="1:17" x14ac:dyDescent="0.25">
      <c r="A72" s="23">
        <v>56704</v>
      </c>
      <c r="B72" s="23">
        <v>56650</v>
      </c>
      <c r="C72" s="23">
        <v>1100</v>
      </c>
      <c r="D72" s="23">
        <v>1100</v>
      </c>
      <c r="E72" s="23" t="s">
        <v>16</v>
      </c>
      <c r="F72" s="23" t="s">
        <v>77</v>
      </c>
      <c r="G72" s="24">
        <v>3.0707599999999999</v>
      </c>
      <c r="H72" s="23" t="s">
        <v>35</v>
      </c>
      <c r="I72" s="23" t="s">
        <v>36</v>
      </c>
      <c r="J72" s="23">
        <v>2</v>
      </c>
      <c r="K72" s="23">
        <v>10</v>
      </c>
      <c r="L72" s="23" t="s">
        <v>37</v>
      </c>
      <c r="M72" s="23" t="s">
        <v>140</v>
      </c>
      <c r="N72" s="23" t="s">
        <v>39</v>
      </c>
      <c r="O72" s="25">
        <v>0.48648799999999998</v>
      </c>
      <c r="P72" s="25">
        <v>0.84899999999999998</v>
      </c>
      <c r="Q72" s="25">
        <f>G72*O72*(1-P72)</f>
        <v>0.22557707152288003</v>
      </c>
    </row>
    <row r="73" spans="1:17" x14ac:dyDescent="0.25">
      <c r="A73" s="23">
        <v>56705</v>
      </c>
      <c r="B73" s="23">
        <v>56651</v>
      </c>
      <c r="C73" s="23">
        <v>1100</v>
      </c>
      <c r="D73" s="23">
        <v>1100</v>
      </c>
      <c r="E73" s="23" t="s">
        <v>16</v>
      </c>
      <c r="F73" s="23" t="s">
        <v>77</v>
      </c>
      <c r="G73" s="24">
        <v>5.5797400000000001</v>
      </c>
      <c r="H73" s="23" t="s">
        <v>35</v>
      </c>
      <c r="I73" s="23" t="s">
        <v>36</v>
      </c>
      <c r="J73" s="23">
        <v>2</v>
      </c>
      <c r="K73" s="23">
        <v>10</v>
      </c>
      <c r="L73" s="23" t="s">
        <v>37</v>
      </c>
      <c r="M73" s="23" t="s">
        <v>140</v>
      </c>
      <c r="N73" s="23" t="s">
        <v>39</v>
      </c>
      <c r="O73" s="25">
        <v>0.48648799999999998</v>
      </c>
      <c r="P73" s="25">
        <v>0.84899999999999998</v>
      </c>
      <c r="Q73" s="25">
        <f>G73*O73*(1-P73)</f>
        <v>0.40988595952112006</v>
      </c>
    </row>
    <row r="74" spans="1:17" x14ac:dyDescent="0.25">
      <c r="A74" s="23">
        <v>56706</v>
      </c>
      <c r="B74" s="23">
        <v>56652</v>
      </c>
      <c r="C74" s="23">
        <v>1100</v>
      </c>
      <c r="D74" s="23">
        <v>1100</v>
      </c>
      <c r="E74" s="23" t="s">
        <v>16</v>
      </c>
      <c r="F74" s="23" t="s">
        <v>77</v>
      </c>
      <c r="G74" s="24">
        <v>2.6839300000000001</v>
      </c>
      <c r="H74" s="23" t="s">
        <v>35</v>
      </c>
      <c r="I74" s="23" t="s">
        <v>36</v>
      </c>
      <c r="J74" s="23">
        <v>2</v>
      </c>
      <c r="K74" s="23">
        <v>10</v>
      </c>
      <c r="L74" s="23" t="s">
        <v>37</v>
      </c>
      <c r="M74" s="23" t="s">
        <v>140</v>
      </c>
      <c r="N74" s="23" t="s">
        <v>39</v>
      </c>
      <c r="O74" s="25">
        <v>0.48648799999999998</v>
      </c>
      <c r="P74" s="25">
        <v>0.84899999999999998</v>
      </c>
      <c r="Q74" s="25">
        <f>G74*O74*(1-P74)</f>
        <v>0.19716066041384003</v>
      </c>
    </row>
    <row r="75" spans="1:17" x14ac:dyDescent="0.25">
      <c r="A75" s="23">
        <v>56707</v>
      </c>
      <c r="B75" s="23">
        <v>56653</v>
      </c>
      <c r="C75" s="23">
        <v>1100</v>
      </c>
      <c r="D75" s="23">
        <v>1100</v>
      </c>
      <c r="E75" s="23" t="s">
        <v>16</v>
      </c>
      <c r="F75" s="23" t="s">
        <v>77</v>
      </c>
      <c r="G75" s="24">
        <v>0.41089599999999998</v>
      </c>
      <c r="H75" s="23" t="s">
        <v>35</v>
      </c>
      <c r="I75" s="23" t="s">
        <v>36</v>
      </c>
      <c r="J75" s="23">
        <v>2</v>
      </c>
      <c r="K75" s="23">
        <v>10</v>
      </c>
      <c r="L75" s="23" t="s">
        <v>37</v>
      </c>
      <c r="M75" s="23" t="s">
        <v>140</v>
      </c>
      <c r="N75" s="23" t="s">
        <v>39</v>
      </c>
      <c r="O75" s="25">
        <v>0.48648799999999998</v>
      </c>
      <c r="P75" s="25">
        <v>0.84899999999999998</v>
      </c>
      <c r="Q75" s="25">
        <f>G75*O75*(1-P75)</f>
        <v>3.0184291960448001E-2</v>
      </c>
    </row>
    <row r="76" spans="1:17" x14ac:dyDescent="0.25">
      <c r="A76" s="23">
        <v>56708</v>
      </c>
      <c r="B76" s="23">
        <v>56654</v>
      </c>
      <c r="C76" s="23">
        <v>1100</v>
      </c>
      <c r="D76" s="23">
        <v>1100</v>
      </c>
      <c r="E76" s="23" t="s">
        <v>16</v>
      </c>
      <c r="F76" s="23" t="s">
        <v>77</v>
      </c>
      <c r="G76" s="24">
        <v>0.17108499999999999</v>
      </c>
      <c r="H76" s="23" t="s">
        <v>35</v>
      </c>
      <c r="I76" s="23" t="s">
        <v>36</v>
      </c>
      <c r="J76" s="23">
        <v>2</v>
      </c>
      <c r="K76" s="23">
        <v>10</v>
      </c>
      <c r="L76" s="23" t="s">
        <v>37</v>
      </c>
      <c r="M76" s="23" t="s">
        <v>140</v>
      </c>
      <c r="N76" s="23" t="s">
        <v>39</v>
      </c>
      <c r="O76" s="25">
        <v>0.48648799999999998</v>
      </c>
      <c r="P76" s="25">
        <v>0.84899999999999998</v>
      </c>
      <c r="Q76" s="25">
        <f>G76*O76*(1-P76)</f>
        <v>1.2567850721480001E-2</v>
      </c>
    </row>
    <row r="77" spans="1:17" x14ac:dyDescent="0.25">
      <c r="A77" s="23">
        <v>56709</v>
      </c>
      <c r="B77" s="23">
        <v>56655</v>
      </c>
      <c r="C77" s="23">
        <v>1100</v>
      </c>
      <c r="D77" s="23">
        <v>1100</v>
      </c>
      <c r="E77" s="23" t="s">
        <v>16</v>
      </c>
      <c r="F77" s="23" t="s">
        <v>77</v>
      </c>
      <c r="G77" s="24">
        <v>78.313500000000005</v>
      </c>
      <c r="H77" s="23" t="s">
        <v>35</v>
      </c>
      <c r="I77" s="23" t="s">
        <v>36</v>
      </c>
      <c r="J77" s="23">
        <v>2</v>
      </c>
      <c r="K77" s="23">
        <v>10</v>
      </c>
      <c r="L77" s="23" t="s">
        <v>37</v>
      </c>
      <c r="M77" s="23" t="s">
        <v>140</v>
      </c>
      <c r="N77" s="23" t="s">
        <v>39</v>
      </c>
      <c r="O77" s="25">
        <v>0.48648799999999998</v>
      </c>
      <c r="P77" s="25">
        <v>0.84899999999999998</v>
      </c>
      <c r="Q77" s="25">
        <f>G77*O77*(1-P77)</f>
        <v>5.7528852761880014</v>
      </c>
    </row>
    <row r="78" spans="1:17" x14ac:dyDescent="0.25">
      <c r="A78" s="23">
        <v>56710</v>
      </c>
      <c r="B78" s="23">
        <v>56656</v>
      </c>
      <c r="C78" s="23">
        <v>1100</v>
      </c>
      <c r="D78" s="23">
        <v>1100</v>
      </c>
      <c r="E78" s="23" t="s">
        <v>16</v>
      </c>
      <c r="F78" s="23" t="s">
        <v>77</v>
      </c>
      <c r="G78" s="24">
        <v>87.614199999999997</v>
      </c>
      <c r="H78" s="23" t="s">
        <v>35</v>
      </c>
      <c r="I78" s="23" t="s">
        <v>36</v>
      </c>
      <c r="J78" s="23">
        <v>2</v>
      </c>
      <c r="K78" s="23">
        <v>10</v>
      </c>
      <c r="L78" s="23" t="s">
        <v>37</v>
      </c>
      <c r="M78" s="23" t="s">
        <v>140</v>
      </c>
      <c r="N78" s="23" t="s">
        <v>39</v>
      </c>
      <c r="O78" s="25">
        <v>0.48648799999999998</v>
      </c>
      <c r="P78" s="25">
        <v>0.84899999999999998</v>
      </c>
      <c r="Q78" s="25">
        <f>G78*O78*(1-P78)</f>
        <v>6.4361117963696008</v>
      </c>
    </row>
    <row r="79" spans="1:17" x14ac:dyDescent="0.25">
      <c r="A79" s="23">
        <v>56711</v>
      </c>
      <c r="B79" s="23">
        <v>56657</v>
      </c>
      <c r="C79" s="23">
        <v>1100</v>
      </c>
      <c r="D79" s="23">
        <v>1100</v>
      </c>
      <c r="E79" s="23" t="s">
        <v>16</v>
      </c>
      <c r="F79" s="23" t="s">
        <v>77</v>
      </c>
      <c r="G79" s="24">
        <v>2.8164099999999999</v>
      </c>
      <c r="H79" s="23" t="s">
        <v>35</v>
      </c>
      <c r="I79" s="23" t="s">
        <v>36</v>
      </c>
      <c r="J79" s="23">
        <v>2</v>
      </c>
      <c r="K79" s="23">
        <v>10</v>
      </c>
      <c r="L79" s="23" t="s">
        <v>37</v>
      </c>
      <c r="M79" s="23" t="s">
        <v>140</v>
      </c>
      <c r="N79" s="23" t="s">
        <v>39</v>
      </c>
      <c r="O79" s="25">
        <v>0.48648799999999998</v>
      </c>
      <c r="P79" s="25">
        <v>0.84899999999999998</v>
      </c>
      <c r="Q79" s="25">
        <f>G79*O79*(1-P79)</f>
        <v>0.20689259988008002</v>
      </c>
    </row>
    <row r="80" spans="1:17" x14ac:dyDescent="0.25">
      <c r="A80" s="23">
        <v>56712</v>
      </c>
      <c r="B80" s="23">
        <v>56658</v>
      </c>
      <c r="C80" s="23">
        <v>1100</v>
      </c>
      <c r="D80" s="23">
        <v>1100</v>
      </c>
      <c r="E80" s="23" t="s">
        <v>16</v>
      </c>
      <c r="F80" s="23" t="s">
        <v>77</v>
      </c>
      <c r="G80" s="24">
        <v>3.8320699999999999</v>
      </c>
      <c r="H80" s="23" t="s">
        <v>35</v>
      </c>
      <c r="I80" s="23" t="s">
        <v>36</v>
      </c>
      <c r="J80" s="23">
        <v>2</v>
      </c>
      <c r="K80" s="23">
        <v>10</v>
      </c>
      <c r="L80" s="23" t="s">
        <v>37</v>
      </c>
      <c r="M80" s="23" t="s">
        <v>140</v>
      </c>
      <c r="N80" s="23" t="s">
        <v>39</v>
      </c>
      <c r="O80" s="25">
        <v>0.48648799999999998</v>
      </c>
      <c r="P80" s="25">
        <v>0.84899999999999998</v>
      </c>
      <c r="Q80" s="25">
        <f>G80*O80*(1-P80)</f>
        <v>0.28150266659416001</v>
      </c>
    </row>
    <row r="81" spans="1:17" x14ac:dyDescent="0.25">
      <c r="A81" s="23">
        <v>56713</v>
      </c>
      <c r="B81" s="23">
        <v>56659</v>
      </c>
      <c r="C81" s="23">
        <v>1100</v>
      </c>
      <c r="D81" s="23">
        <v>1100</v>
      </c>
      <c r="E81" s="23" t="s">
        <v>16</v>
      </c>
      <c r="F81" s="23" t="s">
        <v>77</v>
      </c>
      <c r="G81" s="24">
        <v>1.20123</v>
      </c>
      <c r="H81" s="23" t="s">
        <v>35</v>
      </c>
      <c r="I81" s="23" t="s">
        <v>36</v>
      </c>
      <c r="J81" s="23">
        <v>2</v>
      </c>
      <c r="K81" s="23">
        <v>10</v>
      </c>
      <c r="L81" s="23" t="s">
        <v>37</v>
      </c>
      <c r="M81" s="23" t="s">
        <v>140</v>
      </c>
      <c r="N81" s="23" t="s">
        <v>39</v>
      </c>
      <c r="O81" s="25">
        <v>0.48648799999999998</v>
      </c>
      <c r="P81" s="25">
        <v>0.84899999999999998</v>
      </c>
      <c r="Q81" s="25">
        <f>G81*O81*(1-P81)</f>
        <v>8.8241981016240006E-2</v>
      </c>
    </row>
    <row r="82" spans="1:17" x14ac:dyDescent="0.25">
      <c r="A82" s="23">
        <v>56714</v>
      </c>
      <c r="B82" s="23">
        <v>56660</v>
      </c>
      <c r="C82" s="23">
        <v>1100</v>
      </c>
      <c r="D82" s="23">
        <v>1100</v>
      </c>
      <c r="E82" s="23" t="s">
        <v>16</v>
      </c>
      <c r="F82" s="23" t="s">
        <v>77</v>
      </c>
      <c r="G82" s="24">
        <v>2.8140999999999998</v>
      </c>
      <c r="H82" s="23" t="s">
        <v>35</v>
      </c>
      <c r="I82" s="23" t="s">
        <v>36</v>
      </c>
      <c r="J82" s="23">
        <v>2</v>
      </c>
      <c r="K82" s="23">
        <v>10</v>
      </c>
      <c r="L82" s="23" t="s">
        <v>37</v>
      </c>
      <c r="M82" s="23" t="s">
        <v>140</v>
      </c>
      <c r="N82" s="23" t="s">
        <v>39</v>
      </c>
      <c r="O82" s="25">
        <v>0.48648799999999998</v>
      </c>
      <c r="P82" s="25">
        <v>0.84899999999999998</v>
      </c>
      <c r="Q82" s="25">
        <f>G82*O82*(1-P82)</f>
        <v>0.20672290800079998</v>
      </c>
    </row>
    <row r="83" spans="1:17" x14ac:dyDescent="0.25">
      <c r="A83" s="23">
        <v>56715</v>
      </c>
      <c r="B83" s="23">
        <v>56661</v>
      </c>
      <c r="C83" s="23">
        <v>1100</v>
      </c>
      <c r="D83" s="23">
        <v>1100</v>
      </c>
      <c r="E83" s="23" t="s">
        <v>16</v>
      </c>
      <c r="F83" s="23" t="s">
        <v>77</v>
      </c>
      <c r="G83" s="24">
        <v>12.325200000000001</v>
      </c>
      <c r="H83" s="23" t="s">
        <v>35</v>
      </c>
      <c r="I83" s="23" t="s">
        <v>36</v>
      </c>
      <c r="J83" s="23">
        <v>2</v>
      </c>
      <c r="K83" s="23">
        <v>10</v>
      </c>
      <c r="L83" s="23" t="s">
        <v>37</v>
      </c>
      <c r="M83" s="23" t="s">
        <v>140</v>
      </c>
      <c r="N83" s="23" t="s">
        <v>39</v>
      </c>
      <c r="O83" s="25">
        <v>0.48648799999999998</v>
      </c>
      <c r="P83" s="25">
        <v>0.84899999999999998</v>
      </c>
      <c r="Q83" s="25">
        <f>G83*O83*(1-P83)</f>
        <v>0.90540534653760008</v>
      </c>
    </row>
    <row r="84" spans="1:17" x14ac:dyDescent="0.25">
      <c r="A84" s="23">
        <v>56716</v>
      </c>
      <c r="B84" s="23">
        <v>56662</v>
      </c>
      <c r="C84" s="23">
        <v>1100</v>
      </c>
      <c r="D84" s="23">
        <v>1100</v>
      </c>
      <c r="E84" s="23" t="s">
        <v>16</v>
      </c>
      <c r="F84" s="23" t="s">
        <v>77</v>
      </c>
      <c r="G84" s="24">
        <v>0.499919</v>
      </c>
      <c r="H84" s="23" t="s">
        <v>35</v>
      </c>
      <c r="I84" s="23" t="s">
        <v>36</v>
      </c>
      <c r="J84" s="23">
        <v>2</v>
      </c>
      <c r="K84" s="23">
        <v>10</v>
      </c>
      <c r="L84" s="23" t="s">
        <v>37</v>
      </c>
      <c r="M84" s="23" t="s">
        <v>140</v>
      </c>
      <c r="N84" s="23" t="s">
        <v>39</v>
      </c>
      <c r="O84" s="25">
        <v>0.48648799999999998</v>
      </c>
      <c r="P84" s="25">
        <v>0.84899999999999998</v>
      </c>
      <c r="Q84" s="25">
        <f>G84*O84*(1-P84)</f>
        <v>3.6723893765272006E-2</v>
      </c>
    </row>
    <row r="85" spans="1:17" x14ac:dyDescent="0.25">
      <c r="A85" s="23">
        <v>56717</v>
      </c>
      <c r="B85" s="23">
        <v>56663</v>
      </c>
      <c r="C85" s="23">
        <v>1100</v>
      </c>
      <c r="D85" s="23">
        <v>1100</v>
      </c>
      <c r="E85" s="23" t="s">
        <v>16</v>
      </c>
      <c r="F85" s="23" t="s">
        <v>77</v>
      </c>
      <c r="G85" s="24">
        <v>4.3141600000000002</v>
      </c>
      <c r="H85" s="23" t="s">
        <v>35</v>
      </c>
      <c r="I85" s="23" t="s">
        <v>36</v>
      </c>
      <c r="J85" s="23">
        <v>2</v>
      </c>
      <c r="K85" s="23">
        <v>10</v>
      </c>
      <c r="L85" s="23" t="s">
        <v>37</v>
      </c>
      <c r="M85" s="23" t="s">
        <v>140</v>
      </c>
      <c r="N85" s="23" t="s">
        <v>39</v>
      </c>
      <c r="O85" s="25">
        <v>0.48648799999999998</v>
      </c>
      <c r="P85" s="25">
        <v>0.84899999999999998</v>
      </c>
      <c r="Q85" s="25">
        <f>G85*O85*(1-P85)</f>
        <v>0.31691684758208005</v>
      </c>
    </row>
    <row r="86" spans="1:17" x14ac:dyDescent="0.25">
      <c r="A86" s="23">
        <v>56718</v>
      </c>
      <c r="B86" s="23">
        <v>56664</v>
      </c>
      <c r="C86" s="23">
        <v>1100</v>
      </c>
      <c r="D86" s="23">
        <v>1100</v>
      </c>
      <c r="E86" s="23" t="s">
        <v>16</v>
      </c>
      <c r="F86" s="23" t="s">
        <v>77</v>
      </c>
      <c r="G86" s="24">
        <v>0.26865099999999997</v>
      </c>
      <c r="H86" s="23" t="s">
        <v>35</v>
      </c>
      <c r="I86" s="23" t="s">
        <v>36</v>
      </c>
      <c r="J86" s="23">
        <v>2</v>
      </c>
      <c r="K86" s="23">
        <v>10</v>
      </c>
      <c r="L86" s="23" t="s">
        <v>37</v>
      </c>
      <c r="M86" s="23" t="s">
        <v>140</v>
      </c>
      <c r="N86" s="23" t="s">
        <v>39</v>
      </c>
      <c r="O86" s="25">
        <v>0.48648799999999998</v>
      </c>
      <c r="P86" s="25">
        <v>0.84899999999999998</v>
      </c>
      <c r="Q86" s="25">
        <f>G86*O86*(1-P86)</f>
        <v>1.9735018640888002E-2</v>
      </c>
    </row>
    <row r="87" spans="1:17" x14ac:dyDescent="0.25">
      <c r="A87" s="23">
        <v>56719</v>
      </c>
      <c r="B87" s="23">
        <v>56665</v>
      </c>
      <c r="C87" s="23">
        <v>1100</v>
      </c>
      <c r="D87" s="23">
        <v>1100</v>
      </c>
      <c r="E87" s="23" t="s">
        <v>16</v>
      </c>
      <c r="F87" s="23" t="s">
        <v>77</v>
      </c>
      <c r="G87" s="24">
        <v>64.210899999999995</v>
      </c>
      <c r="H87" s="23" t="s">
        <v>35</v>
      </c>
      <c r="I87" s="23" t="s">
        <v>36</v>
      </c>
      <c r="J87" s="23">
        <v>2</v>
      </c>
      <c r="K87" s="23">
        <v>10</v>
      </c>
      <c r="L87" s="23" t="s">
        <v>37</v>
      </c>
      <c r="M87" s="23" t="s">
        <v>140</v>
      </c>
      <c r="N87" s="23" t="s">
        <v>39</v>
      </c>
      <c r="O87" s="25">
        <v>0.48648799999999998</v>
      </c>
      <c r="P87" s="25">
        <v>0.84899999999999998</v>
      </c>
      <c r="Q87" s="25">
        <f>G87*O87*(1-P87)</f>
        <v>4.7169126801991998</v>
      </c>
    </row>
    <row r="88" spans="1:17" x14ac:dyDescent="0.25">
      <c r="A88" s="23">
        <v>56720</v>
      </c>
      <c r="B88" s="23">
        <v>56666</v>
      </c>
      <c r="C88" s="23">
        <v>1100</v>
      </c>
      <c r="D88" s="23">
        <v>1100</v>
      </c>
      <c r="E88" s="23" t="s">
        <v>16</v>
      </c>
      <c r="F88" s="23" t="s">
        <v>77</v>
      </c>
      <c r="G88" s="24">
        <v>3.7075100000000001</v>
      </c>
      <c r="H88" s="23" t="s">
        <v>35</v>
      </c>
      <c r="I88" s="23" t="s">
        <v>36</v>
      </c>
      <c r="J88" s="23">
        <v>2</v>
      </c>
      <c r="K88" s="23">
        <v>10</v>
      </c>
      <c r="L88" s="23" t="s">
        <v>37</v>
      </c>
      <c r="M88" s="23" t="s">
        <v>140</v>
      </c>
      <c r="N88" s="23" t="s">
        <v>39</v>
      </c>
      <c r="O88" s="25">
        <v>0.48648799999999998</v>
      </c>
      <c r="P88" s="25">
        <v>0.84899999999999998</v>
      </c>
      <c r="Q88" s="25">
        <f>G88*O88*(1-P88)</f>
        <v>0.27235252785688002</v>
      </c>
    </row>
    <row r="89" spans="1:17" x14ac:dyDescent="0.25">
      <c r="A89" s="23">
        <v>56721</v>
      </c>
      <c r="B89" s="23">
        <v>56667</v>
      </c>
      <c r="C89" s="23">
        <v>1100</v>
      </c>
      <c r="D89" s="23">
        <v>1100</v>
      </c>
      <c r="E89" s="23" t="s">
        <v>16</v>
      </c>
      <c r="F89" s="23" t="s">
        <v>77</v>
      </c>
      <c r="G89" s="24">
        <v>0.63792000000000004</v>
      </c>
      <c r="H89" s="23" t="s">
        <v>35</v>
      </c>
      <c r="I89" s="23" t="s">
        <v>36</v>
      </c>
      <c r="J89" s="23">
        <v>2</v>
      </c>
      <c r="K89" s="23">
        <v>10</v>
      </c>
      <c r="L89" s="23" t="s">
        <v>37</v>
      </c>
      <c r="M89" s="23" t="s">
        <v>140</v>
      </c>
      <c r="N89" s="23" t="s">
        <v>39</v>
      </c>
      <c r="O89" s="25">
        <v>0.48648799999999998</v>
      </c>
      <c r="P89" s="25">
        <v>0.84899999999999998</v>
      </c>
      <c r="Q89" s="25">
        <f>G89*O89*(1-P89)</f>
        <v>4.6861404168960008E-2</v>
      </c>
    </row>
    <row r="90" spans="1:17" x14ac:dyDescent="0.25">
      <c r="A90" s="23">
        <v>56722</v>
      </c>
      <c r="B90" s="23">
        <v>56668</v>
      </c>
      <c r="C90" s="23">
        <v>1100</v>
      </c>
      <c r="D90" s="23">
        <v>1100</v>
      </c>
      <c r="E90" s="23" t="s">
        <v>16</v>
      </c>
      <c r="F90" s="23" t="s">
        <v>40</v>
      </c>
      <c r="G90" s="24">
        <v>1.79497</v>
      </c>
      <c r="H90" s="23" t="s">
        <v>35</v>
      </c>
      <c r="I90" s="23" t="s">
        <v>36</v>
      </c>
      <c r="J90" s="23">
        <v>2</v>
      </c>
      <c r="K90" s="23">
        <v>10</v>
      </c>
      <c r="L90" s="23" t="s">
        <v>37</v>
      </c>
      <c r="M90" s="23" t="s">
        <v>140</v>
      </c>
      <c r="N90" s="23" t="s">
        <v>39</v>
      </c>
      <c r="O90" s="25">
        <v>0.48648799999999998</v>
      </c>
      <c r="P90" s="25">
        <v>0.84899999999999998</v>
      </c>
      <c r="Q90" s="25">
        <f>G90*O90*(1-P90)</f>
        <v>0.13185793616936001</v>
      </c>
    </row>
    <row r="91" spans="1:17" x14ac:dyDescent="0.25">
      <c r="A91" s="23">
        <v>56723</v>
      </c>
      <c r="B91" s="23">
        <v>56669</v>
      </c>
      <c r="C91" s="23">
        <v>1100</v>
      </c>
      <c r="D91" s="23">
        <v>1100</v>
      </c>
      <c r="E91" s="23" t="s">
        <v>16</v>
      </c>
      <c r="F91" s="23" t="s">
        <v>40</v>
      </c>
      <c r="G91" s="24">
        <v>0.713893</v>
      </c>
      <c r="H91" s="23" t="s">
        <v>35</v>
      </c>
      <c r="I91" s="23" t="s">
        <v>36</v>
      </c>
      <c r="J91" s="23">
        <v>2</v>
      </c>
      <c r="K91" s="23">
        <v>10</v>
      </c>
      <c r="L91" s="23" t="s">
        <v>37</v>
      </c>
      <c r="M91" s="23" t="s">
        <v>140</v>
      </c>
      <c r="N91" s="23" t="s">
        <v>39</v>
      </c>
      <c r="O91" s="25">
        <v>0.48648799999999998</v>
      </c>
      <c r="P91" s="25">
        <v>0.84899999999999998</v>
      </c>
      <c r="Q91" s="25">
        <f>G91*O91*(1-P91)</f>
        <v>5.2442357045384004E-2</v>
      </c>
    </row>
    <row r="92" spans="1:17" x14ac:dyDescent="0.25">
      <c r="A92" s="23">
        <v>56724</v>
      </c>
      <c r="B92" s="23">
        <v>56670</v>
      </c>
      <c r="C92" s="23">
        <v>1100</v>
      </c>
      <c r="D92" s="23">
        <v>1100</v>
      </c>
      <c r="E92" s="23" t="s">
        <v>16</v>
      </c>
      <c r="F92" s="23" t="s">
        <v>40</v>
      </c>
      <c r="G92" s="24">
        <v>1.4249000000000001</v>
      </c>
      <c r="H92" s="23" t="s">
        <v>35</v>
      </c>
      <c r="I92" s="23" t="s">
        <v>36</v>
      </c>
      <c r="J92" s="23">
        <v>2</v>
      </c>
      <c r="K92" s="23">
        <v>10</v>
      </c>
      <c r="L92" s="23" t="s">
        <v>37</v>
      </c>
      <c r="M92" s="23" t="s">
        <v>140</v>
      </c>
      <c r="N92" s="23" t="s">
        <v>39</v>
      </c>
      <c r="O92" s="25">
        <v>0.48648799999999998</v>
      </c>
      <c r="P92" s="25">
        <v>0.84899999999999998</v>
      </c>
      <c r="Q92" s="25">
        <f>G92*O92*(1-P92)</f>
        <v>0.10467270943120002</v>
      </c>
    </row>
    <row r="93" spans="1:17" x14ac:dyDescent="0.25">
      <c r="A93" s="23">
        <v>56725</v>
      </c>
      <c r="B93" s="23">
        <v>56671</v>
      </c>
      <c r="C93" s="23">
        <v>1100</v>
      </c>
      <c r="D93" s="23">
        <v>1100</v>
      </c>
      <c r="E93" s="23" t="s">
        <v>16</v>
      </c>
      <c r="F93" s="23" t="s">
        <v>40</v>
      </c>
      <c r="G93" s="24">
        <v>14.6808</v>
      </c>
      <c r="H93" s="23" t="s">
        <v>35</v>
      </c>
      <c r="I93" s="23" t="s">
        <v>36</v>
      </c>
      <c r="J93" s="23">
        <v>2</v>
      </c>
      <c r="K93" s="23">
        <v>10</v>
      </c>
      <c r="L93" s="23" t="s">
        <v>37</v>
      </c>
      <c r="M93" s="23" t="s">
        <v>140</v>
      </c>
      <c r="N93" s="23" t="s">
        <v>39</v>
      </c>
      <c r="O93" s="25">
        <v>0.48648799999999998</v>
      </c>
      <c r="P93" s="25">
        <v>0.84899999999999998</v>
      </c>
      <c r="Q93" s="25">
        <f>G93*O93*(1-P93)</f>
        <v>1.0784469875904001</v>
      </c>
    </row>
    <row r="94" spans="1:17" x14ac:dyDescent="0.25">
      <c r="A94" s="23">
        <v>56726</v>
      </c>
      <c r="B94" s="23">
        <v>56672</v>
      </c>
      <c r="C94" s="23">
        <v>1100</v>
      </c>
      <c r="D94" s="23">
        <v>1100</v>
      </c>
      <c r="E94" s="23" t="s">
        <v>16</v>
      </c>
      <c r="F94" s="23" t="s">
        <v>40</v>
      </c>
      <c r="G94" s="24">
        <v>2.84721</v>
      </c>
      <c r="H94" s="23" t="s">
        <v>35</v>
      </c>
      <c r="I94" s="23" t="s">
        <v>36</v>
      </c>
      <c r="J94" s="23">
        <v>2</v>
      </c>
      <c r="K94" s="23">
        <v>10</v>
      </c>
      <c r="L94" s="23" t="s">
        <v>37</v>
      </c>
      <c r="M94" s="23" t="s">
        <v>140</v>
      </c>
      <c r="N94" s="23" t="s">
        <v>39</v>
      </c>
      <c r="O94" s="25">
        <v>0.48648799999999998</v>
      </c>
      <c r="P94" s="25">
        <v>0.84899999999999998</v>
      </c>
      <c r="Q94" s="25">
        <f>G94*O94*(1-P94)</f>
        <v>0.20915515827048001</v>
      </c>
    </row>
    <row r="95" spans="1:17" x14ac:dyDescent="0.25">
      <c r="A95" s="23">
        <v>56727</v>
      </c>
      <c r="B95" s="23">
        <v>56673</v>
      </c>
      <c r="C95" s="23">
        <v>1100</v>
      </c>
      <c r="D95" s="23">
        <v>1100</v>
      </c>
      <c r="E95" s="23" t="s">
        <v>16</v>
      </c>
      <c r="F95" s="23" t="s">
        <v>40</v>
      </c>
      <c r="G95" s="24">
        <v>6.585</v>
      </c>
      <c r="H95" s="23" t="s">
        <v>35</v>
      </c>
      <c r="I95" s="23" t="s">
        <v>36</v>
      </c>
      <c r="J95" s="23">
        <v>2</v>
      </c>
      <c r="K95" s="23">
        <v>10</v>
      </c>
      <c r="L95" s="23" t="s">
        <v>37</v>
      </c>
      <c r="M95" s="23" t="s">
        <v>140</v>
      </c>
      <c r="N95" s="23" t="s">
        <v>39</v>
      </c>
      <c r="O95" s="25">
        <v>0.48648799999999998</v>
      </c>
      <c r="P95" s="25">
        <v>0.84899999999999998</v>
      </c>
      <c r="Q95" s="25">
        <f>G95*O95*(1-P95)</f>
        <v>0.48373204548000004</v>
      </c>
    </row>
    <row r="96" spans="1:17" x14ac:dyDescent="0.25">
      <c r="A96" s="23">
        <v>56728</v>
      </c>
      <c r="B96" s="23">
        <v>56674</v>
      </c>
      <c r="C96" s="23">
        <v>1100</v>
      </c>
      <c r="D96" s="23">
        <v>1100</v>
      </c>
      <c r="E96" s="23" t="s">
        <v>16</v>
      </c>
      <c r="F96" s="23" t="s">
        <v>40</v>
      </c>
      <c r="G96" s="24">
        <v>3.56542</v>
      </c>
      <c r="H96" s="23" t="s">
        <v>35</v>
      </c>
      <c r="I96" s="23" t="s">
        <v>36</v>
      </c>
      <c r="J96" s="23">
        <v>2</v>
      </c>
      <c r="K96" s="23">
        <v>10</v>
      </c>
      <c r="L96" s="23" t="s">
        <v>37</v>
      </c>
      <c r="M96" s="23" t="s">
        <v>140</v>
      </c>
      <c r="N96" s="23" t="s">
        <v>39</v>
      </c>
      <c r="O96" s="25">
        <v>0.48648799999999998</v>
      </c>
      <c r="P96" s="25">
        <v>0.84899999999999998</v>
      </c>
      <c r="Q96" s="25">
        <f>G96*O96*(1-P96)</f>
        <v>0.26191464078896004</v>
      </c>
    </row>
    <row r="97" spans="1:17" x14ac:dyDescent="0.25">
      <c r="A97" s="23">
        <v>56729</v>
      </c>
      <c r="B97" s="23">
        <v>56675</v>
      </c>
      <c r="C97" s="23">
        <v>1100</v>
      </c>
      <c r="D97" s="23">
        <v>1100</v>
      </c>
      <c r="E97" s="23" t="s">
        <v>16</v>
      </c>
      <c r="F97" s="23" t="s">
        <v>40</v>
      </c>
      <c r="G97" s="24">
        <v>1.4448799999999999</v>
      </c>
      <c r="H97" s="23" t="s">
        <v>35</v>
      </c>
      <c r="I97" s="23" t="s">
        <v>36</v>
      </c>
      <c r="J97" s="23">
        <v>2</v>
      </c>
      <c r="K97" s="23">
        <v>10</v>
      </c>
      <c r="L97" s="23" t="s">
        <v>37</v>
      </c>
      <c r="M97" s="23" t="s">
        <v>140</v>
      </c>
      <c r="N97" s="23" t="s">
        <v>39</v>
      </c>
      <c r="O97" s="25">
        <v>0.48648799999999998</v>
      </c>
      <c r="P97" s="25">
        <v>0.84899999999999998</v>
      </c>
      <c r="Q97" s="25">
        <f>G97*O97*(1-P97)</f>
        <v>0.10614043399744</v>
      </c>
    </row>
    <row r="98" spans="1:17" x14ac:dyDescent="0.25">
      <c r="A98" s="23">
        <v>56730</v>
      </c>
      <c r="B98" s="23">
        <v>56676</v>
      </c>
      <c r="C98" s="23">
        <v>1100</v>
      </c>
      <c r="D98" s="23">
        <v>1100</v>
      </c>
      <c r="E98" s="23" t="s">
        <v>16</v>
      </c>
      <c r="F98" s="23" t="s">
        <v>40</v>
      </c>
      <c r="G98" s="24">
        <v>7.9357600000000001</v>
      </c>
      <c r="H98" s="23" t="s">
        <v>35</v>
      </c>
      <c r="I98" s="23" t="s">
        <v>36</v>
      </c>
      <c r="J98" s="23">
        <v>2</v>
      </c>
      <c r="K98" s="23">
        <v>10</v>
      </c>
      <c r="L98" s="23" t="s">
        <v>37</v>
      </c>
      <c r="M98" s="23" t="s">
        <v>140</v>
      </c>
      <c r="N98" s="23" t="s">
        <v>39</v>
      </c>
      <c r="O98" s="25">
        <v>0.48648799999999998</v>
      </c>
      <c r="P98" s="25">
        <v>0.84899999999999998</v>
      </c>
      <c r="Q98" s="25">
        <f>G98*O98*(1-P98)</f>
        <v>0.58295845364288013</v>
      </c>
    </row>
    <row r="99" spans="1:17" x14ac:dyDescent="0.25">
      <c r="A99" s="23">
        <v>56731</v>
      </c>
      <c r="B99" s="23">
        <v>56677</v>
      </c>
      <c r="C99" s="23">
        <v>1100</v>
      </c>
      <c r="D99" s="23">
        <v>1100</v>
      </c>
      <c r="E99" s="23" t="s">
        <v>16</v>
      </c>
      <c r="F99" s="23" t="s">
        <v>40</v>
      </c>
      <c r="G99" s="24">
        <v>2.2103199999999998</v>
      </c>
      <c r="H99" s="23" t="s">
        <v>35</v>
      </c>
      <c r="I99" s="23" t="s">
        <v>36</v>
      </c>
      <c r="J99" s="23">
        <v>2</v>
      </c>
      <c r="K99" s="23">
        <v>10</v>
      </c>
      <c r="L99" s="23" t="s">
        <v>37</v>
      </c>
      <c r="M99" s="23" t="s">
        <v>140</v>
      </c>
      <c r="N99" s="23" t="s">
        <v>39</v>
      </c>
      <c r="O99" s="25">
        <v>0.48648799999999998</v>
      </c>
      <c r="P99" s="25">
        <v>0.84899999999999998</v>
      </c>
      <c r="Q99" s="25">
        <f>G99*O99*(1-P99)</f>
        <v>0.16236941758015999</v>
      </c>
    </row>
    <row r="100" spans="1:17" x14ac:dyDescent="0.25">
      <c r="A100" s="23">
        <v>56732</v>
      </c>
      <c r="B100" s="23">
        <v>56678</v>
      </c>
      <c r="C100" s="23">
        <v>1100</v>
      </c>
      <c r="D100" s="23">
        <v>1100</v>
      </c>
      <c r="E100" s="23" t="s">
        <v>16</v>
      </c>
      <c r="F100" s="23" t="s">
        <v>40</v>
      </c>
      <c r="G100" s="24">
        <v>7.6288799999999997</v>
      </c>
      <c r="H100" s="23" t="s">
        <v>35</v>
      </c>
      <c r="I100" s="23" t="s">
        <v>36</v>
      </c>
      <c r="J100" s="23">
        <v>2</v>
      </c>
      <c r="K100" s="23">
        <v>10</v>
      </c>
      <c r="L100" s="23" t="s">
        <v>37</v>
      </c>
      <c r="M100" s="23" t="s">
        <v>140</v>
      </c>
      <c r="N100" s="23" t="s">
        <v>39</v>
      </c>
      <c r="O100" s="25">
        <v>0.48648799999999998</v>
      </c>
      <c r="P100" s="25">
        <v>0.84899999999999998</v>
      </c>
      <c r="Q100" s="25">
        <f>G100*O100*(1-P100)</f>
        <v>0.56041514458944008</v>
      </c>
    </row>
    <row r="101" spans="1:17" x14ac:dyDescent="0.25">
      <c r="A101" s="23">
        <v>56733</v>
      </c>
      <c r="B101" s="23">
        <v>56679</v>
      </c>
      <c r="C101" s="23">
        <v>1100</v>
      </c>
      <c r="D101" s="23">
        <v>1100</v>
      </c>
      <c r="E101" s="23" t="s">
        <v>16</v>
      </c>
      <c r="F101" s="23" t="s">
        <v>40</v>
      </c>
      <c r="G101" s="24">
        <v>2.4603199999999998</v>
      </c>
      <c r="H101" s="23" t="s">
        <v>35</v>
      </c>
      <c r="I101" s="23" t="s">
        <v>36</v>
      </c>
      <c r="J101" s="23">
        <v>2</v>
      </c>
      <c r="K101" s="23">
        <v>10</v>
      </c>
      <c r="L101" s="23" t="s">
        <v>37</v>
      </c>
      <c r="M101" s="23" t="s">
        <v>140</v>
      </c>
      <c r="N101" s="23" t="s">
        <v>39</v>
      </c>
      <c r="O101" s="25">
        <v>0.48648799999999998</v>
      </c>
      <c r="P101" s="25">
        <v>0.84899999999999998</v>
      </c>
      <c r="Q101" s="25">
        <f>G101*O101*(1-P101)</f>
        <v>0.18073433958016002</v>
      </c>
    </row>
    <row r="102" spans="1:17" x14ac:dyDescent="0.25">
      <c r="A102" s="23">
        <v>56734</v>
      </c>
      <c r="B102" s="23">
        <v>56680</v>
      </c>
      <c r="C102" s="23">
        <v>1100</v>
      </c>
      <c r="D102" s="23">
        <v>1100</v>
      </c>
      <c r="E102" s="23" t="s">
        <v>16</v>
      </c>
      <c r="F102" s="23" t="s">
        <v>40</v>
      </c>
      <c r="G102" s="24">
        <v>3.1590600000000002</v>
      </c>
      <c r="H102" s="23" t="s">
        <v>35</v>
      </c>
      <c r="I102" s="23" t="s">
        <v>36</v>
      </c>
      <c r="J102" s="23">
        <v>2</v>
      </c>
      <c r="K102" s="23">
        <v>10</v>
      </c>
      <c r="L102" s="23" t="s">
        <v>37</v>
      </c>
      <c r="M102" s="23" t="s">
        <v>140</v>
      </c>
      <c r="N102" s="23" t="s">
        <v>39</v>
      </c>
      <c r="O102" s="25">
        <v>0.48648799999999998</v>
      </c>
      <c r="P102" s="25">
        <v>0.84899999999999998</v>
      </c>
      <c r="Q102" s="25">
        <f>G102*O102*(1-P102)</f>
        <v>0.23206356197328004</v>
      </c>
    </row>
    <row r="103" spans="1:17" x14ac:dyDescent="0.25">
      <c r="A103" s="23">
        <v>56735</v>
      </c>
      <c r="B103" s="23">
        <v>56681</v>
      </c>
      <c r="C103" s="23">
        <v>1100</v>
      </c>
      <c r="D103" s="23">
        <v>1100</v>
      </c>
      <c r="E103" s="23" t="s">
        <v>16</v>
      </c>
      <c r="F103" s="23" t="s">
        <v>40</v>
      </c>
      <c r="G103" s="24">
        <v>1.24028</v>
      </c>
      <c r="H103" s="23" t="s">
        <v>35</v>
      </c>
      <c r="I103" s="23" t="s">
        <v>36</v>
      </c>
      <c r="J103" s="23">
        <v>2</v>
      </c>
      <c r="K103" s="23">
        <v>10</v>
      </c>
      <c r="L103" s="23" t="s">
        <v>37</v>
      </c>
      <c r="M103" s="23" t="s">
        <v>140</v>
      </c>
      <c r="N103" s="23" t="s">
        <v>39</v>
      </c>
      <c r="O103" s="25">
        <v>0.48648799999999998</v>
      </c>
      <c r="P103" s="25">
        <v>0.84899999999999998</v>
      </c>
      <c r="Q103" s="25">
        <f>G103*O103*(1-P103)</f>
        <v>9.1110581832640022E-2</v>
      </c>
    </row>
    <row r="104" spans="1:17" x14ac:dyDescent="0.25">
      <c r="A104" s="23">
        <v>56736</v>
      </c>
      <c r="B104" s="23">
        <v>56682</v>
      </c>
      <c r="C104" s="23">
        <v>1100</v>
      </c>
      <c r="D104" s="23">
        <v>1100</v>
      </c>
      <c r="E104" s="23" t="s">
        <v>16</v>
      </c>
      <c r="F104" s="23" t="s">
        <v>40</v>
      </c>
      <c r="G104" s="24">
        <v>10.809699999999999</v>
      </c>
      <c r="H104" s="23" t="s">
        <v>35</v>
      </c>
      <c r="I104" s="23" t="s">
        <v>36</v>
      </c>
      <c r="J104" s="23">
        <v>2</v>
      </c>
      <c r="K104" s="23">
        <v>10</v>
      </c>
      <c r="L104" s="23" t="s">
        <v>37</v>
      </c>
      <c r="M104" s="23" t="s">
        <v>140</v>
      </c>
      <c r="N104" s="23" t="s">
        <v>39</v>
      </c>
      <c r="O104" s="25">
        <v>0.48648799999999998</v>
      </c>
      <c r="P104" s="25">
        <v>0.84899999999999998</v>
      </c>
      <c r="Q104" s="25">
        <f>G104*O104*(1-P104)</f>
        <v>0.79407718937360006</v>
      </c>
    </row>
    <row r="105" spans="1:17" x14ac:dyDescent="0.25">
      <c r="A105" s="23">
        <v>56737</v>
      </c>
      <c r="B105" s="23">
        <v>56683</v>
      </c>
      <c r="C105" s="23">
        <v>1100</v>
      </c>
      <c r="D105" s="23">
        <v>1100</v>
      </c>
      <c r="E105" s="23" t="s">
        <v>16</v>
      </c>
      <c r="F105" s="23" t="s">
        <v>40</v>
      </c>
      <c r="G105" s="24">
        <v>247.57400000000001</v>
      </c>
      <c r="H105" s="23" t="s">
        <v>35</v>
      </c>
      <c r="I105" s="23" t="s">
        <v>36</v>
      </c>
      <c r="J105" s="23">
        <v>2</v>
      </c>
      <c r="K105" s="23">
        <v>10</v>
      </c>
      <c r="L105" s="23" t="s">
        <v>37</v>
      </c>
      <c r="M105" s="23" t="s">
        <v>140</v>
      </c>
      <c r="N105" s="23" t="s">
        <v>39</v>
      </c>
      <c r="O105" s="25">
        <v>0.48648799999999998</v>
      </c>
      <c r="P105" s="25">
        <v>0.84899999999999998</v>
      </c>
      <c r="Q105" s="25">
        <f>G105*O105*(1-P105)</f>
        <v>18.186708796912004</v>
      </c>
    </row>
    <row r="106" spans="1:17" x14ac:dyDescent="0.25">
      <c r="A106" s="23">
        <v>56738</v>
      </c>
      <c r="B106" s="23">
        <v>56684</v>
      </c>
      <c r="C106" s="23">
        <v>1100</v>
      </c>
      <c r="D106" s="23">
        <v>1100</v>
      </c>
      <c r="E106" s="23" t="s">
        <v>16</v>
      </c>
      <c r="F106" s="23" t="s">
        <v>40</v>
      </c>
      <c r="G106" s="24">
        <v>6.8414599999999997</v>
      </c>
      <c r="H106" s="23" t="s">
        <v>35</v>
      </c>
      <c r="I106" s="23" t="s">
        <v>36</v>
      </c>
      <c r="J106" s="23">
        <v>2</v>
      </c>
      <c r="K106" s="23">
        <v>10</v>
      </c>
      <c r="L106" s="23" t="s">
        <v>37</v>
      </c>
      <c r="M106" s="23" t="s">
        <v>140</v>
      </c>
      <c r="N106" s="23" t="s">
        <v>39</v>
      </c>
      <c r="O106" s="25">
        <v>0.48648799999999998</v>
      </c>
      <c r="P106" s="25">
        <v>0.84899999999999998</v>
      </c>
      <c r="Q106" s="25">
        <f>G106*O106*(1-P106)</f>
        <v>0.50257151706448</v>
      </c>
    </row>
    <row r="107" spans="1:17" x14ac:dyDescent="0.25">
      <c r="A107" s="23">
        <v>56739</v>
      </c>
      <c r="B107" s="23">
        <v>56685</v>
      </c>
      <c r="C107" s="23">
        <v>1100</v>
      </c>
      <c r="D107" s="23">
        <v>1100</v>
      </c>
      <c r="E107" s="23" t="s">
        <v>16</v>
      </c>
      <c r="F107" s="23" t="s">
        <v>40</v>
      </c>
      <c r="G107" s="24">
        <v>0.70530999999999999</v>
      </c>
      <c r="H107" s="23" t="s">
        <v>35</v>
      </c>
      <c r="I107" s="23" t="s">
        <v>36</v>
      </c>
      <c r="J107" s="23">
        <v>2</v>
      </c>
      <c r="K107" s="23">
        <v>10</v>
      </c>
      <c r="L107" s="23" t="s">
        <v>37</v>
      </c>
      <c r="M107" s="23" t="s">
        <v>140</v>
      </c>
      <c r="N107" s="23" t="s">
        <v>39</v>
      </c>
      <c r="O107" s="25">
        <v>0.48648799999999998</v>
      </c>
      <c r="P107" s="25">
        <v>0.84899999999999998</v>
      </c>
      <c r="Q107" s="25">
        <f>G107*O107*(1-P107)</f>
        <v>5.1811852543280003E-2</v>
      </c>
    </row>
    <row r="108" spans="1:17" x14ac:dyDescent="0.25">
      <c r="A108" s="23">
        <v>56740</v>
      </c>
      <c r="B108" s="23">
        <v>56686</v>
      </c>
      <c r="C108" s="23">
        <v>1100</v>
      </c>
      <c r="D108" s="23">
        <v>1100</v>
      </c>
      <c r="E108" s="23" t="s">
        <v>16</v>
      </c>
      <c r="F108" s="23" t="s">
        <v>40</v>
      </c>
      <c r="G108" s="24">
        <v>4.8942600000000001</v>
      </c>
      <c r="H108" s="23" t="s">
        <v>35</v>
      </c>
      <c r="I108" s="23" t="s">
        <v>36</v>
      </c>
      <c r="J108" s="23">
        <v>2</v>
      </c>
      <c r="K108" s="23">
        <v>10</v>
      </c>
      <c r="L108" s="23" t="s">
        <v>37</v>
      </c>
      <c r="M108" s="23" t="s">
        <v>140</v>
      </c>
      <c r="N108" s="23" t="s">
        <v>39</v>
      </c>
      <c r="O108" s="25">
        <v>0.48648799999999998</v>
      </c>
      <c r="P108" s="25">
        <v>0.84899999999999998</v>
      </c>
      <c r="Q108" s="25">
        <f>G108*O108*(1-P108)</f>
        <v>0.3595308125908801</v>
      </c>
    </row>
    <row r="109" spans="1:17" x14ac:dyDescent="0.25">
      <c r="A109" s="23">
        <v>56741</v>
      </c>
      <c r="B109" s="23">
        <v>56687</v>
      </c>
      <c r="C109" s="23">
        <v>1100</v>
      </c>
      <c r="D109" s="23">
        <v>1100</v>
      </c>
      <c r="E109" s="23" t="s">
        <v>16</v>
      </c>
      <c r="F109" s="23" t="s">
        <v>40</v>
      </c>
      <c r="G109" s="24">
        <v>5.3552099999999996</v>
      </c>
      <c r="H109" s="23" t="s">
        <v>35</v>
      </c>
      <c r="I109" s="23" t="s">
        <v>36</v>
      </c>
      <c r="J109" s="23">
        <v>2</v>
      </c>
      <c r="K109" s="23">
        <v>10</v>
      </c>
      <c r="L109" s="23" t="s">
        <v>37</v>
      </c>
      <c r="M109" s="23" t="s">
        <v>140</v>
      </c>
      <c r="N109" s="23" t="s">
        <v>39</v>
      </c>
      <c r="O109" s="25">
        <v>0.48648799999999998</v>
      </c>
      <c r="P109" s="25">
        <v>0.84899999999999998</v>
      </c>
      <c r="Q109" s="25">
        <f>G109*O109*(1-P109)</f>
        <v>0.39339205577448</v>
      </c>
    </row>
    <row r="110" spans="1:17" x14ac:dyDescent="0.25">
      <c r="A110" s="23">
        <v>56742</v>
      </c>
      <c r="B110" s="23">
        <v>56688</v>
      </c>
      <c r="C110" s="23">
        <v>1100</v>
      </c>
      <c r="D110" s="23">
        <v>1100</v>
      </c>
      <c r="E110" s="23" t="s">
        <v>16</v>
      </c>
      <c r="F110" s="23" t="s">
        <v>40</v>
      </c>
      <c r="G110" s="24">
        <v>6.5930799999999996</v>
      </c>
      <c r="H110" s="23" t="s">
        <v>35</v>
      </c>
      <c r="I110" s="23" t="s">
        <v>36</v>
      </c>
      <c r="J110" s="23">
        <v>2</v>
      </c>
      <c r="K110" s="23">
        <v>10</v>
      </c>
      <c r="L110" s="23" t="s">
        <v>37</v>
      </c>
      <c r="M110" s="23" t="s">
        <v>140</v>
      </c>
      <c r="N110" s="23" t="s">
        <v>39</v>
      </c>
      <c r="O110" s="25">
        <v>0.48648799999999998</v>
      </c>
      <c r="P110" s="25">
        <v>0.84899999999999998</v>
      </c>
      <c r="Q110" s="25">
        <f>G110*O110*(1-P110)</f>
        <v>0.48432559975903999</v>
      </c>
    </row>
    <row r="111" spans="1:17" x14ac:dyDescent="0.25">
      <c r="A111" s="23">
        <v>56743</v>
      </c>
      <c r="B111" s="23">
        <v>56689</v>
      </c>
      <c r="C111" s="23">
        <v>1100</v>
      </c>
      <c r="D111" s="23">
        <v>1100</v>
      </c>
      <c r="E111" s="23" t="s">
        <v>16</v>
      </c>
      <c r="F111" s="23" t="s">
        <v>40</v>
      </c>
      <c r="G111" s="24">
        <v>1.04728</v>
      </c>
      <c r="H111" s="23" t="s">
        <v>35</v>
      </c>
      <c r="I111" s="23" t="s">
        <v>36</v>
      </c>
      <c r="J111" s="23">
        <v>2</v>
      </c>
      <c r="K111" s="23">
        <v>10</v>
      </c>
      <c r="L111" s="23" t="s">
        <v>37</v>
      </c>
      <c r="M111" s="23" t="s">
        <v>140</v>
      </c>
      <c r="N111" s="23" t="s">
        <v>39</v>
      </c>
      <c r="O111" s="25">
        <v>0.48648799999999998</v>
      </c>
      <c r="P111" s="25">
        <v>0.84899999999999998</v>
      </c>
      <c r="Q111" s="25">
        <f>G111*O111*(1-P111)</f>
        <v>7.6932862048639999E-2</v>
      </c>
    </row>
    <row r="112" spans="1:17" x14ac:dyDescent="0.25">
      <c r="A112" s="23">
        <v>56744</v>
      </c>
      <c r="B112" s="23">
        <v>56690</v>
      </c>
      <c r="C112" s="23">
        <v>1100</v>
      </c>
      <c r="D112" s="23">
        <v>1100</v>
      </c>
      <c r="E112" s="23" t="s">
        <v>16</v>
      </c>
      <c r="F112" s="23" t="s">
        <v>40</v>
      </c>
      <c r="G112" s="24">
        <v>27.164300000000001</v>
      </c>
      <c r="H112" s="23" t="s">
        <v>35</v>
      </c>
      <c r="I112" s="23" t="s">
        <v>36</v>
      </c>
      <c r="J112" s="23">
        <v>2</v>
      </c>
      <c r="K112" s="23">
        <v>10</v>
      </c>
      <c r="L112" s="23" t="s">
        <v>37</v>
      </c>
      <c r="M112" s="23" t="s">
        <v>140</v>
      </c>
      <c r="N112" s="23" t="s">
        <v>39</v>
      </c>
      <c r="O112" s="25">
        <v>0.48648799999999998</v>
      </c>
      <c r="P112" s="25">
        <v>0.84899999999999998</v>
      </c>
      <c r="Q112" s="25">
        <f>G112*O112*(1-P112)</f>
        <v>1.9954810027384005</v>
      </c>
    </row>
    <row r="113" spans="1:17" x14ac:dyDescent="0.25">
      <c r="A113" s="23">
        <v>56745</v>
      </c>
      <c r="B113" s="23">
        <v>56691</v>
      </c>
      <c r="C113" s="23">
        <v>1100</v>
      </c>
      <c r="D113" s="23">
        <v>1100</v>
      </c>
      <c r="E113" s="23" t="s">
        <v>16</v>
      </c>
      <c r="F113" s="23" t="s">
        <v>40</v>
      </c>
      <c r="G113" s="24">
        <v>0.879158</v>
      </c>
      <c r="H113" s="23" t="s">
        <v>35</v>
      </c>
      <c r="I113" s="23" t="s">
        <v>36</v>
      </c>
      <c r="J113" s="23">
        <v>2</v>
      </c>
      <c r="K113" s="23">
        <v>10</v>
      </c>
      <c r="L113" s="23" t="s">
        <v>37</v>
      </c>
      <c r="M113" s="23" t="s">
        <v>140</v>
      </c>
      <c r="N113" s="23" t="s">
        <v>39</v>
      </c>
      <c r="O113" s="25">
        <v>0.48648799999999998</v>
      </c>
      <c r="P113" s="25">
        <v>0.84899999999999998</v>
      </c>
      <c r="Q113" s="25">
        <f>G113*O113*(1-P113)</f>
        <v>6.4582672382704001E-2</v>
      </c>
    </row>
    <row r="114" spans="1:17" x14ac:dyDescent="0.25">
      <c r="A114" s="23">
        <v>56746</v>
      </c>
      <c r="B114" s="23">
        <v>56692</v>
      </c>
      <c r="C114" s="23">
        <v>1100</v>
      </c>
      <c r="D114" s="23">
        <v>1100</v>
      </c>
      <c r="E114" s="23" t="s">
        <v>16</v>
      </c>
      <c r="F114" s="23" t="s">
        <v>40</v>
      </c>
      <c r="G114" s="24">
        <v>10.005000000000001</v>
      </c>
      <c r="H114" s="23" t="s">
        <v>35</v>
      </c>
      <c r="I114" s="23" t="s">
        <v>36</v>
      </c>
      <c r="J114" s="23">
        <v>2</v>
      </c>
      <c r="K114" s="23">
        <v>10</v>
      </c>
      <c r="L114" s="23" t="s">
        <v>37</v>
      </c>
      <c r="M114" s="23" t="s">
        <v>140</v>
      </c>
      <c r="N114" s="23" t="s">
        <v>39</v>
      </c>
      <c r="O114" s="25">
        <v>0.48648799999999998</v>
      </c>
      <c r="P114" s="25">
        <v>0.84899999999999998</v>
      </c>
      <c r="Q114" s="25">
        <f>G114*O114*(1-P114)</f>
        <v>0.73496417844000017</v>
      </c>
    </row>
    <row r="115" spans="1:17" x14ac:dyDescent="0.25">
      <c r="A115" s="23">
        <v>56747</v>
      </c>
      <c r="B115" s="23">
        <v>56693</v>
      </c>
      <c r="C115" s="23">
        <v>1100</v>
      </c>
      <c r="D115" s="23">
        <v>1100</v>
      </c>
      <c r="E115" s="23" t="s">
        <v>16</v>
      </c>
      <c r="F115" s="23" t="s">
        <v>40</v>
      </c>
      <c r="G115" s="24">
        <v>48.3872</v>
      </c>
      <c r="H115" s="23" t="s">
        <v>35</v>
      </c>
      <c r="I115" s="23" t="s">
        <v>36</v>
      </c>
      <c r="J115" s="23">
        <v>2</v>
      </c>
      <c r="K115" s="23">
        <v>10</v>
      </c>
      <c r="L115" s="23" t="s">
        <v>37</v>
      </c>
      <c r="M115" s="23" t="s">
        <v>140</v>
      </c>
      <c r="N115" s="23" t="s">
        <v>39</v>
      </c>
      <c r="O115" s="25">
        <v>0.48648799999999998</v>
      </c>
      <c r="P115" s="25">
        <v>0.84899999999999998</v>
      </c>
      <c r="Q115" s="25">
        <f>G115*O115*(1-P115)</f>
        <v>3.5545086151936007</v>
      </c>
    </row>
    <row r="116" spans="1:17" x14ac:dyDescent="0.25">
      <c r="A116" s="23">
        <v>56748</v>
      </c>
      <c r="B116" s="23">
        <v>56694</v>
      </c>
      <c r="C116" s="23">
        <v>1100</v>
      </c>
      <c r="D116" s="23">
        <v>1100</v>
      </c>
      <c r="E116" s="23" t="s">
        <v>16</v>
      </c>
      <c r="F116" s="23" t="s">
        <v>40</v>
      </c>
      <c r="G116" s="24">
        <v>38.965000000000003</v>
      </c>
      <c r="H116" s="23" t="s">
        <v>35</v>
      </c>
      <c r="I116" s="23" t="s">
        <v>36</v>
      </c>
      <c r="J116" s="23">
        <v>2</v>
      </c>
      <c r="K116" s="23">
        <v>10</v>
      </c>
      <c r="L116" s="23" t="s">
        <v>37</v>
      </c>
      <c r="M116" s="23" t="s">
        <v>140</v>
      </c>
      <c r="N116" s="23" t="s">
        <v>39</v>
      </c>
      <c r="O116" s="25">
        <v>0.48648799999999998</v>
      </c>
      <c r="P116" s="25">
        <v>0.84899999999999998</v>
      </c>
      <c r="Q116" s="25">
        <f>G116*O116*(1-P116)</f>
        <v>2.8623567429200008</v>
      </c>
    </row>
    <row r="117" spans="1:17" x14ac:dyDescent="0.25">
      <c r="A117" s="23">
        <v>56749</v>
      </c>
      <c r="B117" s="23">
        <v>56695</v>
      </c>
      <c r="C117" s="23">
        <v>1100</v>
      </c>
      <c r="D117" s="23">
        <v>1100</v>
      </c>
      <c r="E117" s="23" t="s">
        <v>16</v>
      </c>
      <c r="F117" s="23" t="s">
        <v>40</v>
      </c>
      <c r="G117" s="24">
        <v>59.7652</v>
      </c>
      <c r="H117" s="23" t="s">
        <v>35</v>
      </c>
      <c r="I117" s="23" t="s">
        <v>36</v>
      </c>
      <c r="J117" s="23">
        <v>2</v>
      </c>
      <c r="K117" s="23">
        <v>10</v>
      </c>
      <c r="L117" s="23" t="s">
        <v>37</v>
      </c>
      <c r="M117" s="23" t="s">
        <v>140</v>
      </c>
      <c r="N117" s="23" t="s">
        <v>39</v>
      </c>
      <c r="O117" s="25">
        <v>0.48648799999999998</v>
      </c>
      <c r="P117" s="25">
        <v>0.84899999999999998</v>
      </c>
      <c r="Q117" s="25">
        <f>G117*O117*(1-P117)</f>
        <v>4.3903329452576001</v>
      </c>
    </row>
    <row r="118" spans="1:17" x14ac:dyDescent="0.25">
      <c r="A118" s="23">
        <v>56750</v>
      </c>
      <c r="B118" s="23">
        <v>56696</v>
      </c>
      <c r="C118" s="23">
        <v>1100</v>
      </c>
      <c r="D118" s="23">
        <v>1100</v>
      </c>
      <c r="E118" s="23" t="s">
        <v>16</v>
      </c>
      <c r="F118" s="23" t="s">
        <v>40</v>
      </c>
      <c r="G118" s="24">
        <v>5.5966899999999997</v>
      </c>
      <c r="H118" s="23" t="s">
        <v>35</v>
      </c>
      <c r="I118" s="23" t="s">
        <v>36</v>
      </c>
      <c r="J118" s="23">
        <v>2</v>
      </c>
      <c r="K118" s="23">
        <v>10</v>
      </c>
      <c r="L118" s="23" t="s">
        <v>37</v>
      </c>
      <c r="M118" s="23" t="s">
        <v>140</v>
      </c>
      <c r="N118" s="23" t="s">
        <v>39</v>
      </c>
      <c r="O118" s="25">
        <v>0.48648799999999998</v>
      </c>
      <c r="P118" s="25">
        <v>0.84899999999999998</v>
      </c>
      <c r="Q118" s="25">
        <f>G118*O118*(1-P118)</f>
        <v>0.41113110123272001</v>
      </c>
    </row>
    <row r="119" spans="1:17" x14ac:dyDescent="0.25">
      <c r="A119" s="23">
        <v>56751</v>
      </c>
      <c r="B119" s="23">
        <v>56697</v>
      </c>
      <c r="C119" s="23">
        <v>1100</v>
      </c>
      <c r="D119" s="23">
        <v>1100</v>
      </c>
      <c r="E119" s="23" t="s">
        <v>16</v>
      </c>
      <c r="F119" s="23" t="s">
        <v>40</v>
      </c>
      <c r="G119" s="24">
        <v>1.6847099999999999</v>
      </c>
      <c r="H119" s="23" t="s">
        <v>35</v>
      </c>
      <c r="I119" s="23" t="s">
        <v>36</v>
      </c>
      <c r="J119" s="23">
        <v>2</v>
      </c>
      <c r="K119" s="23">
        <v>10</v>
      </c>
      <c r="L119" s="23" t="s">
        <v>37</v>
      </c>
      <c r="M119" s="23" t="s">
        <v>140</v>
      </c>
      <c r="N119" s="23" t="s">
        <v>39</v>
      </c>
      <c r="O119" s="25">
        <v>0.48648799999999998</v>
      </c>
      <c r="P119" s="25">
        <v>0.84899999999999998</v>
      </c>
      <c r="Q119" s="25">
        <f>G119*O119*(1-P119)</f>
        <v>0.12375827097048001</v>
      </c>
    </row>
    <row r="120" spans="1:17" x14ac:dyDescent="0.25">
      <c r="A120" s="23">
        <v>56752</v>
      </c>
      <c r="B120" s="23">
        <v>56698</v>
      </c>
      <c r="C120" s="23">
        <v>1100</v>
      </c>
      <c r="D120" s="23">
        <v>1100</v>
      </c>
      <c r="E120" s="23" t="s">
        <v>16</v>
      </c>
      <c r="F120" s="23" t="s">
        <v>40</v>
      </c>
      <c r="G120" s="24">
        <v>9.7493999999999996</v>
      </c>
      <c r="H120" s="23" t="s">
        <v>35</v>
      </c>
      <c r="I120" s="23" t="s">
        <v>36</v>
      </c>
      <c r="J120" s="23">
        <v>2</v>
      </c>
      <c r="K120" s="23">
        <v>10</v>
      </c>
      <c r="L120" s="23" t="s">
        <v>37</v>
      </c>
      <c r="M120" s="23" t="s">
        <v>140</v>
      </c>
      <c r="N120" s="23" t="s">
        <v>39</v>
      </c>
      <c r="O120" s="25">
        <v>0.48648799999999998</v>
      </c>
      <c r="P120" s="25">
        <v>0.84899999999999998</v>
      </c>
      <c r="Q120" s="25">
        <f>G120*O120*(1-P120)</f>
        <v>0.71618788218720009</v>
      </c>
    </row>
    <row r="121" spans="1:17" x14ac:dyDescent="0.25">
      <c r="A121" s="23">
        <v>56753</v>
      </c>
      <c r="B121" s="23">
        <v>56699</v>
      </c>
      <c r="C121" s="23">
        <v>1100</v>
      </c>
      <c r="D121" s="23">
        <v>1100</v>
      </c>
      <c r="E121" s="23" t="s">
        <v>16</v>
      </c>
      <c r="F121" s="23" t="s">
        <v>40</v>
      </c>
      <c r="G121" s="24">
        <v>0.98580500000000004</v>
      </c>
      <c r="H121" s="23" t="s">
        <v>35</v>
      </c>
      <c r="I121" s="23" t="s">
        <v>36</v>
      </c>
      <c r="J121" s="23">
        <v>2</v>
      </c>
      <c r="K121" s="23">
        <v>10</v>
      </c>
      <c r="L121" s="23" t="s">
        <v>37</v>
      </c>
      <c r="M121" s="23" t="s">
        <v>140</v>
      </c>
      <c r="N121" s="23" t="s">
        <v>39</v>
      </c>
      <c r="O121" s="25">
        <v>0.48648799999999998</v>
      </c>
      <c r="P121" s="25">
        <v>0.84899999999999998</v>
      </c>
      <c r="Q121" s="25">
        <f>G121*O121*(1-P121)</f>
        <v>7.2416927728840008E-2</v>
      </c>
    </row>
    <row r="122" spans="1:17" x14ac:dyDescent="0.25">
      <c r="A122" s="23">
        <v>56754</v>
      </c>
      <c r="B122" s="23">
        <v>56700</v>
      </c>
      <c r="C122" s="23">
        <v>1100</v>
      </c>
      <c r="D122" s="23">
        <v>1100</v>
      </c>
      <c r="E122" s="23" t="s">
        <v>16</v>
      </c>
      <c r="F122" s="23" t="s">
        <v>40</v>
      </c>
      <c r="G122" s="24">
        <v>9.0655099999999997</v>
      </c>
      <c r="H122" s="23" t="s">
        <v>35</v>
      </c>
      <c r="I122" s="23" t="s">
        <v>36</v>
      </c>
      <c r="J122" s="23">
        <v>2</v>
      </c>
      <c r="K122" s="23">
        <v>10</v>
      </c>
      <c r="L122" s="23" t="s">
        <v>37</v>
      </c>
      <c r="M122" s="23" t="s">
        <v>140</v>
      </c>
      <c r="N122" s="23" t="s">
        <v>39</v>
      </c>
      <c r="O122" s="25">
        <v>0.48648799999999998</v>
      </c>
      <c r="P122" s="25">
        <v>0.84899999999999998</v>
      </c>
      <c r="Q122" s="25">
        <f>G122*O122*(1-P122)</f>
        <v>0.66594953616088004</v>
      </c>
    </row>
    <row r="123" spans="1:17" x14ac:dyDescent="0.25">
      <c r="A123" s="23">
        <v>56755</v>
      </c>
      <c r="B123" s="23">
        <v>56701</v>
      </c>
      <c r="C123" s="23">
        <v>1100</v>
      </c>
      <c r="D123" s="23">
        <v>1100</v>
      </c>
      <c r="E123" s="23" t="s">
        <v>16</v>
      </c>
      <c r="F123" s="23" t="s">
        <v>40</v>
      </c>
      <c r="G123" s="24">
        <v>166.42400000000001</v>
      </c>
      <c r="H123" s="23" t="s">
        <v>35</v>
      </c>
      <c r="I123" s="23" t="s">
        <v>36</v>
      </c>
      <c r="J123" s="23">
        <v>2</v>
      </c>
      <c r="K123" s="23">
        <v>10</v>
      </c>
      <c r="L123" s="23" t="s">
        <v>37</v>
      </c>
      <c r="M123" s="23" t="s">
        <v>140</v>
      </c>
      <c r="N123" s="23" t="s">
        <v>39</v>
      </c>
      <c r="O123" s="25">
        <v>0.48648799999999998</v>
      </c>
      <c r="P123" s="25">
        <v>0.84899999999999998</v>
      </c>
      <c r="Q123" s="25">
        <f>G123*O123*(1-P123)</f>
        <v>12.225455115712</v>
      </c>
    </row>
    <row r="124" spans="1:17" x14ac:dyDescent="0.25">
      <c r="A124" s="23">
        <v>56756</v>
      </c>
      <c r="B124" s="23">
        <v>56702</v>
      </c>
      <c r="C124" s="23">
        <v>1100</v>
      </c>
      <c r="D124" s="23">
        <v>1100</v>
      </c>
      <c r="E124" s="23" t="s">
        <v>16</v>
      </c>
      <c r="F124" s="23" t="s">
        <v>40</v>
      </c>
      <c r="G124" s="24">
        <v>0.71418599999999999</v>
      </c>
      <c r="H124" s="23" t="s">
        <v>35</v>
      </c>
      <c r="I124" s="23" t="s">
        <v>36</v>
      </c>
      <c r="J124" s="23">
        <v>2</v>
      </c>
      <c r="K124" s="23">
        <v>10</v>
      </c>
      <c r="L124" s="23" t="s">
        <v>37</v>
      </c>
      <c r="M124" s="23" t="s">
        <v>140</v>
      </c>
      <c r="N124" s="23" t="s">
        <v>39</v>
      </c>
      <c r="O124" s="25">
        <v>0.48648799999999998</v>
      </c>
      <c r="P124" s="25">
        <v>0.84899999999999998</v>
      </c>
      <c r="Q124" s="25">
        <f>G124*O124*(1-P124)</f>
        <v>5.2463880733968009E-2</v>
      </c>
    </row>
    <row r="125" spans="1:17" x14ac:dyDescent="0.25">
      <c r="A125" s="23">
        <v>56757</v>
      </c>
      <c r="B125" s="23">
        <v>56703</v>
      </c>
      <c r="C125" s="23">
        <v>1100</v>
      </c>
      <c r="D125" s="23">
        <v>1100</v>
      </c>
      <c r="E125" s="23" t="s">
        <v>16</v>
      </c>
      <c r="F125" s="23" t="s">
        <v>40</v>
      </c>
      <c r="G125" s="24">
        <v>2.6940499999999998</v>
      </c>
      <c r="H125" s="23" t="s">
        <v>35</v>
      </c>
      <c r="I125" s="23" t="s">
        <v>36</v>
      </c>
      <c r="J125" s="23">
        <v>2</v>
      </c>
      <c r="K125" s="23">
        <v>10</v>
      </c>
      <c r="L125" s="23" t="s">
        <v>37</v>
      </c>
      <c r="M125" s="23" t="s">
        <v>140</v>
      </c>
      <c r="N125" s="23" t="s">
        <v>39</v>
      </c>
      <c r="O125" s="25">
        <v>0.48648799999999998</v>
      </c>
      <c r="P125" s="25">
        <v>0.84899999999999998</v>
      </c>
      <c r="Q125" s="25">
        <f>G125*O125*(1-P125)</f>
        <v>0.19790407245639999</v>
      </c>
    </row>
    <row r="126" spans="1:17" x14ac:dyDescent="0.25">
      <c r="A126" s="23">
        <v>56758</v>
      </c>
      <c r="B126" s="23">
        <v>56704</v>
      </c>
      <c r="C126" s="23">
        <v>1100</v>
      </c>
      <c r="D126" s="23">
        <v>1100</v>
      </c>
      <c r="E126" s="23" t="s">
        <v>16</v>
      </c>
      <c r="F126" s="23" t="s">
        <v>40</v>
      </c>
      <c r="G126" s="24">
        <v>1.6826000000000001</v>
      </c>
      <c r="H126" s="23" t="s">
        <v>35</v>
      </c>
      <c r="I126" s="23" t="s">
        <v>36</v>
      </c>
      <c r="J126" s="23">
        <v>2</v>
      </c>
      <c r="K126" s="23">
        <v>10</v>
      </c>
      <c r="L126" s="23" t="s">
        <v>37</v>
      </c>
      <c r="M126" s="23" t="s">
        <v>140</v>
      </c>
      <c r="N126" s="23" t="s">
        <v>39</v>
      </c>
      <c r="O126" s="25">
        <v>0.48648799999999998</v>
      </c>
      <c r="P126" s="25">
        <v>0.84899999999999998</v>
      </c>
      <c r="Q126" s="25">
        <f>G126*O126*(1-P126)</f>
        <v>0.12360327102880002</v>
      </c>
    </row>
    <row r="127" spans="1:17" x14ac:dyDescent="0.25">
      <c r="A127" s="23">
        <v>56759</v>
      </c>
      <c r="B127" s="23">
        <v>56705</v>
      </c>
      <c r="C127" s="23">
        <v>1100</v>
      </c>
      <c r="D127" s="23">
        <v>1100</v>
      </c>
      <c r="E127" s="23" t="s">
        <v>16</v>
      </c>
      <c r="F127" s="23" t="s">
        <v>40</v>
      </c>
      <c r="G127" s="24">
        <v>0.42476900000000001</v>
      </c>
      <c r="H127" s="23" t="s">
        <v>35</v>
      </c>
      <c r="I127" s="23" t="s">
        <v>36</v>
      </c>
      <c r="J127" s="23">
        <v>2</v>
      </c>
      <c r="K127" s="23">
        <v>10</v>
      </c>
      <c r="L127" s="23" t="s">
        <v>37</v>
      </c>
      <c r="M127" s="23" t="s">
        <v>140</v>
      </c>
      <c r="N127" s="23" t="s">
        <v>39</v>
      </c>
      <c r="O127" s="25">
        <v>0.48648799999999998</v>
      </c>
      <c r="P127" s="25">
        <v>0.84899999999999998</v>
      </c>
      <c r="Q127" s="25">
        <f>G127*O127*(1-P127)</f>
        <v>3.1203398212072003E-2</v>
      </c>
    </row>
    <row r="128" spans="1:17" x14ac:dyDescent="0.25">
      <c r="A128" s="23">
        <v>56760</v>
      </c>
      <c r="B128" s="23">
        <v>56706</v>
      </c>
      <c r="C128" s="23">
        <v>1100</v>
      </c>
      <c r="D128" s="23">
        <v>1100</v>
      </c>
      <c r="E128" s="23" t="s">
        <v>16</v>
      </c>
      <c r="F128" s="23" t="s">
        <v>40</v>
      </c>
      <c r="G128" s="24">
        <v>1.0667899999999999</v>
      </c>
      <c r="H128" s="23" t="s">
        <v>35</v>
      </c>
      <c r="I128" s="23" t="s">
        <v>36</v>
      </c>
      <c r="J128" s="23">
        <v>2</v>
      </c>
      <c r="K128" s="23">
        <v>10</v>
      </c>
      <c r="L128" s="23" t="s">
        <v>37</v>
      </c>
      <c r="M128" s="23" t="s">
        <v>140</v>
      </c>
      <c r="N128" s="23" t="s">
        <v>39</v>
      </c>
      <c r="O128" s="25">
        <v>0.48648799999999998</v>
      </c>
      <c r="P128" s="25">
        <v>0.84899999999999998</v>
      </c>
      <c r="Q128" s="25">
        <f>G128*O128*(1-P128)</f>
        <v>7.8366060561519998E-2</v>
      </c>
    </row>
    <row r="129" spans="1:17" x14ac:dyDescent="0.25">
      <c r="A129" s="23">
        <v>56761</v>
      </c>
      <c r="B129" s="23">
        <v>56707</v>
      </c>
      <c r="C129" s="23">
        <v>1100</v>
      </c>
      <c r="D129" s="23">
        <v>1100</v>
      </c>
      <c r="E129" s="23" t="s">
        <v>16</v>
      </c>
      <c r="F129" s="23" t="s">
        <v>40</v>
      </c>
      <c r="G129" s="24">
        <v>6.5203100000000003</v>
      </c>
      <c r="H129" s="23" t="s">
        <v>35</v>
      </c>
      <c r="I129" s="23" t="s">
        <v>36</v>
      </c>
      <c r="J129" s="23">
        <v>2</v>
      </c>
      <c r="K129" s="23">
        <v>10</v>
      </c>
      <c r="L129" s="23" t="s">
        <v>37</v>
      </c>
      <c r="M129" s="23" t="s">
        <v>140</v>
      </c>
      <c r="N129" s="23" t="s">
        <v>39</v>
      </c>
      <c r="O129" s="25">
        <v>0.48648799999999998</v>
      </c>
      <c r="P129" s="25">
        <v>0.84899999999999998</v>
      </c>
      <c r="Q129" s="25">
        <f>G129*O129*(1-P129)</f>
        <v>0.47897993826328006</v>
      </c>
    </row>
    <row r="130" spans="1:17" x14ac:dyDescent="0.25">
      <c r="A130" s="23">
        <v>56762</v>
      </c>
      <c r="B130" s="23">
        <v>56708</v>
      </c>
      <c r="C130" s="23">
        <v>1100</v>
      </c>
      <c r="D130" s="23">
        <v>1100</v>
      </c>
      <c r="E130" s="23" t="s">
        <v>16</v>
      </c>
      <c r="F130" s="23" t="s">
        <v>40</v>
      </c>
      <c r="G130" s="24">
        <v>0.306475</v>
      </c>
      <c r="H130" s="23" t="s">
        <v>35</v>
      </c>
      <c r="I130" s="23" t="s">
        <v>36</v>
      </c>
      <c r="J130" s="23">
        <v>2</v>
      </c>
      <c r="K130" s="23">
        <v>10</v>
      </c>
      <c r="L130" s="23" t="s">
        <v>37</v>
      </c>
      <c r="M130" s="23" t="s">
        <v>140</v>
      </c>
      <c r="N130" s="23" t="s">
        <v>39</v>
      </c>
      <c r="O130" s="25">
        <v>0.48648799999999998</v>
      </c>
      <c r="P130" s="25">
        <v>0.84899999999999998</v>
      </c>
      <c r="Q130" s="25">
        <f>G130*O130*(1-P130)</f>
        <v>2.2513557879800004E-2</v>
      </c>
    </row>
    <row r="131" spans="1:17" x14ac:dyDescent="0.25">
      <c r="A131" s="23">
        <v>56763</v>
      </c>
      <c r="B131" s="23">
        <v>56709</v>
      </c>
      <c r="C131" s="23">
        <v>1100</v>
      </c>
      <c r="D131" s="23">
        <v>1100</v>
      </c>
      <c r="E131" s="23" t="s">
        <v>16</v>
      </c>
      <c r="F131" s="23" t="s">
        <v>40</v>
      </c>
      <c r="G131" s="24">
        <v>1.1792800000000001</v>
      </c>
      <c r="H131" s="23" t="s">
        <v>35</v>
      </c>
      <c r="I131" s="23" t="s">
        <v>36</v>
      </c>
      <c r="J131" s="23">
        <v>2</v>
      </c>
      <c r="K131" s="23">
        <v>10</v>
      </c>
      <c r="L131" s="23" t="s">
        <v>37</v>
      </c>
      <c r="M131" s="23" t="s">
        <v>140</v>
      </c>
      <c r="N131" s="23" t="s">
        <v>39</v>
      </c>
      <c r="O131" s="25">
        <v>0.48648799999999998</v>
      </c>
      <c r="P131" s="25">
        <v>0.84899999999999998</v>
      </c>
      <c r="Q131" s="25">
        <f>G131*O131*(1-P131)</f>
        <v>8.6629540864640017E-2</v>
      </c>
    </row>
    <row r="132" spans="1:17" x14ac:dyDescent="0.25">
      <c r="A132" s="23">
        <v>652</v>
      </c>
      <c r="B132" s="23">
        <v>1447</v>
      </c>
      <c r="C132" s="23">
        <v>1110</v>
      </c>
      <c r="D132" s="23">
        <v>1110</v>
      </c>
      <c r="E132" s="23" t="s">
        <v>16</v>
      </c>
      <c r="F132" s="23" t="s">
        <v>74</v>
      </c>
      <c r="G132" s="24">
        <v>3.65402</v>
      </c>
      <c r="H132" s="23" t="s">
        <v>35</v>
      </c>
      <c r="I132" s="23" t="s">
        <v>36</v>
      </c>
      <c r="J132" s="23">
        <v>2</v>
      </c>
      <c r="K132" s="23">
        <v>10</v>
      </c>
      <c r="L132" s="23" t="s">
        <v>37</v>
      </c>
      <c r="M132" s="23" t="s">
        <v>75</v>
      </c>
      <c r="N132" s="23" t="s">
        <v>39</v>
      </c>
      <c r="O132" s="25">
        <v>0.48648799999999998</v>
      </c>
      <c r="P132" s="25">
        <v>0.84899999999999998</v>
      </c>
      <c r="Q132" s="25">
        <f>G132*O132*(1-P132)</f>
        <v>0.26842316914576003</v>
      </c>
    </row>
    <row r="133" spans="1:17" x14ac:dyDescent="0.25">
      <c r="A133" s="23">
        <v>653</v>
      </c>
      <c r="B133" s="23">
        <v>1448</v>
      </c>
      <c r="C133" s="23">
        <v>1110</v>
      </c>
      <c r="D133" s="23">
        <v>1110</v>
      </c>
      <c r="E133" s="23" t="s">
        <v>16</v>
      </c>
      <c r="F133" s="23" t="s">
        <v>74</v>
      </c>
      <c r="G133" s="24">
        <v>4.1621199999999998</v>
      </c>
      <c r="H133" s="23" t="s">
        <v>35</v>
      </c>
      <c r="I133" s="23" t="s">
        <v>36</v>
      </c>
      <c r="J133" s="23">
        <v>2</v>
      </c>
      <c r="K133" s="23">
        <v>10</v>
      </c>
      <c r="L133" s="23" t="s">
        <v>37</v>
      </c>
      <c r="M133" s="23" t="s">
        <v>75</v>
      </c>
      <c r="N133" s="23" t="s">
        <v>39</v>
      </c>
      <c r="O133" s="25">
        <v>0.48648799999999998</v>
      </c>
      <c r="P133" s="25">
        <v>0.84899999999999998</v>
      </c>
      <c r="Q133" s="25">
        <f>G133*O133*(1-P133)</f>
        <v>0.30574803661855998</v>
      </c>
    </row>
    <row r="134" spans="1:17" x14ac:dyDescent="0.25">
      <c r="A134" s="23">
        <v>654</v>
      </c>
      <c r="B134" s="23">
        <v>1449</v>
      </c>
      <c r="C134" s="23">
        <v>1110</v>
      </c>
      <c r="D134" s="23">
        <v>1110</v>
      </c>
      <c r="E134" s="23" t="s">
        <v>16</v>
      </c>
      <c r="F134" s="23" t="s">
        <v>74</v>
      </c>
      <c r="G134" s="24">
        <v>2.0371999999999999</v>
      </c>
      <c r="H134" s="23" t="s">
        <v>35</v>
      </c>
      <c r="I134" s="23" t="s">
        <v>36</v>
      </c>
      <c r="J134" s="23">
        <v>2</v>
      </c>
      <c r="K134" s="23">
        <v>10</v>
      </c>
      <c r="L134" s="23" t="s">
        <v>37</v>
      </c>
      <c r="M134" s="23" t="s">
        <v>75</v>
      </c>
      <c r="N134" s="23" t="s">
        <v>39</v>
      </c>
      <c r="O134" s="25">
        <v>0.48648799999999998</v>
      </c>
      <c r="P134" s="25">
        <v>0.84899999999999998</v>
      </c>
      <c r="Q134" s="25">
        <f>G134*O134*(1-P134)</f>
        <v>0.14965207639360001</v>
      </c>
    </row>
    <row r="135" spans="1:17" x14ac:dyDescent="0.25">
      <c r="A135" s="23">
        <v>655</v>
      </c>
      <c r="B135" s="23">
        <v>1450</v>
      </c>
      <c r="C135" s="23">
        <v>1110</v>
      </c>
      <c r="D135" s="23">
        <v>1110</v>
      </c>
      <c r="E135" s="23" t="s">
        <v>16</v>
      </c>
      <c r="F135" s="23" t="s">
        <v>74</v>
      </c>
      <c r="G135" s="24">
        <v>4.6681400000000002</v>
      </c>
      <c r="H135" s="23" t="s">
        <v>35</v>
      </c>
      <c r="I135" s="23" t="s">
        <v>36</v>
      </c>
      <c r="J135" s="23">
        <v>2</v>
      </c>
      <c r="K135" s="23">
        <v>10</v>
      </c>
      <c r="L135" s="23" t="s">
        <v>37</v>
      </c>
      <c r="M135" s="23" t="s">
        <v>75</v>
      </c>
      <c r="N135" s="23" t="s">
        <v>39</v>
      </c>
      <c r="O135" s="25">
        <v>0.48648799999999998</v>
      </c>
      <c r="P135" s="25">
        <v>0.84899999999999998</v>
      </c>
      <c r="Q135" s="25">
        <f>G135*O135*(1-P135)</f>
        <v>0.34292010794032007</v>
      </c>
    </row>
    <row r="136" spans="1:17" x14ac:dyDescent="0.25">
      <c r="A136" s="23">
        <v>656</v>
      </c>
      <c r="B136" s="23">
        <v>1451</v>
      </c>
      <c r="C136" s="23">
        <v>1110</v>
      </c>
      <c r="D136" s="23">
        <v>1110</v>
      </c>
      <c r="E136" s="23" t="s">
        <v>16</v>
      </c>
      <c r="F136" s="23" t="s">
        <v>74</v>
      </c>
      <c r="G136" s="24">
        <v>3.1353399999999998</v>
      </c>
      <c r="H136" s="23" t="s">
        <v>35</v>
      </c>
      <c r="I136" s="23" t="s">
        <v>36</v>
      </c>
      <c r="J136" s="23">
        <v>2</v>
      </c>
      <c r="K136" s="23">
        <v>10</v>
      </c>
      <c r="L136" s="23" t="s">
        <v>37</v>
      </c>
      <c r="M136" s="23" t="s">
        <v>75</v>
      </c>
      <c r="N136" s="23" t="s">
        <v>39</v>
      </c>
      <c r="O136" s="25">
        <v>0.48648799999999998</v>
      </c>
      <c r="P136" s="25">
        <v>0.84899999999999998</v>
      </c>
      <c r="Q136" s="25">
        <f>G136*O136*(1-P136)</f>
        <v>0.23032109817392002</v>
      </c>
    </row>
    <row r="137" spans="1:17" x14ac:dyDescent="0.25">
      <c r="A137" s="23">
        <v>657</v>
      </c>
      <c r="B137" s="23">
        <v>1452</v>
      </c>
      <c r="C137" s="23">
        <v>1110</v>
      </c>
      <c r="D137" s="23">
        <v>1110</v>
      </c>
      <c r="E137" s="23" t="s">
        <v>16</v>
      </c>
      <c r="F137" s="23" t="s">
        <v>74</v>
      </c>
      <c r="G137" s="24">
        <v>8.18398</v>
      </c>
      <c r="H137" s="23" t="s">
        <v>35</v>
      </c>
      <c r="I137" s="23" t="s">
        <v>36</v>
      </c>
      <c r="J137" s="23">
        <v>2</v>
      </c>
      <c r="K137" s="23">
        <v>10</v>
      </c>
      <c r="L137" s="23" t="s">
        <v>37</v>
      </c>
      <c r="M137" s="23" t="s">
        <v>75</v>
      </c>
      <c r="N137" s="23" t="s">
        <v>39</v>
      </c>
      <c r="O137" s="25">
        <v>0.48648799999999998</v>
      </c>
      <c r="P137" s="25">
        <v>0.84899999999999998</v>
      </c>
      <c r="Q137" s="25">
        <f>G137*O137*(1-P137)</f>
        <v>0.60119261739824004</v>
      </c>
    </row>
    <row r="138" spans="1:17" x14ac:dyDescent="0.25">
      <c r="A138" s="23">
        <v>658</v>
      </c>
      <c r="B138" s="23">
        <v>1453</v>
      </c>
      <c r="C138" s="23">
        <v>1110</v>
      </c>
      <c r="D138" s="23">
        <v>1110</v>
      </c>
      <c r="E138" s="23" t="s">
        <v>16</v>
      </c>
      <c r="F138" s="23" t="s">
        <v>74</v>
      </c>
      <c r="G138" s="24">
        <v>3.3309500000000001</v>
      </c>
      <c r="H138" s="23" t="s">
        <v>35</v>
      </c>
      <c r="I138" s="23" t="s">
        <v>36</v>
      </c>
      <c r="J138" s="23">
        <v>2</v>
      </c>
      <c r="K138" s="23">
        <v>10</v>
      </c>
      <c r="L138" s="23" t="s">
        <v>37</v>
      </c>
      <c r="M138" s="23" t="s">
        <v>75</v>
      </c>
      <c r="N138" s="23" t="s">
        <v>39</v>
      </c>
      <c r="O138" s="25">
        <v>0.48648799999999998</v>
      </c>
      <c r="P138" s="25">
        <v>0.84899999999999998</v>
      </c>
      <c r="Q138" s="25">
        <f>G138*O138*(1-P138)</f>
        <v>0.24469054774360002</v>
      </c>
    </row>
    <row r="139" spans="1:17" x14ac:dyDescent="0.25">
      <c r="A139" s="23">
        <v>1420</v>
      </c>
      <c r="B139" s="23">
        <v>1370</v>
      </c>
      <c r="C139" s="23">
        <v>1110</v>
      </c>
      <c r="D139" s="23">
        <v>1110</v>
      </c>
      <c r="E139" s="23" t="s">
        <v>16</v>
      </c>
      <c r="F139" s="23" t="s">
        <v>85</v>
      </c>
      <c r="G139" s="24">
        <v>1.4992699999999999E-2</v>
      </c>
      <c r="H139" s="23" t="s">
        <v>35</v>
      </c>
      <c r="I139" s="23" t="s">
        <v>36</v>
      </c>
      <c r="J139" s="23">
        <v>2</v>
      </c>
      <c r="K139" s="23">
        <v>10</v>
      </c>
      <c r="L139" s="23" t="s">
        <v>37</v>
      </c>
      <c r="M139" s="23" t="s">
        <v>75</v>
      </c>
      <c r="N139" s="23" t="s">
        <v>39</v>
      </c>
      <c r="O139" s="25">
        <v>0.48648799999999998</v>
      </c>
      <c r="P139" s="25">
        <v>0.84899999999999998</v>
      </c>
      <c r="Q139" s="25">
        <f>G139*O139*(1-P139)</f>
        <v>1.1013590642776001E-3</v>
      </c>
    </row>
    <row r="140" spans="1:17" x14ac:dyDescent="0.25">
      <c r="A140" s="23">
        <v>1469</v>
      </c>
      <c r="B140" s="23">
        <v>1419</v>
      </c>
      <c r="C140" s="23">
        <v>1110</v>
      </c>
      <c r="D140" s="23">
        <v>1110</v>
      </c>
      <c r="E140" s="23" t="s">
        <v>16</v>
      </c>
      <c r="F140" s="23" t="s">
        <v>86</v>
      </c>
      <c r="G140" s="24">
        <v>5.4930300000000003E-3</v>
      </c>
      <c r="H140" s="23" t="s">
        <v>35</v>
      </c>
      <c r="I140" s="23" t="s">
        <v>36</v>
      </c>
      <c r="J140" s="23">
        <v>2</v>
      </c>
      <c r="K140" s="23">
        <v>10</v>
      </c>
      <c r="L140" s="23" t="s">
        <v>37</v>
      </c>
      <c r="M140" s="23" t="s">
        <v>75</v>
      </c>
      <c r="N140" s="23" t="s">
        <v>39</v>
      </c>
      <c r="O140" s="25">
        <v>0.48648799999999998</v>
      </c>
      <c r="P140" s="25">
        <v>0.84899999999999998</v>
      </c>
      <c r="Q140" s="25">
        <f>G140*O140*(1-P140)</f>
        <v>4.0351626997464006E-4</v>
      </c>
    </row>
    <row r="141" spans="1:17" x14ac:dyDescent="0.25">
      <c r="A141" s="23">
        <v>1470</v>
      </c>
      <c r="B141" s="23">
        <v>1420</v>
      </c>
      <c r="C141" s="23">
        <v>1110</v>
      </c>
      <c r="D141" s="23">
        <v>1110</v>
      </c>
      <c r="E141" s="23" t="s">
        <v>16</v>
      </c>
      <c r="F141" s="23" t="s">
        <v>86</v>
      </c>
      <c r="G141" s="24">
        <v>2.0968599999999999</v>
      </c>
      <c r="H141" s="23" t="s">
        <v>35</v>
      </c>
      <c r="I141" s="23" t="s">
        <v>36</v>
      </c>
      <c r="J141" s="23">
        <v>2</v>
      </c>
      <c r="K141" s="23">
        <v>10</v>
      </c>
      <c r="L141" s="23" t="s">
        <v>37</v>
      </c>
      <c r="M141" s="23" t="s">
        <v>75</v>
      </c>
      <c r="N141" s="23" t="s">
        <v>39</v>
      </c>
      <c r="O141" s="25">
        <v>0.48648799999999998</v>
      </c>
      <c r="P141" s="25">
        <v>0.84899999999999998</v>
      </c>
      <c r="Q141" s="25">
        <f>G141*O141*(1-P141)</f>
        <v>0.15403468137968002</v>
      </c>
    </row>
    <row r="142" spans="1:17" x14ac:dyDescent="0.25">
      <c r="A142" s="23">
        <v>1471</v>
      </c>
      <c r="B142" s="23">
        <v>1421</v>
      </c>
      <c r="C142" s="23">
        <v>1110</v>
      </c>
      <c r="D142" s="23">
        <v>1110</v>
      </c>
      <c r="E142" s="23" t="s">
        <v>16</v>
      </c>
      <c r="F142" s="23" t="s">
        <v>86</v>
      </c>
      <c r="G142" s="24">
        <v>1.42805</v>
      </c>
      <c r="H142" s="23" t="s">
        <v>35</v>
      </c>
      <c r="I142" s="23" t="s">
        <v>36</v>
      </c>
      <c r="J142" s="23">
        <v>2</v>
      </c>
      <c r="K142" s="23">
        <v>10</v>
      </c>
      <c r="L142" s="23" t="s">
        <v>37</v>
      </c>
      <c r="M142" s="23" t="s">
        <v>75</v>
      </c>
      <c r="N142" s="23" t="s">
        <v>39</v>
      </c>
      <c r="O142" s="25">
        <v>0.48648799999999998</v>
      </c>
      <c r="P142" s="25">
        <v>0.84899999999999998</v>
      </c>
      <c r="Q142" s="25">
        <f>G142*O142*(1-P142)</f>
        <v>0.10490410744840001</v>
      </c>
    </row>
    <row r="143" spans="1:17" x14ac:dyDescent="0.25">
      <c r="A143" s="23">
        <v>1472</v>
      </c>
      <c r="B143" s="23">
        <v>1422</v>
      </c>
      <c r="C143" s="23">
        <v>1110</v>
      </c>
      <c r="D143" s="23">
        <v>1110</v>
      </c>
      <c r="E143" s="23" t="s">
        <v>16</v>
      </c>
      <c r="F143" s="23" t="s">
        <v>87</v>
      </c>
      <c r="G143" s="24">
        <v>48.213099999999997</v>
      </c>
      <c r="H143" s="23" t="s">
        <v>35</v>
      </c>
      <c r="I143" s="23" t="s">
        <v>36</v>
      </c>
      <c r="J143" s="23">
        <v>2</v>
      </c>
      <c r="K143" s="23">
        <v>10</v>
      </c>
      <c r="L143" s="23" t="s">
        <v>37</v>
      </c>
      <c r="M143" s="23" t="s">
        <v>75</v>
      </c>
      <c r="N143" s="23" t="s">
        <v>39</v>
      </c>
      <c r="O143" s="25">
        <v>0.48648799999999998</v>
      </c>
      <c r="P143" s="25">
        <v>0.84899999999999998</v>
      </c>
      <c r="Q143" s="25">
        <f>G143*O143*(1-P143)</f>
        <v>3.5417192835128004</v>
      </c>
    </row>
    <row r="144" spans="1:17" x14ac:dyDescent="0.25">
      <c r="A144" s="23">
        <v>1473</v>
      </c>
      <c r="B144" s="23">
        <v>1423</v>
      </c>
      <c r="C144" s="23">
        <v>1110</v>
      </c>
      <c r="D144" s="23">
        <v>1110</v>
      </c>
      <c r="E144" s="23" t="s">
        <v>16</v>
      </c>
      <c r="F144" s="23" t="s">
        <v>87</v>
      </c>
      <c r="G144" s="24">
        <v>88.689499999999995</v>
      </c>
      <c r="H144" s="23" t="s">
        <v>35</v>
      </c>
      <c r="I144" s="23" t="s">
        <v>36</v>
      </c>
      <c r="J144" s="23">
        <v>2</v>
      </c>
      <c r="K144" s="23">
        <v>10</v>
      </c>
      <c r="L144" s="23" t="s">
        <v>37</v>
      </c>
      <c r="M144" s="23" t="s">
        <v>75</v>
      </c>
      <c r="N144" s="23" t="s">
        <v>39</v>
      </c>
      <c r="O144" s="25">
        <v>0.48648799999999998</v>
      </c>
      <c r="P144" s="25">
        <v>0.84899999999999998</v>
      </c>
      <c r="Q144" s="25">
        <f>G144*O144*(1-P144)</f>
        <v>6.5151029988760003</v>
      </c>
    </row>
    <row r="145" spans="1:17" x14ac:dyDescent="0.25">
      <c r="A145" s="23">
        <v>1474</v>
      </c>
      <c r="B145" s="23">
        <v>1424</v>
      </c>
      <c r="C145" s="23">
        <v>1110</v>
      </c>
      <c r="D145" s="23">
        <v>1110</v>
      </c>
      <c r="E145" s="23" t="s">
        <v>16</v>
      </c>
      <c r="F145" s="23" t="s">
        <v>87</v>
      </c>
      <c r="G145" s="24">
        <v>3.5101</v>
      </c>
      <c r="H145" s="23" t="s">
        <v>35</v>
      </c>
      <c r="I145" s="23" t="s">
        <v>36</v>
      </c>
      <c r="J145" s="23">
        <v>2</v>
      </c>
      <c r="K145" s="23">
        <v>10</v>
      </c>
      <c r="L145" s="23" t="s">
        <v>37</v>
      </c>
      <c r="M145" s="23" t="s">
        <v>75</v>
      </c>
      <c r="N145" s="23" t="s">
        <v>39</v>
      </c>
      <c r="O145" s="25">
        <v>0.48648799999999998</v>
      </c>
      <c r="P145" s="25">
        <v>0.84899999999999998</v>
      </c>
      <c r="Q145" s="25">
        <f>G145*O145*(1-P145)</f>
        <v>0.2578508508488</v>
      </c>
    </row>
    <row r="146" spans="1:17" x14ac:dyDescent="0.25">
      <c r="A146" s="23">
        <v>1475</v>
      </c>
      <c r="B146" s="23">
        <v>1425</v>
      </c>
      <c r="C146" s="23">
        <v>1110</v>
      </c>
      <c r="D146" s="23">
        <v>1110</v>
      </c>
      <c r="E146" s="23" t="s">
        <v>16</v>
      </c>
      <c r="F146" s="23" t="s">
        <v>87</v>
      </c>
      <c r="G146" s="24">
        <v>13.6898</v>
      </c>
      <c r="H146" s="23" t="s">
        <v>35</v>
      </c>
      <c r="I146" s="23" t="s">
        <v>36</v>
      </c>
      <c r="J146" s="23">
        <v>2</v>
      </c>
      <c r="K146" s="23">
        <v>10</v>
      </c>
      <c r="L146" s="23" t="s">
        <v>37</v>
      </c>
      <c r="M146" s="23" t="s">
        <v>75</v>
      </c>
      <c r="N146" s="23" t="s">
        <v>39</v>
      </c>
      <c r="O146" s="25">
        <v>0.48648799999999998</v>
      </c>
      <c r="P146" s="25">
        <v>0.84899999999999998</v>
      </c>
      <c r="Q146" s="25">
        <f>G146*O146*(1-P146)</f>
        <v>1.0056484367824001</v>
      </c>
    </row>
    <row r="147" spans="1:17" x14ac:dyDescent="0.25">
      <c r="A147" s="23">
        <v>1476</v>
      </c>
      <c r="B147" s="23">
        <v>1426</v>
      </c>
      <c r="C147" s="23">
        <v>1110</v>
      </c>
      <c r="D147" s="23">
        <v>1110</v>
      </c>
      <c r="E147" s="23" t="s">
        <v>16</v>
      </c>
      <c r="F147" s="23" t="s">
        <v>87</v>
      </c>
      <c r="G147" s="24">
        <v>1.85825</v>
      </c>
      <c r="H147" s="23" t="s">
        <v>35</v>
      </c>
      <c r="I147" s="23" t="s">
        <v>36</v>
      </c>
      <c r="J147" s="23">
        <v>2</v>
      </c>
      <c r="K147" s="23">
        <v>10</v>
      </c>
      <c r="L147" s="23" t="s">
        <v>37</v>
      </c>
      <c r="M147" s="23" t="s">
        <v>75</v>
      </c>
      <c r="N147" s="23" t="s">
        <v>39</v>
      </c>
      <c r="O147" s="25">
        <v>0.48648799999999998</v>
      </c>
      <c r="P147" s="25">
        <v>0.84899999999999998</v>
      </c>
      <c r="Q147" s="25">
        <f>G147*O147*(1-P147)</f>
        <v>0.13650646522600002</v>
      </c>
    </row>
    <row r="148" spans="1:17" x14ac:dyDescent="0.25">
      <c r="A148" s="23">
        <v>1477</v>
      </c>
      <c r="B148" s="23">
        <v>1427</v>
      </c>
      <c r="C148" s="23">
        <v>1110</v>
      </c>
      <c r="D148" s="23">
        <v>1110</v>
      </c>
      <c r="E148" s="23" t="s">
        <v>16</v>
      </c>
      <c r="F148" s="23" t="s">
        <v>87</v>
      </c>
      <c r="G148" s="24">
        <v>64.517600000000002</v>
      </c>
      <c r="H148" s="23" t="s">
        <v>35</v>
      </c>
      <c r="I148" s="23" t="s">
        <v>36</v>
      </c>
      <c r="J148" s="23">
        <v>2</v>
      </c>
      <c r="K148" s="23">
        <v>10</v>
      </c>
      <c r="L148" s="23" t="s">
        <v>37</v>
      </c>
      <c r="M148" s="23" t="s">
        <v>75</v>
      </c>
      <c r="N148" s="23" t="s">
        <v>39</v>
      </c>
      <c r="O148" s="25">
        <v>0.48648799999999998</v>
      </c>
      <c r="P148" s="25">
        <v>0.84899999999999998</v>
      </c>
      <c r="Q148" s="25">
        <f>G148*O148*(1-P148)</f>
        <v>4.7394427665088008</v>
      </c>
    </row>
    <row r="149" spans="1:17" x14ac:dyDescent="0.25">
      <c r="A149" s="23">
        <v>1478</v>
      </c>
      <c r="B149" s="23">
        <v>1428</v>
      </c>
      <c r="C149" s="23">
        <v>1110</v>
      </c>
      <c r="D149" s="23">
        <v>1110</v>
      </c>
      <c r="E149" s="23" t="s">
        <v>16</v>
      </c>
      <c r="F149" s="23" t="s">
        <v>87</v>
      </c>
      <c r="G149" s="24">
        <v>21.654</v>
      </c>
      <c r="H149" s="23" t="s">
        <v>35</v>
      </c>
      <c r="I149" s="23" t="s">
        <v>36</v>
      </c>
      <c r="J149" s="23">
        <v>2</v>
      </c>
      <c r="K149" s="23">
        <v>10</v>
      </c>
      <c r="L149" s="23" t="s">
        <v>37</v>
      </c>
      <c r="M149" s="23" t="s">
        <v>75</v>
      </c>
      <c r="N149" s="23" t="s">
        <v>39</v>
      </c>
      <c r="O149" s="25">
        <v>0.48648799999999998</v>
      </c>
      <c r="P149" s="25">
        <v>0.84899999999999998</v>
      </c>
      <c r="Q149" s="25">
        <f>G149*O149*(1-P149)</f>
        <v>1.5906960839520001</v>
      </c>
    </row>
    <row r="150" spans="1:17" x14ac:dyDescent="0.25">
      <c r="A150" s="23">
        <v>1479</v>
      </c>
      <c r="B150" s="23">
        <v>1429</v>
      </c>
      <c r="C150" s="23">
        <v>1110</v>
      </c>
      <c r="D150" s="23">
        <v>1110</v>
      </c>
      <c r="E150" s="23" t="s">
        <v>16</v>
      </c>
      <c r="F150" s="23" t="s">
        <v>87</v>
      </c>
      <c r="G150" s="24">
        <v>30.4666</v>
      </c>
      <c r="H150" s="23" t="s">
        <v>35</v>
      </c>
      <c r="I150" s="23" t="s">
        <v>36</v>
      </c>
      <c r="J150" s="23">
        <v>2</v>
      </c>
      <c r="K150" s="23">
        <v>10</v>
      </c>
      <c r="L150" s="23" t="s">
        <v>37</v>
      </c>
      <c r="M150" s="23" t="s">
        <v>75</v>
      </c>
      <c r="N150" s="23" t="s">
        <v>39</v>
      </c>
      <c r="O150" s="25">
        <v>0.48648799999999998</v>
      </c>
      <c r="P150" s="25">
        <v>0.84899999999999998</v>
      </c>
      <c r="Q150" s="25">
        <f>G150*O150*(1-P150)</f>
        <v>2.2380669304208003</v>
      </c>
    </row>
    <row r="151" spans="1:17" x14ac:dyDescent="0.25">
      <c r="A151" s="23">
        <v>1480</v>
      </c>
      <c r="B151" s="23">
        <v>1430</v>
      </c>
      <c r="C151" s="23">
        <v>1110</v>
      </c>
      <c r="D151" s="23">
        <v>1110</v>
      </c>
      <c r="E151" s="23" t="s">
        <v>16</v>
      </c>
      <c r="F151" s="23" t="s">
        <v>87</v>
      </c>
      <c r="G151" s="24">
        <v>23.228000000000002</v>
      </c>
      <c r="H151" s="23" t="s">
        <v>35</v>
      </c>
      <c r="I151" s="23" t="s">
        <v>36</v>
      </c>
      <c r="J151" s="23">
        <v>2</v>
      </c>
      <c r="K151" s="23">
        <v>10</v>
      </c>
      <c r="L151" s="23" t="s">
        <v>37</v>
      </c>
      <c r="M151" s="23" t="s">
        <v>75</v>
      </c>
      <c r="N151" s="23" t="s">
        <v>39</v>
      </c>
      <c r="O151" s="25">
        <v>0.48648799999999998</v>
      </c>
      <c r="P151" s="25">
        <v>0.84899999999999998</v>
      </c>
      <c r="Q151" s="25">
        <f>G151*O151*(1-P151)</f>
        <v>1.7063216328640003</v>
      </c>
    </row>
    <row r="152" spans="1:17" x14ac:dyDescent="0.25">
      <c r="A152" s="23">
        <v>1481</v>
      </c>
      <c r="B152" s="23">
        <v>1431</v>
      </c>
      <c r="C152" s="23">
        <v>1110</v>
      </c>
      <c r="D152" s="23">
        <v>1110</v>
      </c>
      <c r="E152" s="23" t="s">
        <v>16</v>
      </c>
      <c r="F152" s="23" t="s">
        <v>88</v>
      </c>
      <c r="G152" s="24">
        <v>4.8381299999999996</v>
      </c>
      <c r="H152" s="23" t="s">
        <v>35</v>
      </c>
      <c r="I152" s="23" t="s">
        <v>36</v>
      </c>
      <c r="J152" s="23">
        <v>2</v>
      </c>
      <c r="K152" s="23">
        <v>10</v>
      </c>
      <c r="L152" s="23" t="s">
        <v>37</v>
      </c>
      <c r="M152" s="23" t="s">
        <v>75</v>
      </c>
      <c r="N152" s="23" t="s">
        <v>39</v>
      </c>
      <c r="O152" s="25">
        <v>0.48648799999999998</v>
      </c>
      <c r="P152" s="25">
        <v>0.84899999999999998</v>
      </c>
      <c r="Q152" s="25">
        <f>G152*O152*(1-P152)</f>
        <v>0.35540752030343997</v>
      </c>
    </row>
    <row r="153" spans="1:17" x14ac:dyDescent="0.25">
      <c r="A153" s="23">
        <v>1487</v>
      </c>
      <c r="B153" s="23">
        <v>1437</v>
      </c>
      <c r="C153" s="23">
        <v>1110</v>
      </c>
      <c r="D153" s="23">
        <v>1110</v>
      </c>
      <c r="E153" s="23" t="s">
        <v>16</v>
      </c>
      <c r="F153" s="23" t="s">
        <v>74</v>
      </c>
      <c r="G153" s="24">
        <v>1.6193500000000001</v>
      </c>
      <c r="H153" s="23" t="s">
        <v>35</v>
      </c>
      <c r="I153" s="23" t="s">
        <v>36</v>
      </c>
      <c r="J153" s="23">
        <v>2</v>
      </c>
      <c r="K153" s="23">
        <v>10</v>
      </c>
      <c r="L153" s="23" t="s">
        <v>37</v>
      </c>
      <c r="M153" s="23" t="s">
        <v>75</v>
      </c>
      <c r="N153" s="23" t="s">
        <v>39</v>
      </c>
      <c r="O153" s="25">
        <v>0.48648799999999998</v>
      </c>
      <c r="P153" s="25">
        <v>0.84899999999999998</v>
      </c>
      <c r="Q153" s="25">
        <f>G153*O153*(1-P153)</f>
        <v>0.11895694576280003</v>
      </c>
    </row>
    <row r="154" spans="1:17" x14ac:dyDescent="0.25">
      <c r="A154" s="23">
        <v>1488</v>
      </c>
      <c r="B154" s="23">
        <v>1438</v>
      </c>
      <c r="C154" s="23">
        <v>1110</v>
      </c>
      <c r="D154" s="23">
        <v>1110</v>
      </c>
      <c r="E154" s="23" t="s">
        <v>16</v>
      </c>
      <c r="F154" s="23" t="s">
        <v>74</v>
      </c>
      <c r="G154" s="24">
        <v>5.0815599999999996</v>
      </c>
      <c r="H154" s="23" t="s">
        <v>35</v>
      </c>
      <c r="I154" s="23" t="s">
        <v>36</v>
      </c>
      <c r="J154" s="23">
        <v>2</v>
      </c>
      <c r="K154" s="23">
        <v>10</v>
      </c>
      <c r="L154" s="23" t="s">
        <v>37</v>
      </c>
      <c r="M154" s="23" t="s">
        <v>75</v>
      </c>
      <c r="N154" s="23" t="s">
        <v>39</v>
      </c>
      <c r="O154" s="25">
        <v>0.48648799999999998</v>
      </c>
      <c r="P154" s="25">
        <v>0.84899999999999998</v>
      </c>
      <c r="Q154" s="25">
        <f>G154*O154*(1-P154)</f>
        <v>0.37328981215328</v>
      </c>
    </row>
    <row r="155" spans="1:17" x14ac:dyDescent="0.25">
      <c r="A155" s="23">
        <v>1489</v>
      </c>
      <c r="B155" s="23">
        <v>1439</v>
      </c>
      <c r="C155" s="23">
        <v>1110</v>
      </c>
      <c r="D155" s="23">
        <v>1110</v>
      </c>
      <c r="E155" s="23" t="s">
        <v>16</v>
      </c>
      <c r="F155" s="23" t="s">
        <v>74</v>
      </c>
      <c r="G155" s="24">
        <v>6.2624300000000002</v>
      </c>
      <c r="H155" s="23" t="s">
        <v>35</v>
      </c>
      <c r="I155" s="23" t="s">
        <v>36</v>
      </c>
      <c r="J155" s="23">
        <v>2</v>
      </c>
      <c r="K155" s="23">
        <v>10</v>
      </c>
      <c r="L155" s="23" t="s">
        <v>37</v>
      </c>
      <c r="M155" s="23" t="s">
        <v>75</v>
      </c>
      <c r="N155" s="23" t="s">
        <v>39</v>
      </c>
      <c r="O155" s="25">
        <v>0.48648799999999998</v>
      </c>
      <c r="P155" s="25">
        <v>0.84899999999999998</v>
      </c>
      <c r="Q155" s="25">
        <f>G155*O155*(1-P155)</f>
        <v>0.46003615392184005</v>
      </c>
    </row>
    <row r="156" spans="1:17" x14ac:dyDescent="0.25">
      <c r="A156" s="23">
        <v>1490</v>
      </c>
      <c r="B156" s="23">
        <v>1440</v>
      </c>
      <c r="C156" s="23">
        <v>1110</v>
      </c>
      <c r="D156" s="23">
        <v>1110</v>
      </c>
      <c r="E156" s="23" t="s">
        <v>16</v>
      </c>
      <c r="F156" s="23" t="s">
        <v>74</v>
      </c>
      <c r="G156" s="24">
        <v>19.363700000000001</v>
      </c>
      <c r="H156" s="23" t="s">
        <v>35</v>
      </c>
      <c r="I156" s="23" t="s">
        <v>36</v>
      </c>
      <c r="J156" s="23">
        <v>2</v>
      </c>
      <c r="K156" s="23">
        <v>10</v>
      </c>
      <c r="L156" s="23" t="s">
        <v>37</v>
      </c>
      <c r="M156" s="23" t="s">
        <v>75</v>
      </c>
      <c r="N156" s="23" t="s">
        <v>39</v>
      </c>
      <c r="O156" s="25">
        <v>0.48648799999999998</v>
      </c>
      <c r="P156" s="25">
        <v>0.84899999999999998</v>
      </c>
      <c r="Q156" s="25">
        <f>G156*O156*(1-P156)</f>
        <v>1.4224513605256002</v>
      </c>
    </row>
    <row r="157" spans="1:17" x14ac:dyDescent="0.25">
      <c r="A157" s="23">
        <v>1491</v>
      </c>
      <c r="B157" s="23">
        <v>1441</v>
      </c>
      <c r="C157" s="23">
        <v>1110</v>
      </c>
      <c r="D157" s="23">
        <v>1110</v>
      </c>
      <c r="E157" s="23" t="s">
        <v>16</v>
      </c>
      <c r="F157" s="23" t="s">
        <v>74</v>
      </c>
      <c r="G157" s="24">
        <v>33.047600000000003</v>
      </c>
      <c r="H157" s="23" t="s">
        <v>35</v>
      </c>
      <c r="I157" s="23" t="s">
        <v>36</v>
      </c>
      <c r="J157" s="23">
        <v>2</v>
      </c>
      <c r="K157" s="23">
        <v>10</v>
      </c>
      <c r="L157" s="23" t="s">
        <v>37</v>
      </c>
      <c r="M157" s="23" t="s">
        <v>75</v>
      </c>
      <c r="N157" s="23" t="s">
        <v>39</v>
      </c>
      <c r="O157" s="25">
        <v>0.48648799999999998</v>
      </c>
      <c r="P157" s="25">
        <v>0.84899999999999998</v>
      </c>
      <c r="Q157" s="25">
        <f>G157*O157*(1-P157)</f>
        <v>2.4276663851488003</v>
      </c>
    </row>
    <row r="158" spans="1:17" x14ac:dyDescent="0.25">
      <c r="A158" s="23">
        <v>1492</v>
      </c>
      <c r="B158" s="23">
        <v>1442</v>
      </c>
      <c r="C158" s="23">
        <v>1110</v>
      </c>
      <c r="D158" s="23">
        <v>1110</v>
      </c>
      <c r="E158" s="23" t="s">
        <v>16</v>
      </c>
      <c r="F158" s="23" t="s">
        <v>74</v>
      </c>
      <c r="G158" s="24">
        <v>11.369400000000001</v>
      </c>
      <c r="H158" s="23" t="s">
        <v>35</v>
      </c>
      <c r="I158" s="23" t="s">
        <v>36</v>
      </c>
      <c r="J158" s="23">
        <v>2</v>
      </c>
      <c r="K158" s="23">
        <v>10</v>
      </c>
      <c r="L158" s="23" t="s">
        <v>37</v>
      </c>
      <c r="M158" s="23" t="s">
        <v>75</v>
      </c>
      <c r="N158" s="23" t="s">
        <v>39</v>
      </c>
      <c r="O158" s="25">
        <v>0.48648799999999998</v>
      </c>
      <c r="P158" s="25">
        <v>0.84899999999999998</v>
      </c>
      <c r="Q158" s="25">
        <f>G158*O158*(1-P158)</f>
        <v>0.83519257674720004</v>
      </c>
    </row>
    <row r="159" spans="1:17" x14ac:dyDescent="0.25">
      <c r="A159" s="23">
        <v>1493</v>
      </c>
      <c r="B159" s="23">
        <v>1443</v>
      </c>
      <c r="C159" s="23">
        <v>1110</v>
      </c>
      <c r="D159" s="23">
        <v>1110</v>
      </c>
      <c r="E159" s="23" t="s">
        <v>16</v>
      </c>
      <c r="F159" s="23" t="s">
        <v>74</v>
      </c>
      <c r="G159" s="24">
        <v>3.65625</v>
      </c>
      <c r="H159" s="23" t="s">
        <v>35</v>
      </c>
      <c r="I159" s="23" t="s">
        <v>36</v>
      </c>
      <c r="J159" s="23">
        <v>2</v>
      </c>
      <c r="K159" s="23">
        <v>10</v>
      </c>
      <c r="L159" s="23" t="s">
        <v>37</v>
      </c>
      <c r="M159" s="23" t="s">
        <v>75</v>
      </c>
      <c r="N159" s="23" t="s">
        <v>39</v>
      </c>
      <c r="O159" s="25">
        <v>0.48648799999999998</v>
      </c>
      <c r="P159" s="25">
        <v>0.84899999999999998</v>
      </c>
      <c r="Q159" s="25">
        <f>G159*O159*(1-P159)</f>
        <v>0.26858698425000005</v>
      </c>
    </row>
    <row r="160" spans="1:17" x14ac:dyDescent="0.25">
      <c r="A160" s="23">
        <v>1494</v>
      </c>
      <c r="B160" s="23">
        <v>1444</v>
      </c>
      <c r="C160" s="23">
        <v>1110</v>
      </c>
      <c r="D160" s="23">
        <v>1110</v>
      </c>
      <c r="E160" s="23" t="s">
        <v>16</v>
      </c>
      <c r="F160" s="23" t="s">
        <v>74</v>
      </c>
      <c r="G160" s="24">
        <v>18.420300000000001</v>
      </c>
      <c r="H160" s="23" t="s">
        <v>35</v>
      </c>
      <c r="I160" s="23" t="s">
        <v>36</v>
      </c>
      <c r="J160" s="23">
        <v>2</v>
      </c>
      <c r="K160" s="23">
        <v>10</v>
      </c>
      <c r="L160" s="23" t="s">
        <v>37</v>
      </c>
      <c r="M160" s="23" t="s">
        <v>75</v>
      </c>
      <c r="N160" s="23" t="s">
        <v>39</v>
      </c>
      <c r="O160" s="25">
        <v>0.48648799999999998</v>
      </c>
      <c r="P160" s="25">
        <v>0.84899999999999998</v>
      </c>
      <c r="Q160" s="25">
        <f>G160*O160*(1-P160)</f>
        <v>1.3531494908664004</v>
      </c>
    </row>
    <row r="161" spans="1:17" x14ac:dyDescent="0.25">
      <c r="A161" s="23">
        <v>1495</v>
      </c>
      <c r="B161" s="23">
        <v>1445</v>
      </c>
      <c r="C161" s="23">
        <v>1110</v>
      </c>
      <c r="D161" s="23">
        <v>1110</v>
      </c>
      <c r="E161" s="23" t="s">
        <v>16</v>
      </c>
      <c r="F161" s="23" t="s">
        <v>74</v>
      </c>
      <c r="G161" s="24">
        <v>7.3872600000000004</v>
      </c>
      <c r="H161" s="23" t="s">
        <v>35</v>
      </c>
      <c r="I161" s="23" t="s">
        <v>36</v>
      </c>
      <c r="J161" s="23">
        <v>2</v>
      </c>
      <c r="K161" s="23">
        <v>10</v>
      </c>
      <c r="L161" s="23" t="s">
        <v>37</v>
      </c>
      <c r="M161" s="23" t="s">
        <v>75</v>
      </c>
      <c r="N161" s="23" t="s">
        <v>39</v>
      </c>
      <c r="O161" s="25">
        <v>0.48648799999999998</v>
      </c>
      <c r="P161" s="25">
        <v>0.84899999999999998</v>
      </c>
      <c r="Q161" s="25">
        <f>G161*O161*(1-P161)</f>
        <v>0.54266581477488007</v>
      </c>
    </row>
    <row r="162" spans="1:17" x14ac:dyDescent="0.25">
      <c r="A162" s="23">
        <v>1496</v>
      </c>
      <c r="B162" s="23">
        <v>1446</v>
      </c>
      <c r="C162" s="23">
        <v>1110</v>
      </c>
      <c r="D162" s="23">
        <v>1110</v>
      </c>
      <c r="E162" s="23" t="s">
        <v>16</v>
      </c>
      <c r="F162" s="23" t="s">
        <v>74</v>
      </c>
      <c r="G162" s="24">
        <v>4.7998700000000003</v>
      </c>
      <c r="H162" s="23" t="s">
        <v>35</v>
      </c>
      <c r="I162" s="23" t="s">
        <v>36</v>
      </c>
      <c r="J162" s="23">
        <v>2</v>
      </c>
      <c r="K162" s="23">
        <v>10</v>
      </c>
      <c r="L162" s="23" t="s">
        <v>37</v>
      </c>
      <c r="M162" s="23" t="s">
        <v>75</v>
      </c>
      <c r="N162" s="23" t="s">
        <v>39</v>
      </c>
      <c r="O162" s="25">
        <v>0.48648799999999998</v>
      </c>
      <c r="P162" s="25">
        <v>0.84899999999999998</v>
      </c>
      <c r="Q162" s="25">
        <f>G162*O162*(1-P162)</f>
        <v>0.35259695264056007</v>
      </c>
    </row>
    <row r="163" spans="1:17" x14ac:dyDescent="0.25">
      <c r="A163" s="23">
        <v>1497</v>
      </c>
      <c r="B163" s="23">
        <v>1457</v>
      </c>
      <c r="C163" s="23">
        <v>1110</v>
      </c>
      <c r="D163" s="23">
        <v>1110</v>
      </c>
      <c r="E163" s="23" t="s">
        <v>16</v>
      </c>
      <c r="F163" s="23" t="s">
        <v>89</v>
      </c>
      <c r="G163" s="24">
        <v>3.33209</v>
      </c>
      <c r="H163" s="23" t="s">
        <v>35</v>
      </c>
      <c r="I163" s="23" t="s">
        <v>36</v>
      </c>
      <c r="J163" s="23">
        <v>2</v>
      </c>
      <c r="K163" s="23">
        <v>10</v>
      </c>
      <c r="L163" s="23" t="s">
        <v>37</v>
      </c>
      <c r="M163" s="23" t="s">
        <v>75</v>
      </c>
      <c r="N163" s="23" t="s">
        <v>39</v>
      </c>
      <c r="O163" s="25">
        <v>0.48648799999999998</v>
      </c>
      <c r="P163" s="25">
        <v>0.84899999999999998</v>
      </c>
      <c r="Q163" s="25">
        <f>G163*O163*(1-P163)</f>
        <v>0.24477429178792001</v>
      </c>
    </row>
    <row r="164" spans="1:17" x14ac:dyDescent="0.25">
      <c r="A164" s="23">
        <v>1499</v>
      </c>
      <c r="B164" s="23">
        <v>1459</v>
      </c>
      <c r="C164" s="23">
        <v>1110</v>
      </c>
      <c r="D164" s="23">
        <v>1110</v>
      </c>
      <c r="E164" s="23" t="s">
        <v>16</v>
      </c>
      <c r="F164" s="23" t="s">
        <v>89</v>
      </c>
      <c r="G164" s="24">
        <v>41.820900000000002</v>
      </c>
      <c r="H164" s="23" t="s">
        <v>35</v>
      </c>
      <c r="I164" s="23" t="s">
        <v>36</v>
      </c>
      <c r="J164" s="23">
        <v>2</v>
      </c>
      <c r="K164" s="23">
        <v>10</v>
      </c>
      <c r="L164" s="23" t="s">
        <v>37</v>
      </c>
      <c r="M164" s="23" t="s">
        <v>75</v>
      </c>
      <c r="N164" s="23" t="s">
        <v>39</v>
      </c>
      <c r="O164" s="25">
        <v>0.48648799999999998</v>
      </c>
      <c r="P164" s="25">
        <v>0.84899999999999998</v>
      </c>
      <c r="Q164" s="25">
        <f>G164*O164*(1-P164)</f>
        <v>3.0721502658792001</v>
      </c>
    </row>
    <row r="165" spans="1:17" x14ac:dyDescent="0.25">
      <c r="A165" s="23">
        <v>1500</v>
      </c>
      <c r="B165" s="23">
        <v>1460</v>
      </c>
      <c r="C165" s="23">
        <v>1110</v>
      </c>
      <c r="D165" s="23">
        <v>1110</v>
      </c>
      <c r="E165" s="23" t="s">
        <v>16</v>
      </c>
      <c r="F165" s="23" t="s">
        <v>89</v>
      </c>
      <c r="G165" s="24">
        <v>18.778700000000001</v>
      </c>
      <c r="H165" s="23" t="s">
        <v>35</v>
      </c>
      <c r="I165" s="23" t="s">
        <v>36</v>
      </c>
      <c r="J165" s="23">
        <v>2</v>
      </c>
      <c r="K165" s="23">
        <v>10</v>
      </c>
      <c r="L165" s="23" t="s">
        <v>37</v>
      </c>
      <c r="M165" s="23" t="s">
        <v>75</v>
      </c>
      <c r="N165" s="23" t="s">
        <v>39</v>
      </c>
      <c r="O165" s="25">
        <v>0.48648799999999998</v>
      </c>
      <c r="P165" s="25">
        <v>0.84899999999999998</v>
      </c>
      <c r="Q165" s="25">
        <f>G165*O165*(1-P165)</f>
        <v>1.3794774430456</v>
      </c>
    </row>
    <row r="166" spans="1:17" x14ac:dyDescent="0.25">
      <c r="A166" s="23">
        <v>1504</v>
      </c>
      <c r="B166" s="23">
        <v>1464</v>
      </c>
      <c r="C166" s="23">
        <v>1110</v>
      </c>
      <c r="D166" s="23">
        <v>1110</v>
      </c>
      <c r="E166" s="23" t="s">
        <v>16</v>
      </c>
      <c r="F166" s="23" t="s">
        <v>76</v>
      </c>
      <c r="G166" s="24">
        <v>0.47499200000000003</v>
      </c>
      <c r="H166" s="23" t="s">
        <v>35</v>
      </c>
      <c r="I166" s="23" t="s">
        <v>36</v>
      </c>
      <c r="J166" s="23">
        <v>2</v>
      </c>
      <c r="K166" s="23">
        <v>10</v>
      </c>
      <c r="L166" s="23" t="s">
        <v>37</v>
      </c>
      <c r="M166" s="23" t="s">
        <v>75</v>
      </c>
      <c r="N166" s="23" t="s">
        <v>39</v>
      </c>
      <c r="O166" s="25">
        <v>0.48648799999999998</v>
      </c>
      <c r="P166" s="25">
        <v>0.84899999999999998</v>
      </c>
      <c r="Q166" s="25">
        <f>G166*O166*(1-P166)</f>
        <v>3.4892764122496006E-2</v>
      </c>
    </row>
    <row r="167" spans="1:17" x14ac:dyDescent="0.25">
      <c r="A167" s="23">
        <v>1505</v>
      </c>
      <c r="B167" s="23">
        <v>1465</v>
      </c>
      <c r="C167" s="23">
        <v>1110</v>
      </c>
      <c r="D167" s="23">
        <v>1110</v>
      </c>
      <c r="E167" s="23" t="s">
        <v>16</v>
      </c>
      <c r="F167" s="23" t="s">
        <v>77</v>
      </c>
      <c r="G167" s="24">
        <v>4.6241199999999996</v>
      </c>
      <c r="H167" s="23" t="s">
        <v>35</v>
      </c>
      <c r="I167" s="23" t="s">
        <v>36</v>
      </c>
      <c r="J167" s="23">
        <v>2</v>
      </c>
      <c r="K167" s="23">
        <v>10</v>
      </c>
      <c r="L167" s="23" t="s">
        <v>37</v>
      </c>
      <c r="M167" s="23" t="s">
        <v>75</v>
      </c>
      <c r="N167" s="23" t="s">
        <v>39</v>
      </c>
      <c r="O167" s="25">
        <v>0.48648799999999998</v>
      </c>
      <c r="P167" s="25">
        <v>0.84899999999999998</v>
      </c>
      <c r="Q167" s="25">
        <f>G167*O167*(1-P167)</f>
        <v>0.33968641247456</v>
      </c>
    </row>
    <row r="168" spans="1:17" x14ac:dyDescent="0.25">
      <c r="A168" s="23">
        <v>1506</v>
      </c>
      <c r="B168" s="23">
        <v>1466</v>
      </c>
      <c r="C168" s="23">
        <v>1110</v>
      </c>
      <c r="D168" s="23">
        <v>1110</v>
      </c>
      <c r="E168" s="23" t="s">
        <v>16</v>
      </c>
      <c r="F168" s="23" t="s">
        <v>77</v>
      </c>
      <c r="G168" s="24">
        <v>0.74827299999999997</v>
      </c>
      <c r="H168" s="23" t="s">
        <v>35</v>
      </c>
      <c r="I168" s="23" t="s">
        <v>36</v>
      </c>
      <c r="J168" s="23">
        <v>2</v>
      </c>
      <c r="K168" s="23">
        <v>10</v>
      </c>
      <c r="L168" s="23" t="s">
        <v>37</v>
      </c>
      <c r="M168" s="23" t="s">
        <v>75</v>
      </c>
      <c r="N168" s="23" t="s">
        <v>39</v>
      </c>
      <c r="O168" s="25">
        <v>0.48648799999999998</v>
      </c>
      <c r="P168" s="25">
        <v>0.84899999999999998</v>
      </c>
      <c r="Q168" s="25">
        <f>G168*O168*(1-P168)</f>
        <v>5.4967901118823999E-2</v>
      </c>
    </row>
    <row r="169" spans="1:17" x14ac:dyDescent="0.25">
      <c r="A169" s="23">
        <v>1507</v>
      </c>
      <c r="B169" s="23">
        <v>1467</v>
      </c>
      <c r="C169" s="23">
        <v>1110</v>
      </c>
      <c r="D169" s="23">
        <v>1110</v>
      </c>
      <c r="E169" s="23" t="s">
        <v>16</v>
      </c>
      <c r="F169" s="23" t="s">
        <v>77</v>
      </c>
      <c r="G169" s="24">
        <v>12.6593</v>
      </c>
      <c r="H169" s="23" t="s">
        <v>35</v>
      </c>
      <c r="I169" s="23" t="s">
        <v>36</v>
      </c>
      <c r="J169" s="23">
        <v>2</v>
      </c>
      <c r="K169" s="23">
        <v>10</v>
      </c>
      <c r="L169" s="23" t="s">
        <v>37</v>
      </c>
      <c r="M169" s="23" t="s">
        <v>75</v>
      </c>
      <c r="N169" s="23" t="s">
        <v>39</v>
      </c>
      <c r="O169" s="25">
        <v>0.48648799999999998</v>
      </c>
      <c r="P169" s="25">
        <v>0.84899999999999998</v>
      </c>
      <c r="Q169" s="25">
        <f>G169*O169*(1-P169)</f>
        <v>0.92994822829840007</v>
      </c>
    </row>
    <row r="170" spans="1:17" x14ac:dyDescent="0.25">
      <c r="A170" s="23">
        <v>1508</v>
      </c>
      <c r="B170" s="23">
        <v>1468</v>
      </c>
      <c r="C170" s="23">
        <v>1110</v>
      </c>
      <c r="D170" s="23">
        <v>1110</v>
      </c>
      <c r="E170" s="23" t="s">
        <v>16</v>
      </c>
      <c r="F170" s="23" t="s">
        <v>77</v>
      </c>
      <c r="G170" s="24">
        <v>0.96778900000000001</v>
      </c>
      <c r="H170" s="23" t="s">
        <v>35</v>
      </c>
      <c r="I170" s="23" t="s">
        <v>36</v>
      </c>
      <c r="J170" s="23">
        <v>2</v>
      </c>
      <c r="K170" s="23">
        <v>10</v>
      </c>
      <c r="L170" s="23" t="s">
        <v>37</v>
      </c>
      <c r="M170" s="23" t="s">
        <v>75</v>
      </c>
      <c r="N170" s="23" t="s">
        <v>39</v>
      </c>
      <c r="O170" s="25">
        <v>0.48648799999999998</v>
      </c>
      <c r="P170" s="25">
        <v>0.84899999999999998</v>
      </c>
      <c r="Q170" s="25">
        <f>G170*O170*(1-P170)</f>
        <v>7.109347798983201E-2</v>
      </c>
    </row>
    <row r="171" spans="1:17" x14ac:dyDescent="0.25">
      <c r="A171" s="23">
        <v>1509</v>
      </c>
      <c r="B171" s="23">
        <v>1469</v>
      </c>
      <c r="C171" s="23">
        <v>1110</v>
      </c>
      <c r="D171" s="23">
        <v>1110</v>
      </c>
      <c r="E171" s="23" t="s">
        <v>16</v>
      </c>
      <c r="F171" s="23" t="s">
        <v>77</v>
      </c>
      <c r="G171" s="24">
        <v>9.9726400000000002</v>
      </c>
      <c r="H171" s="23" t="s">
        <v>35</v>
      </c>
      <c r="I171" s="23" t="s">
        <v>36</v>
      </c>
      <c r="J171" s="23">
        <v>2</v>
      </c>
      <c r="K171" s="23">
        <v>10</v>
      </c>
      <c r="L171" s="23" t="s">
        <v>37</v>
      </c>
      <c r="M171" s="23" t="s">
        <v>75</v>
      </c>
      <c r="N171" s="23" t="s">
        <v>39</v>
      </c>
      <c r="O171" s="25">
        <v>0.48648799999999998</v>
      </c>
      <c r="P171" s="25">
        <v>0.84899999999999998</v>
      </c>
      <c r="Q171" s="25">
        <f>G171*O171*(1-P171)</f>
        <v>0.73258702293632005</v>
      </c>
    </row>
    <row r="172" spans="1:17" x14ac:dyDescent="0.25">
      <c r="A172" s="23">
        <v>1510</v>
      </c>
      <c r="B172" s="23">
        <v>1470</v>
      </c>
      <c r="C172" s="23">
        <v>1110</v>
      </c>
      <c r="D172" s="23">
        <v>1110</v>
      </c>
      <c r="E172" s="23" t="s">
        <v>16</v>
      </c>
      <c r="F172" s="23" t="s">
        <v>77</v>
      </c>
      <c r="G172" s="24">
        <v>20.0032</v>
      </c>
      <c r="H172" s="23" t="s">
        <v>35</v>
      </c>
      <c r="I172" s="23" t="s">
        <v>36</v>
      </c>
      <c r="J172" s="23">
        <v>2</v>
      </c>
      <c r="K172" s="23">
        <v>10</v>
      </c>
      <c r="L172" s="23" t="s">
        <v>37</v>
      </c>
      <c r="M172" s="23" t="s">
        <v>75</v>
      </c>
      <c r="N172" s="23" t="s">
        <v>39</v>
      </c>
      <c r="O172" s="25">
        <v>0.48648799999999998</v>
      </c>
      <c r="P172" s="25">
        <v>0.84899999999999998</v>
      </c>
      <c r="Q172" s="25">
        <f>G172*O172*(1-P172)</f>
        <v>1.4694288310015999</v>
      </c>
    </row>
    <row r="173" spans="1:17" x14ac:dyDescent="0.25">
      <c r="A173" s="23">
        <v>1511</v>
      </c>
      <c r="B173" s="23">
        <v>1471</v>
      </c>
      <c r="C173" s="23">
        <v>1110</v>
      </c>
      <c r="D173" s="23">
        <v>1110</v>
      </c>
      <c r="E173" s="23" t="s">
        <v>16</v>
      </c>
      <c r="F173" s="23" t="s">
        <v>77</v>
      </c>
      <c r="G173" s="24">
        <v>2.4630299999999998</v>
      </c>
      <c r="H173" s="23" t="s">
        <v>35</v>
      </c>
      <c r="I173" s="23" t="s">
        <v>36</v>
      </c>
      <c r="J173" s="23">
        <v>2</v>
      </c>
      <c r="K173" s="23">
        <v>10</v>
      </c>
      <c r="L173" s="23" t="s">
        <v>37</v>
      </c>
      <c r="M173" s="23" t="s">
        <v>75</v>
      </c>
      <c r="N173" s="23" t="s">
        <v>39</v>
      </c>
      <c r="O173" s="25">
        <v>0.48648799999999998</v>
      </c>
      <c r="P173" s="25">
        <v>0.84899999999999998</v>
      </c>
      <c r="Q173" s="25">
        <f>G173*O173*(1-P173)</f>
        <v>0.18093341533464002</v>
      </c>
    </row>
    <row r="174" spans="1:17" x14ac:dyDescent="0.25">
      <c r="A174" s="23">
        <v>1512</v>
      </c>
      <c r="B174" s="23">
        <v>1472</v>
      </c>
      <c r="C174" s="23">
        <v>1110</v>
      </c>
      <c r="D174" s="23">
        <v>1110</v>
      </c>
      <c r="E174" s="23" t="s">
        <v>16</v>
      </c>
      <c r="F174" s="23" t="s">
        <v>77</v>
      </c>
      <c r="G174" s="24">
        <v>21.949400000000001</v>
      </c>
      <c r="H174" s="23" t="s">
        <v>35</v>
      </c>
      <c r="I174" s="23" t="s">
        <v>36</v>
      </c>
      <c r="J174" s="23">
        <v>2</v>
      </c>
      <c r="K174" s="23">
        <v>10</v>
      </c>
      <c r="L174" s="23" t="s">
        <v>37</v>
      </c>
      <c r="M174" s="23" t="s">
        <v>75</v>
      </c>
      <c r="N174" s="23" t="s">
        <v>39</v>
      </c>
      <c r="O174" s="25">
        <v>0.48648799999999998</v>
      </c>
      <c r="P174" s="25">
        <v>0.84899999999999998</v>
      </c>
      <c r="Q174" s="25">
        <f>G174*O174*(1-P174)</f>
        <v>1.6123960757872002</v>
      </c>
    </row>
    <row r="175" spans="1:17" x14ac:dyDescent="0.25">
      <c r="A175" s="23">
        <v>1513</v>
      </c>
      <c r="B175" s="23">
        <v>1473</v>
      </c>
      <c r="C175" s="23">
        <v>1110</v>
      </c>
      <c r="D175" s="23">
        <v>1110</v>
      </c>
      <c r="E175" s="23" t="s">
        <v>16</v>
      </c>
      <c r="F175" s="23" t="s">
        <v>77</v>
      </c>
      <c r="G175" s="24">
        <v>76.2273</v>
      </c>
      <c r="H175" s="23" t="s">
        <v>35</v>
      </c>
      <c r="I175" s="23" t="s">
        <v>36</v>
      </c>
      <c r="J175" s="23">
        <v>2</v>
      </c>
      <c r="K175" s="23">
        <v>10</v>
      </c>
      <c r="L175" s="23" t="s">
        <v>37</v>
      </c>
      <c r="M175" s="23" t="s">
        <v>75</v>
      </c>
      <c r="N175" s="23" t="s">
        <v>39</v>
      </c>
      <c r="O175" s="25">
        <v>0.48648799999999998</v>
      </c>
      <c r="P175" s="25">
        <v>0.84899999999999998</v>
      </c>
      <c r="Q175" s="25">
        <f>G175*O175*(1-P175)</f>
        <v>5.5996336750824005</v>
      </c>
    </row>
    <row r="176" spans="1:17" x14ac:dyDescent="0.25">
      <c r="A176" s="23">
        <v>1514</v>
      </c>
      <c r="B176" s="23">
        <v>1474</v>
      </c>
      <c r="C176" s="23">
        <v>1110</v>
      </c>
      <c r="D176" s="23">
        <v>1110</v>
      </c>
      <c r="E176" s="23" t="s">
        <v>16</v>
      </c>
      <c r="F176" s="23" t="s">
        <v>77</v>
      </c>
      <c r="G176" s="24">
        <v>38.358400000000003</v>
      </c>
      <c r="H176" s="23" t="s">
        <v>35</v>
      </c>
      <c r="I176" s="23" t="s">
        <v>36</v>
      </c>
      <c r="J176" s="23">
        <v>2</v>
      </c>
      <c r="K176" s="23">
        <v>10</v>
      </c>
      <c r="L176" s="23" t="s">
        <v>37</v>
      </c>
      <c r="M176" s="23" t="s">
        <v>75</v>
      </c>
      <c r="N176" s="23" t="s">
        <v>39</v>
      </c>
      <c r="O176" s="25">
        <v>0.48648799999999998</v>
      </c>
      <c r="P176" s="25">
        <v>0.84899999999999998</v>
      </c>
      <c r="Q176" s="25">
        <f>G176*O176*(1-P176)</f>
        <v>2.8177960961792001</v>
      </c>
    </row>
    <row r="177" spans="1:17" x14ac:dyDescent="0.25">
      <c r="A177" s="23">
        <v>1515</v>
      </c>
      <c r="B177" s="23">
        <v>1475</v>
      </c>
      <c r="C177" s="23">
        <v>1110</v>
      </c>
      <c r="D177" s="23">
        <v>1110</v>
      </c>
      <c r="E177" s="23" t="s">
        <v>16</v>
      </c>
      <c r="F177" s="23" t="s">
        <v>77</v>
      </c>
      <c r="G177" s="24">
        <v>17.417300000000001</v>
      </c>
      <c r="H177" s="23" t="s">
        <v>35</v>
      </c>
      <c r="I177" s="23" t="s">
        <v>36</v>
      </c>
      <c r="J177" s="23">
        <v>2</v>
      </c>
      <c r="K177" s="23">
        <v>10</v>
      </c>
      <c r="L177" s="23" t="s">
        <v>37</v>
      </c>
      <c r="M177" s="23" t="s">
        <v>75</v>
      </c>
      <c r="N177" s="23" t="s">
        <v>39</v>
      </c>
      <c r="O177" s="25">
        <v>0.48648799999999998</v>
      </c>
      <c r="P177" s="25">
        <v>0.84899999999999998</v>
      </c>
      <c r="Q177" s="25">
        <f>G177*O177*(1-P177)</f>
        <v>1.2794694238024</v>
      </c>
    </row>
    <row r="178" spans="1:17" x14ac:dyDescent="0.25">
      <c r="A178" s="23">
        <v>1516</v>
      </c>
      <c r="B178" s="23">
        <v>1476</v>
      </c>
      <c r="C178" s="23">
        <v>1110</v>
      </c>
      <c r="D178" s="23">
        <v>1110</v>
      </c>
      <c r="E178" s="23" t="s">
        <v>16</v>
      </c>
      <c r="F178" s="23" t="s">
        <v>77</v>
      </c>
      <c r="G178" s="24">
        <v>5.3886000000000003</v>
      </c>
      <c r="H178" s="23" t="s">
        <v>35</v>
      </c>
      <c r="I178" s="23" t="s">
        <v>36</v>
      </c>
      <c r="J178" s="23">
        <v>2</v>
      </c>
      <c r="K178" s="23">
        <v>10</v>
      </c>
      <c r="L178" s="23" t="s">
        <v>37</v>
      </c>
      <c r="M178" s="23" t="s">
        <v>75</v>
      </c>
      <c r="N178" s="23" t="s">
        <v>39</v>
      </c>
      <c r="O178" s="25">
        <v>0.48648799999999998</v>
      </c>
      <c r="P178" s="25">
        <v>0.84899999999999998</v>
      </c>
      <c r="Q178" s="25">
        <f>G178*O178*(1-P178)</f>
        <v>0.39584487475680008</v>
      </c>
    </row>
    <row r="179" spans="1:17" x14ac:dyDescent="0.25">
      <c r="A179" s="23">
        <v>1578</v>
      </c>
      <c r="B179" s="23">
        <v>1538</v>
      </c>
      <c r="C179" s="23">
        <v>1110</v>
      </c>
      <c r="D179" s="23">
        <v>1110</v>
      </c>
      <c r="E179" s="23" t="s">
        <v>16</v>
      </c>
      <c r="F179" s="23" t="s">
        <v>40</v>
      </c>
      <c r="G179" s="24">
        <v>0.18281900000000001</v>
      </c>
      <c r="H179" s="23" t="s">
        <v>35</v>
      </c>
      <c r="I179" s="23" t="s">
        <v>36</v>
      </c>
      <c r="J179" s="23">
        <v>2</v>
      </c>
      <c r="K179" s="23">
        <v>10</v>
      </c>
      <c r="L179" s="23" t="s">
        <v>37</v>
      </c>
      <c r="M179" s="23" t="s">
        <v>75</v>
      </c>
      <c r="N179" s="23" t="s">
        <v>39</v>
      </c>
      <c r="O179" s="25">
        <v>0.48648799999999998</v>
      </c>
      <c r="P179" s="25">
        <v>0.84899999999999998</v>
      </c>
      <c r="Q179" s="25">
        <f>G179*O179*(1-P179)</f>
        <v>1.3429826700472002E-2</v>
      </c>
    </row>
    <row r="180" spans="1:17" x14ac:dyDescent="0.25">
      <c r="A180" s="23">
        <v>1579</v>
      </c>
      <c r="B180" s="23">
        <v>1539</v>
      </c>
      <c r="C180" s="23">
        <v>1110</v>
      </c>
      <c r="D180" s="23">
        <v>1110</v>
      </c>
      <c r="E180" s="23" t="s">
        <v>16</v>
      </c>
      <c r="F180" s="23" t="s">
        <v>40</v>
      </c>
      <c r="G180" s="24">
        <v>32.6599</v>
      </c>
      <c r="H180" s="23" t="s">
        <v>35</v>
      </c>
      <c r="I180" s="23" t="s">
        <v>36</v>
      </c>
      <c r="J180" s="23">
        <v>2</v>
      </c>
      <c r="K180" s="23">
        <v>10</v>
      </c>
      <c r="L180" s="23" t="s">
        <v>37</v>
      </c>
      <c r="M180" s="23" t="s">
        <v>75</v>
      </c>
      <c r="N180" s="23" t="s">
        <v>39</v>
      </c>
      <c r="O180" s="25">
        <v>0.48648799999999998</v>
      </c>
      <c r="P180" s="25">
        <v>0.84899999999999998</v>
      </c>
      <c r="Q180" s="25">
        <f>G180*O180*(1-P180)</f>
        <v>2.3991860641112002</v>
      </c>
    </row>
    <row r="181" spans="1:17" x14ac:dyDescent="0.25">
      <c r="A181" s="23">
        <v>1580</v>
      </c>
      <c r="B181" s="23">
        <v>1540</v>
      </c>
      <c r="C181" s="23">
        <v>1110</v>
      </c>
      <c r="D181" s="23">
        <v>1110</v>
      </c>
      <c r="E181" s="23" t="s">
        <v>16</v>
      </c>
      <c r="F181" s="23" t="s">
        <v>40</v>
      </c>
      <c r="G181" s="24">
        <v>8.0147599999999997E-4</v>
      </c>
      <c r="H181" s="23" t="s">
        <v>35</v>
      </c>
      <c r="I181" s="23" t="s">
        <v>36</v>
      </c>
      <c r="J181" s="23">
        <v>2</v>
      </c>
      <c r="K181" s="23">
        <v>10</v>
      </c>
      <c r="L181" s="23" t="s">
        <v>37</v>
      </c>
      <c r="M181" s="23" t="s">
        <v>75</v>
      </c>
      <c r="N181" s="23" t="s">
        <v>39</v>
      </c>
      <c r="O181" s="25">
        <v>0.48648799999999998</v>
      </c>
      <c r="P181" s="25">
        <v>0.84899999999999998</v>
      </c>
      <c r="Q181" s="25">
        <f>G181*O181*(1-P181)</f>
        <v>5.8876176899488002E-5</v>
      </c>
    </row>
    <row r="182" spans="1:17" x14ac:dyDescent="0.25">
      <c r="A182" s="23">
        <v>1581</v>
      </c>
      <c r="B182" s="23">
        <v>1541</v>
      </c>
      <c r="C182" s="23">
        <v>1110</v>
      </c>
      <c r="D182" s="23">
        <v>1110</v>
      </c>
      <c r="E182" s="23" t="s">
        <v>16</v>
      </c>
      <c r="F182" s="23" t="s">
        <v>40</v>
      </c>
      <c r="G182" s="24">
        <v>3.9267300000000001</v>
      </c>
      <c r="H182" s="23" t="s">
        <v>35</v>
      </c>
      <c r="I182" s="23" t="s">
        <v>36</v>
      </c>
      <c r="J182" s="23">
        <v>2</v>
      </c>
      <c r="K182" s="23">
        <v>10</v>
      </c>
      <c r="L182" s="23" t="s">
        <v>37</v>
      </c>
      <c r="M182" s="23" t="s">
        <v>75</v>
      </c>
      <c r="N182" s="23" t="s">
        <v>39</v>
      </c>
      <c r="O182" s="25">
        <v>0.48648799999999998</v>
      </c>
      <c r="P182" s="25">
        <v>0.84899999999999998</v>
      </c>
      <c r="Q182" s="25">
        <f>G182*O182*(1-P182)</f>
        <v>0.28845636066024005</v>
      </c>
    </row>
    <row r="183" spans="1:17" x14ac:dyDescent="0.25">
      <c r="A183" s="23">
        <v>1582</v>
      </c>
      <c r="B183" s="23">
        <v>1542</v>
      </c>
      <c r="C183" s="23">
        <v>1110</v>
      </c>
      <c r="D183" s="23">
        <v>1110</v>
      </c>
      <c r="E183" s="23" t="s">
        <v>16</v>
      </c>
      <c r="F183" s="23" t="s">
        <v>40</v>
      </c>
      <c r="G183" s="24">
        <v>41.502899999999997</v>
      </c>
      <c r="H183" s="23" t="s">
        <v>35</v>
      </c>
      <c r="I183" s="23" t="s">
        <v>36</v>
      </c>
      <c r="J183" s="23">
        <v>2</v>
      </c>
      <c r="K183" s="23">
        <v>10</v>
      </c>
      <c r="L183" s="23" t="s">
        <v>37</v>
      </c>
      <c r="M183" s="23" t="s">
        <v>75</v>
      </c>
      <c r="N183" s="23" t="s">
        <v>39</v>
      </c>
      <c r="O183" s="25">
        <v>0.48648799999999998</v>
      </c>
      <c r="P183" s="25">
        <v>0.84899999999999998</v>
      </c>
      <c r="Q183" s="25">
        <f>G183*O183*(1-P183)</f>
        <v>3.0487900850951997</v>
      </c>
    </row>
    <row r="184" spans="1:17" x14ac:dyDescent="0.25">
      <c r="A184" s="23">
        <v>1583</v>
      </c>
      <c r="B184" s="23">
        <v>1543</v>
      </c>
      <c r="C184" s="23">
        <v>1110</v>
      </c>
      <c r="D184" s="23">
        <v>1110</v>
      </c>
      <c r="E184" s="23" t="s">
        <v>16</v>
      </c>
      <c r="F184" s="23" t="s">
        <v>40</v>
      </c>
      <c r="G184" s="24">
        <v>48.6113</v>
      </c>
      <c r="H184" s="23" t="s">
        <v>35</v>
      </c>
      <c r="I184" s="23" t="s">
        <v>36</v>
      </c>
      <c r="J184" s="23">
        <v>2</v>
      </c>
      <c r="K184" s="23">
        <v>10</v>
      </c>
      <c r="L184" s="23" t="s">
        <v>37</v>
      </c>
      <c r="M184" s="23" t="s">
        <v>75</v>
      </c>
      <c r="N184" s="23" t="s">
        <v>39</v>
      </c>
      <c r="O184" s="25">
        <v>0.48648799999999998</v>
      </c>
      <c r="P184" s="25">
        <v>0.84899999999999998</v>
      </c>
      <c r="Q184" s="25">
        <f>G184*O184*(1-P184)</f>
        <v>3.5709709312744007</v>
      </c>
    </row>
    <row r="185" spans="1:17" x14ac:dyDescent="0.25">
      <c r="A185" s="23">
        <v>1584</v>
      </c>
      <c r="B185" s="23">
        <v>1544</v>
      </c>
      <c r="C185" s="23">
        <v>1110</v>
      </c>
      <c r="D185" s="23">
        <v>1110</v>
      </c>
      <c r="E185" s="23" t="s">
        <v>16</v>
      </c>
      <c r="F185" s="23" t="s">
        <v>40</v>
      </c>
      <c r="G185" s="24">
        <v>23.695499999999999</v>
      </c>
      <c r="H185" s="23" t="s">
        <v>35</v>
      </c>
      <c r="I185" s="23" t="s">
        <v>36</v>
      </c>
      <c r="J185" s="23">
        <v>2</v>
      </c>
      <c r="K185" s="23">
        <v>10</v>
      </c>
      <c r="L185" s="23" t="s">
        <v>37</v>
      </c>
      <c r="M185" s="23" t="s">
        <v>75</v>
      </c>
      <c r="N185" s="23" t="s">
        <v>39</v>
      </c>
      <c r="O185" s="25">
        <v>0.48648799999999998</v>
      </c>
      <c r="P185" s="25">
        <v>0.84899999999999998</v>
      </c>
      <c r="Q185" s="25">
        <f>G185*O185*(1-P185)</f>
        <v>1.7406640370040003</v>
      </c>
    </row>
    <row r="186" spans="1:17" x14ac:dyDescent="0.25">
      <c r="A186" s="23">
        <v>1632</v>
      </c>
      <c r="B186" s="23">
        <v>1592</v>
      </c>
      <c r="C186" s="23">
        <v>1120</v>
      </c>
      <c r="D186" s="23">
        <v>1120</v>
      </c>
      <c r="E186" s="23" t="s">
        <v>16</v>
      </c>
      <c r="F186" s="23" t="s">
        <v>86</v>
      </c>
      <c r="G186" s="24">
        <v>5.79488</v>
      </c>
      <c r="H186" s="23" t="s">
        <v>35</v>
      </c>
      <c r="I186" s="23" t="s">
        <v>36</v>
      </c>
      <c r="J186" s="23">
        <v>2</v>
      </c>
      <c r="K186" s="23">
        <v>10</v>
      </c>
      <c r="L186" s="23" t="s">
        <v>37</v>
      </c>
      <c r="M186" s="23" t="s">
        <v>90</v>
      </c>
      <c r="N186" s="23" t="s">
        <v>39</v>
      </c>
      <c r="O186" s="25">
        <v>0.48648799999999998</v>
      </c>
      <c r="P186" s="25">
        <v>0.84899999999999998</v>
      </c>
      <c r="Q186" s="25">
        <f>G186*O186*(1-P186)</f>
        <v>0.42569007679744009</v>
      </c>
    </row>
    <row r="187" spans="1:17" x14ac:dyDescent="0.25">
      <c r="A187" s="23">
        <v>1633</v>
      </c>
      <c r="B187" s="23">
        <v>1593</v>
      </c>
      <c r="C187" s="23">
        <v>1120</v>
      </c>
      <c r="D187" s="23">
        <v>1120</v>
      </c>
      <c r="E187" s="23" t="s">
        <v>16</v>
      </c>
      <c r="F187" s="23" t="s">
        <v>87</v>
      </c>
      <c r="G187" s="24">
        <v>12.010400000000001</v>
      </c>
      <c r="H187" s="23" t="s">
        <v>35</v>
      </c>
      <c r="I187" s="23" t="s">
        <v>36</v>
      </c>
      <c r="J187" s="23">
        <v>2</v>
      </c>
      <c r="K187" s="23">
        <v>10</v>
      </c>
      <c r="L187" s="23" t="s">
        <v>37</v>
      </c>
      <c r="M187" s="23" t="s">
        <v>90</v>
      </c>
      <c r="N187" s="23" t="s">
        <v>39</v>
      </c>
      <c r="O187" s="25">
        <v>0.48648799999999998</v>
      </c>
      <c r="P187" s="25">
        <v>0.84899999999999998</v>
      </c>
      <c r="Q187" s="25">
        <f>G187*O187*(1-P187)</f>
        <v>0.88228023675520006</v>
      </c>
    </row>
    <row r="188" spans="1:17" x14ac:dyDescent="0.25">
      <c r="A188" s="23">
        <v>1634</v>
      </c>
      <c r="B188" s="23">
        <v>1594</v>
      </c>
      <c r="C188" s="23">
        <v>1120</v>
      </c>
      <c r="D188" s="23">
        <v>1120</v>
      </c>
      <c r="E188" s="23" t="s">
        <v>16</v>
      </c>
      <c r="F188" s="23" t="s">
        <v>87</v>
      </c>
      <c r="G188" s="24">
        <v>6.3208099999999998</v>
      </c>
      <c r="H188" s="23" t="s">
        <v>35</v>
      </c>
      <c r="I188" s="23" t="s">
        <v>36</v>
      </c>
      <c r="J188" s="23">
        <v>2</v>
      </c>
      <c r="K188" s="23">
        <v>10</v>
      </c>
      <c r="L188" s="23" t="s">
        <v>37</v>
      </c>
      <c r="M188" s="23" t="s">
        <v>90</v>
      </c>
      <c r="N188" s="23" t="s">
        <v>39</v>
      </c>
      <c r="O188" s="25">
        <v>0.48648799999999998</v>
      </c>
      <c r="P188" s="25">
        <v>0.84899999999999998</v>
      </c>
      <c r="Q188" s="25">
        <f>G188*O188*(1-P188)</f>
        <v>0.46432473050728007</v>
      </c>
    </row>
    <row r="189" spans="1:17" x14ac:dyDescent="0.25">
      <c r="A189" s="23">
        <v>1637</v>
      </c>
      <c r="B189" s="23">
        <v>1597</v>
      </c>
      <c r="C189" s="23">
        <v>1120</v>
      </c>
      <c r="D189" s="23">
        <v>1120</v>
      </c>
      <c r="E189" s="23" t="s">
        <v>16</v>
      </c>
      <c r="F189" s="23" t="s">
        <v>74</v>
      </c>
      <c r="G189" s="24">
        <v>3.2213500000000002</v>
      </c>
      <c r="H189" s="23" t="s">
        <v>35</v>
      </c>
      <c r="I189" s="23" t="s">
        <v>36</v>
      </c>
      <c r="J189" s="23">
        <v>2</v>
      </c>
      <c r="K189" s="23">
        <v>10</v>
      </c>
      <c r="L189" s="23" t="s">
        <v>37</v>
      </c>
      <c r="M189" s="23" t="s">
        <v>90</v>
      </c>
      <c r="N189" s="23" t="s">
        <v>39</v>
      </c>
      <c r="O189" s="25">
        <v>0.48648799999999998</v>
      </c>
      <c r="P189" s="25">
        <v>0.84899999999999998</v>
      </c>
      <c r="Q189" s="25">
        <f>G189*O189*(1-P189)</f>
        <v>0.23663936593880006</v>
      </c>
    </row>
    <row r="190" spans="1:17" x14ac:dyDescent="0.25">
      <c r="A190" s="23">
        <v>1638</v>
      </c>
      <c r="B190" s="23">
        <v>1598</v>
      </c>
      <c r="C190" s="23">
        <v>1120</v>
      </c>
      <c r="D190" s="23">
        <v>1120</v>
      </c>
      <c r="E190" s="23" t="s">
        <v>16</v>
      </c>
      <c r="F190" s="23" t="s">
        <v>74</v>
      </c>
      <c r="G190" s="24">
        <v>1.2359899999999999</v>
      </c>
      <c r="H190" s="23" t="s">
        <v>35</v>
      </c>
      <c r="I190" s="23" t="s">
        <v>36</v>
      </c>
      <c r="J190" s="23">
        <v>2</v>
      </c>
      <c r="K190" s="23">
        <v>10</v>
      </c>
      <c r="L190" s="23" t="s">
        <v>37</v>
      </c>
      <c r="M190" s="23" t="s">
        <v>90</v>
      </c>
      <c r="N190" s="23" t="s">
        <v>39</v>
      </c>
      <c r="O190" s="25">
        <v>0.48648799999999998</v>
      </c>
      <c r="P190" s="25">
        <v>0.84899999999999998</v>
      </c>
      <c r="Q190" s="25">
        <f>G190*O190*(1-P190)</f>
        <v>9.0795439771120007E-2</v>
      </c>
    </row>
    <row r="191" spans="1:17" x14ac:dyDescent="0.25">
      <c r="A191" s="23">
        <v>1641</v>
      </c>
      <c r="B191" s="23">
        <v>1601</v>
      </c>
      <c r="C191" s="23">
        <v>1120</v>
      </c>
      <c r="D191" s="23">
        <v>1120</v>
      </c>
      <c r="E191" s="23" t="s">
        <v>16</v>
      </c>
      <c r="F191" s="23" t="s">
        <v>89</v>
      </c>
      <c r="G191" s="24">
        <v>2.3633799999999998</v>
      </c>
      <c r="H191" s="23" t="s">
        <v>35</v>
      </c>
      <c r="I191" s="23" t="s">
        <v>36</v>
      </c>
      <c r="J191" s="23">
        <v>2</v>
      </c>
      <c r="K191" s="23">
        <v>10</v>
      </c>
      <c r="L191" s="23" t="s">
        <v>37</v>
      </c>
      <c r="M191" s="23" t="s">
        <v>90</v>
      </c>
      <c r="N191" s="23" t="s">
        <v>39</v>
      </c>
      <c r="O191" s="25">
        <v>0.48648799999999998</v>
      </c>
      <c r="P191" s="25">
        <v>0.84899999999999998</v>
      </c>
      <c r="Q191" s="25">
        <f>G191*O191*(1-P191)</f>
        <v>0.17361315742544001</v>
      </c>
    </row>
    <row r="192" spans="1:17" x14ac:dyDescent="0.25">
      <c r="A192" s="23">
        <v>1642</v>
      </c>
      <c r="B192" s="23">
        <v>1602</v>
      </c>
      <c r="C192" s="23">
        <v>1120</v>
      </c>
      <c r="D192" s="23">
        <v>1120</v>
      </c>
      <c r="E192" s="23" t="s">
        <v>16</v>
      </c>
      <c r="F192" s="23" t="s">
        <v>89</v>
      </c>
      <c r="G192" s="24">
        <v>8.5966699999999996</v>
      </c>
      <c r="H192" s="23" t="s">
        <v>35</v>
      </c>
      <c r="I192" s="23" t="s">
        <v>36</v>
      </c>
      <c r="J192" s="23">
        <v>2</v>
      </c>
      <c r="K192" s="23">
        <v>10</v>
      </c>
      <c r="L192" s="23" t="s">
        <v>37</v>
      </c>
      <c r="M192" s="23" t="s">
        <v>90</v>
      </c>
      <c r="N192" s="23" t="s">
        <v>39</v>
      </c>
      <c r="O192" s="25">
        <v>0.48648799999999998</v>
      </c>
      <c r="P192" s="25">
        <v>0.84899999999999998</v>
      </c>
      <c r="Q192" s="25">
        <f>G192*O192*(1-P192)</f>
        <v>0.63150869603895998</v>
      </c>
    </row>
    <row r="193" spans="1:17" x14ac:dyDescent="0.25">
      <c r="A193" s="23">
        <v>1643</v>
      </c>
      <c r="B193" s="23">
        <v>1603</v>
      </c>
      <c r="C193" s="23">
        <v>1120</v>
      </c>
      <c r="D193" s="23">
        <v>1120</v>
      </c>
      <c r="E193" s="23" t="s">
        <v>16</v>
      </c>
      <c r="F193" s="23" t="s">
        <v>89</v>
      </c>
      <c r="G193" s="24">
        <v>2.0534699999999999</v>
      </c>
      <c r="H193" s="23" t="s">
        <v>35</v>
      </c>
      <c r="I193" s="23" t="s">
        <v>36</v>
      </c>
      <c r="J193" s="23">
        <v>2</v>
      </c>
      <c r="K193" s="23">
        <v>10</v>
      </c>
      <c r="L193" s="23" t="s">
        <v>37</v>
      </c>
      <c r="M193" s="23" t="s">
        <v>90</v>
      </c>
      <c r="N193" s="23" t="s">
        <v>39</v>
      </c>
      <c r="O193" s="25">
        <v>0.48648799999999998</v>
      </c>
      <c r="P193" s="25">
        <v>0.84899999999999998</v>
      </c>
      <c r="Q193" s="25">
        <f>G193*O193*(1-P193)</f>
        <v>0.15084726551736002</v>
      </c>
    </row>
    <row r="194" spans="1:17" x14ac:dyDescent="0.25">
      <c r="A194" s="23">
        <v>1645</v>
      </c>
      <c r="B194" s="23">
        <v>1605</v>
      </c>
      <c r="C194" s="23">
        <v>1120</v>
      </c>
      <c r="D194" s="23">
        <v>1120</v>
      </c>
      <c r="E194" s="23" t="s">
        <v>16</v>
      </c>
      <c r="F194" s="23" t="s">
        <v>76</v>
      </c>
      <c r="G194" s="24">
        <v>4.5200800000000001</v>
      </c>
      <c r="H194" s="23" t="s">
        <v>35</v>
      </c>
      <c r="I194" s="23" t="s">
        <v>36</v>
      </c>
      <c r="J194" s="23">
        <v>2</v>
      </c>
      <c r="K194" s="23">
        <v>10</v>
      </c>
      <c r="L194" s="23" t="s">
        <v>37</v>
      </c>
      <c r="M194" s="23" t="s">
        <v>90</v>
      </c>
      <c r="N194" s="23" t="s">
        <v>39</v>
      </c>
      <c r="O194" s="25">
        <v>0.48648799999999998</v>
      </c>
      <c r="P194" s="25">
        <v>0.84899999999999998</v>
      </c>
      <c r="Q194" s="25">
        <f>G194*O194*(1-P194)</f>
        <v>0.33204366653504003</v>
      </c>
    </row>
    <row r="195" spans="1:17" x14ac:dyDescent="0.25">
      <c r="A195" s="23">
        <v>1646</v>
      </c>
      <c r="B195" s="23">
        <v>1606</v>
      </c>
      <c r="C195" s="23">
        <v>1120</v>
      </c>
      <c r="D195" s="23">
        <v>1120</v>
      </c>
      <c r="E195" s="23" t="s">
        <v>16</v>
      </c>
      <c r="F195" s="23" t="s">
        <v>77</v>
      </c>
      <c r="G195" s="24">
        <v>28.711400000000001</v>
      </c>
      <c r="H195" s="23" t="s">
        <v>35</v>
      </c>
      <c r="I195" s="23" t="s">
        <v>36</v>
      </c>
      <c r="J195" s="23">
        <v>2</v>
      </c>
      <c r="K195" s="23">
        <v>10</v>
      </c>
      <c r="L195" s="23" t="s">
        <v>37</v>
      </c>
      <c r="M195" s="23" t="s">
        <v>90</v>
      </c>
      <c r="N195" s="23" t="s">
        <v>39</v>
      </c>
      <c r="O195" s="25">
        <v>0.48648799999999998</v>
      </c>
      <c r="P195" s="25">
        <v>0.84899999999999998</v>
      </c>
      <c r="Q195" s="25">
        <f>G195*O195*(1-P195)</f>
        <v>2.1091304860432003</v>
      </c>
    </row>
    <row r="196" spans="1:17" x14ac:dyDescent="0.25">
      <c r="A196" s="23">
        <v>1647</v>
      </c>
      <c r="B196" s="23">
        <v>1607</v>
      </c>
      <c r="C196" s="23">
        <v>1120</v>
      </c>
      <c r="D196" s="23">
        <v>1120</v>
      </c>
      <c r="E196" s="23" t="s">
        <v>16</v>
      </c>
      <c r="F196" s="23" t="s">
        <v>77</v>
      </c>
      <c r="G196" s="24">
        <v>4.3790899999999997</v>
      </c>
      <c r="H196" s="23" t="s">
        <v>35</v>
      </c>
      <c r="I196" s="23" t="s">
        <v>36</v>
      </c>
      <c r="J196" s="23">
        <v>2</v>
      </c>
      <c r="K196" s="23">
        <v>10</v>
      </c>
      <c r="L196" s="23" t="s">
        <v>37</v>
      </c>
      <c r="M196" s="23" t="s">
        <v>90</v>
      </c>
      <c r="N196" s="23" t="s">
        <v>39</v>
      </c>
      <c r="O196" s="25">
        <v>0.48648799999999998</v>
      </c>
      <c r="P196" s="25">
        <v>0.84899999999999998</v>
      </c>
      <c r="Q196" s="25">
        <f>G196*O196*(1-P196)</f>
        <v>0.32168658512392001</v>
      </c>
    </row>
    <row r="197" spans="1:17" x14ac:dyDescent="0.25">
      <c r="A197" s="23">
        <v>1648</v>
      </c>
      <c r="B197" s="23">
        <v>1608</v>
      </c>
      <c r="C197" s="23">
        <v>1120</v>
      </c>
      <c r="D197" s="23">
        <v>1120</v>
      </c>
      <c r="E197" s="23" t="s">
        <v>16</v>
      </c>
      <c r="F197" s="23" t="s">
        <v>77</v>
      </c>
      <c r="G197" s="24">
        <v>45.111199999999997</v>
      </c>
      <c r="H197" s="23" t="s">
        <v>35</v>
      </c>
      <c r="I197" s="23" t="s">
        <v>36</v>
      </c>
      <c r="J197" s="23">
        <v>2</v>
      </c>
      <c r="K197" s="23">
        <v>10</v>
      </c>
      <c r="L197" s="23" t="s">
        <v>37</v>
      </c>
      <c r="M197" s="23" t="s">
        <v>90</v>
      </c>
      <c r="N197" s="23" t="s">
        <v>39</v>
      </c>
      <c r="O197" s="25">
        <v>0.48648799999999998</v>
      </c>
      <c r="P197" s="25">
        <v>0.84899999999999998</v>
      </c>
      <c r="Q197" s="25">
        <f>G197*O197*(1-P197)</f>
        <v>3.3138546773055997</v>
      </c>
    </row>
    <row r="198" spans="1:17" x14ac:dyDescent="0.25">
      <c r="A198" s="23">
        <v>1649</v>
      </c>
      <c r="B198" s="23">
        <v>1609</v>
      </c>
      <c r="C198" s="23">
        <v>1120</v>
      </c>
      <c r="D198" s="23">
        <v>1120</v>
      </c>
      <c r="E198" s="23" t="s">
        <v>16</v>
      </c>
      <c r="F198" s="23" t="s">
        <v>77</v>
      </c>
      <c r="G198" s="24">
        <v>18.795200000000001</v>
      </c>
      <c r="H198" s="23" t="s">
        <v>35</v>
      </c>
      <c r="I198" s="23" t="s">
        <v>36</v>
      </c>
      <c r="J198" s="23">
        <v>2</v>
      </c>
      <c r="K198" s="23">
        <v>10</v>
      </c>
      <c r="L198" s="23" t="s">
        <v>37</v>
      </c>
      <c r="M198" s="23" t="s">
        <v>90</v>
      </c>
      <c r="N198" s="23" t="s">
        <v>39</v>
      </c>
      <c r="O198" s="25">
        <v>0.48648799999999998</v>
      </c>
      <c r="P198" s="25">
        <v>0.84899999999999998</v>
      </c>
      <c r="Q198" s="25">
        <f>G198*O198*(1-P198)</f>
        <v>1.3806895278976004</v>
      </c>
    </row>
    <row r="199" spans="1:17" x14ac:dyDescent="0.25">
      <c r="A199" s="23">
        <v>1650</v>
      </c>
      <c r="B199" s="23">
        <v>1610</v>
      </c>
      <c r="C199" s="23">
        <v>1120</v>
      </c>
      <c r="D199" s="23">
        <v>1120</v>
      </c>
      <c r="E199" s="23" t="s">
        <v>16</v>
      </c>
      <c r="F199" s="23" t="s">
        <v>77</v>
      </c>
      <c r="G199" s="24">
        <v>7.1726599999999996</v>
      </c>
      <c r="H199" s="23" t="s">
        <v>35</v>
      </c>
      <c r="I199" s="23" t="s">
        <v>36</v>
      </c>
      <c r="J199" s="23">
        <v>2</v>
      </c>
      <c r="K199" s="23">
        <v>10</v>
      </c>
      <c r="L199" s="23" t="s">
        <v>37</v>
      </c>
      <c r="M199" s="23" t="s">
        <v>90</v>
      </c>
      <c r="N199" s="23" t="s">
        <v>39</v>
      </c>
      <c r="O199" s="25">
        <v>0.48648799999999998</v>
      </c>
      <c r="P199" s="25">
        <v>0.84899999999999998</v>
      </c>
      <c r="Q199" s="25">
        <f>G199*O199*(1-P199)</f>
        <v>0.52690136573008006</v>
      </c>
    </row>
    <row r="200" spans="1:17" x14ac:dyDescent="0.25">
      <c r="A200" s="23">
        <v>1651</v>
      </c>
      <c r="B200" s="23">
        <v>1611</v>
      </c>
      <c r="C200" s="23">
        <v>1120</v>
      </c>
      <c r="D200" s="23">
        <v>1120</v>
      </c>
      <c r="E200" s="23" t="s">
        <v>16</v>
      </c>
      <c r="F200" s="23" t="s">
        <v>77</v>
      </c>
      <c r="G200" s="24">
        <v>17.204799999999999</v>
      </c>
      <c r="H200" s="23" t="s">
        <v>35</v>
      </c>
      <c r="I200" s="23" t="s">
        <v>36</v>
      </c>
      <c r="J200" s="23">
        <v>2</v>
      </c>
      <c r="K200" s="23">
        <v>10</v>
      </c>
      <c r="L200" s="23" t="s">
        <v>37</v>
      </c>
      <c r="M200" s="23" t="s">
        <v>90</v>
      </c>
      <c r="N200" s="23" t="s">
        <v>39</v>
      </c>
      <c r="O200" s="25">
        <v>0.48648799999999998</v>
      </c>
      <c r="P200" s="25">
        <v>0.84899999999999998</v>
      </c>
      <c r="Q200" s="25">
        <f>G200*O200*(1-P200)</f>
        <v>1.2638592401024</v>
      </c>
    </row>
    <row r="201" spans="1:17" x14ac:dyDescent="0.25">
      <c r="A201" s="23">
        <v>1652</v>
      </c>
      <c r="B201" s="23">
        <v>1612</v>
      </c>
      <c r="C201" s="23">
        <v>1120</v>
      </c>
      <c r="D201" s="23">
        <v>1120</v>
      </c>
      <c r="E201" s="23" t="s">
        <v>16</v>
      </c>
      <c r="F201" s="23" t="s">
        <v>77</v>
      </c>
      <c r="G201" s="24">
        <v>16.733799999999999</v>
      </c>
      <c r="H201" s="23" t="s">
        <v>35</v>
      </c>
      <c r="I201" s="23" t="s">
        <v>36</v>
      </c>
      <c r="J201" s="23">
        <v>2</v>
      </c>
      <c r="K201" s="23">
        <v>10</v>
      </c>
      <c r="L201" s="23" t="s">
        <v>37</v>
      </c>
      <c r="M201" s="23" t="s">
        <v>90</v>
      </c>
      <c r="N201" s="23" t="s">
        <v>39</v>
      </c>
      <c r="O201" s="25">
        <v>0.48648799999999998</v>
      </c>
      <c r="P201" s="25">
        <v>0.84899999999999998</v>
      </c>
      <c r="Q201" s="25">
        <f>G201*O201*(1-P201)</f>
        <v>1.2292597270543999</v>
      </c>
    </row>
    <row r="202" spans="1:17" x14ac:dyDescent="0.25">
      <c r="A202" s="23">
        <v>1653</v>
      </c>
      <c r="B202" s="23">
        <v>1613</v>
      </c>
      <c r="C202" s="23">
        <v>1120</v>
      </c>
      <c r="D202" s="23">
        <v>1120</v>
      </c>
      <c r="E202" s="23" t="s">
        <v>16</v>
      </c>
      <c r="F202" s="23" t="s">
        <v>41</v>
      </c>
      <c r="G202" s="24">
        <v>60.015000000000001</v>
      </c>
      <c r="H202" s="23" t="s">
        <v>35</v>
      </c>
      <c r="I202" s="23" t="s">
        <v>36</v>
      </c>
      <c r="J202" s="23">
        <v>2</v>
      </c>
      <c r="K202" s="23">
        <v>10</v>
      </c>
      <c r="L202" s="23" t="s">
        <v>37</v>
      </c>
      <c r="M202" s="23" t="s">
        <v>90</v>
      </c>
      <c r="N202" s="23" t="s">
        <v>39</v>
      </c>
      <c r="O202" s="25">
        <v>0.48648799999999998</v>
      </c>
      <c r="P202" s="25">
        <v>0.84899999999999998</v>
      </c>
      <c r="Q202" s="25">
        <f>G202*O202*(1-P202)</f>
        <v>4.4086831753200002</v>
      </c>
    </row>
    <row r="203" spans="1:17" x14ac:dyDescent="0.25">
      <c r="A203" s="23">
        <v>1704</v>
      </c>
      <c r="B203" s="23">
        <v>1664</v>
      </c>
      <c r="C203" s="23">
        <v>1130</v>
      </c>
      <c r="D203" s="23">
        <v>1130</v>
      </c>
      <c r="E203" s="23" t="s">
        <v>16</v>
      </c>
      <c r="F203" s="23" t="s">
        <v>86</v>
      </c>
      <c r="G203" s="24">
        <v>4.9680400000000002</v>
      </c>
      <c r="H203" s="23" t="s">
        <v>35</v>
      </c>
      <c r="I203" s="23" t="s">
        <v>36</v>
      </c>
      <c r="J203" s="23">
        <v>2</v>
      </c>
      <c r="K203" s="23">
        <v>10</v>
      </c>
      <c r="L203" s="23" t="s">
        <v>37</v>
      </c>
      <c r="M203" s="23" t="s">
        <v>91</v>
      </c>
      <c r="N203" s="23" t="s">
        <v>39</v>
      </c>
      <c r="O203" s="25">
        <v>0.48648799999999998</v>
      </c>
      <c r="P203" s="25">
        <v>0.84899999999999998</v>
      </c>
      <c r="Q203" s="25">
        <f>G203*O203*(1-P203)</f>
        <v>0.36495066837152007</v>
      </c>
    </row>
    <row r="204" spans="1:17" x14ac:dyDescent="0.25">
      <c r="A204" s="23">
        <v>1705</v>
      </c>
      <c r="B204" s="23">
        <v>1665</v>
      </c>
      <c r="C204" s="23">
        <v>1130</v>
      </c>
      <c r="D204" s="23">
        <v>1130</v>
      </c>
      <c r="E204" s="23" t="s">
        <v>16</v>
      </c>
      <c r="F204" s="23" t="s">
        <v>87</v>
      </c>
      <c r="G204" s="24">
        <v>4.3404999999999996</v>
      </c>
      <c r="H204" s="23" t="s">
        <v>35</v>
      </c>
      <c r="I204" s="23" t="s">
        <v>36</v>
      </c>
      <c r="J204" s="23">
        <v>2</v>
      </c>
      <c r="K204" s="23">
        <v>10</v>
      </c>
      <c r="L204" s="23" t="s">
        <v>37</v>
      </c>
      <c r="M204" s="23" t="s">
        <v>91</v>
      </c>
      <c r="N204" s="23" t="s">
        <v>39</v>
      </c>
      <c r="O204" s="25">
        <v>0.48648799999999998</v>
      </c>
      <c r="P204" s="25">
        <v>0.84899999999999998</v>
      </c>
      <c r="Q204" s="25">
        <f>G204*O204*(1-P204)</f>
        <v>0.31885177576399998</v>
      </c>
    </row>
    <row r="205" spans="1:17" x14ac:dyDescent="0.25">
      <c r="A205" s="23">
        <v>1706</v>
      </c>
      <c r="B205" s="23">
        <v>1666</v>
      </c>
      <c r="C205" s="23">
        <v>1130</v>
      </c>
      <c r="D205" s="23">
        <v>1130</v>
      </c>
      <c r="E205" s="23" t="s">
        <v>16</v>
      </c>
      <c r="F205" s="23" t="s">
        <v>87</v>
      </c>
      <c r="G205" s="24">
        <v>3.8578999999999999</v>
      </c>
      <c r="H205" s="23" t="s">
        <v>35</v>
      </c>
      <c r="I205" s="23" t="s">
        <v>36</v>
      </c>
      <c r="J205" s="23">
        <v>2</v>
      </c>
      <c r="K205" s="23">
        <v>10</v>
      </c>
      <c r="L205" s="23" t="s">
        <v>37</v>
      </c>
      <c r="M205" s="23" t="s">
        <v>91</v>
      </c>
      <c r="N205" s="23" t="s">
        <v>39</v>
      </c>
      <c r="O205" s="25">
        <v>0.48648799999999998</v>
      </c>
      <c r="P205" s="25">
        <v>0.84899999999999998</v>
      </c>
      <c r="Q205" s="25">
        <f>G205*O205*(1-P205)</f>
        <v>0.28340013033520001</v>
      </c>
    </row>
    <row r="206" spans="1:17" x14ac:dyDescent="0.25">
      <c r="A206" s="23">
        <v>1707</v>
      </c>
      <c r="B206" s="23">
        <v>1667</v>
      </c>
      <c r="C206" s="23">
        <v>1130</v>
      </c>
      <c r="D206" s="23">
        <v>1130</v>
      </c>
      <c r="E206" s="23" t="s">
        <v>16</v>
      </c>
      <c r="F206" s="23" t="s">
        <v>87</v>
      </c>
      <c r="G206" s="24">
        <v>5.3651999999999997</v>
      </c>
      <c r="H206" s="23" t="s">
        <v>35</v>
      </c>
      <c r="I206" s="23" t="s">
        <v>36</v>
      </c>
      <c r="J206" s="23">
        <v>2</v>
      </c>
      <c r="K206" s="23">
        <v>10</v>
      </c>
      <c r="L206" s="23" t="s">
        <v>37</v>
      </c>
      <c r="M206" s="23" t="s">
        <v>91</v>
      </c>
      <c r="N206" s="23" t="s">
        <v>39</v>
      </c>
      <c r="O206" s="25">
        <v>0.48648799999999998</v>
      </c>
      <c r="P206" s="25">
        <v>0.84899999999999998</v>
      </c>
      <c r="Q206" s="25">
        <f>G206*O206*(1-P206)</f>
        <v>0.39412591805760006</v>
      </c>
    </row>
    <row r="207" spans="1:17" x14ac:dyDescent="0.25">
      <c r="A207" s="23">
        <v>1709</v>
      </c>
      <c r="B207" s="23">
        <v>1669</v>
      </c>
      <c r="C207" s="23">
        <v>1130</v>
      </c>
      <c r="D207" s="23">
        <v>1130</v>
      </c>
      <c r="E207" s="23" t="s">
        <v>16</v>
      </c>
      <c r="F207" s="23" t="s">
        <v>74</v>
      </c>
      <c r="G207" s="24">
        <v>32.917299999999997</v>
      </c>
      <c r="H207" s="23" t="s">
        <v>35</v>
      </c>
      <c r="I207" s="23" t="s">
        <v>36</v>
      </c>
      <c r="J207" s="23">
        <v>2</v>
      </c>
      <c r="K207" s="23">
        <v>10</v>
      </c>
      <c r="L207" s="23" t="s">
        <v>37</v>
      </c>
      <c r="M207" s="23" t="s">
        <v>91</v>
      </c>
      <c r="N207" s="23" t="s">
        <v>39</v>
      </c>
      <c r="O207" s="25">
        <v>0.48648799999999998</v>
      </c>
      <c r="P207" s="25">
        <v>0.84899999999999998</v>
      </c>
      <c r="Q207" s="25">
        <f>G207*O207*(1-P207)</f>
        <v>2.4180945878024001</v>
      </c>
    </row>
    <row r="208" spans="1:17" x14ac:dyDescent="0.25">
      <c r="A208" s="23">
        <v>1710</v>
      </c>
      <c r="B208" s="23">
        <v>1670</v>
      </c>
      <c r="C208" s="23">
        <v>1130</v>
      </c>
      <c r="D208" s="23">
        <v>1130</v>
      </c>
      <c r="E208" s="23" t="s">
        <v>16</v>
      </c>
      <c r="F208" s="23" t="s">
        <v>74</v>
      </c>
      <c r="G208" s="24">
        <v>39.816299999999998</v>
      </c>
      <c r="H208" s="23" t="s">
        <v>35</v>
      </c>
      <c r="I208" s="23" t="s">
        <v>36</v>
      </c>
      <c r="J208" s="23">
        <v>2</v>
      </c>
      <c r="K208" s="23">
        <v>10</v>
      </c>
      <c r="L208" s="23" t="s">
        <v>37</v>
      </c>
      <c r="M208" s="23" t="s">
        <v>91</v>
      </c>
      <c r="N208" s="23" t="s">
        <v>39</v>
      </c>
      <c r="O208" s="25">
        <v>0.48648799999999998</v>
      </c>
      <c r="P208" s="25">
        <v>0.84899999999999998</v>
      </c>
      <c r="Q208" s="25">
        <f>G208*O208*(1-P208)</f>
        <v>2.9248929753144002</v>
      </c>
    </row>
    <row r="209" spans="1:17" x14ac:dyDescent="0.25">
      <c r="A209" s="23">
        <v>1711</v>
      </c>
      <c r="B209" s="23">
        <v>1671</v>
      </c>
      <c r="C209" s="23">
        <v>1130</v>
      </c>
      <c r="D209" s="23">
        <v>1130</v>
      </c>
      <c r="E209" s="23" t="s">
        <v>16</v>
      </c>
      <c r="F209" s="23" t="s">
        <v>74</v>
      </c>
      <c r="G209" s="24">
        <v>6.6949699999999996</v>
      </c>
      <c r="H209" s="23" t="s">
        <v>35</v>
      </c>
      <c r="I209" s="23" t="s">
        <v>36</v>
      </c>
      <c r="J209" s="23">
        <v>2</v>
      </c>
      <c r="K209" s="23">
        <v>10</v>
      </c>
      <c r="L209" s="23" t="s">
        <v>37</v>
      </c>
      <c r="M209" s="23" t="s">
        <v>91</v>
      </c>
      <c r="N209" s="23" t="s">
        <v>39</v>
      </c>
      <c r="O209" s="25">
        <v>0.48648799999999998</v>
      </c>
      <c r="P209" s="25">
        <v>0.84899999999999998</v>
      </c>
      <c r="Q209" s="25">
        <f>G209*O209*(1-P209)</f>
        <v>0.49181040736936005</v>
      </c>
    </row>
    <row r="210" spans="1:17" x14ac:dyDescent="0.25">
      <c r="A210" s="23">
        <v>1712</v>
      </c>
      <c r="B210" s="23">
        <v>1672</v>
      </c>
      <c r="C210" s="23">
        <v>1130</v>
      </c>
      <c r="D210" s="23">
        <v>1130</v>
      </c>
      <c r="E210" s="23" t="s">
        <v>16</v>
      </c>
      <c r="F210" s="23" t="s">
        <v>74</v>
      </c>
      <c r="G210" s="24">
        <v>83.724500000000006</v>
      </c>
      <c r="H210" s="23" t="s">
        <v>35</v>
      </c>
      <c r="I210" s="23" t="s">
        <v>36</v>
      </c>
      <c r="J210" s="23">
        <v>2</v>
      </c>
      <c r="K210" s="23">
        <v>10</v>
      </c>
      <c r="L210" s="23" t="s">
        <v>37</v>
      </c>
      <c r="M210" s="23" t="s">
        <v>91</v>
      </c>
      <c r="N210" s="23" t="s">
        <v>39</v>
      </c>
      <c r="O210" s="25">
        <v>0.48648799999999998</v>
      </c>
      <c r="P210" s="25">
        <v>0.84899999999999998</v>
      </c>
      <c r="Q210" s="25">
        <f>G210*O210*(1-P210)</f>
        <v>6.1503756479560012</v>
      </c>
    </row>
    <row r="211" spans="1:17" x14ac:dyDescent="0.25">
      <c r="A211" s="23">
        <v>1713</v>
      </c>
      <c r="B211" s="23">
        <v>1673</v>
      </c>
      <c r="C211" s="23">
        <v>1130</v>
      </c>
      <c r="D211" s="23">
        <v>1130</v>
      </c>
      <c r="E211" s="23" t="s">
        <v>16</v>
      </c>
      <c r="F211" s="23" t="s">
        <v>74</v>
      </c>
      <c r="G211" s="24">
        <v>3.44747</v>
      </c>
      <c r="H211" s="23" t="s">
        <v>35</v>
      </c>
      <c r="I211" s="23" t="s">
        <v>36</v>
      </c>
      <c r="J211" s="23">
        <v>2</v>
      </c>
      <c r="K211" s="23">
        <v>10</v>
      </c>
      <c r="L211" s="23" t="s">
        <v>37</v>
      </c>
      <c r="M211" s="23" t="s">
        <v>91</v>
      </c>
      <c r="N211" s="23" t="s">
        <v>39</v>
      </c>
      <c r="O211" s="25">
        <v>0.48648799999999998</v>
      </c>
      <c r="P211" s="25">
        <v>0.84899999999999998</v>
      </c>
      <c r="Q211" s="25">
        <f>G211*O211*(1-P211)</f>
        <v>0.25325007058936</v>
      </c>
    </row>
    <row r="212" spans="1:17" x14ac:dyDescent="0.25">
      <c r="A212" s="23">
        <v>1714</v>
      </c>
      <c r="B212" s="23">
        <v>1674</v>
      </c>
      <c r="C212" s="23">
        <v>1130</v>
      </c>
      <c r="D212" s="23">
        <v>1130</v>
      </c>
      <c r="E212" s="23" t="s">
        <v>16</v>
      </c>
      <c r="F212" s="23" t="s">
        <v>74</v>
      </c>
      <c r="G212" s="24">
        <v>3.5031400000000001</v>
      </c>
      <c r="H212" s="23" t="s">
        <v>35</v>
      </c>
      <c r="I212" s="23" t="s">
        <v>36</v>
      </c>
      <c r="J212" s="23">
        <v>2</v>
      </c>
      <c r="K212" s="23">
        <v>10</v>
      </c>
      <c r="L212" s="23" t="s">
        <v>37</v>
      </c>
      <c r="M212" s="23" t="s">
        <v>91</v>
      </c>
      <c r="N212" s="23" t="s">
        <v>39</v>
      </c>
      <c r="O212" s="25">
        <v>0.48648799999999998</v>
      </c>
      <c r="P212" s="25">
        <v>0.84899999999999998</v>
      </c>
      <c r="Q212" s="25">
        <f>G212*O212*(1-P212)</f>
        <v>0.25733957142032005</v>
      </c>
    </row>
    <row r="213" spans="1:17" x14ac:dyDescent="0.25">
      <c r="A213" s="23">
        <v>1715</v>
      </c>
      <c r="B213" s="23">
        <v>1675</v>
      </c>
      <c r="C213" s="23">
        <v>1130</v>
      </c>
      <c r="D213" s="23">
        <v>1130</v>
      </c>
      <c r="E213" s="23" t="s">
        <v>16</v>
      </c>
      <c r="F213" s="23" t="s">
        <v>74</v>
      </c>
      <c r="G213" s="24">
        <v>230.31100000000001</v>
      </c>
      <c r="H213" s="23" t="s">
        <v>35</v>
      </c>
      <c r="I213" s="23" t="s">
        <v>36</v>
      </c>
      <c r="J213" s="23">
        <v>2</v>
      </c>
      <c r="K213" s="23">
        <v>10</v>
      </c>
      <c r="L213" s="23" t="s">
        <v>37</v>
      </c>
      <c r="M213" s="23" t="s">
        <v>91</v>
      </c>
      <c r="N213" s="23" t="s">
        <v>39</v>
      </c>
      <c r="O213" s="25">
        <v>0.48648799999999998</v>
      </c>
      <c r="P213" s="25">
        <v>0.84899999999999998</v>
      </c>
      <c r="Q213" s="25">
        <f>G213*O213*(1-P213)</f>
        <v>16.918574202968003</v>
      </c>
    </row>
    <row r="214" spans="1:17" x14ac:dyDescent="0.25">
      <c r="A214" s="23">
        <v>1716</v>
      </c>
      <c r="B214" s="23">
        <v>1676</v>
      </c>
      <c r="C214" s="23">
        <v>1130</v>
      </c>
      <c r="D214" s="23">
        <v>1130</v>
      </c>
      <c r="E214" s="23" t="s">
        <v>16</v>
      </c>
      <c r="F214" s="23" t="s">
        <v>89</v>
      </c>
      <c r="G214" s="24">
        <v>0.64279600000000003</v>
      </c>
      <c r="H214" s="23" t="s">
        <v>35</v>
      </c>
      <c r="I214" s="23" t="s">
        <v>36</v>
      </c>
      <c r="J214" s="23">
        <v>2</v>
      </c>
      <c r="K214" s="23">
        <v>10</v>
      </c>
      <c r="L214" s="23" t="s">
        <v>37</v>
      </c>
      <c r="M214" s="23" t="s">
        <v>91</v>
      </c>
      <c r="N214" s="23" t="s">
        <v>39</v>
      </c>
      <c r="O214" s="25">
        <v>0.48648799999999998</v>
      </c>
      <c r="P214" s="25">
        <v>0.84899999999999998</v>
      </c>
      <c r="Q214" s="25">
        <f>G214*O214*(1-P214)</f>
        <v>4.7219593607648006E-2</v>
      </c>
    </row>
    <row r="215" spans="1:17" x14ac:dyDescent="0.25">
      <c r="A215" s="23">
        <v>1717</v>
      </c>
      <c r="B215" s="23">
        <v>1677</v>
      </c>
      <c r="C215" s="23">
        <v>1130</v>
      </c>
      <c r="D215" s="23">
        <v>1130</v>
      </c>
      <c r="E215" s="23" t="s">
        <v>16</v>
      </c>
      <c r="F215" s="23" t="s">
        <v>89</v>
      </c>
      <c r="G215" s="24">
        <v>22.132000000000001</v>
      </c>
      <c r="H215" s="23" t="s">
        <v>35</v>
      </c>
      <c r="I215" s="23" t="s">
        <v>36</v>
      </c>
      <c r="J215" s="23">
        <v>2</v>
      </c>
      <c r="K215" s="23">
        <v>10</v>
      </c>
      <c r="L215" s="23" t="s">
        <v>37</v>
      </c>
      <c r="M215" s="23" t="s">
        <v>91</v>
      </c>
      <c r="N215" s="23" t="s">
        <v>39</v>
      </c>
      <c r="O215" s="25">
        <v>0.48648799999999998</v>
      </c>
      <c r="P215" s="25">
        <v>0.84899999999999998</v>
      </c>
      <c r="Q215" s="25">
        <f>G215*O215*(1-P215)</f>
        <v>1.6258098148160003</v>
      </c>
    </row>
    <row r="216" spans="1:17" x14ac:dyDescent="0.25">
      <c r="A216" s="23">
        <v>1719</v>
      </c>
      <c r="B216" s="23">
        <v>1679</v>
      </c>
      <c r="C216" s="23">
        <v>1130</v>
      </c>
      <c r="D216" s="23">
        <v>1130</v>
      </c>
      <c r="E216" s="23" t="s">
        <v>16</v>
      </c>
      <c r="F216" s="23" t="s">
        <v>77</v>
      </c>
      <c r="G216" s="24">
        <v>33.761499999999998</v>
      </c>
      <c r="H216" s="23" t="s">
        <v>35</v>
      </c>
      <c r="I216" s="23" t="s">
        <v>36</v>
      </c>
      <c r="J216" s="23">
        <v>2</v>
      </c>
      <c r="K216" s="23">
        <v>10</v>
      </c>
      <c r="L216" s="23" t="s">
        <v>37</v>
      </c>
      <c r="M216" s="23" t="s">
        <v>91</v>
      </c>
      <c r="N216" s="23" t="s">
        <v>39</v>
      </c>
      <c r="O216" s="25">
        <v>0.48648799999999998</v>
      </c>
      <c r="P216" s="25">
        <v>0.84899999999999998</v>
      </c>
      <c r="Q216" s="25">
        <f>G216*O216*(1-P216)</f>
        <v>2.4801092564120002</v>
      </c>
    </row>
    <row r="217" spans="1:17" x14ac:dyDescent="0.25">
      <c r="A217" s="23">
        <v>1720</v>
      </c>
      <c r="B217" s="23">
        <v>1680</v>
      </c>
      <c r="C217" s="23">
        <v>1130</v>
      </c>
      <c r="D217" s="23">
        <v>1130</v>
      </c>
      <c r="E217" s="23" t="s">
        <v>16</v>
      </c>
      <c r="F217" s="23" t="s">
        <v>77</v>
      </c>
      <c r="G217" s="24">
        <v>1.9592400000000001</v>
      </c>
      <c r="H217" s="23" t="s">
        <v>35</v>
      </c>
      <c r="I217" s="23" t="s">
        <v>36</v>
      </c>
      <c r="J217" s="23">
        <v>2</v>
      </c>
      <c r="K217" s="23">
        <v>10</v>
      </c>
      <c r="L217" s="23" t="s">
        <v>37</v>
      </c>
      <c r="M217" s="23" t="s">
        <v>91</v>
      </c>
      <c r="N217" s="23" t="s">
        <v>39</v>
      </c>
      <c r="O217" s="25">
        <v>0.48648799999999998</v>
      </c>
      <c r="P217" s="25">
        <v>0.84899999999999998</v>
      </c>
      <c r="Q217" s="25">
        <f>G217*O217*(1-P217)</f>
        <v>0.14392515911712001</v>
      </c>
    </row>
    <row r="218" spans="1:17" x14ac:dyDescent="0.25">
      <c r="A218" s="23">
        <v>1721</v>
      </c>
      <c r="B218" s="23">
        <v>1681</v>
      </c>
      <c r="C218" s="23">
        <v>1130</v>
      </c>
      <c r="D218" s="23">
        <v>1130</v>
      </c>
      <c r="E218" s="23" t="s">
        <v>16</v>
      </c>
      <c r="F218" s="23" t="s">
        <v>77</v>
      </c>
      <c r="G218" s="24">
        <v>2.0427499999999998</v>
      </c>
      <c r="H218" s="23" t="s">
        <v>35</v>
      </c>
      <c r="I218" s="23" t="s">
        <v>36</v>
      </c>
      <c r="J218" s="23">
        <v>2</v>
      </c>
      <c r="K218" s="23">
        <v>10</v>
      </c>
      <c r="L218" s="23" t="s">
        <v>37</v>
      </c>
      <c r="M218" s="23" t="s">
        <v>91</v>
      </c>
      <c r="N218" s="23" t="s">
        <v>39</v>
      </c>
      <c r="O218" s="25">
        <v>0.48648799999999998</v>
      </c>
      <c r="P218" s="25">
        <v>0.84899999999999998</v>
      </c>
      <c r="Q218" s="25">
        <f>G218*O218*(1-P218)</f>
        <v>0.15005977766200002</v>
      </c>
    </row>
    <row r="219" spans="1:17" x14ac:dyDescent="0.25">
      <c r="A219" s="23">
        <v>1722</v>
      </c>
      <c r="B219" s="23">
        <v>1682</v>
      </c>
      <c r="C219" s="23">
        <v>1130</v>
      </c>
      <c r="D219" s="23">
        <v>1130</v>
      </c>
      <c r="E219" s="23" t="s">
        <v>16</v>
      </c>
      <c r="F219" s="23" t="s">
        <v>77</v>
      </c>
      <c r="G219" s="24">
        <v>3.5928499999999999</v>
      </c>
      <c r="H219" s="23" t="s">
        <v>35</v>
      </c>
      <c r="I219" s="23" t="s">
        <v>36</v>
      </c>
      <c r="J219" s="23">
        <v>2</v>
      </c>
      <c r="K219" s="23">
        <v>10</v>
      </c>
      <c r="L219" s="23" t="s">
        <v>37</v>
      </c>
      <c r="M219" s="23" t="s">
        <v>91</v>
      </c>
      <c r="N219" s="23" t="s">
        <v>39</v>
      </c>
      <c r="O219" s="25">
        <v>0.48648799999999998</v>
      </c>
      <c r="P219" s="25">
        <v>0.84899999999999998</v>
      </c>
      <c r="Q219" s="25">
        <f>G219*O219*(1-P219)</f>
        <v>0.26392964003079999</v>
      </c>
    </row>
    <row r="220" spans="1:17" x14ac:dyDescent="0.25">
      <c r="A220" s="23">
        <v>1723</v>
      </c>
      <c r="B220" s="23">
        <v>1683</v>
      </c>
      <c r="C220" s="23">
        <v>1130</v>
      </c>
      <c r="D220" s="23">
        <v>1130</v>
      </c>
      <c r="E220" s="23" t="s">
        <v>16</v>
      </c>
      <c r="F220" s="23" t="s">
        <v>77</v>
      </c>
      <c r="G220" s="24">
        <v>86.628200000000007</v>
      </c>
      <c r="H220" s="23" t="s">
        <v>35</v>
      </c>
      <c r="I220" s="23" t="s">
        <v>36</v>
      </c>
      <c r="J220" s="23">
        <v>2</v>
      </c>
      <c r="K220" s="23">
        <v>10</v>
      </c>
      <c r="L220" s="23" t="s">
        <v>37</v>
      </c>
      <c r="M220" s="23" t="s">
        <v>91</v>
      </c>
      <c r="N220" s="23" t="s">
        <v>39</v>
      </c>
      <c r="O220" s="25">
        <v>0.48648799999999998</v>
      </c>
      <c r="P220" s="25">
        <v>0.84899999999999998</v>
      </c>
      <c r="Q220" s="25">
        <f>G220*O220*(1-P220)</f>
        <v>6.3636805440016015</v>
      </c>
    </row>
    <row r="221" spans="1:17" x14ac:dyDescent="0.25">
      <c r="A221" s="23">
        <v>1724</v>
      </c>
      <c r="B221" s="23">
        <v>1684</v>
      </c>
      <c r="C221" s="23">
        <v>1130</v>
      </c>
      <c r="D221" s="23">
        <v>1130</v>
      </c>
      <c r="E221" s="23" t="s">
        <v>16</v>
      </c>
      <c r="F221" s="23" t="s">
        <v>34</v>
      </c>
      <c r="G221" s="24">
        <v>28.3889</v>
      </c>
      <c r="H221" s="23" t="s">
        <v>35</v>
      </c>
      <c r="I221" s="23" t="s">
        <v>36</v>
      </c>
      <c r="J221" s="23">
        <v>2</v>
      </c>
      <c r="K221" s="23">
        <v>10</v>
      </c>
      <c r="L221" s="23" t="s">
        <v>37</v>
      </c>
      <c r="M221" s="23" t="s">
        <v>91</v>
      </c>
      <c r="N221" s="23" t="s">
        <v>39</v>
      </c>
      <c r="O221" s="25">
        <v>0.48648799999999998</v>
      </c>
      <c r="P221" s="25">
        <v>0.84899999999999998</v>
      </c>
      <c r="Q221" s="25">
        <f>G221*O221*(1-P221)</f>
        <v>2.0854397366632003</v>
      </c>
    </row>
    <row r="222" spans="1:17" x14ac:dyDescent="0.25">
      <c r="A222" s="23">
        <v>683</v>
      </c>
      <c r="B222" s="23">
        <v>2258</v>
      </c>
      <c r="C222" s="23">
        <v>1180</v>
      </c>
      <c r="D222" s="23">
        <v>1180</v>
      </c>
      <c r="E222" s="23" t="s">
        <v>16</v>
      </c>
      <c r="F222" s="23" t="s">
        <v>76</v>
      </c>
      <c r="G222" s="24">
        <v>24.086200000000002</v>
      </c>
      <c r="H222" s="23" t="s">
        <v>35</v>
      </c>
      <c r="I222" s="23" t="s">
        <v>36</v>
      </c>
      <c r="J222" s="23">
        <v>2</v>
      </c>
      <c r="K222" s="23">
        <v>10</v>
      </c>
      <c r="L222" s="23" t="s">
        <v>37</v>
      </c>
      <c r="M222" s="23" t="s">
        <v>38</v>
      </c>
      <c r="N222" s="23" t="s">
        <v>39</v>
      </c>
      <c r="O222" s="25">
        <v>0.48648799999999998</v>
      </c>
      <c r="P222" s="25">
        <v>0.84899999999999998</v>
      </c>
      <c r="Q222" s="25">
        <f>G222*O222*(1-P222)</f>
        <v>1.7693647371056003</v>
      </c>
    </row>
    <row r="223" spans="1:17" x14ac:dyDescent="0.25">
      <c r="A223" s="23">
        <v>684</v>
      </c>
      <c r="B223" s="23">
        <v>2259</v>
      </c>
      <c r="C223" s="23">
        <v>1180</v>
      </c>
      <c r="D223" s="23">
        <v>1180</v>
      </c>
      <c r="E223" s="23" t="s">
        <v>16</v>
      </c>
      <c r="F223" s="23" t="s">
        <v>76</v>
      </c>
      <c r="G223" s="24">
        <v>21.6082</v>
      </c>
      <c r="H223" s="23" t="s">
        <v>35</v>
      </c>
      <c r="I223" s="23" t="s">
        <v>36</v>
      </c>
      <c r="J223" s="23">
        <v>2</v>
      </c>
      <c r="K223" s="23">
        <v>10</v>
      </c>
      <c r="L223" s="23" t="s">
        <v>37</v>
      </c>
      <c r="M223" s="23" t="s">
        <v>38</v>
      </c>
      <c r="N223" s="23" t="s">
        <v>39</v>
      </c>
      <c r="O223" s="25">
        <v>0.48648799999999998</v>
      </c>
      <c r="P223" s="25">
        <v>0.84899999999999998</v>
      </c>
      <c r="Q223" s="25">
        <f>G223*O223*(1-P223)</f>
        <v>1.5873316302416001</v>
      </c>
    </row>
    <row r="224" spans="1:17" x14ac:dyDescent="0.25">
      <c r="A224" s="23">
        <v>685</v>
      </c>
      <c r="B224" s="23">
        <v>2260</v>
      </c>
      <c r="C224" s="23">
        <v>1180</v>
      </c>
      <c r="D224" s="23">
        <v>1180</v>
      </c>
      <c r="E224" s="23" t="s">
        <v>16</v>
      </c>
      <c r="F224" s="23" t="s">
        <v>77</v>
      </c>
      <c r="G224" s="24">
        <v>17.995999999999999</v>
      </c>
      <c r="H224" s="23" t="s">
        <v>35</v>
      </c>
      <c r="I224" s="23" t="s">
        <v>36</v>
      </c>
      <c r="J224" s="23">
        <v>2</v>
      </c>
      <c r="K224" s="23">
        <v>10</v>
      </c>
      <c r="L224" s="23" t="s">
        <v>37</v>
      </c>
      <c r="M224" s="23" t="s">
        <v>38</v>
      </c>
      <c r="N224" s="23" t="s">
        <v>39</v>
      </c>
      <c r="O224" s="25">
        <v>0.48648799999999998</v>
      </c>
      <c r="P224" s="25">
        <v>0.84899999999999998</v>
      </c>
      <c r="Q224" s="25">
        <f>G224*O224*(1-P224)</f>
        <v>1.321980545248</v>
      </c>
    </row>
    <row r="225" spans="1:17" x14ac:dyDescent="0.25">
      <c r="A225" s="23">
        <v>686</v>
      </c>
      <c r="B225" s="23">
        <v>2261</v>
      </c>
      <c r="C225" s="23">
        <v>1180</v>
      </c>
      <c r="D225" s="23">
        <v>1180</v>
      </c>
      <c r="E225" s="23" t="s">
        <v>16</v>
      </c>
      <c r="F225" s="23" t="s">
        <v>77</v>
      </c>
      <c r="G225" s="24">
        <v>2.6206100000000001</v>
      </c>
      <c r="H225" s="23" t="s">
        <v>35</v>
      </c>
      <c r="I225" s="23" t="s">
        <v>36</v>
      </c>
      <c r="J225" s="23">
        <v>2</v>
      </c>
      <c r="K225" s="23">
        <v>10</v>
      </c>
      <c r="L225" s="23" t="s">
        <v>37</v>
      </c>
      <c r="M225" s="23" t="s">
        <v>38</v>
      </c>
      <c r="N225" s="23" t="s">
        <v>39</v>
      </c>
      <c r="O225" s="25">
        <v>0.48648799999999998</v>
      </c>
      <c r="P225" s="25">
        <v>0.84899999999999998</v>
      </c>
      <c r="Q225" s="25">
        <f>G225*O225*(1-P225)</f>
        <v>0.19250919296968003</v>
      </c>
    </row>
    <row r="226" spans="1:17" x14ac:dyDescent="0.25">
      <c r="A226" s="23">
        <v>687</v>
      </c>
      <c r="B226" s="23">
        <v>2262</v>
      </c>
      <c r="C226" s="23">
        <v>1180</v>
      </c>
      <c r="D226" s="23">
        <v>1180</v>
      </c>
      <c r="E226" s="23" t="s">
        <v>16</v>
      </c>
      <c r="F226" s="23" t="s">
        <v>77</v>
      </c>
      <c r="G226" s="24">
        <v>42.340200000000003</v>
      </c>
      <c r="H226" s="23" t="s">
        <v>35</v>
      </c>
      <c r="I226" s="23" t="s">
        <v>36</v>
      </c>
      <c r="J226" s="23">
        <v>2</v>
      </c>
      <c r="K226" s="23">
        <v>10</v>
      </c>
      <c r="L226" s="23" t="s">
        <v>37</v>
      </c>
      <c r="M226" s="23" t="s">
        <v>38</v>
      </c>
      <c r="N226" s="23" t="s">
        <v>39</v>
      </c>
      <c r="O226" s="25">
        <v>0.48648799999999998</v>
      </c>
      <c r="P226" s="25">
        <v>0.84899999999999998</v>
      </c>
      <c r="Q226" s="25">
        <f>G226*O226*(1-P226)</f>
        <v>3.1102978818576008</v>
      </c>
    </row>
    <row r="227" spans="1:17" x14ac:dyDescent="0.25">
      <c r="A227" s="23">
        <v>688</v>
      </c>
      <c r="B227" s="23">
        <v>2263</v>
      </c>
      <c r="C227" s="23">
        <v>1180</v>
      </c>
      <c r="D227" s="23">
        <v>1180</v>
      </c>
      <c r="E227" s="23" t="s">
        <v>16</v>
      </c>
      <c r="F227" s="23" t="s">
        <v>77</v>
      </c>
      <c r="G227" s="24">
        <v>16.4497</v>
      </c>
      <c r="H227" s="23" t="s">
        <v>35</v>
      </c>
      <c r="I227" s="23" t="s">
        <v>36</v>
      </c>
      <c r="J227" s="23">
        <v>2</v>
      </c>
      <c r="K227" s="23">
        <v>10</v>
      </c>
      <c r="L227" s="23" t="s">
        <v>37</v>
      </c>
      <c r="M227" s="23" t="s">
        <v>38</v>
      </c>
      <c r="N227" s="23" t="s">
        <v>39</v>
      </c>
      <c r="O227" s="25">
        <v>0.48648799999999998</v>
      </c>
      <c r="P227" s="25">
        <v>0.84899999999999998</v>
      </c>
      <c r="Q227" s="25">
        <f>G227*O227*(1-P227)</f>
        <v>1.2083898296936002</v>
      </c>
    </row>
    <row r="228" spans="1:17" x14ac:dyDescent="0.25">
      <c r="A228" s="23">
        <v>689</v>
      </c>
      <c r="B228" s="23">
        <v>2264</v>
      </c>
      <c r="C228" s="23">
        <v>1180</v>
      </c>
      <c r="D228" s="23">
        <v>1180</v>
      </c>
      <c r="E228" s="23" t="s">
        <v>16</v>
      </c>
      <c r="F228" s="23" t="s">
        <v>77</v>
      </c>
      <c r="G228" s="24">
        <v>15.2118</v>
      </c>
      <c r="H228" s="23" t="s">
        <v>35</v>
      </c>
      <c r="I228" s="23" t="s">
        <v>36</v>
      </c>
      <c r="J228" s="23">
        <v>2</v>
      </c>
      <c r="K228" s="23">
        <v>10</v>
      </c>
      <c r="L228" s="23" t="s">
        <v>37</v>
      </c>
      <c r="M228" s="23" t="s">
        <v>38</v>
      </c>
      <c r="N228" s="23" t="s">
        <v>39</v>
      </c>
      <c r="O228" s="25">
        <v>0.48648799999999998</v>
      </c>
      <c r="P228" s="25">
        <v>0.84899999999999998</v>
      </c>
      <c r="Q228" s="25">
        <f>G228*O228*(1-P228)</f>
        <v>1.1174540819184</v>
      </c>
    </row>
    <row r="229" spans="1:17" x14ac:dyDescent="0.25">
      <c r="A229" s="23">
        <v>690</v>
      </c>
      <c r="B229" s="23">
        <v>2265</v>
      </c>
      <c r="C229" s="23">
        <v>1180</v>
      </c>
      <c r="D229" s="23">
        <v>1180</v>
      </c>
      <c r="E229" s="23" t="s">
        <v>16</v>
      </c>
      <c r="F229" s="23" t="s">
        <v>77</v>
      </c>
      <c r="G229" s="24">
        <v>30.658799999999999</v>
      </c>
      <c r="H229" s="23" t="s">
        <v>35</v>
      </c>
      <c r="I229" s="23" t="s">
        <v>36</v>
      </c>
      <c r="J229" s="23">
        <v>2</v>
      </c>
      <c r="K229" s="23">
        <v>10</v>
      </c>
      <c r="L229" s="23" t="s">
        <v>37</v>
      </c>
      <c r="M229" s="23" t="s">
        <v>38</v>
      </c>
      <c r="N229" s="23" t="s">
        <v>39</v>
      </c>
      <c r="O229" s="25">
        <v>0.48648799999999998</v>
      </c>
      <c r="P229" s="25">
        <v>0.84899999999999998</v>
      </c>
      <c r="Q229" s="25">
        <f>G229*O229*(1-P229)</f>
        <v>2.2521858824544001</v>
      </c>
    </row>
    <row r="230" spans="1:17" x14ac:dyDescent="0.25">
      <c r="A230" s="23">
        <v>691</v>
      </c>
      <c r="B230" s="23">
        <v>2266</v>
      </c>
      <c r="C230" s="23">
        <v>1180</v>
      </c>
      <c r="D230" s="23">
        <v>1180</v>
      </c>
      <c r="E230" s="23" t="s">
        <v>16</v>
      </c>
      <c r="F230" s="23" t="s">
        <v>77</v>
      </c>
      <c r="G230" s="24">
        <v>3.6960099999999998</v>
      </c>
      <c r="H230" s="23" t="s">
        <v>35</v>
      </c>
      <c r="I230" s="23" t="s">
        <v>36</v>
      </c>
      <c r="J230" s="23">
        <v>2</v>
      </c>
      <c r="K230" s="23">
        <v>10</v>
      </c>
      <c r="L230" s="23" t="s">
        <v>37</v>
      </c>
      <c r="M230" s="23" t="s">
        <v>38</v>
      </c>
      <c r="N230" s="23" t="s">
        <v>39</v>
      </c>
      <c r="O230" s="25">
        <v>0.48648799999999998</v>
      </c>
      <c r="P230" s="25">
        <v>0.84899999999999998</v>
      </c>
      <c r="Q230" s="25">
        <f>G230*O230*(1-P230)</f>
        <v>0.27150774144488005</v>
      </c>
    </row>
    <row r="231" spans="1:17" x14ac:dyDescent="0.25">
      <c r="A231" s="23">
        <v>692</v>
      </c>
      <c r="B231" s="23">
        <v>2267</v>
      </c>
      <c r="C231" s="23">
        <v>1180</v>
      </c>
      <c r="D231" s="23">
        <v>1180</v>
      </c>
      <c r="E231" s="23" t="s">
        <v>16</v>
      </c>
      <c r="F231" s="23" t="s">
        <v>77</v>
      </c>
      <c r="G231" s="24">
        <v>10.864599999999999</v>
      </c>
      <c r="H231" s="23" t="s">
        <v>35</v>
      </c>
      <c r="I231" s="23" t="s">
        <v>36</v>
      </c>
      <c r="J231" s="23">
        <v>2</v>
      </c>
      <c r="K231" s="23">
        <v>10</v>
      </c>
      <c r="L231" s="23" t="s">
        <v>37</v>
      </c>
      <c r="M231" s="23" t="s">
        <v>38</v>
      </c>
      <c r="N231" s="23" t="s">
        <v>39</v>
      </c>
      <c r="O231" s="25">
        <v>0.48648799999999998</v>
      </c>
      <c r="P231" s="25">
        <v>0.84899999999999998</v>
      </c>
      <c r="Q231" s="25">
        <f>G231*O231*(1-P231)</f>
        <v>0.79811012624480004</v>
      </c>
    </row>
    <row r="232" spans="1:17" x14ac:dyDescent="0.25">
      <c r="A232" s="23">
        <v>2183</v>
      </c>
      <c r="B232" s="23">
        <v>2164</v>
      </c>
      <c r="C232" s="23">
        <v>1180</v>
      </c>
      <c r="D232" s="23">
        <v>1180</v>
      </c>
      <c r="E232" s="23" t="s">
        <v>16</v>
      </c>
      <c r="F232" s="23" t="s">
        <v>86</v>
      </c>
      <c r="G232" s="24">
        <v>2.3537499999999998</v>
      </c>
      <c r="H232" s="23" t="s">
        <v>35</v>
      </c>
      <c r="I232" s="23" t="s">
        <v>36</v>
      </c>
      <c r="J232" s="23">
        <v>2</v>
      </c>
      <c r="K232" s="23">
        <v>10</v>
      </c>
      <c r="L232" s="23" t="s">
        <v>37</v>
      </c>
      <c r="M232" s="23" t="s">
        <v>38</v>
      </c>
      <c r="N232" s="23" t="s">
        <v>39</v>
      </c>
      <c r="O232" s="25">
        <v>0.48648799999999998</v>
      </c>
      <c r="P232" s="25">
        <v>0.84899999999999998</v>
      </c>
      <c r="Q232" s="25">
        <f>G232*O232*(1-P232)</f>
        <v>0.17290574063</v>
      </c>
    </row>
    <row r="233" spans="1:17" x14ac:dyDescent="0.25">
      <c r="A233" s="23">
        <v>2184</v>
      </c>
      <c r="B233" s="23">
        <v>2165</v>
      </c>
      <c r="C233" s="23">
        <v>1180</v>
      </c>
      <c r="D233" s="23">
        <v>1180</v>
      </c>
      <c r="E233" s="23" t="s">
        <v>16</v>
      </c>
      <c r="F233" s="23" t="s">
        <v>86</v>
      </c>
      <c r="G233" s="24">
        <v>1.7980400000000001</v>
      </c>
      <c r="H233" s="23" t="s">
        <v>35</v>
      </c>
      <c r="I233" s="23" t="s">
        <v>36</v>
      </c>
      <c r="J233" s="23">
        <v>2</v>
      </c>
      <c r="K233" s="23">
        <v>10</v>
      </c>
      <c r="L233" s="23" t="s">
        <v>37</v>
      </c>
      <c r="M233" s="23" t="s">
        <v>38</v>
      </c>
      <c r="N233" s="23" t="s">
        <v>39</v>
      </c>
      <c r="O233" s="25">
        <v>0.48648799999999998</v>
      </c>
      <c r="P233" s="25">
        <v>0.84899999999999998</v>
      </c>
      <c r="Q233" s="25">
        <f>G233*O233*(1-P233)</f>
        <v>0.13208345741152003</v>
      </c>
    </row>
    <row r="234" spans="1:17" x14ac:dyDescent="0.25">
      <c r="A234" s="23">
        <v>2185</v>
      </c>
      <c r="B234" s="23">
        <v>2166</v>
      </c>
      <c r="C234" s="23">
        <v>1180</v>
      </c>
      <c r="D234" s="23">
        <v>1180</v>
      </c>
      <c r="E234" s="23" t="s">
        <v>16</v>
      </c>
      <c r="F234" s="23" t="s">
        <v>87</v>
      </c>
      <c r="G234" s="24">
        <v>11.897</v>
      </c>
      <c r="H234" s="23" t="s">
        <v>35</v>
      </c>
      <c r="I234" s="23" t="s">
        <v>36</v>
      </c>
      <c r="J234" s="23">
        <v>2</v>
      </c>
      <c r="K234" s="23">
        <v>10</v>
      </c>
      <c r="L234" s="23" t="s">
        <v>37</v>
      </c>
      <c r="M234" s="23" t="s">
        <v>38</v>
      </c>
      <c r="N234" s="23" t="s">
        <v>39</v>
      </c>
      <c r="O234" s="25">
        <v>0.48648799999999998</v>
      </c>
      <c r="P234" s="25">
        <v>0.84899999999999998</v>
      </c>
      <c r="Q234" s="25">
        <f>G234*O234*(1-P234)</f>
        <v>0.87394990813600015</v>
      </c>
    </row>
    <row r="235" spans="1:17" x14ac:dyDescent="0.25">
      <c r="A235" s="23">
        <v>2186</v>
      </c>
      <c r="B235" s="23">
        <v>2167</v>
      </c>
      <c r="C235" s="23">
        <v>1180</v>
      </c>
      <c r="D235" s="23">
        <v>1180</v>
      </c>
      <c r="E235" s="23" t="s">
        <v>16</v>
      </c>
      <c r="F235" s="23" t="s">
        <v>87</v>
      </c>
      <c r="G235" s="24">
        <v>3.16168</v>
      </c>
      <c r="H235" s="23" t="s">
        <v>35</v>
      </c>
      <c r="I235" s="23" t="s">
        <v>36</v>
      </c>
      <c r="J235" s="23">
        <v>2</v>
      </c>
      <c r="K235" s="23">
        <v>10</v>
      </c>
      <c r="L235" s="23" t="s">
        <v>37</v>
      </c>
      <c r="M235" s="23" t="s">
        <v>38</v>
      </c>
      <c r="N235" s="23" t="s">
        <v>39</v>
      </c>
      <c r="O235" s="25">
        <v>0.48648799999999998</v>
      </c>
      <c r="P235" s="25">
        <v>0.84899999999999998</v>
      </c>
      <c r="Q235" s="25">
        <f>G235*O235*(1-P235)</f>
        <v>0.23225602635584003</v>
      </c>
    </row>
    <row r="236" spans="1:17" x14ac:dyDescent="0.25">
      <c r="A236" s="23">
        <v>2187</v>
      </c>
      <c r="B236" s="23">
        <v>2168</v>
      </c>
      <c r="C236" s="23">
        <v>1180</v>
      </c>
      <c r="D236" s="23">
        <v>1180</v>
      </c>
      <c r="E236" s="23" t="s">
        <v>16</v>
      </c>
      <c r="F236" s="23" t="s">
        <v>87</v>
      </c>
      <c r="G236" s="24">
        <v>45.511200000000002</v>
      </c>
      <c r="H236" s="23" t="s">
        <v>35</v>
      </c>
      <c r="I236" s="23" t="s">
        <v>36</v>
      </c>
      <c r="J236" s="23">
        <v>2</v>
      </c>
      <c r="K236" s="23">
        <v>10</v>
      </c>
      <c r="L236" s="23" t="s">
        <v>37</v>
      </c>
      <c r="M236" s="23" t="s">
        <v>38</v>
      </c>
      <c r="N236" s="23" t="s">
        <v>39</v>
      </c>
      <c r="O236" s="25">
        <v>0.48648799999999998</v>
      </c>
      <c r="P236" s="25">
        <v>0.84899999999999998</v>
      </c>
      <c r="Q236" s="25">
        <f>G236*O236*(1-P236)</f>
        <v>3.3432385525056008</v>
      </c>
    </row>
    <row r="237" spans="1:17" x14ac:dyDescent="0.25">
      <c r="A237" s="23">
        <v>2188</v>
      </c>
      <c r="B237" s="23">
        <v>2169</v>
      </c>
      <c r="C237" s="23">
        <v>1180</v>
      </c>
      <c r="D237" s="23">
        <v>1180</v>
      </c>
      <c r="E237" s="23" t="s">
        <v>16</v>
      </c>
      <c r="F237" s="23" t="s">
        <v>87</v>
      </c>
      <c r="G237" s="24">
        <v>0.68839600000000001</v>
      </c>
      <c r="H237" s="23" t="s">
        <v>35</v>
      </c>
      <c r="I237" s="23" t="s">
        <v>36</v>
      </c>
      <c r="J237" s="23">
        <v>2</v>
      </c>
      <c r="K237" s="23">
        <v>10</v>
      </c>
      <c r="L237" s="23" t="s">
        <v>37</v>
      </c>
      <c r="M237" s="23" t="s">
        <v>38</v>
      </c>
      <c r="N237" s="23" t="s">
        <v>39</v>
      </c>
      <c r="O237" s="25">
        <v>0.48648799999999998</v>
      </c>
      <c r="P237" s="25">
        <v>0.84899999999999998</v>
      </c>
      <c r="Q237" s="25">
        <f>G237*O237*(1-P237)</f>
        <v>5.0569355380448003E-2</v>
      </c>
    </row>
    <row r="238" spans="1:17" x14ac:dyDescent="0.25">
      <c r="A238" s="23">
        <v>2189</v>
      </c>
      <c r="B238" s="23">
        <v>2170</v>
      </c>
      <c r="C238" s="23">
        <v>1180</v>
      </c>
      <c r="D238" s="23">
        <v>1180</v>
      </c>
      <c r="E238" s="23" t="s">
        <v>16</v>
      </c>
      <c r="F238" s="23" t="s">
        <v>87</v>
      </c>
      <c r="G238" s="24">
        <v>15.0923</v>
      </c>
      <c r="H238" s="23" t="s">
        <v>35</v>
      </c>
      <c r="I238" s="23" t="s">
        <v>36</v>
      </c>
      <c r="J238" s="23">
        <v>2</v>
      </c>
      <c r="K238" s="23">
        <v>10</v>
      </c>
      <c r="L238" s="23" t="s">
        <v>37</v>
      </c>
      <c r="M238" s="23" t="s">
        <v>38</v>
      </c>
      <c r="N238" s="23" t="s">
        <v>39</v>
      </c>
      <c r="O238" s="25">
        <v>0.48648799999999998</v>
      </c>
      <c r="P238" s="25">
        <v>0.84899999999999998</v>
      </c>
      <c r="Q238" s="25">
        <f>G238*O238*(1-P238)</f>
        <v>1.1086756492024001</v>
      </c>
    </row>
    <row r="239" spans="1:17" x14ac:dyDescent="0.25">
      <c r="A239" s="23">
        <v>2190</v>
      </c>
      <c r="B239" s="23">
        <v>2171</v>
      </c>
      <c r="C239" s="23">
        <v>1180</v>
      </c>
      <c r="D239" s="23">
        <v>1180</v>
      </c>
      <c r="E239" s="23" t="s">
        <v>16</v>
      </c>
      <c r="F239" s="23" t="s">
        <v>87</v>
      </c>
      <c r="G239" s="24">
        <v>5.2525000000000004</v>
      </c>
      <c r="H239" s="23" t="s">
        <v>35</v>
      </c>
      <c r="I239" s="23" t="s">
        <v>36</v>
      </c>
      <c r="J239" s="23">
        <v>2</v>
      </c>
      <c r="K239" s="23">
        <v>10</v>
      </c>
      <c r="L239" s="23" t="s">
        <v>37</v>
      </c>
      <c r="M239" s="23" t="s">
        <v>38</v>
      </c>
      <c r="N239" s="23" t="s">
        <v>39</v>
      </c>
      <c r="O239" s="25">
        <v>0.48648799999999998</v>
      </c>
      <c r="P239" s="25">
        <v>0.84899999999999998</v>
      </c>
      <c r="Q239" s="25">
        <f>G239*O239*(1-P239)</f>
        <v>0.38584701122000004</v>
      </c>
    </row>
    <row r="240" spans="1:17" x14ac:dyDescent="0.25">
      <c r="A240" s="23">
        <v>2191</v>
      </c>
      <c r="B240" s="23">
        <v>2172</v>
      </c>
      <c r="C240" s="23">
        <v>1180</v>
      </c>
      <c r="D240" s="23">
        <v>1180</v>
      </c>
      <c r="E240" s="23" t="s">
        <v>16</v>
      </c>
      <c r="F240" s="23" t="s">
        <v>87</v>
      </c>
      <c r="G240" s="24">
        <v>7.3500800000000002</v>
      </c>
      <c r="H240" s="23" t="s">
        <v>35</v>
      </c>
      <c r="I240" s="23" t="s">
        <v>36</v>
      </c>
      <c r="J240" s="23">
        <v>2</v>
      </c>
      <c r="K240" s="23">
        <v>10</v>
      </c>
      <c r="L240" s="23" t="s">
        <v>37</v>
      </c>
      <c r="M240" s="23" t="s">
        <v>38</v>
      </c>
      <c r="N240" s="23" t="s">
        <v>39</v>
      </c>
      <c r="O240" s="25">
        <v>0.48648799999999998</v>
      </c>
      <c r="P240" s="25">
        <v>0.84899999999999998</v>
      </c>
      <c r="Q240" s="25">
        <f>G240*O240*(1-P240)</f>
        <v>0.53993458357504009</v>
      </c>
    </row>
    <row r="241" spans="1:17" x14ac:dyDescent="0.25">
      <c r="A241" s="23">
        <v>2192</v>
      </c>
      <c r="B241" s="23">
        <v>2173</v>
      </c>
      <c r="C241" s="23">
        <v>1180</v>
      </c>
      <c r="D241" s="23">
        <v>1180</v>
      </c>
      <c r="E241" s="23" t="s">
        <v>16</v>
      </c>
      <c r="F241" s="23" t="s">
        <v>87</v>
      </c>
      <c r="G241" s="24">
        <v>2.2080799999999998</v>
      </c>
      <c r="H241" s="23" t="s">
        <v>35</v>
      </c>
      <c r="I241" s="23" t="s">
        <v>36</v>
      </c>
      <c r="J241" s="23">
        <v>2</v>
      </c>
      <c r="K241" s="23">
        <v>10</v>
      </c>
      <c r="L241" s="23" t="s">
        <v>37</v>
      </c>
      <c r="M241" s="23" t="s">
        <v>38</v>
      </c>
      <c r="N241" s="23" t="s">
        <v>39</v>
      </c>
      <c r="O241" s="25">
        <v>0.48648799999999998</v>
      </c>
      <c r="P241" s="25">
        <v>0.84899999999999998</v>
      </c>
      <c r="Q241" s="25">
        <f>G241*O241*(1-P241)</f>
        <v>0.16220486787904001</v>
      </c>
    </row>
    <row r="242" spans="1:17" x14ac:dyDescent="0.25">
      <c r="A242" s="23">
        <v>2193</v>
      </c>
      <c r="B242" s="23">
        <v>2174</v>
      </c>
      <c r="C242" s="23">
        <v>1180</v>
      </c>
      <c r="D242" s="23">
        <v>1180</v>
      </c>
      <c r="E242" s="23" t="s">
        <v>16</v>
      </c>
      <c r="F242" s="23" t="s">
        <v>87</v>
      </c>
      <c r="G242" s="24">
        <v>1.7527999999999999</v>
      </c>
      <c r="H242" s="23" t="s">
        <v>35</v>
      </c>
      <c r="I242" s="23" t="s">
        <v>36</v>
      </c>
      <c r="J242" s="23">
        <v>2</v>
      </c>
      <c r="K242" s="23">
        <v>10</v>
      </c>
      <c r="L242" s="23" t="s">
        <v>37</v>
      </c>
      <c r="M242" s="23" t="s">
        <v>38</v>
      </c>
      <c r="N242" s="23" t="s">
        <v>39</v>
      </c>
      <c r="O242" s="25">
        <v>0.48648799999999998</v>
      </c>
      <c r="P242" s="25">
        <v>0.84899999999999998</v>
      </c>
      <c r="Q242" s="25">
        <f>G242*O242*(1-P242)</f>
        <v>0.1287601411264</v>
      </c>
    </row>
    <row r="243" spans="1:17" x14ac:dyDescent="0.25">
      <c r="A243" s="23">
        <v>2194</v>
      </c>
      <c r="B243" s="23">
        <v>2175</v>
      </c>
      <c r="C243" s="23">
        <v>1180</v>
      </c>
      <c r="D243" s="23">
        <v>1180</v>
      </c>
      <c r="E243" s="23" t="s">
        <v>16</v>
      </c>
      <c r="F243" s="23" t="s">
        <v>87</v>
      </c>
      <c r="G243" s="24">
        <v>3.9074900000000001</v>
      </c>
      <c r="H243" s="23" t="s">
        <v>35</v>
      </c>
      <c r="I243" s="23" t="s">
        <v>36</v>
      </c>
      <c r="J243" s="23">
        <v>2</v>
      </c>
      <c r="K243" s="23">
        <v>10</v>
      </c>
      <c r="L243" s="23" t="s">
        <v>37</v>
      </c>
      <c r="M243" s="23" t="s">
        <v>38</v>
      </c>
      <c r="N243" s="23" t="s">
        <v>39</v>
      </c>
      <c r="O243" s="25">
        <v>0.48648799999999998</v>
      </c>
      <c r="P243" s="25">
        <v>0.84899999999999998</v>
      </c>
      <c r="Q243" s="25">
        <f>G243*O243*(1-P243)</f>
        <v>0.28704299626312002</v>
      </c>
    </row>
    <row r="244" spans="1:17" x14ac:dyDescent="0.25">
      <c r="A244" s="23">
        <v>2195</v>
      </c>
      <c r="B244" s="23">
        <v>2176</v>
      </c>
      <c r="C244" s="23">
        <v>1180</v>
      </c>
      <c r="D244" s="23">
        <v>1180</v>
      </c>
      <c r="E244" s="23" t="s">
        <v>16</v>
      </c>
      <c r="F244" s="23" t="s">
        <v>87</v>
      </c>
      <c r="G244" s="24">
        <v>7.70791</v>
      </c>
      <c r="H244" s="23" t="s">
        <v>35</v>
      </c>
      <c r="I244" s="23" t="s">
        <v>36</v>
      </c>
      <c r="J244" s="23">
        <v>2</v>
      </c>
      <c r="K244" s="23">
        <v>10</v>
      </c>
      <c r="L244" s="23" t="s">
        <v>37</v>
      </c>
      <c r="M244" s="23" t="s">
        <v>38</v>
      </c>
      <c r="N244" s="23" t="s">
        <v>39</v>
      </c>
      <c r="O244" s="25">
        <v>0.48648799999999998</v>
      </c>
      <c r="P244" s="25">
        <v>0.84899999999999998</v>
      </c>
      <c r="Q244" s="25">
        <f>G244*O244*(1-P244)</f>
        <v>0.56622066373208002</v>
      </c>
    </row>
    <row r="245" spans="1:17" x14ac:dyDescent="0.25">
      <c r="A245" s="23">
        <v>2196</v>
      </c>
      <c r="B245" s="23">
        <v>2177</v>
      </c>
      <c r="C245" s="23">
        <v>1180</v>
      </c>
      <c r="D245" s="23">
        <v>1180</v>
      </c>
      <c r="E245" s="23" t="s">
        <v>16</v>
      </c>
      <c r="F245" s="23" t="s">
        <v>87</v>
      </c>
      <c r="G245" s="24">
        <v>14.363</v>
      </c>
      <c r="H245" s="23" t="s">
        <v>35</v>
      </c>
      <c r="I245" s="23" t="s">
        <v>36</v>
      </c>
      <c r="J245" s="23">
        <v>2</v>
      </c>
      <c r="K245" s="23">
        <v>10</v>
      </c>
      <c r="L245" s="23" t="s">
        <v>37</v>
      </c>
      <c r="M245" s="23" t="s">
        <v>38</v>
      </c>
      <c r="N245" s="23" t="s">
        <v>39</v>
      </c>
      <c r="O245" s="25">
        <v>0.48648799999999998</v>
      </c>
      <c r="P245" s="25">
        <v>0.84899999999999998</v>
      </c>
      <c r="Q245" s="25">
        <f>G245*O245*(1-P245)</f>
        <v>1.0551014987440002</v>
      </c>
    </row>
    <row r="246" spans="1:17" x14ac:dyDescent="0.25">
      <c r="A246" s="23">
        <v>2197</v>
      </c>
      <c r="B246" s="23">
        <v>2178</v>
      </c>
      <c r="C246" s="23">
        <v>1180</v>
      </c>
      <c r="D246" s="23">
        <v>1180</v>
      </c>
      <c r="E246" s="23" t="s">
        <v>16</v>
      </c>
      <c r="F246" s="23" t="s">
        <v>87</v>
      </c>
      <c r="G246" s="24">
        <v>2.9591699999999999</v>
      </c>
      <c r="H246" s="23" t="s">
        <v>35</v>
      </c>
      <c r="I246" s="23" t="s">
        <v>36</v>
      </c>
      <c r="J246" s="23">
        <v>2</v>
      </c>
      <c r="K246" s="23">
        <v>10</v>
      </c>
      <c r="L246" s="23" t="s">
        <v>37</v>
      </c>
      <c r="M246" s="23" t="s">
        <v>38</v>
      </c>
      <c r="N246" s="23" t="s">
        <v>39</v>
      </c>
      <c r="O246" s="25">
        <v>0.48648799999999998</v>
      </c>
      <c r="P246" s="25">
        <v>0.84899999999999998</v>
      </c>
      <c r="Q246" s="25">
        <f>G246*O246*(1-P246)</f>
        <v>0.21737970493896</v>
      </c>
    </row>
    <row r="247" spans="1:17" x14ac:dyDescent="0.25">
      <c r="A247" s="23">
        <v>2198</v>
      </c>
      <c r="B247" s="23">
        <v>2179</v>
      </c>
      <c r="C247" s="23">
        <v>1180</v>
      </c>
      <c r="D247" s="23">
        <v>1180</v>
      </c>
      <c r="E247" s="23" t="s">
        <v>16</v>
      </c>
      <c r="F247" s="23" t="s">
        <v>87</v>
      </c>
      <c r="G247" s="24">
        <v>11.3917</v>
      </c>
      <c r="H247" s="23" t="s">
        <v>35</v>
      </c>
      <c r="I247" s="23" t="s">
        <v>36</v>
      </c>
      <c r="J247" s="23">
        <v>2</v>
      </c>
      <c r="K247" s="23">
        <v>10</v>
      </c>
      <c r="L247" s="23" t="s">
        <v>37</v>
      </c>
      <c r="M247" s="23" t="s">
        <v>38</v>
      </c>
      <c r="N247" s="23" t="s">
        <v>39</v>
      </c>
      <c r="O247" s="25">
        <v>0.48648799999999998</v>
      </c>
      <c r="P247" s="25">
        <v>0.84899999999999998</v>
      </c>
      <c r="Q247" s="25">
        <f>G247*O247*(1-P247)</f>
        <v>0.8368307277896001</v>
      </c>
    </row>
    <row r="248" spans="1:17" x14ac:dyDescent="0.25">
      <c r="A248" s="23">
        <v>2199</v>
      </c>
      <c r="B248" s="23">
        <v>2180</v>
      </c>
      <c r="C248" s="23">
        <v>1180</v>
      </c>
      <c r="D248" s="23">
        <v>1180</v>
      </c>
      <c r="E248" s="23" t="s">
        <v>16</v>
      </c>
      <c r="F248" s="23" t="s">
        <v>87</v>
      </c>
      <c r="G248" s="24">
        <v>2.1697600000000001</v>
      </c>
      <c r="H248" s="23" t="s">
        <v>35</v>
      </c>
      <c r="I248" s="23" t="s">
        <v>36</v>
      </c>
      <c r="J248" s="23">
        <v>2</v>
      </c>
      <c r="K248" s="23">
        <v>10</v>
      </c>
      <c r="L248" s="23" t="s">
        <v>37</v>
      </c>
      <c r="M248" s="23" t="s">
        <v>38</v>
      </c>
      <c r="N248" s="23" t="s">
        <v>39</v>
      </c>
      <c r="O248" s="25">
        <v>0.48648799999999998</v>
      </c>
      <c r="P248" s="25">
        <v>0.84899999999999998</v>
      </c>
      <c r="Q248" s="25">
        <f>G248*O248*(1-P248)</f>
        <v>0.15938989263488001</v>
      </c>
    </row>
    <row r="249" spans="1:17" x14ac:dyDescent="0.25">
      <c r="A249" s="23">
        <v>2200</v>
      </c>
      <c r="B249" s="23">
        <v>2181</v>
      </c>
      <c r="C249" s="23">
        <v>1180</v>
      </c>
      <c r="D249" s="23">
        <v>1180</v>
      </c>
      <c r="E249" s="23" t="s">
        <v>16</v>
      </c>
      <c r="F249" s="23" t="s">
        <v>87</v>
      </c>
      <c r="G249" s="24">
        <v>17.1113</v>
      </c>
      <c r="H249" s="23" t="s">
        <v>35</v>
      </c>
      <c r="I249" s="23" t="s">
        <v>36</v>
      </c>
      <c r="J249" s="23">
        <v>2</v>
      </c>
      <c r="K249" s="23">
        <v>10</v>
      </c>
      <c r="L249" s="23" t="s">
        <v>37</v>
      </c>
      <c r="M249" s="23" t="s">
        <v>38</v>
      </c>
      <c r="N249" s="23" t="s">
        <v>39</v>
      </c>
      <c r="O249" s="25">
        <v>0.48648799999999998</v>
      </c>
      <c r="P249" s="25">
        <v>0.84899999999999998</v>
      </c>
      <c r="Q249" s="25">
        <f>G249*O249*(1-P249)</f>
        <v>1.2569907592744003</v>
      </c>
    </row>
    <row r="250" spans="1:17" x14ac:dyDescent="0.25">
      <c r="A250" s="23">
        <v>2201</v>
      </c>
      <c r="B250" s="23">
        <v>2182</v>
      </c>
      <c r="C250" s="23">
        <v>1180</v>
      </c>
      <c r="D250" s="23">
        <v>1180</v>
      </c>
      <c r="E250" s="23" t="s">
        <v>16</v>
      </c>
      <c r="F250" s="23" t="s">
        <v>87</v>
      </c>
      <c r="G250" s="24">
        <v>7.0804200000000002</v>
      </c>
      <c r="H250" s="23" t="s">
        <v>35</v>
      </c>
      <c r="I250" s="23" t="s">
        <v>36</v>
      </c>
      <c r="J250" s="23">
        <v>2</v>
      </c>
      <c r="K250" s="23">
        <v>10</v>
      </c>
      <c r="L250" s="23" t="s">
        <v>37</v>
      </c>
      <c r="M250" s="23" t="s">
        <v>38</v>
      </c>
      <c r="N250" s="23" t="s">
        <v>39</v>
      </c>
      <c r="O250" s="25">
        <v>0.48648799999999998</v>
      </c>
      <c r="P250" s="25">
        <v>0.84899999999999998</v>
      </c>
      <c r="Q250" s="25">
        <f>G250*O250*(1-P250)</f>
        <v>0.52012544410896</v>
      </c>
    </row>
    <row r="251" spans="1:17" x14ac:dyDescent="0.25">
      <c r="A251" s="23">
        <v>2202</v>
      </c>
      <c r="B251" s="23">
        <v>2183</v>
      </c>
      <c r="C251" s="23">
        <v>1180</v>
      </c>
      <c r="D251" s="23">
        <v>1180</v>
      </c>
      <c r="E251" s="23" t="s">
        <v>16</v>
      </c>
      <c r="F251" s="23" t="s">
        <v>87</v>
      </c>
      <c r="G251" s="24">
        <v>6.5175700000000001</v>
      </c>
      <c r="H251" s="23" t="s">
        <v>35</v>
      </c>
      <c r="I251" s="23" t="s">
        <v>36</v>
      </c>
      <c r="J251" s="23">
        <v>2</v>
      </c>
      <c r="K251" s="23">
        <v>10</v>
      </c>
      <c r="L251" s="23" t="s">
        <v>37</v>
      </c>
      <c r="M251" s="23" t="s">
        <v>38</v>
      </c>
      <c r="N251" s="23" t="s">
        <v>39</v>
      </c>
      <c r="O251" s="25">
        <v>0.48648799999999998</v>
      </c>
      <c r="P251" s="25">
        <v>0.84899999999999998</v>
      </c>
      <c r="Q251" s="25">
        <f>G251*O251*(1-P251)</f>
        <v>0.47877865871816006</v>
      </c>
    </row>
    <row r="252" spans="1:17" x14ac:dyDescent="0.25">
      <c r="A252" s="23">
        <v>2203</v>
      </c>
      <c r="B252" s="23">
        <v>2184</v>
      </c>
      <c r="C252" s="23">
        <v>1180</v>
      </c>
      <c r="D252" s="23">
        <v>1180</v>
      </c>
      <c r="E252" s="23" t="s">
        <v>16</v>
      </c>
      <c r="F252" s="23" t="s">
        <v>87</v>
      </c>
      <c r="G252" s="24">
        <v>21.770099999999999</v>
      </c>
      <c r="H252" s="23" t="s">
        <v>35</v>
      </c>
      <c r="I252" s="23" t="s">
        <v>36</v>
      </c>
      <c r="J252" s="23">
        <v>2</v>
      </c>
      <c r="K252" s="23">
        <v>10</v>
      </c>
      <c r="L252" s="23" t="s">
        <v>37</v>
      </c>
      <c r="M252" s="23" t="s">
        <v>38</v>
      </c>
      <c r="N252" s="23" t="s">
        <v>39</v>
      </c>
      <c r="O252" s="25">
        <v>0.48648799999999998</v>
      </c>
      <c r="P252" s="25">
        <v>0.84899999999999998</v>
      </c>
      <c r="Q252" s="25">
        <f>G252*O252*(1-P252)</f>
        <v>1.5992247537288</v>
      </c>
    </row>
    <row r="253" spans="1:17" x14ac:dyDescent="0.25">
      <c r="A253" s="23">
        <v>2204</v>
      </c>
      <c r="B253" s="23">
        <v>2185</v>
      </c>
      <c r="C253" s="23">
        <v>1180</v>
      </c>
      <c r="D253" s="23">
        <v>1180</v>
      </c>
      <c r="E253" s="23" t="s">
        <v>16</v>
      </c>
      <c r="F253" s="23" t="s">
        <v>87</v>
      </c>
      <c r="G253" s="24">
        <v>5.6601400000000002</v>
      </c>
      <c r="H253" s="23" t="s">
        <v>35</v>
      </c>
      <c r="I253" s="23" t="s">
        <v>36</v>
      </c>
      <c r="J253" s="23">
        <v>2</v>
      </c>
      <c r="K253" s="23">
        <v>10</v>
      </c>
      <c r="L253" s="23" t="s">
        <v>37</v>
      </c>
      <c r="M253" s="23" t="s">
        <v>38</v>
      </c>
      <c r="N253" s="23" t="s">
        <v>39</v>
      </c>
      <c r="O253" s="25">
        <v>0.48648799999999998</v>
      </c>
      <c r="P253" s="25">
        <v>0.84899999999999998</v>
      </c>
      <c r="Q253" s="25">
        <f>G253*O253*(1-P253)</f>
        <v>0.41579211843632008</v>
      </c>
    </row>
    <row r="254" spans="1:17" x14ac:dyDescent="0.25">
      <c r="A254" s="23">
        <v>2205</v>
      </c>
      <c r="B254" s="23">
        <v>2186</v>
      </c>
      <c r="C254" s="23">
        <v>1180</v>
      </c>
      <c r="D254" s="23">
        <v>1180</v>
      </c>
      <c r="E254" s="23" t="s">
        <v>16</v>
      </c>
      <c r="F254" s="23" t="s">
        <v>88</v>
      </c>
      <c r="G254" s="24">
        <v>29.801200000000001</v>
      </c>
      <c r="H254" s="23" t="s">
        <v>35</v>
      </c>
      <c r="I254" s="23" t="s">
        <v>36</v>
      </c>
      <c r="J254" s="23">
        <v>2</v>
      </c>
      <c r="K254" s="23">
        <v>10</v>
      </c>
      <c r="L254" s="23" t="s">
        <v>37</v>
      </c>
      <c r="M254" s="23" t="s">
        <v>38</v>
      </c>
      <c r="N254" s="23" t="s">
        <v>39</v>
      </c>
      <c r="O254" s="25">
        <v>0.48648799999999998</v>
      </c>
      <c r="P254" s="25">
        <v>0.84899999999999998</v>
      </c>
      <c r="Q254" s="25">
        <f>G254*O254*(1-P254)</f>
        <v>2.1891868540256003</v>
      </c>
    </row>
    <row r="255" spans="1:17" x14ac:dyDescent="0.25">
      <c r="A255" s="23">
        <v>2206</v>
      </c>
      <c r="B255" s="23">
        <v>2187</v>
      </c>
      <c r="C255" s="23">
        <v>1180</v>
      </c>
      <c r="D255" s="23">
        <v>1180</v>
      </c>
      <c r="E255" s="23" t="s">
        <v>16</v>
      </c>
      <c r="F255" s="23" t="s">
        <v>88</v>
      </c>
      <c r="G255" s="24">
        <v>6.1884100000000002</v>
      </c>
      <c r="H255" s="23" t="s">
        <v>35</v>
      </c>
      <c r="I255" s="23" t="s">
        <v>36</v>
      </c>
      <c r="J255" s="23">
        <v>2</v>
      </c>
      <c r="K255" s="23">
        <v>10</v>
      </c>
      <c r="L255" s="23" t="s">
        <v>37</v>
      </c>
      <c r="M255" s="23" t="s">
        <v>38</v>
      </c>
      <c r="N255" s="23" t="s">
        <v>39</v>
      </c>
      <c r="O255" s="25">
        <v>0.48648799999999998</v>
      </c>
      <c r="P255" s="25">
        <v>0.84899999999999998</v>
      </c>
      <c r="Q255" s="25">
        <f>G255*O255*(1-P255)</f>
        <v>0.4545986678160801</v>
      </c>
    </row>
    <row r="256" spans="1:17" x14ac:dyDescent="0.25">
      <c r="A256" s="23">
        <v>2207</v>
      </c>
      <c r="B256" s="23">
        <v>2188</v>
      </c>
      <c r="C256" s="23">
        <v>1180</v>
      </c>
      <c r="D256" s="23">
        <v>1180</v>
      </c>
      <c r="E256" s="23" t="s">
        <v>16</v>
      </c>
      <c r="F256" s="23" t="s">
        <v>88</v>
      </c>
      <c r="G256" s="24">
        <v>0.233152</v>
      </c>
      <c r="H256" s="23" t="s">
        <v>35</v>
      </c>
      <c r="I256" s="23" t="s">
        <v>36</v>
      </c>
      <c r="J256" s="23">
        <v>2</v>
      </c>
      <c r="K256" s="23">
        <v>10</v>
      </c>
      <c r="L256" s="23" t="s">
        <v>37</v>
      </c>
      <c r="M256" s="23" t="s">
        <v>38</v>
      </c>
      <c r="N256" s="23" t="s">
        <v>39</v>
      </c>
      <c r="O256" s="25">
        <v>0.48648799999999998</v>
      </c>
      <c r="P256" s="25">
        <v>0.84899999999999998</v>
      </c>
      <c r="Q256" s="25">
        <f>G256*O256*(1-P256)</f>
        <v>1.7127273176576002E-2</v>
      </c>
    </row>
    <row r="257" spans="1:17" x14ac:dyDescent="0.25">
      <c r="A257" s="23">
        <v>2208</v>
      </c>
      <c r="B257" s="23">
        <v>2189</v>
      </c>
      <c r="C257" s="23">
        <v>1180</v>
      </c>
      <c r="D257" s="23">
        <v>1180</v>
      </c>
      <c r="E257" s="23" t="s">
        <v>16</v>
      </c>
      <c r="F257" s="23" t="s">
        <v>88</v>
      </c>
      <c r="G257" s="24">
        <v>0.77814000000000005</v>
      </c>
      <c r="H257" s="23" t="s">
        <v>35</v>
      </c>
      <c r="I257" s="23" t="s">
        <v>36</v>
      </c>
      <c r="J257" s="23">
        <v>2</v>
      </c>
      <c r="K257" s="23">
        <v>10</v>
      </c>
      <c r="L257" s="23" t="s">
        <v>37</v>
      </c>
      <c r="M257" s="23" t="s">
        <v>38</v>
      </c>
      <c r="N257" s="23" t="s">
        <v>39</v>
      </c>
      <c r="O257" s="25">
        <v>0.48648799999999998</v>
      </c>
      <c r="P257" s="25">
        <v>0.84899999999999998</v>
      </c>
      <c r="Q257" s="25">
        <f>G257*O257*(1-P257)</f>
        <v>5.7161921620320008E-2</v>
      </c>
    </row>
    <row r="258" spans="1:17" x14ac:dyDescent="0.25">
      <c r="A258" s="23">
        <v>2209</v>
      </c>
      <c r="B258" s="23">
        <v>2190</v>
      </c>
      <c r="C258" s="23">
        <v>1180</v>
      </c>
      <c r="D258" s="23">
        <v>1180</v>
      </c>
      <c r="E258" s="23" t="s">
        <v>16</v>
      </c>
      <c r="F258" s="23" t="s">
        <v>88</v>
      </c>
      <c r="G258" s="24">
        <v>16.86</v>
      </c>
      <c r="H258" s="23" t="s">
        <v>35</v>
      </c>
      <c r="I258" s="23" t="s">
        <v>36</v>
      </c>
      <c r="J258" s="23">
        <v>2</v>
      </c>
      <c r="K258" s="23">
        <v>10</v>
      </c>
      <c r="L258" s="23" t="s">
        <v>37</v>
      </c>
      <c r="M258" s="23" t="s">
        <v>38</v>
      </c>
      <c r="N258" s="23" t="s">
        <v>39</v>
      </c>
      <c r="O258" s="25">
        <v>0.48648799999999998</v>
      </c>
      <c r="P258" s="25">
        <v>0.84899999999999998</v>
      </c>
      <c r="Q258" s="25">
        <f>G258*O258*(1-P258)</f>
        <v>1.2385303396800003</v>
      </c>
    </row>
    <row r="259" spans="1:17" x14ac:dyDescent="0.25">
      <c r="A259" s="23">
        <v>2229</v>
      </c>
      <c r="B259" s="23">
        <v>2210</v>
      </c>
      <c r="C259" s="23">
        <v>1180</v>
      </c>
      <c r="D259" s="23">
        <v>1180</v>
      </c>
      <c r="E259" s="23" t="s">
        <v>16</v>
      </c>
      <c r="F259" s="23" t="s">
        <v>74</v>
      </c>
      <c r="G259" s="24">
        <v>27.997900000000001</v>
      </c>
      <c r="H259" s="23" t="s">
        <v>35</v>
      </c>
      <c r="I259" s="23" t="s">
        <v>36</v>
      </c>
      <c r="J259" s="23">
        <v>2</v>
      </c>
      <c r="K259" s="23">
        <v>10</v>
      </c>
      <c r="L259" s="23" t="s">
        <v>37</v>
      </c>
      <c r="M259" s="23" t="s">
        <v>38</v>
      </c>
      <c r="N259" s="23" t="s">
        <v>39</v>
      </c>
      <c r="O259" s="25">
        <v>0.48648799999999998</v>
      </c>
      <c r="P259" s="25">
        <v>0.84899999999999998</v>
      </c>
      <c r="Q259" s="25">
        <f>G259*O259*(1-P259)</f>
        <v>2.0567169986552001</v>
      </c>
    </row>
    <row r="260" spans="1:17" x14ac:dyDescent="0.25">
      <c r="A260" s="23">
        <v>2230</v>
      </c>
      <c r="B260" s="23">
        <v>2211</v>
      </c>
      <c r="C260" s="23">
        <v>1180</v>
      </c>
      <c r="D260" s="23">
        <v>1180</v>
      </c>
      <c r="E260" s="23" t="s">
        <v>16</v>
      </c>
      <c r="F260" s="23" t="s">
        <v>74</v>
      </c>
      <c r="G260" s="24">
        <v>18.922699999999999</v>
      </c>
      <c r="H260" s="23" t="s">
        <v>35</v>
      </c>
      <c r="I260" s="23" t="s">
        <v>36</v>
      </c>
      <c r="J260" s="23">
        <v>2</v>
      </c>
      <c r="K260" s="23">
        <v>10</v>
      </c>
      <c r="L260" s="23" t="s">
        <v>37</v>
      </c>
      <c r="M260" s="23" t="s">
        <v>38</v>
      </c>
      <c r="N260" s="23" t="s">
        <v>39</v>
      </c>
      <c r="O260" s="25">
        <v>0.48648799999999998</v>
      </c>
      <c r="P260" s="25">
        <v>0.84899999999999998</v>
      </c>
      <c r="Q260" s="25">
        <f>G260*O260*(1-P260)</f>
        <v>1.3900556381176001</v>
      </c>
    </row>
    <row r="261" spans="1:17" x14ac:dyDescent="0.25">
      <c r="A261" s="23">
        <v>2231</v>
      </c>
      <c r="B261" s="23">
        <v>2212</v>
      </c>
      <c r="C261" s="23">
        <v>1180</v>
      </c>
      <c r="D261" s="23">
        <v>1180</v>
      </c>
      <c r="E261" s="23" t="s">
        <v>16</v>
      </c>
      <c r="F261" s="23" t="s">
        <v>74</v>
      </c>
      <c r="G261" s="24">
        <v>105.23099999999999</v>
      </c>
      <c r="H261" s="23" t="s">
        <v>35</v>
      </c>
      <c r="I261" s="23" t="s">
        <v>36</v>
      </c>
      <c r="J261" s="23">
        <v>2</v>
      </c>
      <c r="K261" s="23">
        <v>10</v>
      </c>
      <c r="L261" s="23" t="s">
        <v>37</v>
      </c>
      <c r="M261" s="23" t="s">
        <v>38</v>
      </c>
      <c r="N261" s="23" t="s">
        <v>39</v>
      </c>
      <c r="O261" s="25">
        <v>0.48648799999999998</v>
      </c>
      <c r="P261" s="25">
        <v>0.84899999999999998</v>
      </c>
      <c r="Q261" s="25">
        <f>G261*O261*(1-P261)</f>
        <v>7.7302364279280011</v>
      </c>
    </row>
    <row r="262" spans="1:17" x14ac:dyDescent="0.25">
      <c r="A262" s="23">
        <v>2232</v>
      </c>
      <c r="B262" s="23">
        <v>2213</v>
      </c>
      <c r="C262" s="23">
        <v>1180</v>
      </c>
      <c r="D262" s="23">
        <v>1180</v>
      </c>
      <c r="E262" s="23" t="s">
        <v>16</v>
      </c>
      <c r="F262" s="23" t="s">
        <v>74</v>
      </c>
      <c r="G262" s="24">
        <v>5.37974</v>
      </c>
      <c r="H262" s="23" t="s">
        <v>35</v>
      </c>
      <c r="I262" s="23" t="s">
        <v>36</v>
      </c>
      <c r="J262" s="23">
        <v>2</v>
      </c>
      <c r="K262" s="23">
        <v>10</v>
      </c>
      <c r="L262" s="23" t="s">
        <v>37</v>
      </c>
      <c r="M262" s="23" t="s">
        <v>38</v>
      </c>
      <c r="N262" s="23" t="s">
        <v>39</v>
      </c>
      <c r="O262" s="25">
        <v>0.48648799999999998</v>
      </c>
      <c r="P262" s="25">
        <v>0.84899999999999998</v>
      </c>
      <c r="Q262" s="25">
        <f>G262*O262*(1-P262)</f>
        <v>0.39519402192112002</v>
      </c>
    </row>
    <row r="263" spans="1:17" x14ac:dyDescent="0.25">
      <c r="A263" s="23">
        <v>2233</v>
      </c>
      <c r="B263" s="23">
        <v>2214</v>
      </c>
      <c r="C263" s="23">
        <v>1180</v>
      </c>
      <c r="D263" s="23">
        <v>1180</v>
      </c>
      <c r="E263" s="23" t="s">
        <v>16</v>
      </c>
      <c r="F263" s="23" t="s">
        <v>74</v>
      </c>
      <c r="G263" s="24">
        <v>9.3542699999999996</v>
      </c>
      <c r="H263" s="23" t="s">
        <v>35</v>
      </c>
      <c r="I263" s="23" t="s">
        <v>36</v>
      </c>
      <c r="J263" s="23">
        <v>2</v>
      </c>
      <c r="K263" s="23">
        <v>10</v>
      </c>
      <c r="L263" s="23" t="s">
        <v>37</v>
      </c>
      <c r="M263" s="23" t="s">
        <v>38</v>
      </c>
      <c r="N263" s="23" t="s">
        <v>39</v>
      </c>
      <c r="O263" s="25">
        <v>0.48648799999999998</v>
      </c>
      <c r="P263" s="25">
        <v>0.84899999999999998</v>
      </c>
      <c r="Q263" s="25">
        <f>G263*O263*(1-P263)</f>
        <v>0.68716175566776005</v>
      </c>
    </row>
    <row r="264" spans="1:17" x14ac:dyDescent="0.25">
      <c r="A264" s="23">
        <v>2234</v>
      </c>
      <c r="B264" s="23">
        <v>2215</v>
      </c>
      <c r="C264" s="23">
        <v>1180</v>
      </c>
      <c r="D264" s="23">
        <v>1180</v>
      </c>
      <c r="E264" s="23" t="s">
        <v>16</v>
      </c>
      <c r="F264" s="23" t="s">
        <v>74</v>
      </c>
      <c r="G264" s="24">
        <v>7.59849</v>
      </c>
      <c r="H264" s="23" t="s">
        <v>35</v>
      </c>
      <c r="I264" s="23" t="s">
        <v>36</v>
      </c>
      <c r="J264" s="23">
        <v>2</v>
      </c>
      <c r="K264" s="23">
        <v>10</v>
      </c>
      <c r="L264" s="23" t="s">
        <v>37</v>
      </c>
      <c r="M264" s="23" t="s">
        <v>38</v>
      </c>
      <c r="N264" s="23" t="s">
        <v>39</v>
      </c>
      <c r="O264" s="25">
        <v>0.48648799999999998</v>
      </c>
      <c r="P264" s="25">
        <v>0.84899999999999998</v>
      </c>
      <c r="Q264" s="25">
        <f>G264*O264*(1-P264)</f>
        <v>0.55818270467112008</v>
      </c>
    </row>
    <row r="265" spans="1:17" x14ac:dyDescent="0.25">
      <c r="A265" s="23">
        <v>2235</v>
      </c>
      <c r="B265" s="23">
        <v>2216</v>
      </c>
      <c r="C265" s="23">
        <v>1180</v>
      </c>
      <c r="D265" s="23">
        <v>1180</v>
      </c>
      <c r="E265" s="23" t="s">
        <v>16</v>
      </c>
      <c r="F265" s="23" t="s">
        <v>74</v>
      </c>
      <c r="G265" s="24">
        <v>6.9177799999999996</v>
      </c>
      <c r="H265" s="23" t="s">
        <v>35</v>
      </c>
      <c r="I265" s="23" t="s">
        <v>36</v>
      </c>
      <c r="J265" s="23">
        <v>2</v>
      </c>
      <c r="K265" s="23">
        <v>10</v>
      </c>
      <c r="L265" s="23" t="s">
        <v>37</v>
      </c>
      <c r="M265" s="23" t="s">
        <v>38</v>
      </c>
      <c r="N265" s="23" t="s">
        <v>39</v>
      </c>
      <c r="O265" s="25">
        <v>0.48648799999999998</v>
      </c>
      <c r="P265" s="25">
        <v>0.84899999999999998</v>
      </c>
      <c r="Q265" s="25">
        <f>G265*O265*(1-P265)</f>
        <v>0.50817796045264008</v>
      </c>
    </row>
    <row r="266" spans="1:17" x14ac:dyDescent="0.25">
      <c r="A266" s="23">
        <v>2236</v>
      </c>
      <c r="B266" s="23">
        <v>2217</v>
      </c>
      <c r="C266" s="23">
        <v>1180</v>
      </c>
      <c r="D266" s="23">
        <v>1180</v>
      </c>
      <c r="E266" s="23" t="s">
        <v>16</v>
      </c>
      <c r="F266" s="23" t="s">
        <v>74</v>
      </c>
      <c r="G266" s="24">
        <v>33.4634</v>
      </c>
      <c r="H266" s="23" t="s">
        <v>35</v>
      </c>
      <c r="I266" s="23" t="s">
        <v>36</v>
      </c>
      <c r="J266" s="23">
        <v>2</v>
      </c>
      <c r="K266" s="23">
        <v>10</v>
      </c>
      <c r="L266" s="23" t="s">
        <v>37</v>
      </c>
      <c r="M266" s="23" t="s">
        <v>38</v>
      </c>
      <c r="N266" s="23" t="s">
        <v>39</v>
      </c>
      <c r="O266" s="25">
        <v>0.48648799999999998</v>
      </c>
      <c r="P266" s="25">
        <v>0.84899999999999998</v>
      </c>
      <c r="Q266" s="25">
        <f>G266*O266*(1-P266)</f>
        <v>2.4582109234192</v>
      </c>
    </row>
    <row r="267" spans="1:17" x14ac:dyDescent="0.25">
      <c r="A267" s="23">
        <v>2237</v>
      </c>
      <c r="B267" s="23">
        <v>2218</v>
      </c>
      <c r="C267" s="23">
        <v>1180</v>
      </c>
      <c r="D267" s="23">
        <v>1180</v>
      </c>
      <c r="E267" s="23" t="s">
        <v>16</v>
      </c>
      <c r="F267" s="23" t="s">
        <v>74</v>
      </c>
      <c r="G267" s="24">
        <v>2.66655</v>
      </c>
      <c r="H267" s="23" t="s">
        <v>35</v>
      </c>
      <c r="I267" s="23" t="s">
        <v>36</v>
      </c>
      <c r="J267" s="23">
        <v>2</v>
      </c>
      <c r="K267" s="23">
        <v>10</v>
      </c>
      <c r="L267" s="23" t="s">
        <v>37</v>
      </c>
      <c r="M267" s="23" t="s">
        <v>38</v>
      </c>
      <c r="N267" s="23" t="s">
        <v>39</v>
      </c>
      <c r="O267" s="25">
        <v>0.48648799999999998</v>
      </c>
      <c r="P267" s="25">
        <v>0.84899999999999998</v>
      </c>
      <c r="Q267" s="25">
        <f>G267*O267*(1-P267)</f>
        <v>0.19588393103640003</v>
      </c>
    </row>
    <row r="268" spans="1:17" x14ac:dyDescent="0.25">
      <c r="A268" s="23">
        <v>2238</v>
      </c>
      <c r="B268" s="23">
        <v>2219</v>
      </c>
      <c r="C268" s="23">
        <v>1180</v>
      </c>
      <c r="D268" s="23">
        <v>1180</v>
      </c>
      <c r="E268" s="23" t="s">
        <v>16</v>
      </c>
      <c r="F268" s="23" t="s">
        <v>74</v>
      </c>
      <c r="G268" s="24">
        <v>7.9609899999999998</v>
      </c>
      <c r="H268" s="23" t="s">
        <v>35</v>
      </c>
      <c r="I268" s="23" t="s">
        <v>36</v>
      </c>
      <c r="J268" s="23">
        <v>2</v>
      </c>
      <c r="K268" s="23">
        <v>10</v>
      </c>
      <c r="L268" s="23" t="s">
        <v>37</v>
      </c>
      <c r="M268" s="23" t="s">
        <v>38</v>
      </c>
      <c r="N268" s="23" t="s">
        <v>39</v>
      </c>
      <c r="O268" s="25">
        <v>0.48648799999999998</v>
      </c>
      <c r="P268" s="25">
        <v>0.84899999999999998</v>
      </c>
      <c r="Q268" s="25">
        <f>G268*O268*(1-P268)</f>
        <v>0.58481184157112009</v>
      </c>
    </row>
    <row r="269" spans="1:17" x14ac:dyDescent="0.25">
      <c r="A269" s="23">
        <v>2239</v>
      </c>
      <c r="B269" s="23">
        <v>2220</v>
      </c>
      <c r="C269" s="23">
        <v>1180</v>
      </c>
      <c r="D269" s="23">
        <v>1180</v>
      </c>
      <c r="E269" s="23" t="s">
        <v>16</v>
      </c>
      <c r="F269" s="23" t="s">
        <v>74</v>
      </c>
      <c r="G269" s="24">
        <v>4.7091200000000004</v>
      </c>
      <c r="H269" s="23" t="s">
        <v>35</v>
      </c>
      <c r="I269" s="23" t="s">
        <v>36</v>
      </c>
      <c r="J269" s="23">
        <v>2</v>
      </c>
      <c r="K269" s="23">
        <v>10</v>
      </c>
      <c r="L269" s="23" t="s">
        <v>37</v>
      </c>
      <c r="M269" s="23" t="s">
        <v>38</v>
      </c>
      <c r="N269" s="23" t="s">
        <v>39</v>
      </c>
      <c r="O269" s="25">
        <v>0.48648799999999998</v>
      </c>
      <c r="P269" s="25">
        <v>0.84899999999999998</v>
      </c>
      <c r="Q269" s="25">
        <f>G269*O269*(1-P269)</f>
        <v>0.34593048595456005</v>
      </c>
    </row>
    <row r="270" spans="1:17" x14ac:dyDescent="0.25">
      <c r="A270" s="23">
        <v>2240</v>
      </c>
      <c r="B270" s="23">
        <v>2221</v>
      </c>
      <c r="C270" s="23">
        <v>1180</v>
      </c>
      <c r="D270" s="23">
        <v>1180</v>
      </c>
      <c r="E270" s="23" t="s">
        <v>16</v>
      </c>
      <c r="F270" s="23" t="s">
        <v>74</v>
      </c>
      <c r="G270" s="24">
        <v>25.029199999999999</v>
      </c>
      <c r="H270" s="23" t="s">
        <v>35</v>
      </c>
      <c r="I270" s="23" t="s">
        <v>36</v>
      </c>
      <c r="J270" s="23">
        <v>2</v>
      </c>
      <c r="K270" s="23">
        <v>10</v>
      </c>
      <c r="L270" s="23" t="s">
        <v>37</v>
      </c>
      <c r="M270" s="23" t="s">
        <v>38</v>
      </c>
      <c r="N270" s="23" t="s">
        <v>39</v>
      </c>
      <c r="O270" s="25">
        <v>0.48648799999999998</v>
      </c>
      <c r="P270" s="25">
        <v>0.84899999999999998</v>
      </c>
      <c r="Q270" s="25">
        <f>G270*O270*(1-P270)</f>
        <v>1.8386372228896002</v>
      </c>
    </row>
    <row r="271" spans="1:17" x14ac:dyDescent="0.25">
      <c r="A271" s="23">
        <v>2241</v>
      </c>
      <c r="B271" s="23">
        <v>2222</v>
      </c>
      <c r="C271" s="23">
        <v>1180</v>
      </c>
      <c r="D271" s="23">
        <v>1180</v>
      </c>
      <c r="E271" s="23" t="s">
        <v>16</v>
      </c>
      <c r="F271" s="23" t="s">
        <v>74</v>
      </c>
      <c r="G271" s="24">
        <v>9.6650299999999998</v>
      </c>
      <c r="H271" s="23" t="s">
        <v>35</v>
      </c>
      <c r="I271" s="23" t="s">
        <v>36</v>
      </c>
      <c r="J271" s="23">
        <v>2</v>
      </c>
      <c r="K271" s="23">
        <v>10</v>
      </c>
      <c r="L271" s="23" t="s">
        <v>37</v>
      </c>
      <c r="M271" s="23" t="s">
        <v>38</v>
      </c>
      <c r="N271" s="23" t="s">
        <v>39</v>
      </c>
      <c r="O271" s="25">
        <v>0.48648799999999998</v>
      </c>
      <c r="P271" s="25">
        <v>0.84899999999999998</v>
      </c>
      <c r="Q271" s="25">
        <f>G271*O271*(1-P271)</f>
        <v>0.70999008831064003</v>
      </c>
    </row>
    <row r="272" spans="1:17" x14ac:dyDescent="0.25">
      <c r="A272" s="23">
        <v>2242</v>
      </c>
      <c r="B272" s="23">
        <v>2223</v>
      </c>
      <c r="C272" s="23">
        <v>1180</v>
      </c>
      <c r="D272" s="23">
        <v>1180</v>
      </c>
      <c r="E272" s="23" t="s">
        <v>16</v>
      </c>
      <c r="F272" s="23" t="s">
        <v>74</v>
      </c>
      <c r="G272" s="24">
        <v>9.1106099999999994</v>
      </c>
      <c r="H272" s="23" t="s">
        <v>35</v>
      </c>
      <c r="I272" s="23" t="s">
        <v>36</v>
      </c>
      <c r="J272" s="23">
        <v>2</v>
      </c>
      <c r="K272" s="23">
        <v>10</v>
      </c>
      <c r="L272" s="23" t="s">
        <v>37</v>
      </c>
      <c r="M272" s="23" t="s">
        <v>38</v>
      </c>
      <c r="N272" s="23" t="s">
        <v>39</v>
      </c>
      <c r="O272" s="25">
        <v>0.48648799999999998</v>
      </c>
      <c r="P272" s="25">
        <v>0.84899999999999998</v>
      </c>
      <c r="Q272" s="25">
        <f>G272*O272*(1-P272)</f>
        <v>0.66926256808967999</v>
      </c>
    </row>
    <row r="273" spans="1:17" x14ac:dyDescent="0.25">
      <c r="A273" s="23">
        <v>2243</v>
      </c>
      <c r="B273" s="23">
        <v>2224</v>
      </c>
      <c r="C273" s="23">
        <v>1180</v>
      </c>
      <c r="D273" s="23">
        <v>1180</v>
      </c>
      <c r="E273" s="23" t="s">
        <v>16</v>
      </c>
      <c r="F273" s="23" t="s">
        <v>74</v>
      </c>
      <c r="G273" s="24">
        <v>2.0493600000000001</v>
      </c>
      <c r="H273" s="23" t="s">
        <v>35</v>
      </c>
      <c r="I273" s="23" t="s">
        <v>36</v>
      </c>
      <c r="J273" s="23">
        <v>2</v>
      </c>
      <c r="K273" s="23">
        <v>10</v>
      </c>
      <c r="L273" s="23" t="s">
        <v>37</v>
      </c>
      <c r="M273" s="23" t="s">
        <v>38</v>
      </c>
      <c r="N273" s="23" t="s">
        <v>39</v>
      </c>
      <c r="O273" s="25">
        <v>0.48648799999999998</v>
      </c>
      <c r="P273" s="25">
        <v>0.84899999999999998</v>
      </c>
      <c r="Q273" s="25">
        <f>G273*O273*(1-P273)</f>
        <v>0.15054534619968002</v>
      </c>
    </row>
    <row r="274" spans="1:17" x14ac:dyDescent="0.25">
      <c r="A274" s="23">
        <v>2244</v>
      </c>
      <c r="B274" s="23">
        <v>2225</v>
      </c>
      <c r="C274" s="23">
        <v>1180</v>
      </c>
      <c r="D274" s="23">
        <v>1180</v>
      </c>
      <c r="E274" s="23" t="s">
        <v>16</v>
      </c>
      <c r="F274" s="23" t="s">
        <v>74</v>
      </c>
      <c r="G274" s="24">
        <v>40.6999</v>
      </c>
      <c r="H274" s="23" t="s">
        <v>35</v>
      </c>
      <c r="I274" s="23" t="s">
        <v>36</v>
      </c>
      <c r="J274" s="23">
        <v>2</v>
      </c>
      <c r="K274" s="23">
        <v>10</v>
      </c>
      <c r="L274" s="23" t="s">
        <v>37</v>
      </c>
      <c r="M274" s="23" t="s">
        <v>38</v>
      </c>
      <c r="N274" s="23" t="s">
        <v>39</v>
      </c>
      <c r="O274" s="25">
        <v>0.48648799999999998</v>
      </c>
      <c r="P274" s="25">
        <v>0.84899999999999998</v>
      </c>
      <c r="Q274" s="25">
        <f>G274*O274*(1-P274)</f>
        <v>2.9898019556312003</v>
      </c>
    </row>
    <row r="275" spans="1:17" x14ac:dyDescent="0.25">
      <c r="A275" s="23">
        <v>2245</v>
      </c>
      <c r="B275" s="23">
        <v>2226</v>
      </c>
      <c r="C275" s="23">
        <v>1180</v>
      </c>
      <c r="D275" s="23">
        <v>1180</v>
      </c>
      <c r="E275" s="23" t="s">
        <v>16</v>
      </c>
      <c r="F275" s="23" t="s">
        <v>74</v>
      </c>
      <c r="G275" s="24">
        <v>28.553100000000001</v>
      </c>
      <c r="H275" s="23" t="s">
        <v>35</v>
      </c>
      <c r="I275" s="23" t="s">
        <v>36</v>
      </c>
      <c r="J275" s="23">
        <v>2</v>
      </c>
      <c r="K275" s="23">
        <v>10</v>
      </c>
      <c r="L275" s="23" t="s">
        <v>37</v>
      </c>
      <c r="M275" s="23" t="s">
        <v>38</v>
      </c>
      <c r="N275" s="23" t="s">
        <v>39</v>
      </c>
      <c r="O275" s="25">
        <v>0.48648799999999998</v>
      </c>
      <c r="P275" s="25">
        <v>0.84899999999999998</v>
      </c>
      <c r="Q275" s="25">
        <f>G275*O275*(1-P275)</f>
        <v>2.0975018174328</v>
      </c>
    </row>
    <row r="276" spans="1:17" x14ac:dyDescent="0.25">
      <c r="A276" s="23">
        <v>2246</v>
      </c>
      <c r="B276" s="23">
        <v>2227</v>
      </c>
      <c r="C276" s="23">
        <v>1180</v>
      </c>
      <c r="D276" s="23">
        <v>1180</v>
      </c>
      <c r="E276" s="23" t="s">
        <v>16</v>
      </c>
      <c r="F276" s="23" t="s">
        <v>74</v>
      </c>
      <c r="G276" s="24">
        <v>10.6172</v>
      </c>
      <c r="H276" s="23" t="s">
        <v>35</v>
      </c>
      <c r="I276" s="23" t="s">
        <v>36</v>
      </c>
      <c r="J276" s="23">
        <v>2</v>
      </c>
      <c r="K276" s="23">
        <v>10</v>
      </c>
      <c r="L276" s="23" t="s">
        <v>37</v>
      </c>
      <c r="M276" s="23" t="s">
        <v>38</v>
      </c>
      <c r="N276" s="23" t="s">
        <v>39</v>
      </c>
      <c r="O276" s="25">
        <v>0.48648799999999998</v>
      </c>
      <c r="P276" s="25">
        <v>0.84899999999999998</v>
      </c>
      <c r="Q276" s="25">
        <f>G276*O276*(1-P276)</f>
        <v>0.77993619943360004</v>
      </c>
    </row>
    <row r="277" spans="1:17" x14ac:dyDescent="0.25">
      <c r="A277" s="23">
        <v>2247</v>
      </c>
      <c r="B277" s="23">
        <v>2228</v>
      </c>
      <c r="C277" s="23">
        <v>1180</v>
      </c>
      <c r="D277" s="23">
        <v>1180</v>
      </c>
      <c r="E277" s="23" t="s">
        <v>16</v>
      </c>
      <c r="F277" s="23" t="s">
        <v>74</v>
      </c>
      <c r="G277" s="24">
        <v>0.36874800000000002</v>
      </c>
      <c r="H277" s="23" t="s">
        <v>35</v>
      </c>
      <c r="I277" s="23" t="s">
        <v>36</v>
      </c>
      <c r="J277" s="23">
        <v>2</v>
      </c>
      <c r="K277" s="23">
        <v>10</v>
      </c>
      <c r="L277" s="23" t="s">
        <v>37</v>
      </c>
      <c r="M277" s="23" t="s">
        <v>38</v>
      </c>
      <c r="N277" s="23" t="s">
        <v>39</v>
      </c>
      <c r="O277" s="25">
        <v>0.48648799999999998</v>
      </c>
      <c r="P277" s="25">
        <v>0.84899999999999998</v>
      </c>
      <c r="Q277" s="25">
        <f>G277*O277*(1-P277)</f>
        <v>2.7088113030624004E-2</v>
      </c>
    </row>
    <row r="278" spans="1:17" x14ac:dyDescent="0.25">
      <c r="A278" s="23">
        <v>2248</v>
      </c>
      <c r="B278" s="23">
        <v>2229</v>
      </c>
      <c r="C278" s="23">
        <v>1180</v>
      </c>
      <c r="D278" s="23">
        <v>1180</v>
      </c>
      <c r="E278" s="23" t="s">
        <v>16</v>
      </c>
      <c r="F278" s="23" t="s">
        <v>74</v>
      </c>
      <c r="G278" s="24">
        <v>3.9389400000000001</v>
      </c>
      <c r="H278" s="23" t="s">
        <v>35</v>
      </c>
      <c r="I278" s="23" t="s">
        <v>36</v>
      </c>
      <c r="J278" s="23">
        <v>2</v>
      </c>
      <c r="K278" s="23">
        <v>10</v>
      </c>
      <c r="L278" s="23" t="s">
        <v>37</v>
      </c>
      <c r="M278" s="23" t="s">
        <v>38</v>
      </c>
      <c r="N278" s="23" t="s">
        <v>39</v>
      </c>
      <c r="O278" s="25">
        <v>0.48648799999999998</v>
      </c>
      <c r="P278" s="25">
        <v>0.84899999999999998</v>
      </c>
      <c r="Q278" s="25">
        <f>G278*O278*(1-P278)</f>
        <v>0.28935330345072002</v>
      </c>
    </row>
    <row r="279" spans="1:17" x14ac:dyDescent="0.25">
      <c r="A279" s="23">
        <v>2249</v>
      </c>
      <c r="B279" s="23">
        <v>2230</v>
      </c>
      <c r="C279" s="23">
        <v>1180</v>
      </c>
      <c r="D279" s="23">
        <v>1180</v>
      </c>
      <c r="E279" s="23" t="s">
        <v>16</v>
      </c>
      <c r="F279" s="23" t="s">
        <v>74</v>
      </c>
      <c r="G279" s="24">
        <v>7.7716700000000003</v>
      </c>
      <c r="H279" s="23" t="s">
        <v>35</v>
      </c>
      <c r="I279" s="23" t="s">
        <v>36</v>
      </c>
      <c r="J279" s="23">
        <v>2</v>
      </c>
      <c r="K279" s="23">
        <v>10</v>
      </c>
      <c r="L279" s="23" t="s">
        <v>37</v>
      </c>
      <c r="M279" s="23" t="s">
        <v>38</v>
      </c>
      <c r="N279" s="23" t="s">
        <v>39</v>
      </c>
      <c r="O279" s="25">
        <v>0.48648799999999998</v>
      </c>
      <c r="P279" s="25">
        <v>0.84899999999999998</v>
      </c>
      <c r="Q279" s="25">
        <f>G279*O279*(1-P279)</f>
        <v>0.57090445343896012</v>
      </c>
    </row>
    <row r="280" spans="1:17" x14ac:dyDescent="0.25">
      <c r="A280" s="23">
        <v>2250</v>
      </c>
      <c r="B280" s="23">
        <v>2231</v>
      </c>
      <c r="C280" s="23">
        <v>1180</v>
      </c>
      <c r="D280" s="23">
        <v>1180</v>
      </c>
      <c r="E280" s="23" t="s">
        <v>16</v>
      </c>
      <c r="F280" s="23" t="s">
        <v>74</v>
      </c>
      <c r="G280" s="24">
        <v>1.9118900000000001</v>
      </c>
      <c r="H280" s="23" t="s">
        <v>35</v>
      </c>
      <c r="I280" s="23" t="s">
        <v>36</v>
      </c>
      <c r="J280" s="23">
        <v>2</v>
      </c>
      <c r="K280" s="23">
        <v>10</v>
      </c>
      <c r="L280" s="23" t="s">
        <v>37</v>
      </c>
      <c r="M280" s="23" t="s">
        <v>38</v>
      </c>
      <c r="N280" s="23" t="s">
        <v>39</v>
      </c>
      <c r="O280" s="25">
        <v>0.48648799999999998</v>
      </c>
      <c r="P280" s="25">
        <v>0.84899999999999998</v>
      </c>
      <c r="Q280" s="25">
        <f>G280*O280*(1-P280)</f>
        <v>0.14044684289032003</v>
      </c>
    </row>
    <row r="281" spans="1:17" x14ac:dyDescent="0.25">
      <c r="A281" s="23">
        <v>2251</v>
      </c>
      <c r="B281" s="23">
        <v>2232</v>
      </c>
      <c r="C281" s="23">
        <v>1180</v>
      </c>
      <c r="D281" s="23">
        <v>1180</v>
      </c>
      <c r="E281" s="23" t="s">
        <v>16</v>
      </c>
      <c r="F281" s="23" t="s">
        <v>74</v>
      </c>
      <c r="G281" s="24">
        <v>71.270399999999995</v>
      </c>
      <c r="H281" s="23" t="s">
        <v>35</v>
      </c>
      <c r="I281" s="23" t="s">
        <v>36</v>
      </c>
      <c r="J281" s="23">
        <v>2</v>
      </c>
      <c r="K281" s="23">
        <v>10</v>
      </c>
      <c r="L281" s="23" t="s">
        <v>37</v>
      </c>
      <c r="M281" s="23" t="s">
        <v>38</v>
      </c>
      <c r="N281" s="23" t="s">
        <v>39</v>
      </c>
      <c r="O281" s="25">
        <v>0.48648799999999998</v>
      </c>
      <c r="P281" s="25">
        <v>0.84899999999999998</v>
      </c>
      <c r="Q281" s="25">
        <f>G281*O281*(1-P281)</f>
        <v>5.2355013476352008</v>
      </c>
    </row>
    <row r="282" spans="1:17" x14ac:dyDescent="0.25">
      <c r="A282" s="23">
        <v>2252</v>
      </c>
      <c r="B282" s="23">
        <v>2233</v>
      </c>
      <c r="C282" s="23">
        <v>1180</v>
      </c>
      <c r="D282" s="23">
        <v>1180</v>
      </c>
      <c r="E282" s="23" t="s">
        <v>16</v>
      </c>
      <c r="F282" s="23" t="s">
        <v>74</v>
      </c>
      <c r="G282" s="24">
        <v>1.8859699999999999</v>
      </c>
      <c r="H282" s="23" t="s">
        <v>35</v>
      </c>
      <c r="I282" s="23" t="s">
        <v>36</v>
      </c>
      <c r="J282" s="23">
        <v>2</v>
      </c>
      <c r="K282" s="23">
        <v>10</v>
      </c>
      <c r="L282" s="23" t="s">
        <v>37</v>
      </c>
      <c r="M282" s="23" t="s">
        <v>38</v>
      </c>
      <c r="N282" s="23" t="s">
        <v>39</v>
      </c>
      <c r="O282" s="25">
        <v>0.48648799999999998</v>
      </c>
      <c r="P282" s="25">
        <v>0.84899999999999998</v>
      </c>
      <c r="Q282" s="25">
        <f>G282*O282*(1-P282)</f>
        <v>0.13854276777736002</v>
      </c>
    </row>
    <row r="283" spans="1:17" x14ac:dyDescent="0.25">
      <c r="A283" s="23">
        <v>2253</v>
      </c>
      <c r="B283" s="23">
        <v>2234</v>
      </c>
      <c r="C283" s="23">
        <v>1180</v>
      </c>
      <c r="D283" s="23">
        <v>1180</v>
      </c>
      <c r="E283" s="23" t="s">
        <v>16</v>
      </c>
      <c r="F283" s="23" t="s">
        <v>74</v>
      </c>
      <c r="G283" s="24">
        <v>2.15421</v>
      </c>
      <c r="H283" s="23" t="s">
        <v>35</v>
      </c>
      <c r="I283" s="23" t="s">
        <v>36</v>
      </c>
      <c r="J283" s="23">
        <v>2</v>
      </c>
      <c r="K283" s="23">
        <v>10</v>
      </c>
      <c r="L283" s="23" t="s">
        <v>37</v>
      </c>
      <c r="M283" s="23" t="s">
        <v>38</v>
      </c>
      <c r="N283" s="23" t="s">
        <v>39</v>
      </c>
      <c r="O283" s="25">
        <v>0.48648799999999998</v>
      </c>
      <c r="P283" s="25">
        <v>0.84899999999999998</v>
      </c>
      <c r="Q283" s="25">
        <f>G283*O283*(1-P283)</f>
        <v>0.15824759448648001</v>
      </c>
    </row>
    <row r="284" spans="1:17" x14ac:dyDescent="0.25">
      <c r="A284" s="23">
        <v>2254</v>
      </c>
      <c r="B284" s="23">
        <v>2235</v>
      </c>
      <c r="C284" s="23">
        <v>1180</v>
      </c>
      <c r="D284" s="23">
        <v>1180</v>
      </c>
      <c r="E284" s="23" t="s">
        <v>16</v>
      </c>
      <c r="F284" s="23" t="s">
        <v>74</v>
      </c>
      <c r="G284" s="24">
        <v>5.9713900000000004</v>
      </c>
      <c r="H284" s="23" t="s">
        <v>35</v>
      </c>
      <c r="I284" s="23" t="s">
        <v>36</v>
      </c>
      <c r="J284" s="23">
        <v>2</v>
      </c>
      <c r="K284" s="23">
        <v>10</v>
      </c>
      <c r="L284" s="23" t="s">
        <v>37</v>
      </c>
      <c r="M284" s="23" t="s">
        <v>38</v>
      </c>
      <c r="N284" s="23" t="s">
        <v>39</v>
      </c>
      <c r="O284" s="25">
        <v>0.48648799999999998</v>
      </c>
      <c r="P284" s="25">
        <v>0.84899999999999998</v>
      </c>
      <c r="Q284" s="25">
        <f>G284*O284*(1-P284)</f>
        <v>0.43865644632632006</v>
      </c>
    </row>
    <row r="285" spans="1:17" x14ac:dyDescent="0.25">
      <c r="A285" s="23">
        <v>2255</v>
      </c>
      <c r="B285" s="23">
        <v>2236</v>
      </c>
      <c r="C285" s="23">
        <v>1180</v>
      </c>
      <c r="D285" s="23">
        <v>1180</v>
      </c>
      <c r="E285" s="23" t="s">
        <v>16</v>
      </c>
      <c r="F285" s="23" t="s">
        <v>74</v>
      </c>
      <c r="G285" s="24">
        <v>32.240299999999998</v>
      </c>
      <c r="H285" s="23" t="s">
        <v>35</v>
      </c>
      <c r="I285" s="23" t="s">
        <v>36</v>
      </c>
      <c r="J285" s="23">
        <v>2</v>
      </c>
      <c r="K285" s="23">
        <v>10</v>
      </c>
      <c r="L285" s="23" t="s">
        <v>37</v>
      </c>
      <c r="M285" s="23" t="s">
        <v>38</v>
      </c>
      <c r="N285" s="23" t="s">
        <v>39</v>
      </c>
      <c r="O285" s="25">
        <v>0.48648799999999998</v>
      </c>
      <c r="P285" s="25">
        <v>0.84899999999999998</v>
      </c>
      <c r="Q285" s="25">
        <f>G285*O285*(1-P285)</f>
        <v>2.3683623790263999</v>
      </c>
    </row>
    <row r="286" spans="1:17" x14ac:dyDescent="0.25">
      <c r="A286" s="23">
        <v>2256</v>
      </c>
      <c r="B286" s="23">
        <v>2237</v>
      </c>
      <c r="C286" s="23">
        <v>1180</v>
      </c>
      <c r="D286" s="23">
        <v>1180</v>
      </c>
      <c r="E286" s="23" t="s">
        <v>16</v>
      </c>
      <c r="F286" s="23" t="s">
        <v>74</v>
      </c>
      <c r="G286" s="24">
        <v>5.5075200000000004</v>
      </c>
      <c r="H286" s="23" t="s">
        <v>35</v>
      </c>
      <c r="I286" s="23" t="s">
        <v>36</v>
      </c>
      <c r="J286" s="23">
        <v>2</v>
      </c>
      <c r="K286" s="23">
        <v>10</v>
      </c>
      <c r="L286" s="23" t="s">
        <v>37</v>
      </c>
      <c r="M286" s="23" t="s">
        <v>38</v>
      </c>
      <c r="N286" s="23" t="s">
        <v>39</v>
      </c>
      <c r="O286" s="25">
        <v>0.48648799999999998</v>
      </c>
      <c r="P286" s="25">
        <v>0.84899999999999998</v>
      </c>
      <c r="Q286" s="25">
        <f>G286*O286*(1-P286)</f>
        <v>0.40458070085376008</v>
      </c>
    </row>
    <row r="287" spans="1:17" x14ac:dyDescent="0.25">
      <c r="A287" s="23">
        <v>2258</v>
      </c>
      <c r="B287" s="23">
        <v>2239</v>
      </c>
      <c r="C287" s="23">
        <v>1180</v>
      </c>
      <c r="D287" s="23">
        <v>1180</v>
      </c>
      <c r="E287" s="23" t="s">
        <v>16</v>
      </c>
      <c r="F287" s="23" t="s">
        <v>89</v>
      </c>
      <c r="G287" s="24">
        <v>0.10946500000000001</v>
      </c>
      <c r="H287" s="23" t="s">
        <v>35</v>
      </c>
      <c r="I287" s="23" t="s">
        <v>36</v>
      </c>
      <c r="J287" s="23">
        <v>2</v>
      </c>
      <c r="K287" s="23">
        <v>10</v>
      </c>
      <c r="L287" s="23" t="s">
        <v>37</v>
      </c>
      <c r="M287" s="23" t="s">
        <v>38</v>
      </c>
      <c r="N287" s="23" t="s">
        <v>39</v>
      </c>
      <c r="O287" s="25">
        <v>0.48648799999999998</v>
      </c>
      <c r="P287" s="25">
        <v>0.84899999999999998</v>
      </c>
      <c r="Q287" s="25">
        <f>G287*O287*(1-P287)</f>
        <v>8.0412647469200009E-3</v>
      </c>
    </row>
    <row r="288" spans="1:17" x14ac:dyDescent="0.25">
      <c r="A288" s="23">
        <v>2259</v>
      </c>
      <c r="B288" s="23">
        <v>2240</v>
      </c>
      <c r="C288" s="23">
        <v>1180</v>
      </c>
      <c r="D288" s="23">
        <v>1180</v>
      </c>
      <c r="E288" s="23" t="s">
        <v>16</v>
      </c>
      <c r="F288" s="23" t="s">
        <v>89</v>
      </c>
      <c r="G288" s="24">
        <v>102.51300000000001</v>
      </c>
      <c r="H288" s="23" t="s">
        <v>35</v>
      </c>
      <c r="I288" s="23" t="s">
        <v>36</v>
      </c>
      <c r="J288" s="23">
        <v>2</v>
      </c>
      <c r="K288" s="23">
        <v>10</v>
      </c>
      <c r="L288" s="23" t="s">
        <v>37</v>
      </c>
      <c r="M288" s="23" t="s">
        <v>38</v>
      </c>
      <c r="N288" s="23" t="s">
        <v>39</v>
      </c>
      <c r="O288" s="25">
        <v>0.48648799999999998</v>
      </c>
      <c r="P288" s="25">
        <v>0.84899999999999998</v>
      </c>
      <c r="Q288" s="25">
        <f>G288*O288*(1-P288)</f>
        <v>7.5305729959440013</v>
      </c>
    </row>
    <row r="289" spans="1:17" x14ac:dyDescent="0.25">
      <c r="A289" s="23">
        <v>2260</v>
      </c>
      <c r="B289" s="23">
        <v>2241</v>
      </c>
      <c r="C289" s="23">
        <v>1180</v>
      </c>
      <c r="D289" s="23">
        <v>1180</v>
      </c>
      <c r="E289" s="23" t="s">
        <v>16</v>
      </c>
      <c r="F289" s="23" t="s">
        <v>89</v>
      </c>
      <c r="G289" s="24">
        <v>9.92835</v>
      </c>
      <c r="H289" s="23" t="s">
        <v>35</v>
      </c>
      <c r="I289" s="23" t="s">
        <v>36</v>
      </c>
      <c r="J289" s="23">
        <v>2</v>
      </c>
      <c r="K289" s="23">
        <v>10</v>
      </c>
      <c r="L289" s="23" t="s">
        <v>37</v>
      </c>
      <c r="M289" s="23" t="s">
        <v>38</v>
      </c>
      <c r="N289" s="23" t="s">
        <v>39</v>
      </c>
      <c r="O289" s="25">
        <v>0.48648799999999998</v>
      </c>
      <c r="P289" s="25">
        <v>0.84899999999999998</v>
      </c>
      <c r="Q289" s="25">
        <f>G289*O289*(1-P289)</f>
        <v>0.72933349335480002</v>
      </c>
    </row>
    <row r="290" spans="1:17" x14ac:dyDescent="0.25">
      <c r="A290" s="23">
        <v>2261</v>
      </c>
      <c r="B290" s="23">
        <v>2242</v>
      </c>
      <c r="C290" s="23">
        <v>1180</v>
      </c>
      <c r="D290" s="23">
        <v>1180</v>
      </c>
      <c r="E290" s="23" t="s">
        <v>16</v>
      </c>
      <c r="F290" s="23" t="s">
        <v>89</v>
      </c>
      <c r="G290" s="24">
        <v>33.9878</v>
      </c>
      <c r="H290" s="23" t="s">
        <v>35</v>
      </c>
      <c r="I290" s="23" t="s">
        <v>36</v>
      </c>
      <c r="J290" s="23">
        <v>2</v>
      </c>
      <c r="K290" s="23">
        <v>10</v>
      </c>
      <c r="L290" s="23" t="s">
        <v>37</v>
      </c>
      <c r="M290" s="23" t="s">
        <v>38</v>
      </c>
      <c r="N290" s="23" t="s">
        <v>39</v>
      </c>
      <c r="O290" s="25">
        <v>0.48648799999999998</v>
      </c>
      <c r="P290" s="25">
        <v>0.84899999999999998</v>
      </c>
      <c r="Q290" s="25">
        <f>G290*O290*(1-P290)</f>
        <v>2.4967331838064006</v>
      </c>
    </row>
    <row r="291" spans="1:17" x14ac:dyDescent="0.25">
      <c r="A291" s="23">
        <v>2262</v>
      </c>
      <c r="B291" s="23">
        <v>2243</v>
      </c>
      <c r="C291" s="23">
        <v>1180</v>
      </c>
      <c r="D291" s="23">
        <v>1180</v>
      </c>
      <c r="E291" s="23" t="s">
        <v>16</v>
      </c>
      <c r="F291" s="23" t="s">
        <v>89</v>
      </c>
      <c r="G291" s="24">
        <v>40.737000000000002</v>
      </c>
      <c r="H291" s="23" t="s">
        <v>35</v>
      </c>
      <c r="I291" s="23" t="s">
        <v>36</v>
      </c>
      <c r="J291" s="23">
        <v>2</v>
      </c>
      <c r="K291" s="23">
        <v>10</v>
      </c>
      <c r="L291" s="23" t="s">
        <v>37</v>
      </c>
      <c r="M291" s="23" t="s">
        <v>38</v>
      </c>
      <c r="N291" s="23" t="s">
        <v>39</v>
      </c>
      <c r="O291" s="25">
        <v>0.48648799999999998</v>
      </c>
      <c r="P291" s="25">
        <v>0.84899999999999998</v>
      </c>
      <c r="Q291" s="25">
        <f>G291*O291*(1-P291)</f>
        <v>2.9925273100560008</v>
      </c>
    </row>
    <row r="292" spans="1:17" x14ac:dyDescent="0.25">
      <c r="A292" s="23">
        <v>2264</v>
      </c>
      <c r="B292" s="23">
        <v>2245</v>
      </c>
      <c r="C292" s="23">
        <v>1180</v>
      </c>
      <c r="D292" s="23">
        <v>1180</v>
      </c>
      <c r="E292" s="23" t="s">
        <v>16</v>
      </c>
      <c r="F292" s="23" t="s">
        <v>89</v>
      </c>
      <c r="G292" s="24">
        <v>5.5043800000000003</v>
      </c>
      <c r="H292" s="23" t="s">
        <v>35</v>
      </c>
      <c r="I292" s="23" t="s">
        <v>36</v>
      </c>
      <c r="J292" s="23">
        <v>2</v>
      </c>
      <c r="K292" s="23">
        <v>10</v>
      </c>
      <c r="L292" s="23" t="s">
        <v>37</v>
      </c>
      <c r="M292" s="23" t="s">
        <v>38</v>
      </c>
      <c r="N292" s="23" t="s">
        <v>39</v>
      </c>
      <c r="O292" s="25">
        <v>0.48648799999999998</v>
      </c>
      <c r="P292" s="25">
        <v>0.84899999999999998</v>
      </c>
      <c r="Q292" s="25">
        <f>G292*O292*(1-P292)</f>
        <v>0.40435003743344006</v>
      </c>
    </row>
    <row r="293" spans="1:17" x14ac:dyDescent="0.25">
      <c r="A293" s="23">
        <v>2271</v>
      </c>
      <c r="B293" s="23">
        <v>2252</v>
      </c>
      <c r="C293" s="23">
        <v>1180</v>
      </c>
      <c r="D293" s="23">
        <v>1180</v>
      </c>
      <c r="E293" s="23" t="s">
        <v>16</v>
      </c>
      <c r="F293" s="23" t="s">
        <v>89</v>
      </c>
      <c r="G293" s="24">
        <v>4.0153400000000001</v>
      </c>
      <c r="H293" s="23" t="s">
        <v>35</v>
      </c>
      <c r="I293" s="23" t="s">
        <v>36</v>
      </c>
      <c r="J293" s="23">
        <v>2</v>
      </c>
      <c r="K293" s="23">
        <v>10</v>
      </c>
      <c r="L293" s="23" t="s">
        <v>37</v>
      </c>
      <c r="M293" s="23" t="s">
        <v>38</v>
      </c>
      <c r="N293" s="23" t="s">
        <v>39</v>
      </c>
      <c r="O293" s="25">
        <v>0.48648799999999998</v>
      </c>
      <c r="P293" s="25">
        <v>0.84899999999999998</v>
      </c>
      <c r="Q293" s="25">
        <f>G293*O293*(1-P293)</f>
        <v>0.29496562361392004</v>
      </c>
    </row>
    <row r="294" spans="1:17" x14ac:dyDescent="0.25">
      <c r="A294" s="23">
        <v>2272</v>
      </c>
      <c r="B294" s="23">
        <v>2253</v>
      </c>
      <c r="C294" s="23">
        <v>1180</v>
      </c>
      <c r="D294" s="23">
        <v>1180</v>
      </c>
      <c r="E294" s="23" t="s">
        <v>16</v>
      </c>
      <c r="F294" s="23" t="s">
        <v>89</v>
      </c>
      <c r="G294" s="24">
        <v>9.2315799999999992</v>
      </c>
      <c r="H294" s="23" t="s">
        <v>35</v>
      </c>
      <c r="I294" s="23" t="s">
        <v>36</v>
      </c>
      <c r="J294" s="23">
        <v>2</v>
      </c>
      <c r="K294" s="23">
        <v>10</v>
      </c>
      <c r="L294" s="23" t="s">
        <v>37</v>
      </c>
      <c r="M294" s="23" t="s">
        <v>38</v>
      </c>
      <c r="N294" s="23" t="s">
        <v>39</v>
      </c>
      <c r="O294" s="25">
        <v>0.48648799999999998</v>
      </c>
      <c r="P294" s="25">
        <v>0.84899999999999998</v>
      </c>
      <c r="Q294" s="25">
        <f>G294*O294*(1-P294)</f>
        <v>0.67814898654704003</v>
      </c>
    </row>
    <row r="295" spans="1:17" x14ac:dyDescent="0.25">
      <c r="A295" s="23">
        <v>2273</v>
      </c>
      <c r="B295" s="23">
        <v>2254</v>
      </c>
      <c r="C295" s="23">
        <v>1180</v>
      </c>
      <c r="D295" s="23">
        <v>1180</v>
      </c>
      <c r="E295" s="23" t="s">
        <v>16</v>
      </c>
      <c r="F295" s="23" t="s">
        <v>89</v>
      </c>
      <c r="G295" s="24">
        <v>3.8985600000000002E-2</v>
      </c>
      <c r="H295" s="23" t="s">
        <v>35</v>
      </c>
      <c r="I295" s="23" t="s">
        <v>36</v>
      </c>
      <c r="J295" s="23">
        <v>2</v>
      </c>
      <c r="K295" s="23">
        <v>10</v>
      </c>
      <c r="L295" s="23" t="s">
        <v>37</v>
      </c>
      <c r="M295" s="23" t="s">
        <v>38</v>
      </c>
      <c r="N295" s="23" t="s">
        <v>39</v>
      </c>
      <c r="O295" s="25">
        <v>0.48648799999999998</v>
      </c>
      <c r="P295" s="25">
        <v>0.84899999999999998</v>
      </c>
      <c r="Q295" s="25">
        <f>G295*O295*(1-P295)</f>
        <v>2.8638700124928003E-3</v>
      </c>
    </row>
    <row r="296" spans="1:17" x14ac:dyDescent="0.25">
      <c r="A296" s="23">
        <v>2276</v>
      </c>
      <c r="B296" s="23">
        <v>2257</v>
      </c>
      <c r="C296" s="23">
        <v>1180</v>
      </c>
      <c r="D296" s="23">
        <v>1180</v>
      </c>
      <c r="E296" s="23" t="s">
        <v>16</v>
      </c>
      <c r="F296" s="23" t="s">
        <v>76</v>
      </c>
      <c r="G296" s="24">
        <v>10.68</v>
      </c>
      <c r="H296" s="23" t="s">
        <v>35</v>
      </c>
      <c r="I296" s="23" t="s">
        <v>36</v>
      </c>
      <c r="J296" s="23">
        <v>2</v>
      </c>
      <c r="K296" s="23">
        <v>10</v>
      </c>
      <c r="L296" s="23" t="s">
        <v>37</v>
      </c>
      <c r="M296" s="23" t="s">
        <v>38</v>
      </c>
      <c r="N296" s="23" t="s">
        <v>39</v>
      </c>
      <c r="O296" s="25">
        <v>0.48648799999999998</v>
      </c>
      <c r="P296" s="25">
        <v>0.84899999999999998</v>
      </c>
      <c r="Q296" s="25">
        <f>G296*O296*(1-P296)</f>
        <v>0.78454946784000001</v>
      </c>
    </row>
    <row r="297" spans="1:17" x14ac:dyDescent="0.25">
      <c r="A297" s="23">
        <v>2277</v>
      </c>
      <c r="B297" s="23">
        <v>2268</v>
      </c>
      <c r="C297" s="23">
        <v>1180</v>
      </c>
      <c r="D297" s="23">
        <v>1180</v>
      </c>
      <c r="E297" s="23" t="s">
        <v>16</v>
      </c>
      <c r="F297" s="23" t="s">
        <v>77</v>
      </c>
      <c r="G297" s="24">
        <v>9.1695799999999998</v>
      </c>
      <c r="H297" s="23" t="s">
        <v>35</v>
      </c>
      <c r="I297" s="23" t="s">
        <v>36</v>
      </c>
      <c r="J297" s="23">
        <v>2</v>
      </c>
      <c r="K297" s="23">
        <v>10</v>
      </c>
      <c r="L297" s="23" t="s">
        <v>37</v>
      </c>
      <c r="M297" s="23" t="s">
        <v>38</v>
      </c>
      <c r="N297" s="23" t="s">
        <v>39</v>
      </c>
      <c r="O297" s="25">
        <v>0.48648799999999998</v>
      </c>
      <c r="P297" s="25">
        <v>0.84899999999999998</v>
      </c>
      <c r="Q297" s="25">
        <f>G297*O297*(1-P297)</f>
        <v>0.67359448589103998</v>
      </c>
    </row>
    <row r="298" spans="1:17" x14ac:dyDescent="0.25">
      <c r="A298" s="23">
        <v>2278</v>
      </c>
      <c r="B298" s="23">
        <v>2269</v>
      </c>
      <c r="C298" s="23">
        <v>1180</v>
      </c>
      <c r="D298" s="23">
        <v>1180</v>
      </c>
      <c r="E298" s="23" t="s">
        <v>16</v>
      </c>
      <c r="F298" s="23" t="s">
        <v>77</v>
      </c>
      <c r="G298" s="24">
        <v>3.5112100000000002</v>
      </c>
      <c r="H298" s="23" t="s">
        <v>35</v>
      </c>
      <c r="I298" s="23" t="s">
        <v>36</v>
      </c>
      <c r="J298" s="23">
        <v>2</v>
      </c>
      <c r="K298" s="23">
        <v>10</v>
      </c>
      <c r="L298" s="23" t="s">
        <v>37</v>
      </c>
      <c r="M298" s="23" t="s">
        <v>38</v>
      </c>
      <c r="N298" s="23" t="s">
        <v>39</v>
      </c>
      <c r="O298" s="25">
        <v>0.48648799999999998</v>
      </c>
      <c r="P298" s="25">
        <v>0.84899999999999998</v>
      </c>
      <c r="Q298" s="25">
        <f>G298*O298*(1-P298)</f>
        <v>0.25793239110248001</v>
      </c>
    </row>
    <row r="299" spans="1:17" x14ac:dyDescent="0.25">
      <c r="A299" s="23">
        <v>2279</v>
      </c>
      <c r="B299" s="23">
        <v>2270</v>
      </c>
      <c r="C299" s="23">
        <v>1180</v>
      </c>
      <c r="D299" s="23">
        <v>1180</v>
      </c>
      <c r="E299" s="23" t="s">
        <v>16</v>
      </c>
      <c r="F299" s="23" t="s">
        <v>77</v>
      </c>
      <c r="G299" s="24">
        <v>5.2957000000000001</v>
      </c>
      <c r="H299" s="23" t="s">
        <v>35</v>
      </c>
      <c r="I299" s="23" t="s">
        <v>36</v>
      </c>
      <c r="J299" s="23">
        <v>2</v>
      </c>
      <c r="K299" s="23">
        <v>10</v>
      </c>
      <c r="L299" s="23" t="s">
        <v>37</v>
      </c>
      <c r="M299" s="23" t="s">
        <v>38</v>
      </c>
      <c r="N299" s="23" t="s">
        <v>39</v>
      </c>
      <c r="O299" s="25">
        <v>0.48648799999999998</v>
      </c>
      <c r="P299" s="25">
        <v>0.84899999999999998</v>
      </c>
      <c r="Q299" s="25">
        <f>G299*O299*(1-P299)</f>
        <v>0.38902046974160009</v>
      </c>
    </row>
    <row r="300" spans="1:17" x14ac:dyDescent="0.25">
      <c r="A300" s="23">
        <v>2280</v>
      </c>
      <c r="B300" s="23">
        <v>2271</v>
      </c>
      <c r="C300" s="23">
        <v>1180</v>
      </c>
      <c r="D300" s="23">
        <v>1180</v>
      </c>
      <c r="E300" s="23" t="s">
        <v>16</v>
      </c>
      <c r="F300" s="23" t="s">
        <v>77</v>
      </c>
      <c r="G300" s="24">
        <v>6.9631999999999996</v>
      </c>
      <c r="H300" s="23" t="s">
        <v>35</v>
      </c>
      <c r="I300" s="23" t="s">
        <v>36</v>
      </c>
      <c r="J300" s="23">
        <v>2</v>
      </c>
      <c r="K300" s="23">
        <v>10</v>
      </c>
      <c r="L300" s="23" t="s">
        <v>37</v>
      </c>
      <c r="M300" s="23" t="s">
        <v>38</v>
      </c>
      <c r="N300" s="23" t="s">
        <v>39</v>
      </c>
      <c r="O300" s="25">
        <v>0.48648799999999998</v>
      </c>
      <c r="P300" s="25">
        <v>0.84899999999999998</v>
      </c>
      <c r="Q300" s="25">
        <f>G300*O300*(1-P300)</f>
        <v>0.51151449948159999</v>
      </c>
    </row>
    <row r="301" spans="1:17" x14ac:dyDescent="0.25">
      <c r="A301" s="23">
        <v>2281</v>
      </c>
      <c r="B301" s="23">
        <v>2272</v>
      </c>
      <c r="C301" s="23">
        <v>1180</v>
      </c>
      <c r="D301" s="23">
        <v>1180</v>
      </c>
      <c r="E301" s="23" t="s">
        <v>16</v>
      </c>
      <c r="F301" s="23" t="s">
        <v>77</v>
      </c>
      <c r="G301" s="24">
        <v>4.2235199999999997</v>
      </c>
      <c r="H301" s="23" t="s">
        <v>35</v>
      </c>
      <c r="I301" s="23" t="s">
        <v>36</v>
      </c>
      <c r="J301" s="23">
        <v>2</v>
      </c>
      <c r="K301" s="23">
        <v>10</v>
      </c>
      <c r="L301" s="23" t="s">
        <v>37</v>
      </c>
      <c r="M301" s="23" t="s">
        <v>38</v>
      </c>
      <c r="N301" s="23" t="s">
        <v>39</v>
      </c>
      <c r="O301" s="25">
        <v>0.48648799999999998</v>
      </c>
      <c r="P301" s="25">
        <v>0.84899999999999998</v>
      </c>
      <c r="Q301" s="25">
        <f>G301*O301*(1-P301)</f>
        <v>0.31025846146176</v>
      </c>
    </row>
    <row r="302" spans="1:17" x14ac:dyDescent="0.25">
      <c r="A302" s="23">
        <v>2282</v>
      </c>
      <c r="B302" s="23">
        <v>2273</v>
      </c>
      <c r="C302" s="23">
        <v>1180</v>
      </c>
      <c r="D302" s="23">
        <v>1180</v>
      </c>
      <c r="E302" s="23" t="s">
        <v>16</v>
      </c>
      <c r="F302" s="23" t="s">
        <v>77</v>
      </c>
      <c r="G302" s="24">
        <v>2.9057599999999999</v>
      </c>
      <c r="H302" s="23" t="s">
        <v>35</v>
      </c>
      <c r="I302" s="23" t="s">
        <v>36</v>
      </c>
      <c r="J302" s="23">
        <v>2</v>
      </c>
      <c r="K302" s="23">
        <v>10</v>
      </c>
      <c r="L302" s="23" t="s">
        <v>37</v>
      </c>
      <c r="M302" s="23" t="s">
        <v>38</v>
      </c>
      <c r="N302" s="23" t="s">
        <v>39</v>
      </c>
      <c r="O302" s="25">
        <v>0.48648799999999998</v>
      </c>
      <c r="P302" s="25">
        <v>0.84899999999999998</v>
      </c>
      <c r="Q302" s="25">
        <f>G302*O302*(1-P302)</f>
        <v>0.21345622300288003</v>
      </c>
    </row>
    <row r="303" spans="1:17" x14ac:dyDescent="0.25">
      <c r="A303" s="23">
        <v>2283</v>
      </c>
      <c r="B303" s="23">
        <v>2274</v>
      </c>
      <c r="C303" s="23">
        <v>1180</v>
      </c>
      <c r="D303" s="23">
        <v>1180</v>
      </c>
      <c r="E303" s="23" t="s">
        <v>16</v>
      </c>
      <c r="F303" s="23" t="s">
        <v>77</v>
      </c>
      <c r="G303" s="24">
        <v>2.5301399999999998</v>
      </c>
      <c r="H303" s="23" t="s">
        <v>35</v>
      </c>
      <c r="I303" s="23" t="s">
        <v>36</v>
      </c>
      <c r="J303" s="23">
        <v>2</v>
      </c>
      <c r="K303" s="23">
        <v>10</v>
      </c>
      <c r="L303" s="23" t="s">
        <v>37</v>
      </c>
      <c r="M303" s="23" t="s">
        <v>38</v>
      </c>
      <c r="N303" s="23" t="s">
        <v>39</v>
      </c>
      <c r="O303" s="25">
        <v>0.48648799999999998</v>
      </c>
      <c r="P303" s="25">
        <v>0.84899999999999998</v>
      </c>
      <c r="Q303" s="25">
        <f>G303*O303*(1-P303)</f>
        <v>0.18586329499631998</v>
      </c>
    </row>
    <row r="304" spans="1:17" x14ac:dyDescent="0.25">
      <c r="A304" s="23">
        <v>2284</v>
      </c>
      <c r="B304" s="23">
        <v>2275</v>
      </c>
      <c r="C304" s="23">
        <v>1180</v>
      </c>
      <c r="D304" s="23">
        <v>1180</v>
      </c>
      <c r="E304" s="23" t="s">
        <v>16</v>
      </c>
      <c r="F304" s="23" t="s">
        <v>77</v>
      </c>
      <c r="G304" s="24">
        <v>2.9930599999999998</v>
      </c>
      <c r="H304" s="23" t="s">
        <v>35</v>
      </c>
      <c r="I304" s="23" t="s">
        <v>36</v>
      </c>
      <c r="J304" s="23">
        <v>2</v>
      </c>
      <c r="K304" s="23">
        <v>10</v>
      </c>
      <c r="L304" s="23" t="s">
        <v>37</v>
      </c>
      <c r="M304" s="23" t="s">
        <v>38</v>
      </c>
      <c r="N304" s="23" t="s">
        <v>39</v>
      </c>
      <c r="O304" s="25">
        <v>0.48648799999999998</v>
      </c>
      <c r="P304" s="25">
        <v>0.84899999999999998</v>
      </c>
      <c r="Q304" s="25">
        <f>G304*O304*(1-P304)</f>
        <v>0.21986925376528002</v>
      </c>
    </row>
    <row r="305" spans="1:17" x14ac:dyDescent="0.25">
      <c r="A305" s="23">
        <v>2285</v>
      </c>
      <c r="B305" s="23">
        <v>2276</v>
      </c>
      <c r="C305" s="23">
        <v>1180</v>
      </c>
      <c r="D305" s="23">
        <v>1180</v>
      </c>
      <c r="E305" s="23" t="s">
        <v>16</v>
      </c>
      <c r="F305" s="23" t="s">
        <v>77</v>
      </c>
      <c r="G305" s="24">
        <v>6.4156300000000002</v>
      </c>
      <c r="H305" s="23" t="s">
        <v>35</v>
      </c>
      <c r="I305" s="23" t="s">
        <v>36</v>
      </c>
      <c r="J305" s="23">
        <v>2</v>
      </c>
      <c r="K305" s="23">
        <v>10</v>
      </c>
      <c r="L305" s="23" t="s">
        <v>37</v>
      </c>
      <c r="M305" s="23" t="s">
        <v>38</v>
      </c>
      <c r="N305" s="23" t="s">
        <v>39</v>
      </c>
      <c r="O305" s="25">
        <v>0.48648799999999998</v>
      </c>
      <c r="P305" s="25">
        <v>0.84899999999999998</v>
      </c>
      <c r="Q305" s="25">
        <f>G305*O305*(1-P305)</f>
        <v>0.47129017812344004</v>
      </c>
    </row>
    <row r="306" spans="1:17" x14ac:dyDescent="0.25">
      <c r="A306" s="23">
        <v>2286</v>
      </c>
      <c r="B306" s="23">
        <v>2277</v>
      </c>
      <c r="C306" s="23">
        <v>1180</v>
      </c>
      <c r="D306" s="23">
        <v>1180</v>
      </c>
      <c r="E306" s="23" t="s">
        <v>16</v>
      </c>
      <c r="F306" s="23" t="s">
        <v>77</v>
      </c>
      <c r="G306" s="24">
        <v>5.4682199999999996</v>
      </c>
      <c r="H306" s="23" t="s">
        <v>35</v>
      </c>
      <c r="I306" s="23" t="s">
        <v>36</v>
      </c>
      <c r="J306" s="23">
        <v>2</v>
      </c>
      <c r="K306" s="23">
        <v>10</v>
      </c>
      <c r="L306" s="23" t="s">
        <v>37</v>
      </c>
      <c r="M306" s="23" t="s">
        <v>38</v>
      </c>
      <c r="N306" s="23" t="s">
        <v>39</v>
      </c>
      <c r="O306" s="25">
        <v>0.48648799999999998</v>
      </c>
      <c r="P306" s="25">
        <v>0.84899999999999998</v>
      </c>
      <c r="Q306" s="25">
        <f>G306*O306*(1-P306)</f>
        <v>0.40169373511536</v>
      </c>
    </row>
    <row r="307" spans="1:17" x14ac:dyDescent="0.25">
      <c r="A307" s="23">
        <v>2287</v>
      </c>
      <c r="B307" s="23">
        <v>2278</v>
      </c>
      <c r="C307" s="23">
        <v>1180</v>
      </c>
      <c r="D307" s="23">
        <v>1180</v>
      </c>
      <c r="E307" s="23" t="s">
        <v>16</v>
      </c>
      <c r="F307" s="23" t="s">
        <v>77</v>
      </c>
      <c r="G307" s="24">
        <v>8.7150400000000001</v>
      </c>
      <c r="H307" s="23" t="s">
        <v>35</v>
      </c>
      <c r="I307" s="23" t="s">
        <v>36</v>
      </c>
      <c r="J307" s="23">
        <v>2</v>
      </c>
      <c r="K307" s="23">
        <v>10</v>
      </c>
      <c r="L307" s="23" t="s">
        <v>37</v>
      </c>
      <c r="M307" s="23" t="s">
        <v>38</v>
      </c>
      <c r="N307" s="23" t="s">
        <v>39</v>
      </c>
      <c r="O307" s="25">
        <v>0.48648799999999998</v>
      </c>
      <c r="P307" s="25">
        <v>0.84899999999999998</v>
      </c>
      <c r="Q307" s="25">
        <f>G307*O307*(1-P307)</f>
        <v>0.64020411930752008</v>
      </c>
    </row>
    <row r="308" spans="1:17" x14ac:dyDescent="0.25">
      <c r="A308" s="23">
        <v>2288</v>
      </c>
      <c r="B308" s="23">
        <v>2279</v>
      </c>
      <c r="C308" s="23">
        <v>1180</v>
      </c>
      <c r="D308" s="23">
        <v>1180</v>
      </c>
      <c r="E308" s="23" t="s">
        <v>16</v>
      </c>
      <c r="F308" s="23" t="s">
        <v>77</v>
      </c>
      <c r="G308" s="24">
        <v>5.8566099999999999</v>
      </c>
      <c r="H308" s="23" t="s">
        <v>35</v>
      </c>
      <c r="I308" s="23" t="s">
        <v>36</v>
      </c>
      <c r="J308" s="23">
        <v>2</v>
      </c>
      <c r="K308" s="23">
        <v>10</v>
      </c>
      <c r="L308" s="23" t="s">
        <v>37</v>
      </c>
      <c r="M308" s="23" t="s">
        <v>38</v>
      </c>
      <c r="N308" s="23" t="s">
        <v>39</v>
      </c>
      <c r="O308" s="25">
        <v>0.48648799999999998</v>
      </c>
      <c r="P308" s="25">
        <v>0.84899999999999998</v>
      </c>
      <c r="Q308" s="25">
        <f>G308*O308*(1-P308)</f>
        <v>0.43022474333768002</v>
      </c>
    </row>
    <row r="309" spans="1:17" x14ac:dyDescent="0.25">
      <c r="A309" s="23">
        <v>2289</v>
      </c>
      <c r="B309" s="23">
        <v>2280</v>
      </c>
      <c r="C309" s="23">
        <v>1180</v>
      </c>
      <c r="D309" s="23">
        <v>1180</v>
      </c>
      <c r="E309" s="23" t="s">
        <v>16</v>
      </c>
      <c r="F309" s="23" t="s">
        <v>77</v>
      </c>
      <c r="G309" s="24">
        <v>3.4532600000000002</v>
      </c>
      <c r="H309" s="23" t="s">
        <v>35</v>
      </c>
      <c r="I309" s="23" t="s">
        <v>36</v>
      </c>
      <c r="J309" s="23">
        <v>2</v>
      </c>
      <c r="K309" s="23">
        <v>10</v>
      </c>
      <c r="L309" s="23" t="s">
        <v>37</v>
      </c>
      <c r="M309" s="23" t="s">
        <v>38</v>
      </c>
      <c r="N309" s="23" t="s">
        <v>39</v>
      </c>
      <c r="O309" s="25">
        <v>0.48648799999999998</v>
      </c>
      <c r="P309" s="25">
        <v>0.84899999999999998</v>
      </c>
      <c r="Q309" s="25">
        <f>G309*O309*(1-P309)</f>
        <v>0.25367540218288004</v>
      </c>
    </row>
    <row r="310" spans="1:17" x14ac:dyDescent="0.25">
      <c r="A310" s="23">
        <v>2290</v>
      </c>
      <c r="B310" s="23">
        <v>2281</v>
      </c>
      <c r="C310" s="23">
        <v>1180</v>
      </c>
      <c r="D310" s="23">
        <v>1180</v>
      </c>
      <c r="E310" s="23" t="s">
        <v>16</v>
      </c>
      <c r="F310" s="23" t="s">
        <v>77</v>
      </c>
      <c r="G310" s="24">
        <v>2.5563899999999999</v>
      </c>
      <c r="H310" s="23" t="s">
        <v>35</v>
      </c>
      <c r="I310" s="23" t="s">
        <v>36</v>
      </c>
      <c r="J310" s="23">
        <v>2</v>
      </c>
      <c r="K310" s="23">
        <v>10</v>
      </c>
      <c r="L310" s="23" t="s">
        <v>37</v>
      </c>
      <c r="M310" s="23" t="s">
        <v>38</v>
      </c>
      <c r="N310" s="23" t="s">
        <v>39</v>
      </c>
      <c r="O310" s="25">
        <v>0.48648799999999998</v>
      </c>
      <c r="P310" s="25">
        <v>0.84899999999999998</v>
      </c>
      <c r="Q310" s="25">
        <f>G310*O310*(1-P310)</f>
        <v>0.18779161180632001</v>
      </c>
    </row>
    <row r="311" spans="1:17" x14ac:dyDescent="0.25">
      <c r="A311" s="23">
        <v>2291</v>
      </c>
      <c r="B311" s="23">
        <v>2282</v>
      </c>
      <c r="C311" s="23">
        <v>1180</v>
      </c>
      <c r="D311" s="23">
        <v>1180</v>
      </c>
      <c r="E311" s="23" t="s">
        <v>16</v>
      </c>
      <c r="F311" s="23" t="s">
        <v>77</v>
      </c>
      <c r="G311" s="24">
        <v>3.4928599999999999</v>
      </c>
      <c r="H311" s="23" t="s">
        <v>35</v>
      </c>
      <c r="I311" s="23" t="s">
        <v>36</v>
      </c>
      <c r="J311" s="23">
        <v>2</v>
      </c>
      <c r="K311" s="23">
        <v>10</v>
      </c>
      <c r="L311" s="23" t="s">
        <v>37</v>
      </c>
      <c r="M311" s="23" t="s">
        <v>38</v>
      </c>
      <c r="N311" s="23" t="s">
        <v>39</v>
      </c>
      <c r="O311" s="25">
        <v>0.48648799999999998</v>
      </c>
      <c r="P311" s="25">
        <v>0.84899999999999998</v>
      </c>
      <c r="Q311" s="25">
        <f>G311*O311*(1-P311)</f>
        <v>0.25658440582768</v>
      </c>
    </row>
    <row r="312" spans="1:17" x14ac:dyDescent="0.25">
      <c r="A312" s="23">
        <v>2292</v>
      </c>
      <c r="B312" s="23">
        <v>2283</v>
      </c>
      <c r="C312" s="23">
        <v>1180</v>
      </c>
      <c r="D312" s="23">
        <v>1180</v>
      </c>
      <c r="E312" s="23" t="s">
        <v>16</v>
      </c>
      <c r="F312" s="23" t="s">
        <v>77</v>
      </c>
      <c r="G312" s="24">
        <v>4.2575099999999999</v>
      </c>
      <c r="H312" s="23" t="s">
        <v>35</v>
      </c>
      <c r="I312" s="23" t="s">
        <v>36</v>
      </c>
      <c r="J312" s="23">
        <v>2</v>
      </c>
      <c r="K312" s="23">
        <v>10</v>
      </c>
      <c r="L312" s="23" t="s">
        <v>37</v>
      </c>
      <c r="M312" s="23" t="s">
        <v>38</v>
      </c>
      <c r="N312" s="23" t="s">
        <v>39</v>
      </c>
      <c r="O312" s="25">
        <v>0.48648799999999998</v>
      </c>
      <c r="P312" s="25">
        <v>0.84899999999999998</v>
      </c>
      <c r="Q312" s="25">
        <f>G312*O312*(1-P312)</f>
        <v>0.31275535625688</v>
      </c>
    </row>
    <row r="313" spans="1:17" x14ac:dyDescent="0.25">
      <c r="A313" s="23">
        <v>2293</v>
      </c>
      <c r="B313" s="23">
        <v>2284</v>
      </c>
      <c r="C313" s="23">
        <v>1180</v>
      </c>
      <c r="D313" s="23">
        <v>1180</v>
      </c>
      <c r="E313" s="23" t="s">
        <v>16</v>
      </c>
      <c r="F313" s="23" t="s">
        <v>77</v>
      </c>
      <c r="G313" s="24">
        <v>29.944400000000002</v>
      </c>
      <c r="H313" s="23" t="s">
        <v>35</v>
      </c>
      <c r="I313" s="23" t="s">
        <v>36</v>
      </c>
      <c r="J313" s="23">
        <v>2</v>
      </c>
      <c r="K313" s="23">
        <v>10</v>
      </c>
      <c r="L313" s="23" t="s">
        <v>37</v>
      </c>
      <c r="M313" s="23" t="s">
        <v>38</v>
      </c>
      <c r="N313" s="23" t="s">
        <v>39</v>
      </c>
      <c r="O313" s="25">
        <v>0.48648799999999998</v>
      </c>
      <c r="P313" s="25">
        <v>0.84899999999999998</v>
      </c>
      <c r="Q313" s="25">
        <f>G313*O313*(1-P313)</f>
        <v>2.1997062813472006</v>
      </c>
    </row>
    <row r="314" spans="1:17" x14ac:dyDescent="0.25">
      <c r="A314" s="23">
        <v>2294</v>
      </c>
      <c r="B314" s="23">
        <v>2285</v>
      </c>
      <c r="C314" s="23">
        <v>1180</v>
      </c>
      <c r="D314" s="23">
        <v>1180</v>
      </c>
      <c r="E314" s="23" t="s">
        <v>16</v>
      </c>
      <c r="F314" s="23" t="s">
        <v>77</v>
      </c>
      <c r="G314" s="24">
        <v>6.2179500000000001</v>
      </c>
      <c r="H314" s="23" t="s">
        <v>35</v>
      </c>
      <c r="I314" s="23" t="s">
        <v>36</v>
      </c>
      <c r="J314" s="23">
        <v>2</v>
      </c>
      <c r="K314" s="23">
        <v>10</v>
      </c>
      <c r="L314" s="23" t="s">
        <v>37</v>
      </c>
      <c r="M314" s="23" t="s">
        <v>38</v>
      </c>
      <c r="N314" s="23" t="s">
        <v>39</v>
      </c>
      <c r="O314" s="25">
        <v>0.48648799999999998</v>
      </c>
      <c r="P314" s="25">
        <v>0.84899999999999998</v>
      </c>
      <c r="Q314" s="25">
        <f>G314*O314*(1-P314)</f>
        <v>0.45676866699960006</v>
      </c>
    </row>
    <row r="315" spans="1:17" x14ac:dyDescent="0.25">
      <c r="A315" s="23">
        <v>2295</v>
      </c>
      <c r="B315" s="23">
        <v>2286</v>
      </c>
      <c r="C315" s="23">
        <v>1180</v>
      </c>
      <c r="D315" s="23">
        <v>1180</v>
      </c>
      <c r="E315" s="23" t="s">
        <v>16</v>
      </c>
      <c r="F315" s="23" t="s">
        <v>77</v>
      </c>
      <c r="G315" s="24">
        <v>24.0307</v>
      </c>
      <c r="H315" s="23" t="s">
        <v>35</v>
      </c>
      <c r="I315" s="23" t="s">
        <v>36</v>
      </c>
      <c r="J315" s="23">
        <v>2</v>
      </c>
      <c r="K315" s="23">
        <v>10</v>
      </c>
      <c r="L315" s="23" t="s">
        <v>37</v>
      </c>
      <c r="M315" s="23" t="s">
        <v>38</v>
      </c>
      <c r="N315" s="23" t="s">
        <v>39</v>
      </c>
      <c r="O315" s="25">
        <v>0.48648799999999998</v>
      </c>
      <c r="P315" s="25">
        <v>0.84899999999999998</v>
      </c>
      <c r="Q315" s="25">
        <f>G315*O315*(1-P315)</f>
        <v>1.7652877244216001</v>
      </c>
    </row>
    <row r="316" spans="1:17" x14ac:dyDescent="0.25">
      <c r="A316" s="23">
        <v>2296</v>
      </c>
      <c r="B316" s="23">
        <v>2287</v>
      </c>
      <c r="C316" s="23">
        <v>1180</v>
      </c>
      <c r="D316" s="23">
        <v>1180</v>
      </c>
      <c r="E316" s="23" t="s">
        <v>16</v>
      </c>
      <c r="F316" s="23" t="s">
        <v>77</v>
      </c>
      <c r="G316" s="24">
        <v>12.6487</v>
      </c>
      <c r="H316" s="23" t="s">
        <v>35</v>
      </c>
      <c r="I316" s="23" t="s">
        <v>36</v>
      </c>
      <c r="J316" s="23">
        <v>2</v>
      </c>
      <c r="K316" s="23">
        <v>10</v>
      </c>
      <c r="L316" s="23" t="s">
        <v>37</v>
      </c>
      <c r="M316" s="23" t="s">
        <v>38</v>
      </c>
      <c r="N316" s="23" t="s">
        <v>39</v>
      </c>
      <c r="O316" s="25">
        <v>0.48648799999999998</v>
      </c>
      <c r="P316" s="25">
        <v>0.84899999999999998</v>
      </c>
      <c r="Q316" s="25">
        <f>G316*O316*(1-P316)</f>
        <v>0.92916955560559999</v>
      </c>
    </row>
    <row r="317" spans="1:17" x14ac:dyDescent="0.25">
      <c r="A317" s="23">
        <v>2297</v>
      </c>
      <c r="B317" s="23">
        <v>2288</v>
      </c>
      <c r="C317" s="23">
        <v>1180</v>
      </c>
      <c r="D317" s="23">
        <v>1180</v>
      </c>
      <c r="E317" s="23" t="s">
        <v>16</v>
      </c>
      <c r="F317" s="23" t="s">
        <v>77</v>
      </c>
      <c r="G317" s="24">
        <v>1.1521699999999999E-2</v>
      </c>
      <c r="H317" s="23" t="s">
        <v>35</v>
      </c>
      <c r="I317" s="23" t="s">
        <v>36</v>
      </c>
      <c r="J317" s="23">
        <v>2</v>
      </c>
      <c r="K317" s="23">
        <v>10</v>
      </c>
      <c r="L317" s="23" t="s">
        <v>37</v>
      </c>
      <c r="M317" s="23" t="s">
        <v>38</v>
      </c>
      <c r="N317" s="23" t="s">
        <v>39</v>
      </c>
      <c r="O317" s="25">
        <v>0.48648799999999998</v>
      </c>
      <c r="P317" s="25">
        <v>0.84899999999999998</v>
      </c>
      <c r="Q317" s="25">
        <f>G317*O317*(1-P317)</f>
        <v>8.4638048722960007E-4</v>
      </c>
    </row>
    <row r="318" spans="1:17" x14ac:dyDescent="0.25">
      <c r="A318" s="23">
        <v>2298</v>
      </c>
      <c r="B318" s="23">
        <v>2289</v>
      </c>
      <c r="C318" s="23">
        <v>1180</v>
      </c>
      <c r="D318" s="23">
        <v>1180</v>
      </c>
      <c r="E318" s="23" t="s">
        <v>16</v>
      </c>
      <c r="F318" s="23" t="s">
        <v>41</v>
      </c>
      <c r="G318" s="24">
        <v>4.5280599999999997E-2</v>
      </c>
      <c r="H318" s="23" t="s">
        <v>35</v>
      </c>
      <c r="I318" s="23" t="s">
        <v>36</v>
      </c>
      <c r="J318" s="23">
        <v>2</v>
      </c>
      <c r="K318" s="23">
        <v>10</v>
      </c>
      <c r="L318" s="23" t="s">
        <v>37</v>
      </c>
      <c r="M318" s="23" t="s">
        <v>38</v>
      </c>
      <c r="N318" s="23" t="s">
        <v>39</v>
      </c>
      <c r="O318" s="25">
        <v>0.48648799999999998</v>
      </c>
      <c r="P318" s="25">
        <v>0.84899999999999998</v>
      </c>
      <c r="Q318" s="25">
        <f>G318*O318*(1-P318)</f>
        <v>3.3262987484528003E-3</v>
      </c>
    </row>
    <row r="319" spans="1:17" x14ac:dyDescent="0.25">
      <c r="A319" s="23">
        <v>2299</v>
      </c>
      <c r="B319" s="23">
        <v>2290</v>
      </c>
      <c r="C319" s="23">
        <v>1180</v>
      </c>
      <c r="D319" s="23">
        <v>1180</v>
      </c>
      <c r="E319" s="23" t="s">
        <v>16</v>
      </c>
      <c r="F319" s="23" t="s">
        <v>41</v>
      </c>
      <c r="G319" s="24">
        <v>5.5964200000000002</v>
      </c>
      <c r="H319" s="23" t="s">
        <v>35</v>
      </c>
      <c r="I319" s="23" t="s">
        <v>36</v>
      </c>
      <c r="J319" s="23">
        <v>2</v>
      </c>
      <c r="K319" s="23">
        <v>10</v>
      </c>
      <c r="L319" s="23" t="s">
        <v>37</v>
      </c>
      <c r="M319" s="23" t="s">
        <v>38</v>
      </c>
      <c r="N319" s="23" t="s">
        <v>39</v>
      </c>
      <c r="O319" s="25">
        <v>0.48648799999999998</v>
      </c>
      <c r="P319" s="25">
        <v>0.84899999999999998</v>
      </c>
      <c r="Q319" s="25">
        <f>G319*O319*(1-P319)</f>
        <v>0.41111126711696006</v>
      </c>
    </row>
    <row r="320" spans="1:17" x14ac:dyDescent="0.25">
      <c r="A320" s="23">
        <v>2300</v>
      </c>
      <c r="B320" s="23">
        <v>2291</v>
      </c>
      <c r="C320" s="23">
        <v>1180</v>
      </c>
      <c r="D320" s="23">
        <v>1180</v>
      </c>
      <c r="E320" s="23" t="s">
        <v>16</v>
      </c>
      <c r="F320" s="23" t="s">
        <v>41</v>
      </c>
      <c r="G320" s="24">
        <v>28.075199999999999</v>
      </c>
      <c r="H320" s="23" t="s">
        <v>35</v>
      </c>
      <c r="I320" s="23" t="s">
        <v>36</v>
      </c>
      <c r="J320" s="23">
        <v>2</v>
      </c>
      <c r="K320" s="23">
        <v>10</v>
      </c>
      <c r="L320" s="23" t="s">
        <v>37</v>
      </c>
      <c r="M320" s="23" t="s">
        <v>38</v>
      </c>
      <c r="N320" s="23" t="s">
        <v>39</v>
      </c>
      <c r="O320" s="25">
        <v>0.48648799999999998</v>
      </c>
      <c r="P320" s="25">
        <v>0.84899999999999998</v>
      </c>
      <c r="Q320" s="25">
        <f>G320*O320*(1-P320)</f>
        <v>2.0623954325376004</v>
      </c>
    </row>
    <row r="321" spans="1:17" x14ac:dyDescent="0.25">
      <c r="A321" s="23">
        <v>2301</v>
      </c>
      <c r="B321" s="23">
        <v>2292</v>
      </c>
      <c r="C321" s="23">
        <v>1180</v>
      </c>
      <c r="D321" s="23">
        <v>1180</v>
      </c>
      <c r="E321" s="23" t="s">
        <v>16</v>
      </c>
      <c r="F321" s="23" t="s">
        <v>41</v>
      </c>
      <c r="G321" s="24">
        <v>11.9442</v>
      </c>
      <c r="H321" s="23" t="s">
        <v>35</v>
      </c>
      <c r="I321" s="23" t="s">
        <v>36</v>
      </c>
      <c r="J321" s="23">
        <v>2</v>
      </c>
      <c r="K321" s="23">
        <v>10</v>
      </c>
      <c r="L321" s="23" t="s">
        <v>37</v>
      </c>
      <c r="M321" s="23" t="s">
        <v>38</v>
      </c>
      <c r="N321" s="23" t="s">
        <v>39</v>
      </c>
      <c r="O321" s="25">
        <v>0.48648799999999998</v>
      </c>
      <c r="P321" s="25">
        <v>0.84899999999999998</v>
      </c>
      <c r="Q321" s="25">
        <f>G321*O321*(1-P321)</f>
        <v>0.87741720540960011</v>
      </c>
    </row>
    <row r="322" spans="1:17" x14ac:dyDescent="0.25">
      <c r="A322" s="23">
        <v>2304</v>
      </c>
      <c r="B322" s="23">
        <v>2295</v>
      </c>
      <c r="C322" s="23">
        <v>1180</v>
      </c>
      <c r="D322" s="23">
        <v>1180</v>
      </c>
      <c r="E322" s="23" t="s">
        <v>16</v>
      </c>
      <c r="F322" s="23" t="s">
        <v>34</v>
      </c>
      <c r="G322" s="24">
        <v>10.627800000000001</v>
      </c>
      <c r="H322" s="23" t="s">
        <v>35</v>
      </c>
      <c r="I322" s="23" t="s">
        <v>36</v>
      </c>
      <c r="J322" s="23">
        <v>2</v>
      </c>
      <c r="K322" s="23">
        <v>10</v>
      </c>
      <c r="L322" s="23" t="s">
        <v>37</v>
      </c>
      <c r="M322" s="23" t="s">
        <v>38</v>
      </c>
      <c r="N322" s="23" t="s">
        <v>39</v>
      </c>
      <c r="O322" s="25">
        <v>0.48648799999999998</v>
      </c>
      <c r="P322" s="25">
        <v>0.84899999999999998</v>
      </c>
      <c r="Q322" s="25">
        <f>G322*O322*(1-P322)</f>
        <v>0.78071487212640012</v>
      </c>
    </row>
    <row r="323" spans="1:17" x14ac:dyDescent="0.25">
      <c r="A323" s="23">
        <v>2305</v>
      </c>
      <c r="B323" s="23">
        <v>2296</v>
      </c>
      <c r="C323" s="23">
        <v>1180</v>
      </c>
      <c r="D323" s="23">
        <v>1180</v>
      </c>
      <c r="E323" s="23" t="s">
        <v>16</v>
      </c>
      <c r="F323" s="23" t="s">
        <v>34</v>
      </c>
      <c r="G323" s="24">
        <v>63.036799999999999</v>
      </c>
      <c r="H323" s="23" t="s">
        <v>35</v>
      </c>
      <c r="I323" s="23" t="s">
        <v>36</v>
      </c>
      <c r="J323" s="23">
        <v>2</v>
      </c>
      <c r="K323" s="23">
        <v>10</v>
      </c>
      <c r="L323" s="23" t="s">
        <v>37</v>
      </c>
      <c r="M323" s="23" t="s">
        <v>38</v>
      </c>
      <c r="N323" s="23" t="s">
        <v>39</v>
      </c>
      <c r="O323" s="25">
        <v>0.48648799999999998</v>
      </c>
      <c r="P323" s="25">
        <v>0.84899999999999998</v>
      </c>
      <c r="Q323" s="25">
        <f>G323*O323*(1-P323)</f>
        <v>4.6306636605184002</v>
      </c>
    </row>
    <row r="324" spans="1:17" x14ac:dyDescent="0.25">
      <c r="A324" s="23">
        <v>2306</v>
      </c>
      <c r="B324" s="23">
        <v>2297</v>
      </c>
      <c r="C324" s="23">
        <v>1180</v>
      </c>
      <c r="D324" s="23">
        <v>1180</v>
      </c>
      <c r="E324" s="23" t="s">
        <v>16</v>
      </c>
      <c r="F324" s="23" t="s">
        <v>34</v>
      </c>
      <c r="G324" s="24">
        <v>6.1313100000000001E-3</v>
      </c>
      <c r="H324" s="23" t="s">
        <v>35</v>
      </c>
      <c r="I324" s="23" t="s">
        <v>36</v>
      </c>
      <c r="J324" s="23">
        <v>2</v>
      </c>
      <c r="K324" s="23">
        <v>10</v>
      </c>
      <c r="L324" s="23" t="s">
        <v>37</v>
      </c>
      <c r="M324" s="23" t="s">
        <v>38</v>
      </c>
      <c r="N324" s="23" t="s">
        <v>39</v>
      </c>
      <c r="O324" s="25">
        <v>0.48648799999999998</v>
      </c>
      <c r="P324" s="25">
        <v>0.84899999999999998</v>
      </c>
      <c r="Q324" s="25">
        <f>G324*O324*(1-P324)</f>
        <v>4.5040411963128009E-4</v>
      </c>
    </row>
    <row r="325" spans="1:17" x14ac:dyDescent="0.25">
      <c r="A325" s="23">
        <v>2307</v>
      </c>
      <c r="B325" s="23">
        <v>2298</v>
      </c>
      <c r="C325" s="23">
        <v>1180</v>
      </c>
      <c r="D325" s="23">
        <v>1180</v>
      </c>
      <c r="E325" s="23" t="s">
        <v>16</v>
      </c>
      <c r="F325" s="23" t="s">
        <v>34</v>
      </c>
      <c r="G325" s="24">
        <v>11.504899999999999</v>
      </c>
      <c r="H325" s="23" t="s">
        <v>35</v>
      </c>
      <c r="I325" s="23" t="s">
        <v>36</v>
      </c>
      <c r="J325" s="23">
        <v>2</v>
      </c>
      <c r="K325" s="23">
        <v>10</v>
      </c>
      <c r="L325" s="23" t="s">
        <v>37</v>
      </c>
      <c r="M325" s="23" t="s">
        <v>38</v>
      </c>
      <c r="N325" s="23" t="s">
        <v>39</v>
      </c>
      <c r="O325" s="25">
        <v>0.48648799999999998</v>
      </c>
      <c r="P325" s="25">
        <v>0.84899999999999998</v>
      </c>
      <c r="Q325" s="25">
        <f>G325*O325*(1-P325)</f>
        <v>0.84514636447120006</v>
      </c>
    </row>
    <row r="326" spans="1:17" x14ac:dyDescent="0.25">
      <c r="A326" s="23">
        <v>2308</v>
      </c>
      <c r="B326" s="23">
        <v>2299</v>
      </c>
      <c r="C326" s="23">
        <v>1180</v>
      </c>
      <c r="D326" s="23">
        <v>1180</v>
      </c>
      <c r="E326" s="23" t="s">
        <v>16</v>
      </c>
      <c r="F326" s="23" t="s">
        <v>34</v>
      </c>
      <c r="G326" s="24">
        <v>9.37514</v>
      </c>
      <c r="H326" s="23" t="s">
        <v>35</v>
      </c>
      <c r="I326" s="23" t="s">
        <v>36</v>
      </c>
      <c r="J326" s="23">
        <v>2</v>
      </c>
      <c r="K326" s="23">
        <v>10</v>
      </c>
      <c r="L326" s="23" t="s">
        <v>37</v>
      </c>
      <c r="M326" s="23" t="s">
        <v>38</v>
      </c>
      <c r="N326" s="23" t="s">
        <v>39</v>
      </c>
      <c r="O326" s="25">
        <v>0.48648799999999998</v>
      </c>
      <c r="P326" s="25">
        <v>0.84899999999999998</v>
      </c>
      <c r="Q326" s="25">
        <f>G326*O326*(1-P326)</f>
        <v>0.68869485935632013</v>
      </c>
    </row>
    <row r="327" spans="1:17" x14ac:dyDescent="0.25">
      <c r="A327" s="23">
        <v>2309</v>
      </c>
      <c r="B327" s="23">
        <v>2300</v>
      </c>
      <c r="C327" s="23">
        <v>1180</v>
      </c>
      <c r="D327" s="23">
        <v>1180</v>
      </c>
      <c r="E327" s="23" t="s">
        <v>16</v>
      </c>
      <c r="F327" s="23" t="s">
        <v>34</v>
      </c>
      <c r="G327" s="24">
        <v>0.52449400000000002</v>
      </c>
      <c r="H327" s="23" t="s">
        <v>35</v>
      </c>
      <c r="I327" s="23" t="s">
        <v>36</v>
      </c>
      <c r="J327" s="23">
        <v>2</v>
      </c>
      <c r="K327" s="23">
        <v>10</v>
      </c>
      <c r="L327" s="23" t="s">
        <v>37</v>
      </c>
      <c r="M327" s="23" t="s">
        <v>38</v>
      </c>
      <c r="N327" s="23" t="s">
        <v>39</v>
      </c>
      <c r="O327" s="25">
        <v>0.48648799999999998</v>
      </c>
      <c r="P327" s="25">
        <v>0.84899999999999998</v>
      </c>
      <c r="Q327" s="25">
        <f>G327*O327*(1-P327)</f>
        <v>3.8529165597871999E-2</v>
      </c>
    </row>
    <row r="328" spans="1:17" x14ac:dyDescent="0.25">
      <c r="A328" s="23">
        <v>2310</v>
      </c>
      <c r="B328" s="23">
        <v>2301</v>
      </c>
      <c r="C328" s="23">
        <v>1180</v>
      </c>
      <c r="D328" s="23">
        <v>1180</v>
      </c>
      <c r="E328" s="23" t="s">
        <v>16</v>
      </c>
      <c r="F328" s="23" t="s">
        <v>34</v>
      </c>
      <c r="G328" s="24">
        <v>2.6217199999999998</v>
      </c>
      <c r="H328" s="23" t="s">
        <v>35</v>
      </c>
      <c r="I328" s="23" t="s">
        <v>36</v>
      </c>
      <c r="J328" s="23">
        <v>2</v>
      </c>
      <c r="K328" s="23">
        <v>10</v>
      </c>
      <c r="L328" s="23" t="s">
        <v>37</v>
      </c>
      <c r="M328" s="23" t="s">
        <v>38</v>
      </c>
      <c r="N328" s="23" t="s">
        <v>39</v>
      </c>
      <c r="O328" s="25">
        <v>0.48648799999999998</v>
      </c>
      <c r="P328" s="25">
        <v>0.84899999999999998</v>
      </c>
      <c r="Q328" s="25">
        <f>G328*O328*(1-P328)</f>
        <v>0.19259073322336001</v>
      </c>
    </row>
    <row r="329" spans="1:17" x14ac:dyDescent="0.25">
      <c r="A329" s="23">
        <v>2311</v>
      </c>
      <c r="B329" s="23">
        <v>2302</v>
      </c>
      <c r="C329" s="23">
        <v>1180</v>
      </c>
      <c r="D329" s="23">
        <v>1180</v>
      </c>
      <c r="E329" s="23" t="s">
        <v>16</v>
      </c>
      <c r="F329" s="23" t="s">
        <v>34</v>
      </c>
      <c r="G329" s="24">
        <v>3.0611000000000002</v>
      </c>
      <c r="H329" s="23" t="s">
        <v>35</v>
      </c>
      <c r="I329" s="23" t="s">
        <v>36</v>
      </c>
      <c r="J329" s="23">
        <v>2</v>
      </c>
      <c r="K329" s="23">
        <v>10</v>
      </c>
      <c r="L329" s="23" t="s">
        <v>37</v>
      </c>
      <c r="M329" s="23" t="s">
        <v>38</v>
      </c>
      <c r="N329" s="23" t="s">
        <v>39</v>
      </c>
      <c r="O329" s="25">
        <v>0.48648799999999998</v>
      </c>
      <c r="P329" s="25">
        <v>0.84899999999999998</v>
      </c>
      <c r="Q329" s="25">
        <f>G329*O329*(1-P329)</f>
        <v>0.22486745093680005</v>
      </c>
    </row>
    <row r="330" spans="1:17" x14ac:dyDescent="0.25">
      <c r="A330" s="23">
        <v>2312</v>
      </c>
      <c r="B330" s="23">
        <v>2303</v>
      </c>
      <c r="C330" s="23">
        <v>1180</v>
      </c>
      <c r="D330" s="23">
        <v>1180</v>
      </c>
      <c r="E330" s="23" t="s">
        <v>16</v>
      </c>
      <c r="F330" s="23" t="s">
        <v>34</v>
      </c>
      <c r="G330" s="24">
        <v>37.2834</v>
      </c>
      <c r="H330" s="23" t="s">
        <v>35</v>
      </c>
      <c r="I330" s="23" t="s">
        <v>36</v>
      </c>
      <c r="J330" s="23">
        <v>2</v>
      </c>
      <c r="K330" s="23">
        <v>10</v>
      </c>
      <c r="L330" s="23" t="s">
        <v>37</v>
      </c>
      <c r="M330" s="23" t="s">
        <v>38</v>
      </c>
      <c r="N330" s="23" t="s">
        <v>39</v>
      </c>
      <c r="O330" s="25">
        <v>0.48648799999999998</v>
      </c>
      <c r="P330" s="25">
        <v>0.84899999999999998</v>
      </c>
      <c r="Q330" s="25">
        <f>G330*O330*(1-P330)</f>
        <v>2.7388269315792</v>
      </c>
    </row>
    <row r="331" spans="1:17" x14ac:dyDescent="0.25">
      <c r="A331" s="23">
        <v>2313</v>
      </c>
      <c r="B331" s="23">
        <v>2304</v>
      </c>
      <c r="C331" s="23">
        <v>1180</v>
      </c>
      <c r="D331" s="23">
        <v>1180</v>
      </c>
      <c r="E331" s="23" t="s">
        <v>16</v>
      </c>
      <c r="F331" s="23" t="s">
        <v>34</v>
      </c>
      <c r="G331" s="24">
        <v>42.346899999999998</v>
      </c>
      <c r="H331" s="23" t="s">
        <v>35</v>
      </c>
      <c r="I331" s="23" t="s">
        <v>36</v>
      </c>
      <c r="J331" s="23">
        <v>2</v>
      </c>
      <c r="K331" s="23">
        <v>10</v>
      </c>
      <c r="L331" s="23" t="s">
        <v>37</v>
      </c>
      <c r="M331" s="23" t="s">
        <v>38</v>
      </c>
      <c r="N331" s="23" t="s">
        <v>39</v>
      </c>
      <c r="O331" s="25">
        <v>0.48648799999999998</v>
      </c>
      <c r="P331" s="25">
        <v>0.84899999999999998</v>
      </c>
      <c r="Q331" s="25">
        <f>G331*O331*(1-P331)</f>
        <v>3.1107900617672</v>
      </c>
    </row>
    <row r="332" spans="1:17" x14ac:dyDescent="0.25">
      <c r="A332" s="23">
        <v>2378</v>
      </c>
      <c r="B332" s="23">
        <v>2369</v>
      </c>
      <c r="C332" s="23">
        <v>1180</v>
      </c>
      <c r="D332" s="23">
        <v>1180</v>
      </c>
      <c r="E332" s="23" t="s">
        <v>16</v>
      </c>
      <c r="F332" s="23" t="s">
        <v>40</v>
      </c>
      <c r="G332" s="24">
        <v>55.627099999999999</v>
      </c>
      <c r="H332" s="23" t="s">
        <v>35</v>
      </c>
      <c r="I332" s="23" t="s">
        <v>36</v>
      </c>
      <c r="J332" s="23">
        <v>2</v>
      </c>
      <c r="K332" s="23">
        <v>10</v>
      </c>
      <c r="L332" s="23" t="s">
        <v>37</v>
      </c>
      <c r="M332" s="23" t="s">
        <v>38</v>
      </c>
      <c r="N332" s="23" t="s">
        <v>39</v>
      </c>
      <c r="O332" s="25">
        <v>0.48648799999999998</v>
      </c>
      <c r="P332" s="25">
        <v>0.84899999999999998</v>
      </c>
      <c r="Q332" s="25">
        <f>G332*O332*(1-P332)</f>
        <v>4.0863494103448001</v>
      </c>
    </row>
    <row r="333" spans="1:17" x14ac:dyDescent="0.25">
      <c r="A333" s="23">
        <v>2379</v>
      </c>
      <c r="B333" s="23">
        <v>2370</v>
      </c>
      <c r="C333" s="23">
        <v>1180</v>
      </c>
      <c r="D333" s="23">
        <v>1180</v>
      </c>
      <c r="E333" s="23" t="s">
        <v>16</v>
      </c>
      <c r="F333" s="23" t="s">
        <v>40</v>
      </c>
      <c r="G333" s="24">
        <v>8.9495100000000001</v>
      </c>
      <c r="H333" s="23" t="s">
        <v>35</v>
      </c>
      <c r="I333" s="23" t="s">
        <v>36</v>
      </c>
      <c r="J333" s="23">
        <v>2</v>
      </c>
      <c r="K333" s="23">
        <v>10</v>
      </c>
      <c r="L333" s="23" t="s">
        <v>37</v>
      </c>
      <c r="M333" s="23" t="s">
        <v>38</v>
      </c>
      <c r="N333" s="23" t="s">
        <v>39</v>
      </c>
      <c r="O333" s="25">
        <v>0.48648799999999998</v>
      </c>
      <c r="P333" s="25">
        <v>0.84899999999999998</v>
      </c>
      <c r="Q333" s="25">
        <f>G333*O333*(1-P333)</f>
        <v>0.65742821235288007</v>
      </c>
    </row>
    <row r="334" spans="1:17" x14ac:dyDescent="0.25">
      <c r="A334" s="23">
        <v>2380</v>
      </c>
      <c r="B334" s="23">
        <v>2371</v>
      </c>
      <c r="C334" s="23">
        <v>1180</v>
      </c>
      <c r="D334" s="23">
        <v>1180</v>
      </c>
      <c r="E334" s="23" t="s">
        <v>16</v>
      </c>
      <c r="F334" s="23" t="s">
        <v>40</v>
      </c>
      <c r="G334" s="24">
        <v>2.1423600000000001E-2</v>
      </c>
      <c r="H334" s="23" t="s">
        <v>35</v>
      </c>
      <c r="I334" s="23" t="s">
        <v>36</v>
      </c>
      <c r="J334" s="23">
        <v>2</v>
      </c>
      <c r="K334" s="23">
        <v>10</v>
      </c>
      <c r="L334" s="23" t="s">
        <v>37</v>
      </c>
      <c r="M334" s="23" t="s">
        <v>38</v>
      </c>
      <c r="N334" s="23" t="s">
        <v>39</v>
      </c>
      <c r="O334" s="25">
        <v>0.48648799999999998</v>
      </c>
      <c r="P334" s="25">
        <v>0.84899999999999998</v>
      </c>
      <c r="Q334" s="25">
        <f>G334*O334*(1-P334)</f>
        <v>1.5737709718368002E-3</v>
      </c>
    </row>
    <row r="335" spans="1:17" x14ac:dyDescent="0.25">
      <c r="A335" s="23">
        <v>2381</v>
      </c>
      <c r="B335" s="23">
        <v>2372</v>
      </c>
      <c r="C335" s="23">
        <v>1180</v>
      </c>
      <c r="D335" s="23">
        <v>1180</v>
      </c>
      <c r="E335" s="23" t="s">
        <v>16</v>
      </c>
      <c r="F335" s="23" t="s">
        <v>40</v>
      </c>
      <c r="G335" s="24">
        <v>99.988699999999994</v>
      </c>
      <c r="H335" s="23" t="s">
        <v>35</v>
      </c>
      <c r="I335" s="23" t="s">
        <v>36</v>
      </c>
      <c r="J335" s="23">
        <v>2</v>
      </c>
      <c r="K335" s="23">
        <v>10</v>
      </c>
      <c r="L335" s="23" t="s">
        <v>37</v>
      </c>
      <c r="M335" s="23" t="s">
        <v>38</v>
      </c>
      <c r="N335" s="23" t="s">
        <v>39</v>
      </c>
      <c r="O335" s="25">
        <v>0.48648799999999998</v>
      </c>
      <c r="P335" s="25">
        <v>0.84899999999999998</v>
      </c>
      <c r="Q335" s="25">
        <f>G335*O335*(1-P335)</f>
        <v>7.345138705525601</v>
      </c>
    </row>
    <row r="336" spans="1:17" x14ac:dyDescent="0.25">
      <c r="A336" s="23">
        <v>2382</v>
      </c>
      <c r="B336" s="23">
        <v>2373</v>
      </c>
      <c r="C336" s="23">
        <v>1180</v>
      </c>
      <c r="D336" s="23">
        <v>1180</v>
      </c>
      <c r="E336" s="23" t="s">
        <v>16</v>
      </c>
      <c r="F336" s="23" t="s">
        <v>40</v>
      </c>
      <c r="G336" s="24">
        <v>21.7364</v>
      </c>
      <c r="H336" s="23" t="s">
        <v>35</v>
      </c>
      <c r="I336" s="23" t="s">
        <v>36</v>
      </c>
      <c r="J336" s="23">
        <v>2</v>
      </c>
      <c r="K336" s="23">
        <v>10</v>
      </c>
      <c r="L336" s="23" t="s">
        <v>37</v>
      </c>
      <c r="M336" s="23" t="s">
        <v>38</v>
      </c>
      <c r="N336" s="23" t="s">
        <v>39</v>
      </c>
      <c r="O336" s="25">
        <v>0.48648799999999998</v>
      </c>
      <c r="P336" s="25">
        <v>0.84899999999999998</v>
      </c>
      <c r="Q336" s="25">
        <f>G336*O336*(1-P336)</f>
        <v>1.5967491622432002</v>
      </c>
    </row>
    <row r="337" spans="1:17" x14ac:dyDescent="0.25">
      <c r="A337" s="23">
        <v>2383</v>
      </c>
      <c r="B337" s="23">
        <v>2374</v>
      </c>
      <c r="C337" s="23">
        <v>1180</v>
      </c>
      <c r="D337" s="23">
        <v>1180</v>
      </c>
      <c r="E337" s="23" t="s">
        <v>16</v>
      </c>
      <c r="F337" s="23" t="s">
        <v>40</v>
      </c>
      <c r="G337" s="24">
        <v>188.19399999999999</v>
      </c>
      <c r="H337" s="23" t="s">
        <v>35</v>
      </c>
      <c r="I337" s="23" t="s">
        <v>36</v>
      </c>
      <c r="J337" s="23">
        <v>2</v>
      </c>
      <c r="K337" s="23">
        <v>10</v>
      </c>
      <c r="L337" s="23" t="s">
        <v>37</v>
      </c>
      <c r="M337" s="23" t="s">
        <v>38</v>
      </c>
      <c r="N337" s="23" t="s">
        <v>39</v>
      </c>
      <c r="O337" s="25">
        <v>0.48648799999999998</v>
      </c>
      <c r="P337" s="25">
        <v>0.84899999999999998</v>
      </c>
      <c r="Q337" s="25">
        <f>G337*O337*(1-P337)</f>
        <v>13.824672523472001</v>
      </c>
    </row>
    <row r="338" spans="1:17" x14ac:dyDescent="0.25">
      <c r="A338" s="23">
        <v>2384</v>
      </c>
      <c r="B338" s="23">
        <v>2375</v>
      </c>
      <c r="C338" s="23">
        <v>1180</v>
      </c>
      <c r="D338" s="23">
        <v>1180</v>
      </c>
      <c r="E338" s="23" t="s">
        <v>16</v>
      </c>
      <c r="F338" s="23" t="s">
        <v>40</v>
      </c>
      <c r="G338" s="24">
        <v>1213.81</v>
      </c>
      <c r="H338" s="23" t="s">
        <v>35</v>
      </c>
      <c r="I338" s="23" t="s">
        <v>36</v>
      </c>
      <c r="J338" s="23">
        <v>2</v>
      </c>
      <c r="K338" s="23">
        <v>10</v>
      </c>
      <c r="L338" s="23" t="s">
        <v>37</v>
      </c>
      <c r="M338" s="23" t="s">
        <v>38</v>
      </c>
      <c r="N338" s="23" t="s">
        <v>39</v>
      </c>
      <c r="O338" s="25">
        <v>0.48648799999999998</v>
      </c>
      <c r="P338" s="25">
        <v>0.84899999999999998</v>
      </c>
      <c r="Q338" s="25">
        <f>G338*O338*(1-P338)</f>
        <v>89.166103891280002</v>
      </c>
    </row>
    <row r="339" spans="1:17" x14ac:dyDescent="0.25">
      <c r="A339" s="23">
        <v>2385</v>
      </c>
      <c r="B339" s="23">
        <v>2376</v>
      </c>
      <c r="C339" s="23">
        <v>1180</v>
      </c>
      <c r="D339" s="23">
        <v>1180</v>
      </c>
      <c r="E339" s="23" t="s">
        <v>16</v>
      </c>
      <c r="F339" s="23" t="s">
        <v>40</v>
      </c>
      <c r="G339" s="24">
        <v>8.7956599999999998</v>
      </c>
      <c r="H339" s="23" t="s">
        <v>35</v>
      </c>
      <c r="I339" s="23" t="s">
        <v>36</v>
      </c>
      <c r="J339" s="23">
        <v>2</v>
      </c>
      <c r="K339" s="23">
        <v>10</v>
      </c>
      <c r="L339" s="23" t="s">
        <v>37</v>
      </c>
      <c r="M339" s="23" t="s">
        <v>38</v>
      </c>
      <c r="N339" s="23" t="s">
        <v>39</v>
      </c>
      <c r="O339" s="25">
        <v>0.48648799999999998</v>
      </c>
      <c r="P339" s="25">
        <v>0.84899999999999998</v>
      </c>
      <c r="Q339" s="25">
        <f>G339*O339*(1-P339)</f>
        <v>0.6461264393540801</v>
      </c>
    </row>
    <row r="340" spans="1:17" x14ac:dyDescent="0.25">
      <c r="A340" s="23">
        <v>2386</v>
      </c>
      <c r="B340" s="23">
        <v>2377</v>
      </c>
      <c r="C340" s="23">
        <v>1180</v>
      </c>
      <c r="D340" s="23">
        <v>1180</v>
      </c>
      <c r="E340" s="23" t="s">
        <v>16</v>
      </c>
      <c r="F340" s="23" t="s">
        <v>40</v>
      </c>
      <c r="G340" s="24">
        <v>9.7211400000000001</v>
      </c>
      <c r="H340" s="23" t="s">
        <v>35</v>
      </c>
      <c r="I340" s="23" t="s">
        <v>36</v>
      </c>
      <c r="J340" s="23">
        <v>2</v>
      </c>
      <c r="K340" s="23">
        <v>10</v>
      </c>
      <c r="L340" s="23" t="s">
        <v>37</v>
      </c>
      <c r="M340" s="23" t="s">
        <v>38</v>
      </c>
      <c r="N340" s="23" t="s">
        <v>39</v>
      </c>
      <c r="O340" s="25">
        <v>0.48648799999999998</v>
      </c>
      <c r="P340" s="25">
        <v>0.84899999999999998</v>
      </c>
      <c r="Q340" s="25">
        <f>G340*O340*(1-P340)</f>
        <v>0.71411191140432007</v>
      </c>
    </row>
    <row r="341" spans="1:17" x14ac:dyDescent="0.25">
      <c r="A341" s="23">
        <v>2387</v>
      </c>
      <c r="B341" s="23">
        <v>2378</v>
      </c>
      <c r="C341" s="23">
        <v>1180</v>
      </c>
      <c r="D341" s="23">
        <v>1180</v>
      </c>
      <c r="E341" s="23" t="s">
        <v>16</v>
      </c>
      <c r="F341" s="23" t="s">
        <v>40</v>
      </c>
      <c r="G341" s="24">
        <v>152.00700000000001</v>
      </c>
      <c r="H341" s="23" t="s">
        <v>35</v>
      </c>
      <c r="I341" s="23" t="s">
        <v>36</v>
      </c>
      <c r="J341" s="23">
        <v>2</v>
      </c>
      <c r="K341" s="23">
        <v>10</v>
      </c>
      <c r="L341" s="23" t="s">
        <v>37</v>
      </c>
      <c r="M341" s="23" t="s">
        <v>38</v>
      </c>
      <c r="N341" s="23" t="s">
        <v>39</v>
      </c>
      <c r="O341" s="25">
        <v>0.48648799999999998</v>
      </c>
      <c r="P341" s="25">
        <v>0.84899999999999998</v>
      </c>
      <c r="Q341" s="25">
        <f>G341*O341*(1-P341)</f>
        <v>11.166386793816002</v>
      </c>
    </row>
    <row r="342" spans="1:17" x14ac:dyDescent="0.25">
      <c r="A342" s="23">
        <v>2388</v>
      </c>
      <c r="B342" s="23">
        <v>2379</v>
      </c>
      <c r="C342" s="23">
        <v>1180</v>
      </c>
      <c r="D342" s="23">
        <v>1180</v>
      </c>
      <c r="E342" s="23" t="s">
        <v>16</v>
      </c>
      <c r="F342" s="23" t="s">
        <v>40</v>
      </c>
      <c r="G342" s="24">
        <v>20.370200000000001</v>
      </c>
      <c r="H342" s="23" t="s">
        <v>35</v>
      </c>
      <c r="I342" s="23" t="s">
        <v>36</v>
      </c>
      <c r="J342" s="23">
        <v>2</v>
      </c>
      <c r="K342" s="23">
        <v>10</v>
      </c>
      <c r="L342" s="23" t="s">
        <v>37</v>
      </c>
      <c r="M342" s="23" t="s">
        <v>38</v>
      </c>
      <c r="N342" s="23" t="s">
        <v>39</v>
      </c>
      <c r="O342" s="25">
        <v>0.48648799999999998</v>
      </c>
      <c r="P342" s="25">
        <v>0.84899999999999998</v>
      </c>
      <c r="Q342" s="25">
        <f>G342*O342*(1-P342)</f>
        <v>1.4963885364976004</v>
      </c>
    </row>
    <row r="343" spans="1:17" x14ac:dyDescent="0.25">
      <c r="A343" s="23">
        <v>2389</v>
      </c>
      <c r="B343" s="23">
        <v>2380</v>
      </c>
      <c r="C343" s="23">
        <v>1180</v>
      </c>
      <c r="D343" s="23">
        <v>1180</v>
      </c>
      <c r="E343" s="23" t="s">
        <v>16</v>
      </c>
      <c r="F343" s="23" t="s">
        <v>40</v>
      </c>
      <c r="G343" s="24">
        <v>264.18</v>
      </c>
      <c r="H343" s="23" t="s">
        <v>35</v>
      </c>
      <c r="I343" s="23" t="s">
        <v>36</v>
      </c>
      <c r="J343" s="23">
        <v>2</v>
      </c>
      <c r="K343" s="23">
        <v>10</v>
      </c>
      <c r="L343" s="23" t="s">
        <v>37</v>
      </c>
      <c r="M343" s="23" t="s">
        <v>38</v>
      </c>
      <c r="N343" s="23" t="s">
        <v>39</v>
      </c>
      <c r="O343" s="25">
        <v>0.48648799999999998</v>
      </c>
      <c r="P343" s="25">
        <v>0.84899999999999998</v>
      </c>
      <c r="Q343" s="25">
        <f>G343*O343*(1-P343)</f>
        <v>19.406580375840004</v>
      </c>
    </row>
    <row r="344" spans="1:17" x14ac:dyDescent="0.25">
      <c r="A344" s="23">
        <v>2390</v>
      </c>
      <c r="B344" s="23">
        <v>2381</v>
      </c>
      <c r="C344" s="23">
        <v>1180</v>
      </c>
      <c r="D344" s="23">
        <v>1180</v>
      </c>
      <c r="E344" s="23" t="s">
        <v>16</v>
      </c>
      <c r="F344" s="23" t="s">
        <v>40</v>
      </c>
      <c r="G344" s="24">
        <v>12.2858</v>
      </c>
      <c r="H344" s="23" t="s">
        <v>35</v>
      </c>
      <c r="I344" s="23" t="s">
        <v>36</v>
      </c>
      <c r="J344" s="23">
        <v>2</v>
      </c>
      <c r="K344" s="23">
        <v>10</v>
      </c>
      <c r="L344" s="23" t="s">
        <v>37</v>
      </c>
      <c r="M344" s="23" t="s">
        <v>38</v>
      </c>
      <c r="N344" s="23" t="s">
        <v>39</v>
      </c>
      <c r="O344" s="25">
        <v>0.48648799999999998</v>
      </c>
      <c r="P344" s="25">
        <v>0.84899999999999998</v>
      </c>
      <c r="Q344" s="25">
        <f>G344*O344*(1-P344)</f>
        <v>0.90251103483040007</v>
      </c>
    </row>
    <row r="345" spans="1:17" x14ac:dyDescent="0.25">
      <c r="A345" s="23">
        <v>2391</v>
      </c>
      <c r="B345" s="23">
        <v>2382</v>
      </c>
      <c r="C345" s="23">
        <v>1180</v>
      </c>
      <c r="D345" s="23">
        <v>1180</v>
      </c>
      <c r="E345" s="23" t="s">
        <v>16</v>
      </c>
      <c r="F345" s="23" t="s">
        <v>40</v>
      </c>
      <c r="G345" s="24">
        <v>5.3889699999999996</v>
      </c>
      <c r="H345" s="23" t="s">
        <v>35</v>
      </c>
      <c r="I345" s="23" t="s">
        <v>36</v>
      </c>
      <c r="J345" s="23">
        <v>2</v>
      </c>
      <c r="K345" s="23">
        <v>10</v>
      </c>
      <c r="L345" s="23" t="s">
        <v>37</v>
      </c>
      <c r="M345" s="23" t="s">
        <v>38</v>
      </c>
      <c r="N345" s="23" t="s">
        <v>39</v>
      </c>
      <c r="O345" s="25">
        <v>0.48648799999999998</v>
      </c>
      <c r="P345" s="25">
        <v>0.84899999999999998</v>
      </c>
      <c r="Q345" s="25">
        <f>G345*O345*(1-P345)</f>
        <v>0.39587205484135995</v>
      </c>
    </row>
    <row r="346" spans="1:17" x14ac:dyDescent="0.25">
      <c r="A346" s="23">
        <v>2392</v>
      </c>
      <c r="B346" s="23">
        <v>2383</v>
      </c>
      <c r="C346" s="23">
        <v>1180</v>
      </c>
      <c r="D346" s="23">
        <v>1180</v>
      </c>
      <c r="E346" s="23" t="s">
        <v>16</v>
      </c>
      <c r="F346" s="23" t="s">
        <v>40</v>
      </c>
      <c r="G346" s="24">
        <v>9.50915</v>
      </c>
      <c r="H346" s="23" t="s">
        <v>35</v>
      </c>
      <c r="I346" s="23" t="s">
        <v>36</v>
      </c>
      <c r="J346" s="23">
        <v>2</v>
      </c>
      <c r="K346" s="23">
        <v>10</v>
      </c>
      <c r="L346" s="23" t="s">
        <v>37</v>
      </c>
      <c r="M346" s="23" t="s">
        <v>38</v>
      </c>
      <c r="N346" s="23" t="s">
        <v>39</v>
      </c>
      <c r="O346" s="25">
        <v>0.48648799999999998</v>
      </c>
      <c r="P346" s="25">
        <v>0.84899999999999998</v>
      </c>
      <c r="Q346" s="25">
        <f>G346*O346*(1-P346)</f>
        <v>0.69853919214520011</v>
      </c>
    </row>
    <row r="347" spans="1:17" x14ac:dyDescent="0.25">
      <c r="A347" s="23">
        <v>2393</v>
      </c>
      <c r="B347" s="23">
        <v>2384</v>
      </c>
      <c r="C347" s="23">
        <v>1180</v>
      </c>
      <c r="D347" s="23">
        <v>1180</v>
      </c>
      <c r="E347" s="23" t="s">
        <v>16</v>
      </c>
      <c r="F347" s="23" t="s">
        <v>40</v>
      </c>
      <c r="G347" s="24">
        <v>17.108899999999998</v>
      </c>
      <c r="H347" s="23" t="s">
        <v>35</v>
      </c>
      <c r="I347" s="23" t="s">
        <v>36</v>
      </c>
      <c r="J347" s="23">
        <v>2</v>
      </c>
      <c r="K347" s="23">
        <v>10</v>
      </c>
      <c r="L347" s="23" t="s">
        <v>37</v>
      </c>
      <c r="M347" s="23" t="s">
        <v>38</v>
      </c>
      <c r="N347" s="23" t="s">
        <v>39</v>
      </c>
      <c r="O347" s="25">
        <v>0.48648799999999998</v>
      </c>
      <c r="P347" s="25">
        <v>0.84899999999999998</v>
      </c>
      <c r="Q347" s="25">
        <f>G347*O347*(1-P347)</f>
        <v>1.2568144560232</v>
      </c>
    </row>
    <row r="348" spans="1:17" x14ac:dyDescent="0.25">
      <c r="A348" s="23">
        <v>55482</v>
      </c>
      <c r="B348" s="23">
        <v>55417</v>
      </c>
      <c r="C348" s="23">
        <v>1180</v>
      </c>
      <c r="D348" s="23">
        <v>1180</v>
      </c>
      <c r="E348" s="23" t="s">
        <v>16</v>
      </c>
      <c r="F348" s="23" t="s">
        <v>88</v>
      </c>
      <c r="G348" s="24">
        <v>4.1198399999999999</v>
      </c>
      <c r="H348" s="23" t="s">
        <v>35</v>
      </c>
      <c r="I348" s="23" t="s">
        <v>36</v>
      </c>
      <c r="J348" s="23">
        <v>2</v>
      </c>
      <c r="K348" s="23">
        <v>10</v>
      </c>
      <c r="L348" s="23" t="s">
        <v>37</v>
      </c>
      <c r="M348" s="23" t="s">
        <v>38</v>
      </c>
      <c r="N348" s="23" t="s">
        <v>39</v>
      </c>
      <c r="O348" s="25">
        <v>0.48648799999999998</v>
      </c>
      <c r="P348" s="25">
        <v>0.84899999999999998</v>
      </c>
      <c r="Q348" s="25">
        <f>G348*O348*(1-P348)</f>
        <v>0.30264216100992003</v>
      </c>
    </row>
    <row r="349" spans="1:17" x14ac:dyDescent="0.25">
      <c r="A349" s="23">
        <v>55484</v>
      </c>
      <c r="B349" s="23">
        <v>55419</v>
      </c>
      <c r="C349" s="23">
        <v>1190</v>
      </c>
      <c r="D349" s="23">
        <v>1190</v>
      </c>
      <c r="E349" s="23" t="s">
        <v>16</v>
      </c>
      <c r="F349" s="23" t="s">
        <v>88</v>
      </c>
      <c r="G349" s="24">
        <v>1.1201399999999999</v>
      </c>
      <c r="H349" s="23" t="s">
        <v>35</v>
      </c>
      <c r="I349" s="23" t="s">
        <v>36</v>
      </c>
      <c r="J349" s="23">
        <v>2</v>
      </c>
      <c r="K349" s="23">
        <v>10</v>
      </c>
      <c r="L349" s="23" t="s">
        <v>37</v>
      </c>
      <c r="M349" s="23" t="s">
        <v>141</v>
      </c>
      <c r="N349" s="23" t="s">
        <v>39</v>
      </c>
      <c r="O349" s="25">
        <v>0.48648799999999998</v>
      </c>
      <c r="P349" s="25">
        <v>0.84899999999999998</v>
      </c>
      <c r="Q349" s="25">
        <f>G349*O349*(1-P349)</f>
        <v>8.2285134916320002E-2</v>
      </c>
    </row>
    <row r="350" spans="1:17" x14ac:dyDescent="0.25">
      <c r="A350" s="23">
        <v>55485</v>
      </c>
      <c r="B350" s="23">
        <v>55420</v>
      </c>
      <c r="C350" s="23">
        <v>1190</v>
      </c>
      <c r="D350" s="23">
        <v>1190</v>
      </c>
      <c r="E350" s="23" t="s">
        <v>16</v>
      </c>
      <c r="F350" s="23" t="s">
        <v>88</v>
      </c>
      <c r="G350" s="24">
        <v>0.89702400000000004</v>
      </c>
      <c r="H350" s="23" t="s">
        <v>35</v>
      </c>
      <c r="I350" s="23" t="s">
        <v>36</v>
      </c>
      <c r="J350" s="23">
        <v>2</v>
      </c>
      <c r="K350" s="23">
        <v>10</v>
      </c>
      <c r="L350" s="23" t="s">
        <v>37</v>
      </c>
      <c r="M350" s="23" t="s">
        <v>141</v>
      </c>
      <c r="N350" s="23" t="s">
        <v>39</v>
      </c>
      <c r="O350" s="25">
        <v>0.48648799999999998</v>
      </c>
      <c r="P350" s="25">
        <v>0.84899999999999998</v>
      </c>
      <c r="Q350" s="25">
        <f>G350*O350*(1-P350)</f>
        <v>6.5895103168512006E-2</v>
      </c>
    </row>
    <row r="351" spans="1:17" x14ac:dyDescent="0.25">
      <c r="A351" s="23">
        <v>56910</v>
      </c>
      <c r="B351" s="23">
        <v>56856</v>
      </c>
      <c r="C351" s="23">
        <v>1200</v>
      </c>
      <c r="D351" s="23">
        <v>1200</v>
      </c>
      <c r="E351" s="23" t="s">
        <v>16</v>
      </c>
      <c r="F351" s="23" t="s">
        <v>88</v>
      </c>
      <c r="G351" s="24">
        <v>18.807400000000001</v>
      </c>
      <c r="H351" s="23" t="s">
        <v>35</v>
      </c>
      <c r="I351" s="23" t="s">
        <v>36</v>
      </c>
      <c r="J351" s="23">
        <v>19</v>
      </c>
      <c r="K351" s="23">
        <v>10</v>
      </c>
      <c r="L351" s="23" t="s">
        <v>37</v>
      </c>
      <c r="M351" s="23" t="s">
        <v>145</v>
      </c>
      <c r="N351" s="23" t="s">
        <v>97</v>
      </c>
      <c r="O351" s="25">
        <v>0.60924900000000004</v>
      </c>
      <c r="P351" s="25">
        <v>0.84899999999999998</v>
      </c>
      <c r="Q351" s="25">
        <f>G351*O351*(1-P351)</f>
        <v>1.7302168360326007</v>
      </c>
    </row>
    <row r="352" spans="1:17" x14ac:dyDescent="0.25">
      <c r="A352" s="23">
        <v>56911</v>
      </c>
      <c r="B352" s="23">
        <v>56857</v>
      </c>
      <c r="C352" s="23">
        <v>1200</v>
      </c>
      <c r="D352" s="23">
        <v>1200</v>
      </c>
      <c r="E352" s="23" t="s">
        <v>16</v>
      </c>
      <c r="F352" s="23" t="s">
        <v>88</v>
      </c>
      <c r="G352" s="24">
        <v>6.0824199999999999</v>
      </c>
      <c r="H352" s="23" t="s">
        <v>35</v>
      </c>
      <c r="I352" s="23" t="s">
        <v>36</v>
      </c>
      <c r="J352" s="23">
        <v>19</v>
      </c>
      <c r="K352" s="23">
        <v>10</v>
      </c>
      <c r="L352" s="23" t="s">
        <v>37</v>
      </c>
      <c r="M352" s="23" t="s">
        <v>145</v>
      </c>
      <c r="N352" s="23" t="s">
        <v>97</v>
      </c>
      <c r="O352" s="25">
        <v>0.60924900000000004</v>
      </c>
      <c r="P352" s="25">
        <v>0.84899999999999998</v>
      </c>
      <c r="Q352" s="25">
        <f>G352*O352*(1-P352)</f>
        <v>0.55956195368958006</v>
      </c>
    </row>
    <row r="353" spans="1:17" x14ac:dyDescent="0.25">
      <c r="A353" s="23">
        <v>56912</v>
      </c>
      <c r="B353" s="23">
        <v>56858</v>
      </c>
      <c r="C353" s="23">
        <v>1200</v>
      </c>
      <c r="D353" s="23">
        <v>1200</v>
      </c>
      <c r="E353" s="23" t="s">
        <v>16</v>
      </c>
      <c r="F353" s="23" t="s">
        <v>88</v>
      </c>
      <c r="G353" s="24">
        <v>17.440000000000001</v>
      </c>
      <c r="H353" s="23" t="s">
        <v>35</v>
      </c>
      <c r="I353" s="23" t="s">
        <v>36</v>
      </c>
      <c r="J353" s="23">
        <v>19</v>
      </c>
      <c r="K353" s="23">
        <v>10</v>
      </c>
      <c r="L353" s="23" t="s">
        <v>37</v>
      </c>
      <c r="M353" s="23" t="s">
        <v>145</v>
      </c>
      <c r="N353" s="23" t="s">
        <v>97</v>
      </c>
      <c r="O353" s="25">
        <v>0.60924900000000004</v>
      </c>
      <c r="P353" s="25">
        <v>0.84899999999999998</v>
      </c>
      <c r="Q353" s="25">
        <f>G353*O353*(1-P353)</f>
        <v>1.6044206865600004</v>
      </c>
    </row>
    <row r="354" spans="1:17" x14ac:dyDescent="0.25">
      <c r="A354" s="23">
        <v>56913</v>
      </c>
      <c r="B354" s="23">
        <v>56859</v>
      </c>
      <c r="C354" s="23">
        <v>1200</v>
      </c>
      <c r="D354" s="23">
        <v>1200</v>
      </c>
      <c r="E354" s="23" t="s">
        <v>16</v>
      </c>
      <c r="F354" s="23" t="s">
        <v>88</v>
      </c>
      <c r="G354" s="24">
        <v>11.8202</v>
      </c>
      <c r="H354" s="23" t="s">
        <v>35</v>
      </c>
      <c r="I354" s="23" t="s">
        <v>36</v>
      </c>
      <c r="J354" s="23">
        <v>19</v>
      </c>
      <c r="K354" s="23">
        <v>10</v>
      </c>
      <c r="L354" s="23" t="s">
        <v>37</v>
      </c>
      <c r="M354" s="23" t="s">
        <v>145</v>
      </c>
      <c r="N354" s="23" t="s">
        <v>97</v>
      </c>
      <c r="O354" s="25">
        <v>0.60924900000000004</v>
      </c>
      <c r="P354" s="25">
        <v>0.84899999999999998</v>
      </c>
      <c r="Q354" s="25">
        <f>G354*O354*(1-P354)</f>
        <v>1.0874181994998002</v>
      </c>
    </row>
    <row r="355" spans="1:17" x14ac:dyDescent="0.25">
      <c r="A355" s="23">
        <v>56914</v>
      </c>
      <c r="B355" s="23">
        <v>56860</v>
      </c>
      <c r="C355" s="23">
        <v>1200</v>
      </c>
      <c r="D355" s="23">
        <v>1200</v>
      </c>
      <c r="E355" s="23" t="s">
        <v>16</v>
      </c>
      <c r="F355" s="23" t="s">
        <v>88</v>
      </c>
      <c r="G355" s="24">
        <v>2.6738400000000002</v>
      </c>
      <c r="H355" s="23" t="s">
        <v>35</v>
      </c>
      <c r="I355" s="23" t="s">
        <v>36</v>
      </c>
      <c r="J355" s="23">
        <v>19</v>
      </c>
      <c r="K355" s="23">
        <v>10</v>
      </c>
      <c r="L355" s="23" t="s">
        <v>37</v>
      </c>
      <c r="M355" s="23" t="s">
        <v>145</v>
      </c>
      <c r="N355" s="23" t="s">
        <v>97</v>
      </c>
      <c r="O355" s="25">
        <v>0.60924900000000004</v>
      </c>
      <c r="P355" s="25">
        <v>0.84899999999999998</v>
      </c>
      <c r="Q355" s="25">
        <f>G355*O355*(1-P355)</f>
        <v>0.24598418627016008</v>
      </c>
    </row>
    <row r="356" spans="1:17" x14ac:dyDescent="0.25">
      <c r="A356" s="23">
        <v>56915</v>
      </c>
      <c r="B356" s="23">
        <v>56861</v>
      </c>
      <c r="C356" s="23">
        <v>1200</v>
      </c>
      <c r="D356" s="23">
        <v>1200</v>
      </c>
      <c r="E356" s="23" t="s">
        <v>16</v>
      </c>
      <c r="F356" s="23" t="s">
        <v>88</v>
      </c>
      <c r="G356" s="24">
        <v>27.095600000000001</v>
      </c>
      <c r="H356" s="23" t="s">
        <v>35</v>
      </c>
      <c r="I356" s="23" t="s">
        <v>36</v>
      </c>
      <c r="J356" s="23">
        <v>19</v>
      </c>
      <c r="K356" s="23">
        <v>10</v>
      </c>
      <c r="L356" s="23" t="s">
        <v>37</v>
      </c>
      <c r="M356" s="23" t="s">
        <v>145</v>
      </c>
      <c r="N356" s="23" t="s">
        <v>97</v>
      </c>
      <c r="O356" s="25">
        <v>0.60924900000000004</v>
      </c>
      <c r="P356" s="25">
        <v>0.84899999999999998</v>
      </c>
      <c r="Q356" s="25">
        <f>G356*O356*(1-P356)</f>
        <v>2.492703047864401</v>
      </c>
    </row>
    <row r="357" spans="1:17" x14ac:dyDescent="0.25">
      <c r="A357" s="23">
        <v>56916</v>
      </c>
      <c r="B357" s="23">
        <v>56862</v>
      </c>
      <c r="C357" s="23">
        <v>1200</v>
      </c>
      <c r="D357" s="23">
        <v>1200</v>
      </c>
      <c r="E357" s="23" t="s">
        <v>16</v>
      </c>
      <c r="F357" s="23" t="s">
        <v>88</v>
      </c>
      <c r="G357" s="24">
        <v>2.4587500000000002</v>
      </c>
      <c r="H357" s="23" t="s">
        <v>35</v>
      </c>
      <c r="I357" s="23" t="s">
        <v>36</v>
      </c>
      <c r="J357" s="23">
        <v>19</v>
      </c>
      <c r="K357" s="23">
        <v>10</v>
      </c>
      <c r="L357" s="23" t="s">
        <v>37</v>
      </c>
      <c r="M357" s="23" t="s">
        <v>145</v>
      </c>
      <c r="N357" s="23" t="s">
        <v>97</v>
      </c>
      <c r="O357" s="25">
        <v>0.60924900000000004</v>
      </c>
      <c r="P357" s="25">
        <v>0.84899999999999998</v>
      </c>
      <c r="Q357" s="25">
        <f>G357*O357*(1-P357)</f>
        <v>0.22619663779125007</v>
      </c>
    </row>
    <row r="358" spans="1:17" x14ac:dyDescent="0.25">
      <c r="A358" s="23">
        <v>56917</v>
      </c>
      <c r="B358" s="23">
        <v>56863</v>
      </c>
      <c r="C358" s="23">
        <v>1200</v>
      </c>
      <c r="D358" s="23">
        <v>1200</v>
      </c>
      <c r="E358" s="23" t="s">
        <v>16</v>
      </c>
      <c r="F358" s="23" t="s">
        <v>88</v>
      </c>
      <c r="G358" s="24">
        <v>8.4145099999999999</v>
      </c>
      <c r="H358" s="23" t="s">
        <v>35</v>
      </c>
      <c r="I358" s="23" t="s">
        <v>36</v>
      </c>
      <c r="J358" s="23">
        <v>19</v>
      </c>
      <c r="K358" s="23">
        <v>10</v>
      </c>
      <c r="L358" s="23" t="s">
        <v>37</v>
      </c>
      <c r="M358" s="23" t="s">
        <v>145</v>
      </c>
      <c r="N358" s="23" t="s">
        <v>97</v>
      </c>
      <c r="O358" s="25">
        <v>0.60924900000000004</v>
      </c>
      <c r="P358" s="25">
        <v>0.84899999999999998</v>
      </c>
      <c r="Q358" s="25">
        <f>G358*O358*(1-P358)</f>
        <v>0.77410630225149024</v>
      </c>
    </row>
    <row r="359" spans="1:17" x14ac:dyDescent="0.25">
      <c r="A359" s="23">
        <v>56918</v>
      </c>
      <c r="B359" s="23">
        <v>56864</v>
      </c>
      <c r="C359" s="23">
        <v>1200</v>
      </c>
      <c r="D359" s="23">
        <v>1200</v>
      </c>
      <c r="E359" s="23" t="s">
        <v>16</v>
      </c>
      <c r="F359" s="23" t="s">
        <v>88</v>
      </c>
      <c r="G359" s="24">
        <v>114.28100000000001</v>
      </c>
      <c r="H359" s="23" t="s">
        <v>35</v>
      </c>
      <c r="I359" s="23" t="s">
        <v>36</v>
      </c>
      <c r="J359" s="23">
        <v>19</v>
      </c>
      <c r="K359" s="23">
        <v>10</v>
      </c>
      <c r="L359" s="23" t="s">
        <v>37</v>
      </c>
      <c r="M359" s="23" t="s">
        <v>145</v>
      </c>
      <c r="N359" s="23" t="s">
        <v>97</v>
      </c>
      <c r="O359" s="25">
        <v>0.60924900000000004</v>
      </c>
      <c r="P359" s="25">
        <v>0.84899999999999998</v>
      </c>
      <c r="Q359" s="25">
        <f>G359*O359*(1-P359)</f>
        <v>10.513463330319002</v>
      </c>
    </row>
    <row r="360" spans="1:17" x14ac:dyDescent="0.25">
      <c r="A360" s="23">
        <v>56919</v>
      </c>
      <c r="B360" s="23">
        <v>56865</v>
      </c>
      <c r="C360" s="23">
        <v>1200</v>
      </c>
      <c r="D360" s="23">
        <v>1200</v>
      </c>
      <c r="E360" s="23" t="s">
        <v>16</v>
      </c>
      <c r="F360" s="23" t="s">
        <v>88</v>
      </c>
      <c r="G360" s="24">
        <v>24.1541</v>
      </c>
      <c r="H360" s="23" t="s">
        <v>35</v>
      </c>
      <c r="I360" s="23" t="s">
        <v>36</v>
      </c>
      <c r="J360" s="23">
        <v>19</v>
      </c>
      <c r="K360" s="23">
        <v>10</v>
      </c>
      <c r="L360" s="23" t="s">
        <v>37</v>
      </c>
      <c r="M360" s="23" t="s">
        <v>145</v>
      </c>
      <c r="N360" s="23" t="s">
        <v>97</v>
      </c>
      <c r="O360" s="25">
        <v>0.60924900000000004</v>
      </c>
      <c r="P360" s="25">
        <v>0.84899999999999998</v>
      </c>
      <c r="Q360" s="25">
        <f>G360*O360*(1-P360)</f>
        <v>2.2220950519059004</v>
      </c>
    </row>
    <row r="361" spans="1:17" x14ac:dyDescent="0.25">
      <c r="A361" s="23">
        <v>56920</v>
      </c>
      <c r="B361" s="23">
        <v>56866</v>
      </c>
      <c r="C361" s="23">
        <v>1200</v>
      </c>
      <c r="D361" s="23">
        <v>1200</v>
      </c>
      <c r="E361" s="23" t="s">
        <v>16</v>
      </c>
      <c r="F361" s="23" t="s">
        <v>88</v>
      </c>
      <c r="G361" s="24">
        <v>5.4777899999999997</v>
      </c>
      <c r="H361" s="23" t="s">
        <v>35</v>
      </c>
      <c r="I361" s="23" t="s">
        <v>36</v>
      </c>
      <c r="J361" s="23">
        <v>19</v>
      </c>
      <c r="K361" s="23">
        <v>10</v>
      </c>
      <c r="L361" s="23" t="s">
        <v>37</v>
      </c>
      <c r="M361" s="23" t="s">
        <v>145</v>
      </c>
      <c r="N361" s="23" t="s">
        <v>97</v>
      </c>
      <c r="O361" s="25">
        <v>0.60924900000000004</v>
      </c>
      <c r="P361" s="25">
        <v>0.84899999999999998</v>
      </c>
      <c r="Q361" s="25">
        <f>G361*O361*(1-P361)</f>
        <v>0.50393805003621006</v>
      </c>
    </row>
    <row r="362" spans="1:17" x14ac:dyDescent="0.25">
      <c r="A362" s="23">
        <v>56921</v>
      </c>
      <c r="B362" s="23">
        <v>56867</v>
      </c>
      <c r="C362" s="23">
        <v>1200</v>
      </c>
      <c r="D362" s="23">
        <v>1200</v>
      </c>
      <c r="E362" s="23" t="s">
        <v>16</v>
      </c>
      <c r="F362" s="23" t="s">
        <v>88</v>
      </c>
      <c r="G362" s="24">
        <v>7.1003499999999997</v>
      </c>
      <c r="H362" s="23" t="s">
        <v>35</v>
      </c>
      <c r="I362" s="23" t="s">
        <v>36</v>
      </c>
      <c r="J362" s="23">
        <v>19</v>
      </c>
      <c r="K362" s="23">
        <v>10</v>
      </c>
      <c r="L362" s="23" t="s">
        <v>37</v>
      </c>
      <c r="M362" s="23" t="s">
        <v>145</v>
      </c>
      <c r="N362" s="23" t="s">
        <v>97</v>
      </c>
      <c r="O362" s="25">
        <v>0.60924900000000004</v>
      </c>
      <c r="P362" s="25">
        <v>0.84899999999999998</v>
      </c>
      <c r="Q362" s="25">
        <f>G362*O362*(1-P362)</f>
        <v>0.65320805170965013</v>
      </c>
    </row>
    <row r="363" spans="1:17" x14ac:dyDescent="0.25">
      <c r="A363" s="23">
        <v>56922</v>
      </c>
      <c r="B363" s="23">
        <v>56868</v>
      </c>
      <c r="C363" s="23">
        <v>1200</v>
      </c>
      <c r="D363" s="23">
        <v>1200</v>
      </c>
      <c r="E363" s="23" t="s">
        <v>16</v>
      </c>
      <c r="F363" s="23" t="s">
        <v>88</v>
      </c>
      <c r="G363" s="24">
        <v>4.4704899999999999</v>
      </c>
      <c r="H363" s="23" t="s">
        <v>35</v>
      </c>
      <c r="I363" s="23" t="s">
        <v>36</v>
      </c>
      <c r="J363" s="23">
        <v>19</v>
      </c>
      <c r="K363" s="23">
        <v>10</v>
      </c>
      <c r="L363" s="23" t="s">
        <v>37</v>
      </c>
      <c r="M363" s="23" t="s">
        <v>145</v>
      </c>
      <c r="N363" s="23" t="s">
        <v>97</v>
      </c>
      <c r="O363" s="25">
        <v>0.60924900000000004</v>
      </c>
      <c r="P363" s="25">
        <v>0.84899999999999998</v>
      </c>
      <c r="Q363" s="25">
        <f>G363*O363*(1-P363)</f>
        <v>0.41126987586351005</v>
      </c>
    </row>
    <row r="364" spans="1:17" x14ac:dyDescent="0.25">
      <c r="A364" s="23">
        <v>56923</v>
      </c>
      <c r="B364" s="23">
        <v>56869</v>
      </c>
      <c r="C364" s="23">
        <v>1200</v>
      </c>
      <c r="D364" s="23">
        <v>1200</v>
      </c>
      <c r="E364" s="23" t="s">
        <v>16</v>
      </c>
      <c r="F364" s="23" t="s">
        <v>88</v>
      </c>
      <c r="G364" s="24">
        <v>3.6909100000000001</v>
      </c>
      <c r="H364" s="23" t="s">
        <v>35</v>
      </c>
      <c r="I364" s="23" t="s">
        <v>36</v>
      </c>
      <c r="J364" s="23">
        <v>19</v>
      </c>
      <c r="K364" s="23">
        <v>10</v>
      </c>
      <c r="L364" s="23" t="s">
        <v>37</v>
      </c>
      <c r="M364" s="23" t="s">
        <v>145</v>
      </c>
      <c r="N364" s="23" t="s">
        <v>97</v>
      </c>
      <c r="O364" s="25">
        <v>0.60924900000000004</v>
      </c>
      <c r="P364" s="25">
        <v>0.84899999999999998</v>
      </c>
      <c r="Q364" s="25">
        <f>G364*O364*(1-P364)</f>
        <v>0.3395511672150901</v>
      </c>
    </row>
    <row r="365" spans="1:17" x14ac:dyDescent="0.25">
      <c r="A365" s="23">
        <v>56924</v>
      </c>
      <c r="B365" s="23">
        <v>56870</v>
      </c>
      <c r="C365" s="23">
        <v>1200</v>
      </c>
      <c r="D365" s="23">
        <v>1200</v>
      </c>
      <c r="E365" s="23" t="s">
        <v>16</v>
      </c>
      <c r="F365" s="23" t="s">
        <v>74</v>
      </c>
      <c r="G365" s="24">
        <v>1.69092</v>
      </c>
      <c r="H365" s="23" t="s">
        <v>35</v>
      </c>
      <c r="I365" s="23" t="s">
        <v>36</v>
      </c>
      <c r="J365" s="23">
        <v>19</v>
      </c>
      <c r="K365" s="23">
        <v>10</v>
      </c>
      <c r="L365" s="23" t="s">
        <v>37</v>
      </c>
      <c r="M365" s="23" t="s">
        <v>145</v>
      </c>
      <c r="N365" s="23" t="s">
        <v>97</v>
      </c>
      <c r="O365" s="25">
        <v>0.60924900000000004</v>
      </c>
      <c r="P365" s="25">
        <v>0.84899999999999998</v>
      </c>
      <c r="Q365" s="25">
        <f>G365*O365*(1-P365)</f>
        <v>0.15555888918108005</v>
      </c>
    </row>
    <row r="366" spans="1:17" x14ac:dyDescent="0.25">
      <c r="A366" s="23">
        <v>56925</v>
      </c>
      <c r="B366" s="23">
        <v>56871</v>
      </c>
      <c r="C366" s="23">
        <v>1200</v>
      </c>
      <c r="D366" s="23">
        <v>1200</v>
      </c>
      <c r="E366" s="23" t="s">
        <v>16</v>
      </c>
      <c r="F366" s="23" t="s">
        <v>74</v>
      </c>
      <c r="G366" s="24">
        <v>8.6350300000000004</v>
      </c>
      <c r="H366" s="23" t="s">
        <v>35</v>
      </c>
      <c r="I366" s="23" t="s">
        <v>36</v>
      </c>
      <c r="J366" s="23">
        <v>19</v>
      </c>
      <c r="K366" s="23">
        <v>10</v>
      </c>
      <c r="L366" s="23" t="s">
        <v>37</v>
      </c>
      <c r="M366" s="23" t="s">
        <v>145</v>
      </c>
      <c r="N366" s="23" t="s">
        <v>97</v>
      </c>
      <c r="O366" s="25">
        <v>0.60924900000000004</v>
      </c>
      <c r="P366" s="25">
        <v>0.84899999999999998</v>
      </c>
      <c r="Q366" s="25">
        <f>G366*O366*(1-P366)</f>
        <v>0.79439339226297012</v>
      </c>
    </row>
    <row r="367" spans="1:17" x14ac:dyDescent="0.25">
      <c r="A367" s="23">
        <v>56926</v>
      </c>
      <c r="B367" s="23">
        <v>56872</v>
      </c>
      <c r="C367" s="23">
        <v>1200</v>
      </c>
      <c r="D367" s="23">
        <v>1200</v>
      </c>
      <c r="E367" s="23" t="s">
        <v>16</v>
      </c>
      <c r="F367" s="23" t="s">
        <v>74</v>
      </c>
      <c r="G367" s="24">
        <v>83.357500000000002</v>
      </c>
      <c r="H367" s="23" t="s">
        <v>35</v>
      </c>
      <c r="I367" s="23" t="s">
        <v>36</v>
      </c>
      <c r="J367" s="23">
        <v>19</v>
      </c>
      <c r="K367" s="23">
        <v>10</v>
      </c>
      <c r="L367" s="23" t="s">
        <v>37</v>
      </c>
      <c r="M367" s="23" t="s">
        <v>145</v>
      </c>
      <c r="N367" s="23" t="s">
        <v>97</v>
      </c>
      <c r="O367" s="25">
        <v>0.60924900000000004</v>
      </c>
      <c r="P367" s="25">
        <v>0.84899999999999998</v>
      </c>
      <c r="Q367" s="25">
        <f>G367*O367*(1-P367)</f>
        <v>7.6686065011425013</v>
      </c>
    </row>
    <row r="368" spans="1:17" x14ac:dyDescent="0.25">
      <c r="A368" s="23">
        <v>56927</v>
      </c>
      <c r="B368" s="23">
        <v>56873</v>
      </c>
      <c r="C368" s="23">
        <v>1200</v>
      </c>
      <c r="D368" s="23">
        <v>1200</v>
      </c>
      <c r="E368" s="23" t="s">
        <v>16</v>
      </c>
      <c r="F368" s="23" t="s">
        <v>74</v>
      </c>
      <c r="G368" s="24">
        <v>9.75427</v>
      </c>
      <c r="H368" s="23" t="s">
        <v>35</v>
      </c>
      <c r="I368" s="23" t="s">
        <v>36</v>
      </c>
      <c r="J368" s="23">
        <v>19</v>
      </c>
      <c r="K368" s="23">
        <v>10</v>
      </c>
      <c r="L368" s="23" t="s">
        <v>37</v>
      </c>
      <c r="M368" s="23" t="s">
        <v>145</v>
      </c>
      <c r="N368" s="23" t="s">
        <v>97</v>
      </c>
      <c r="O368" s="25">
        <v>0.60924900000000004</v>
      </c>
      <c r="P368" s="25">
        <v>0.84899999999999998</v>
      </c>
      <c r="Q368" s="25">
        <f>G368*O368*(1-P368)</f>
        <v>0.89735966572773018</v>
      </c>
    </row>
    <row r="369" spans="1:17" x14ac:dyDescent="0.25">
      <c r="A369" s="23">
        <v>56928</v>
      </c>
      <c r="B369" s="23">
        <v>56874</v>
      </c>
      <c r="C369" s="23">
        <v>1200</v>
      </c>
      <c r="D369" s="23">
        <v>1200</v>
      </c>
      <c r="E369" s="23" t="s">
        <v>16</v>
      </c>
      <c r="F369" s="23" t="s">
        <v>74</v>
      </c>
      <c r="G369" s="24">
        <v>13.366300000000001</v>
      </c>
      <c r="H369" s="23" t="s">
        <v>35</v>
      </c>
      <c r="I369" s="23" t="s">
        <v>36</v>
      </c>
      <c r="J369" s="23">
        <v>19</v>
      </c>
      <c r="K369" s="23">
        <v>10</v>
      </c>
      <c r="L369" s="23" t="s">
        <v>37</v>
      </c>
      <c r="M369" s="23" t="s">
        <v>145</v>
      </c>
      <c r="N369" s="23" t="s">
        <v>97</v>
      </c>
      <c r="O369" s="25">
        <v>0.60924900000000004</v>
      </c>
      <c r="P369" s="25">
        <v>0.84899999999999998</v>
      </c>
      <c r="Q369" s="25">
        <f>G369*O369*(1-P369)</f>
        <v>1.2296541412137003</v>
      </c>
    </row>
    <row r="370" spans="1:17" x14ac:dyDescent="0.25">
      <c r="A370" s="23">
        <v>56929</v>
      </c>
      <c r="B370" s="23">
        <v>56875</v>
      </c>
      <c r="C370" s="23">
        <v>1200</v>
      </c>
      <c r="D370" s="23">
        <v>1200</v>
      </c>
      <c r="E370" s="23" t="s">
        <v>16</v>
      </c>
      <c r="F370" s="23" t="s">
        <v>74</v>
      </c>
      <c r="G370" s="24">
        <v>5.8088300000000004</v>
      </c>
      <c r="H370" s="23" t="s">
        <v>35</v>
      </c>
      <c r="I370" s="23" t="s">
        <v>36</v>
      </c>
      <c r="J370" s="23">
        <v>19</v>
      </c>
      <c r="K370" s="23">
        <v>10</v>
      </c>
      <c r="L370" s="23" t="s">
        <v>37</v>
      </c>
      <c r="M370" s="23" t="s">
        <v>145</v>
      </c>
      <c r="N370" s="23" t="s">
        <v>97</v>
      </c>
      <c r="O370" s="25">
        <v>0.60924900000000004</v>
      </c>
      <c r="P370" s="25">
        <v>0.84899999999999998</v>
      </c>
      <c r="Q370" s="25">
        <f>G370*O370*(1-P370)</f>
        <v>0.53439260416917023</v>
      </c>
    </row>
    <row r="371" spans="1:17" x14ac:dyDescent="0.25">
      <c r="A371" s="23">
        <v>56930</v>
      </c>
      <c r="B371" s="23">
        <v>56876</v>
      </c>
      <c r="C371" s="23">
        <v>1200</v>
      </c>
      <c r="D371" s="23">
        <v>1200</v>
      </c>
      <c r="E371" s="23" t="s">
        <v>16</v>
      </c>
      <c r="F371" s="23" t="s">
        <v>74</v>
      </c>
      <c r="G371" s="24">
        <v>0.98004100000000005</v>
      </c>
      <c r="H371" s="23" t="s">
        <v>35</v>
      </c>
      <c r="I371" s="23" t="s">
        <v>36</v>
      </c>
      <c r="J371" s="23">
        <v>19</v>
      </c>
      <c r="K371" s="23">
        <v>10</v>
      </c>
      <c r="L371" s="23" t="s">
        <v>37</v>
      </c>
      <c r="M371" s="23" t="s">
        <v>145</v>
      </c>
      <c r="N371" s="23" t="s">
        <v>97</v>
      </c>
      <c r="O371" s="25">
        <v>0.60924900000000004</v>
      </c>
      <c r="P371" s="25">
        <v>0.84899999999999998</v>
      </c>
      <c r="Q371" s="25">
        <f>G371*O371*(1-P371)</f>
        <v>9.0160438880559024E-2</v>
      </c>
    </row>
    <row r="372" spans="1:17" x14ac:dyDescent="0.25">
      <c r="A372" s="23">
        <v>56931</v>
      </c>
      <c r="B372" s="23">
        <v>56877</v>
      </c>
      <c r="C372" s="23">
        <v>1200</v>
      </c>
      <c r="D372" s="23">
        <v>1200</v>
      </c>
      <c r="E372" s="23" t="s">
        <v>16</v>
      </c>
      <c r="F372" s="23" t="s">
        <v>74</v>
      </c>
      <c r="G372" s="24">
        <v>0.111388</v>
      </c>
      <c r="H372" s="23" t="s">
        <v>35</v>
      </c>
      <c r="I372" s="23" t="s">
        <v>36</v>
      </c>
      <c r="J372" s="23">
        <v>19</v>
      </c>
      <c r="K372" s="23">
        <v>10</v>
      </c>
      <c r="L372" s="23" t="s">
        <v>37</v>
      </c>
      <c r="M372" s="23" t="s">
        <v>145</v>
      </c>
      <c r="N372" s="23" t="s">
        <v>97</v>
      </c>
      <c r="O372" s="25">
        <v>0.60924900000000004</v>
      </c>
      <c r="P372" s="25">
        <v>0.84899999999999998</v>
      </c>
      <c r="Q372" s="25">
        <f>G372*O372*(1-P372)</f>
        <v>1.0247317169412001E-2</v>
      </c>
    </row>
    <row r="373" spans="1:17" x14ac:dyDescent="0.25">
      <c r="A373" s="23">
        <v>56932</v>
      </c>
      <c r="B373" s="23">
        <v>56878</v>
      </c>
      <c r="C373" s="23">
        <v>1200</v>
      </c>
      <c r="D373" s="23">
        <v>1200</v>
      </c>
      <c r="E373" s="23" t="s">
        <v>16</v>
      </c>
      <c r="F373" s="23" t="s">
        <v>74</v>
      </c>
      <c r="G373" s="24">
        <v>57.999299999999998</v>
      </c>
      <c r="H373" s="23" t="s">
        <v>35</v>
      </c>
      <c r="I373" s="23" t="s">
        <v>36</v>
      </c>
      <c r="J373" s="23">
        <v>19</v>
      </c>
      <c r="K373" s="23">
        <v>10</v>
      </c>
      <c r="L373" s="23" t="s">
        <v>37</v>
      </c>
      <c r="M373" s="23" t="s">
        <v>145</v>
      </c>
      <c r="N373" s="23" t="s">
        <v>97</v>
      </c>
      <c r="O373" s="25">
        <v>0.60924900000000004</v>
      </c>
      <c r="P373" s="25">
        <v>0.84899999999999998</v>
      </c>
      <c r="Q373" s="25">
        <f>G373*O373*(1-P373)</f>
        <v>5.3357383443807009</v>
      </c>
    </row>
    <row r="374" spans="1:17" x14ac:dyDescent="0.25">
      <c r="A374" s="23">
        <v>56933</v>
      </c>
      <c r="B374" s="23">
        <v>56879</v>
      </c>
      <c r="C374" s="23">
        <v>1200</v>
      </c>
      <c r="D374" s="23">
        <v>1200</v>
      </c>
      <c r="E374" s="23" t="s">
        <v>16</v>
      </c>
      <c r="F374" s="23" t="s">
        <v>74</v>
      </c>
      <c r="G374" s="24">
        <v>0.60221899999999995</v>
      </c>
      <c r="H374" s="23" t="s">
        <v>35</v>
      </c>
      <c r="I374" s="23" t="s">
        <v>36</v>
      </c>
      <c r="J374" s="23">
        <v>19</v>
      </c>
      <c r="K374" s="23">
        <v>10</v>
      </c>
      <c r="L374" s="23" t="s">
        <v>37</v>
      </c>
      <c r="M374" s="23" t="s">
        <v>145</v>
      </c>
      <c r="N374" s="23" t="s">
        <v>97</v>
      </c>
      <c r="O374" s="25">
        <v>0.60924900000000004</v>
      </c>
      <c r="P374" s="25">
        <v>0.84899999999999998</v>
      </c>
      <c r="Q374" s="25">
        <f>G374*O374*(1-P374)</f>
        <v>5.5402099853181001E-2</v>
      </c>
    </row>
    <row r="375" spans="1:17" x14ac:dyDescent="0.25">
      <c r="A375" s="23">
        <v>56934</v>
      </c>
      <c r="B375" s="23">
        <v>56880</v>
      </c>
      <c r="C375" s="23">
        <v>1200</v>
      </c>
      <c r="D375" s="23">
        <v>1200</v>
      </c>
      <c r="E375" s="23" t="s">
        <v>16</v>
      </c>
      <c r="F375" s="23" t="s">
        <v>74</v>
      </c>
      <c r="G375" s="24">
        <v>2.0295899999999998</v>
      </c>
      <c r="H375" s="23" t="s">
        <v>35</v>
      </c>
      <c r="I375" s="23" t="s">
        <v>36</v>
      </c>
      <c r="J375" s="23">
        <v>19</v>
      </c>
      <c r="K375" s="23">
        <v>10</v>
      </c>
      <c r="L375" s="23" t="s">
        <v>37</v>
      </c>
      <c r="M375" s="23" t="s">
        <v>145</v>
      </c>
      <c r="N375" s="23" t="s">
        <v>97</v>
      </c>
      <c r="O375" s="25">
        <v>0.60924900000000004</v>
      </c>
      <c r="P375" s="25">
        <v>0.84899999999999998</v>
      </c>
      <c r="Q375" s="25">
        <f>G375*O375*(1-P375)</f>
        <v>0.18671537736441002</v>
      </c>
    </row>
    <row r="376" spans="1:17" x14ac:dyDescent="0.25">
      <c r="A376" s="23">
        <v>56935</v>
      </c>
      <c r="B376" s="23">
        <v>56881</v>
      </c>
      <c r="C376" s="23">
        <v>1200</v>
      </c>
      <c r="D376" s="23">
        <v>1200</v>
      </c>
      <c r="E376" s="23" t="s">
        <v>16</v>
      </c>
      <c r="F376" s="23" t="s">
        <v>77</v>
      </c>
      <c r="G376" s="24">
        <v>26.246600000000001</v>
      </c>
      <c r="H376" s="23" t="s">
        <v>35</v>
      </c>
      <c r="I376" s="23" t="s">
        <v>36</v>
      </c>
      <c r="J376" s="23">
        <v>19</v>
      </c>
      <c r="K376" s="23">
        <v>10</v>
      </c>
      <c r="L376" s="23" t="s">
        <v>37</v>
      </c>
      <c r="M376" s="23" t="s">
        <v>145</v>
      </c>
      <c r="N376" s="23" t="s">
        <v>97</v>
      </c>
      <c r="O376" s="25">
        <v>0.60924900000000004</v>
      </c>
      <c r="P376" s="25">
        <v>0.84899999999999998</v>
      </c>
      <c r="Q376" s="25">
        <f>G376*O376*(1-P376)</f>
        <v>2.4145979353134006</v>
      </c>
    </row>
    <row r="377" spans="1:17" x14ac:dyDescent="0.25">
      <c r="A377" s="23">
        <v>56936</v>
      </c>
      <c r="B377" s="23">
        <v>56882</v>
      </c>
      <c r="C377" s="23">
        <v>1200</v>
      </c>
      <c r="D377" s="23">
        <v>1200</v>
      </c>
      <c r="E377" s="23" t="s">
        <v>16</v>
      </c>
      <c r="F377" s="23" t="s">
        <v>77</v>
      </c>
      <c r="G377" s="24">
        <v>9.7280000000000005E-3</v>
      </c>
      <c r="H377" s="23" t="s">
        <v>35</v>
      </c>
      <c r="I377" s="23" t="s">
        <v>36</v>
      </c>
      <c r="J377" s="23">
        <v>19</v>
      </c>
      <c r="K377" s="23">
        <v>10</v>
      </c>
      <c r="L377" s="23" t="s">
        <v>37</v>
      </c>
      <c r="M377" s="23" t="s">
        <v>145</v>
      </c>
      <c r="N377" s="23" t="s">
        <v>97</v>
      </c>
      <c r="O377" s="25">
        <v>0.60924900000000004</v>
      </c>
      <c r="P377" s="25">
        <v>0.84899999999999998</v>
      </c>
      <c r="Q377" s="25">
        <f>G377*O377*(1-P377)</f>
        <v>8.9494291507200029E-4</v>
      </c>
    </row>
    <row r="378" spans="1:17" x14ac:dyDescent="0.25">
      <c r="A378" s="23">
        <v>56937</v>
      </c>
      <c r="B378" s="23">
        <v>56883</v>
      </c>
      <c r="C378" s="23">
        <v>1200</v>
      </c>
      <c r="D378" s="23">
        <v>1200</v>
      </c>
      <c r="E378" s="23" t="s">
        <v>16</v>
      </c>
      <c r="F378" s="23" t="s">
        <v>77</v>
      </c>
      <c r="G378" s="24">
        <v>0.18206700000000001</v>
      </c>
      <c r="H378" s="23" t="s">
        <v>35</v>
      </c>
      <c r="I378" s="23" t="s">
        <v>36</v>
      </c>
      <c r="J378" s="23">
        <v>19</v>
      </c>
      <c r="K378" s="23">
        <v>10</v>
      </c>
      <c r="L378" s="23" t="s">
        <v>37</v>
      </c>
      <c r="M378" s="23" t="s">
        <v>145</v>
      </c>
      <c r="N378" s="23" t="s">
        <v>97</v>
      </c>
      <c r="O378" s="25">
        <v>0.60924900000000004</v>
      </c>
      <c r="P378" s="25">
        <v>0.84899999999999998</v>
      </c>
      <c r="Q378" s="25">
        <f>G378*O378*(1-P378)</f>
        <v>1.6749544790133002E-2</v>
      </c>
    </row>
    <row r="379" spans="1:17" x14ac:dyDescent="0.25">
      <c r="A379" s="23">
        <v>56938</v>
      </c>
      <c r="B379" s="23">
        <v>56884</v>
      </c>
      <c r="C379" s="23">
        <v>1200</v>
      </c>
      <c r="D379" s="23">
        <v>1200</v>
      </c>
      <c r="E379" s="23" t="s">
        <v>16</v>
      </c>
      <c r="F379" s="23" t="s">
        <v>77</v>
      </c>
      <c r="G379" s="24">
        <v>9.4452600000000005E-3</v>
      </c>
      <c r="H379" s="23" t="s">
        <v>35</v>
      </c>
      <c r="I379" s="23" t="s">
        <v>36</v>
      </c>
      <c r="J379" s="23">
        <v>19</v>
      </c>
      <c r="K379" s="23">
        <v>10</v>
      </c>
      <c r="L379" s="23" t="s">
        <v>37</v>
      </c>
      <c r="M379" s="23" t="s">
        <v>145</v>
      </c>
      <c r="N379" s="23" t="s">
        <v>97</v>
      </c>
      <c r="O379" s="25">
        <v>0.60924900000000004</v>
      </c>
      <c r="P379" s="25">
        <v>0.84899999999999998</v>
      </c>
      <c r="Q379" s="25">
        <f>G379*O379*(1-P379)</f>
        <v>8.6893179667074021E-4</v>
      </c>
    </row>
    <row r="380" spans="1:17" x14ac:dyDescent="0.25">
      <c r="A380" s="23">
        <v>56939</v>
      </c>
      <c r="B380" s="23">
        <v>56885</v>
      </c>
      <c r="C380" s="23">
        <v>1200</v>
      </c>
      <c r="D380" s="23">
        <v>1200</v>
      </c>
      <c r="E380" s="23" t="s">
        <v>16</v>
      </c>
      <c r="F380" s="23" t="s">
        <v>77</v>
      </c>
      <c r="G380" s="24">
        <v>0.38179000000000002</v>
      </c>
      <c r="H380" s="23" t="s">
        <v>35</v>
      </c>
      <c r="I380" s="23" t="s">
        <v>36</v>
      </c>
      <c r="J380" s="23">
        <v>19</v>
      </c>
      <c r="K380" s="23">
        <v>10</v>
      </c>
      <c r="L380" s="23" t="s">
        <v>37</v>
      </c>
      <c r="M380" s="23" t="s">
        <v>145</v>
      </c>
      <c r="N380" s="23" t="s">
        <v>97</v>
      </c>
      <c r="O380" s="25">
        <v>0.60924900000000004</v>
      </c>
      <c r="P380" s="25">
        <v>0.84899999999999998</v>
      </c>
      <c r="Q380" s="25">
        <f>G380*O380*(1-P380)</f>
        <v>3.5123381532210007E-2</v>
      </c>
    </row>
    <row r="381" spans="1:17" x14ac:dyDescent="0.25">
      <c r="A381" s="23">
        <v>56940</v>
      </c>
      <c r="B381" s="23">
        <v>56886</v>
      </c>
      <c r="C381" s="23">
        <v>1200</v>
      </c>
      <c r="D381" s="23">
        <v>1200</v>
      </c>
      <c r="E381" s="23" t="s">
        <v>16</v>
      </c>
      <c r="F381" s="23" t="s">
        <v>77</v>
      </c>
      <c r="G381" s="24">
        <v>12.288600000000001</v>
      </c>
      <c r="H381" s="23" t="s">
        <v>35</v>
      </c>
      <c r="I381" s="23" t="s">
        <v>36</v>
      </c>
      <c r="J381" s="23">
        <v>19</v>
      </c>
      <c r="K381" s="23">
        <v>10</v>
      </c>
      <c r="L381" s="23" t="s">
        <v>37</v>
      </c>
      <c r="M381" s="23" t="s">
        <v>145</v>
      </c>
      <c r="N381" s="23" t="s">
        <v>97</v>
      </c>
      <c r="O381" s="25">
        <v>0.60924900000000004</v>
      </c>
      <c r="P381" s="25">
        <v>0.84899999999999998</v>
      </c>
      <c r="Q381" s="25">
        <f>G381*O381*(1-P381)</f>
        <v>1.1305094064714003</v>
      </c>
    </row>
    <row r="382" spans="1:17" x14ac:dyDescent="0.25">
      <c r="A382" s="23">
        <v>56941</v>
      </c>
      <c r="B382" s="23">
        <v>56887</v>
      </c>
      <c r="C382" s="23">
        <v>1200</v>
      </c>
      <c r="D382" s="23">
        <v>1200</v>
      </c>
      <c r="E382" s="23" t="s">
        <v>16</v>
      </c>
      <c r="F382" s="23" t="s">
        <v>77</v>
      </c>
      <c r="G382" s="24">
        <v>12.053100000000001</v>
      </c>
      <c r="H382" s="23" t="s">
        <v>35</v>
      </c>
      <c r="I382" s="23" t="s">
        <v>36</v>
      </c>
      <c r="J382" s="23">
        <v>19</v>
      </c>
      <c r="K382" s="23">
        <v>10</v>
      </c>
      <c r="L382" s="23" t="s">
        <v>37</v>
      </c>
      <c r="M382" s="23" t="s">
        <v>145</v>
      </c>
      <c r="N382" s="23" t="s">
        <v>97</v>
      </c>
      <c r="O382" s="25">
        <v>0.60924900000000004</v>
      </c>
      <c r="P382" s="25">
        <v>0.84899999999999998</v>
      </c>
      <c r="Q382" s="25">
        <f>G382*O382*(1-P382)</f>
        <v>1.1088442074069003</v>
      </c>
    </row>
    <row r="383" spans="1:17" x14ac:dyDescent="0.25">
      <c r="A383" s="23">
        <v>56942</v>
      </c>
      <c r="B383" s="23">
        <v>56888</v>
      </c>
      <c r="C383" s="23">
        <v>1200</v>
      </c>
      <c r="D383" s="23">
        <v>1200</v>
      </c>
      <c r="E383" s="23" t="s">
        <v>16</v>
      </c>
      <c r="F383" s="23" t="s">
        <v>77</v>
      </c>
      <c r="G383" s="24">
        <v>2.10242</v>
      </c>
      <c r="H383" s="23" t="s">
        <v>35</v>
      </c>
      <c r="I383" s="23" t="s">
        <v>36</v>
      </c>
      <c r="J383" s="23">
        <v>19</v>
      </c>
      <c r="K383" s="23">
        <v>10</v>
      </c>
      <c r="L383" s="23" t="s">
        <v>37</v>
      </c>
      <c r="M383" s="23" t="s">
        <v>145</v>
      </c>
      <c r="N383" s="23" t="s">
        <v>97</v>
      </c>
      <c r="O383" s="25">
        <v>0.60924900000000004</v>
      </c>
      <c r="P383" s="25">
        <v>0.84899999999999998</v>
      </c>
      <c r="Q383" s="25">
        <f>G383*O383*(1-P383)</f>
        <v>0.19341548966958003</v>
      </c>
    </row>
    <row r="384" spans="1:17" x14ac:dyDescent="0.25">
      <c r="A384" s="23">
        <v>56943</v>
      </c>
      <c r="B384" s="23">
        <v>56889</v>
      </c>
      <c r="C384" s="23">
        <v>1200</v>
      </c>
      <c r="D384" s="23">
        <v>1200</v>
      </c>
      <c r="E384" s="23" t="s">
        <v>16</v>
      </c>
      <c r="F384" s="23" t="s">
        <v>77</v>
      </c>
      <c r="G384" s="24">
        <v>13.2059</v>
      </c>
      <c r="H384" s="23" t="s">
        <v>35</v>
      </c>
      <c r="I384" s="23" t="s">
        <v>36</v>
      </c>
      <c r="J384" s="23">
        <v>19</v>
      </c>
      <c r="K384" s="23">
        <v>10</v>
      </c>
      <c r="L384" s="23" t="s">
        <v>37</v>
      </c>
      <c r="M384" s="23" t="s">
        <v>145</v>
      </c>
      <c r="N384" s="23" t="s">
        <v>97</v>
      </c>
      <c r="O384" s="25">
        <v>0.60924900000000004</v>
      </c>
      <c r="P384" s="25">
        <v>0.84899999999999998</v>
      </c>
      <c r="Q384" s="25">
        <f>G384*O384*(1-P384)</f>
        <v>1.2148978867341003</v>
      </c>
    </row>
    <row r="385" spans="1:17" x14ac:dyDescent="0.25">
      <c r="A385" s="23">
        <v>56944</v>
      </c>
      <c r="B385" s="23">
        <v>56890</v>
      </c>
      <c r="C385" s="23">
        <v>1200</v>
      </c>
      <c r="D385" s="23">
        <v>1200</v>
      </c>
      <c r="E385" s="23" t="s">
        <v>16</v>
      </c>
      <c r="F385" s="23" t="s">
        <v>77</v>
      </c>
      <c r="G385" s="24">
        <v>10.980600000000001</v>
      </c>
      <c r="H385" s="23" t="s">
        <v>35</v>
      </c>
      <c r="I385" s="23" t="s">
        <v>36</v>
      </c>
      <c r="J385" s="23">
        <v>19</v>
      </c>
      <c r="K385" s="23">
        <v>10</v>
      </c>
      <c r="L385" s="23" t="s">
        <v>37</v>
      </c>
      <c r="M385" s="23" t="s">
        <v>145</v>
      </c>
      <c r="N385" s="23" t="s">
        <v>97</v>
      </c>
      <c r="O385" s="25">
        <v>0.60924900000000004</v>
      </c>
      <c r="P385" s="25">
        <v>0.84899999999999998</v>
      </c>
      <c r="Q385" s="25">
        <f>G385*O385*(1-P385)</f>
        <v>1.0101778549794003</v>
      </c>
    </row>
    <row r="386" spans="1:17" x14ac:dyDescent="0.25">
      <c r="A386" s="23">
        <v>56945</v>
      </c>
      <c r="B386" s="23">
        <v>56891</v>
      </c>
      <c r="C386" s="23">
        <v>1200</v>
      </c>
      <c r="D386" s="23">
        <v>1200</v>
      </c>
      <c r="E386" s="23" t="s">
        <v>16</v>
      </c>
      <c r="F386" s="23" t="s">
        <v>77</v>
      </c>
      <c r="G386" s="24">
        <v>1.9776200000000001E-4</v>
      </c>
      <c r="H386" s="23" t="s">
        <v>35</v>
      </c>
      <c r="I386" s="23" t="s">
        <v>36</v>
      </c>
      <c r="J386" s="23">
        <v>19</v>
      </c>
      <c r="K386" s="23">
        <v>10</v>
      </c>
      <c r="L386" s="23" t="s">
        <v>37</v>
      </c>
      <c r="M386" s="23" t="s">
        <v>145</v>
      </c>
      <c r="N386" s="23" t="s">
        <v>97</v>
      </c>
      <c r="O386" s="25">
        <v>0.60924900000000004</v>
      </c>
      <c r="P386" s="25">
        <v>0.84899999999999998</v>
      </c>
      <c r="Q386" s="25">
        <f>G386*O386*(1-P386)</f>
        <v>1.8193431411438003E-5</v>
      </c>
    </row>
    <row r="387" spans="1:17" x14ac:dyDescent="0.25">
      <c r="A387" s="23">
        <v>56946</v>
      </c>
      <c r="B387" s="23">
        <v>56892</v>
      </c>
      <c r="C387" s="23">
        <v>1200</v>
      </c>
      <c r="D387" s="23">
        <v>1200</v>
      </c>
      <c r="E387" s="23" t="s">
        <v>16</v>
      </c>
      <c r="F387" s="23" t="s">
        <v>77</v>
      </c>
      <c r="G387" s="24">
        <v>127.812</v>
      </c>
      <c r="H387" s="23" t="s">
        <v>35</v>
      </c>
      <c r="I387" s="23" t="s">
        <v>36</v>
      </c>
      <c r="J387" s="23">
        <v>19</v>
      </c>
      <c r="K387" s="23">
        <v>10</v>
      </c>
      <c r="L387" s="23" t="s">
        <v>37</v>
      </c>
      <c r="M387" s="23" t="s">
        <v>145</v>
      </c>
      <c r="N387" s="23" t="s">
        <v>97</v>
      </c>
      <c r="O387" s="25">
        <v>0.60924900000000004</v>
      </c>
      <c r="P387" s="25">
        <v>0.84899999999999998</v>
      </c>
      <c r="Q387" s="25">
        <f>G387*O387*(1-P387)</f>
        <v>11.758269311388002</v>
      </c>
    </row>
    <row r="388" spans="1:17" x14ac:dyDescent="0.25">
      <c r="A388" s="23">
        <v>56947</v>
      </c>
      <c r="B388" s="23">
        <v>56893</v>
      </c>
      <c r="C388" s="23">
        <v>1200</v>
      </c>
      <c r="D388" s="23">
        <v>1200</v>
      </c>
      <c r="E388" s="23" t="s">
        <v>16</v>
      </c>
      <c r="F388" s="23" t="s">
        <v>77</v>
      </c>
      <c r="G388" s="24">
        <v>4.6958200000000003</v>
      </c>
      <c r="H388" s="23" t="s">
        <v>35</v>
      </c>
      <c r="I388" s="23" t="s">
        <v>36</v>
      </c>
      <c r="J388" s="23">
        <v>19</v>
      </c>
      <c r="K388" s="23">
        <v>10</v>
      </c>
      <c r="L388" s="23" t="s">
        <v>37</v>
      </c>
      <c r="M388" s="23" t="s">
        <v>145</v>
      </c>
      <c r="N388" s="23" t="s">
        <v>97</v>
      </c>
      <c r="O388" s="25">
        <v>0.60924900000000004</v>
      </c>
      <c r="P388" s="25">
        <v>0.84899999999999998</v>
      </c>
      <c r="Q388" s="25">
        <f>G388*O388*(1-P388)</f>
        <v>0.43199946951618018</v>
      </c>
    </row>
    <row r="389" spans="1:17" x14ac:dyDescent="0.25">
      <c r="A389" s="23">
        <v>56948</v>
      </c>
      <c r="B389" s="23">
        <v>56894</v>
      </c>
      <c r="C389" s="23">
        <v>1200</v>
      </c>
      <c r="D389" s="23">
        <v>1200</v>
      </c>
      <c r="E389" s="23" t="s">
        <v>16</v>
      </c>
      <c r="F389" s="23" t="s">
        <v>77</v>
      </c>
      <c r="G389" s="24">
        <v>15.7546</v>
      </c>
      <c r="H389" s="23" t="s">
        <v>35</v>
      </c>
      <c r="I389" s="23" t="s">
        <v>36</v>
      </c>
      <c r="J389" s="23">
        <v>19</v>
      </c>
      <c r="K389" s="23">
        <v>10</v>
      </c>
      <c r="L389" s="23" t="s">
        <v>37</v>
      </c>
      <c r="M389" s="23" t="s">
        <v>145</v>
      </c>
      <c r="N389" s="23" t="s">
        <v>97</v>
      </c>
      <c r="O389" s="25">
        <v>0.60924900000000004</v>
      </c>
      <c r="P389" s="25">
        <v>0.84899999999999998</v>
      </c>
      <c r="Q389" s="25">
        <f>G389*O389*(1-P389)</f>
        <v>1.4493696186054004</v>
      </c>
    </row>
    <row r="390" spans="1:17" x14ac:dyDescent="0.25">
      <c r="A390" s="23">
        <v>56949</v>
      </c>
      <c r="B390" s="23">
        <v>56895</v>
      </c>
      <c r="C390" s="23">
        <v>1200</v>
      </c>
      <c r="D390" s="23">
        <v>1200</v>
      </c>
      <c r="E390" s="23" t="s">
        <v>16</v>
      </c>
      <c r="F390" s="23" t="s">
        <v>77</v>
      </c>
      <c r="G390" s="24">
        <v>3.3358099999999999</v>
      </c>
      <c r="H390" s="23" t="s">
        <v>35</v>
      </c>
      <c r="I390" s="23" t="s">
        <v>36</v>
      </c>
      <c r="J390" s="23">
        <v>19</v>
      </c>
      <c r="K390" s="23">
        <v>10</v>
      </c>
      <c r="L390" s="23" t="s">
        <v>37</v>
      </c>
      <c r="M390" s="23" t="s">
        <v>145</v>
      </c>
      <c r="N390" s="23" t="s">
        <v>97</v>
      </c>
      <c r="O390" s="25">
        <v>0.60924900000000004</v>
      </c>
      <c r="P390" s="25">
        <v>0.84899999999999998</v>
      </c>
      <c r="Q390" s="25">
        <f>G390*O390*(1-P390)</f>
        <v>0.30688317491019007</v>
      </c>
    </row>
    <row r="391" spans="1:17" x14ac:dyDescent="0.25">
      <c r="A391" s="23">
        <v>56950</v>
      </c>
      <c r="B391" s="23">
        <v>56896</v>
      </c>
      <c r="C391" s="23">
        <v>1200</v>
      </c>
      <c r="D391" s="23">
        <v>1200</v>
      </c>
      <c r="E391" s="23" t="s">
        <v>16</v>
      </c>
      <c r="F391" s="23" t="s">
        <v>77</v>
      </c>
      <c r="G391" s="24">
        <v>13.6343</v>
      </c>
      <c r="H391" s="23" t="s">
        <v>35</v>
      </c>
      <c r="I391" s="23" t="s">
        <v>36</v>
      </c>
      <c r="J391" s="23">
        <v>19</v>
      </c>
      <c r="K391" s="23">
        <v>10</v>
      </c>
      <c r="L391" s="23" t="s">
        <v>37</v>
      </c>
      <c r="M391" s="23" t="s">
        <v>145</v>
      </c>
      <c r="N391" s="23" t="s">
        <v>97</v>
      </c>
      <c r="O391" s="25">
        <v>0.60924900000000004</v>
      </c>
      <c r="P391" s="25">
        <v>0.84899999999999998</v>
      </c>
      <c r="Q391" s="25">
        <f>G391*O391*(1-P391)</f>
        <v>1.2543092297457004</v>
      </c>
    </row>
    <row r="392" spans="1:17" x14ac:dyDescent="0.25">
      <c r="A392" s="23">
        <v>56951</v>
      </c>
      <c r="B392" s="23">
        <v>56897</v>
      </c>
      <c r="C392" s="23">
        <v>1200</v>
      </c>
      <c r="D392" s="23">
        <v>1200</v>
      </c>
      <c r="E392" s="23" t="s">
        <v>16</v>
      </c>
      <c r="F392" s="23" t="s">
        <v>77</v>
      </c>
      <c r="G392" s="24">
        <v>5.4473599999999998</v>
      </c>
      <c r="H392" s="23" t="s">
        <v>35</v>
      </c>
      <c r="I392" s="23" t="s">
        <v>36</v>
      </c>
      <c r="J392" s="23">
        <v>19</v>
      </c>
      <c r="K392" s="23">
        <v>10</v>
      </c>
      <c r="L392" s="23" t="s">
        <v>37</v>
      </c>
      <c r="M392" s="23" t="s">
        <v>145</v>
      </c>
      <c r="N392" s="23" t="s">
        <v>97</v>
      </c>
      <c r="O392" s="25">
        <v>0.60924900000000004</v>
      </c>
      <c r="P392" s="25">
        <v>0.84899999999999998</v>
      </c>
      <c r="Q392" s="25">
        <f>G392*O392*(1-P392)</f>
        <v>0.5011385935286401</v>
      </c>
    </row>
    <row r="393" spans="1:17" x14ac:dyDescent="0.25">
      <c r="A393" s="23">
        <v>56952</v>
      </c>
      <c r="B393" s="23">
        <v>56898</v>
      </c>
      <c r="C393" s="23">
        <v>1200</v>
      </c>
      <c r="D393" s="23">
        <v>1200</v>
      </c>
      <c r="E393" s="23" t="s">
        <v>16</v>
      </c>
      <c r="F393" s="23" t="s">
        <v>77</v>
      </c>
      <c r="G393" s="24">
        <v>1.2985100000000001</v>
      </c>
      <c r="H393" s="23" t="s">
        <v>35</v>
      </c>
      <c r="I393" s="23" t="s">
        <v>36</v>
      </c>
      <c r="J393" s="23">
        <v>19</v>
      </c>
      <c r="K393" s="23">
        <v>10</v>
      </c>
      <c r="L393" s="23" t="s">
        <v>37</v>
      </c>
      <c r="M393" s="23" t="s">
        <v>145</v>
      </c>
      <c r="N393" s="23" t="s">
        <v>97</v>
      </c>
      <c r="O393" s="25">
        <v>0.60924900000000004</v>
      </c>
      <c r="P393" s="25">
        <v>0.84899999999999998</v>
      </c>
      <c r="Q393" s="25">
        <f>G393*O393*(1-P393)</f>
        <v>0.11945850376749004</v>
      </c>
    </row>
    <row r="394" spans="1:17" x14ac:dyDescent="0.25">
      <c r="A394" s="23">
        <v>56953</v>
      </c>
      <c r="B394" s="23">
        <v>56899</v>
      </c>
      <c r="C394" s="23">
        <v>1200</v>
      </c>
      <c r="D394" s="23">
        <v>1200</v>
      </c>
      <c r="E394" s="23" t="s">
        <v>16</v>
      </c>
      <c r="F394" s="23" t="s">
        <v>77</v>
      </c>
      <c r="G394" s="24">
        <v>1.3041700000000001</v>
      </c>
      <c r="H394" s="23" t="s">
        <v>35</v>
      </c>
      <c r="I394" s="23" t="s">
        <v>36</v>
      </c>
      <c r="J394" s="23">
        <v>19</v>
      </c>
      <c r="K394" s="23">
        <v>10</v>
      </c>
      <c r="L394" s="23" t="s">
        <v>37</v>
      </c>
      <c r="M394" s="23" t="s">
        <v>145</v>
      </c>
      <c r="N394" s="23" t="s">
        <v>97</v>
      </c>
      <c r="O394" s="25">
        <v>0.60924900000000004</v>
      </c>
      <c r="P394" s="25">
        <v>0.84899999999999998</v>
      </c>
      <c r="Q394" s="25">
        <f>G394*O394*(1-P394)</f>
        <v>0.11997920451783002</v>
      </c>
    </row>
    <row r="395" spans="1:17" x14ac:dyDescent="0.25">
      <c r="A395" s="23">
        <v>56954</v>
      </c>
      <c r="B395" s="23">
        <v>56900</v>
      </c>
      <c r="C395" s="23">
        <v>1200</v>
      </c>
      <c r="D395" s="23">
        <v>1200</v>
      </c>
      <c r="E395" s="23" t="s">
        <v>16</v>
      </c>
      <c r="F395" s="23" t="s">
        <v>77</v>
      </c>
      <c r="G395" s="24">
        <v>0.32621899999999998</v>
      </c>
      <c r="H395" s="23" t="s">
        <v>35</v>
      </c>
      <c r="I395" s="23" t="s">
        <v>36</v>
      </c>
      <c r="J395" s="23">
        <v>19</v>
      </c>
      <c r="K395" s="23">
        <v>10</v>
      </c>
      <c r="L395" s="23" t="s">
        <v>37</v>
      </c>
      <c r="M395" s="23" t="s">
        <v>145</v>
      </c>
      <c r="N395" s="23" t="s">
        <v>97</v>
      </c>
      <c r="O395" s="25">
        <v>0.60924900000000004</v>
      </c>
      <c r="P395" s="25">
        <v>0.84899999999999998</v>
      </c>
      <c r="Q395" s="25">
        <f>G395*O395*(1-P395)</f>
        <v>3.0011038529181005E-2</v>
      </c>
    </row>
    <row r="396" spans="1:17" x14ac:dyDescent="0.25">
      <c r="A396" s="23">
        <v>56955</v>
      </c>
      <c r="B396" s="23">
        <v>56901</v>
      </c>
      <c r="C396" s="23">
        <v>1200</v>
      </c>
      <c r="D396" s="23">
        <v>1200</v>
      </c>
      <c r="E396" s="23" t="s">
        <v>16</v>
      </c>
      <c r="F396" s="23" t="s">
        <v>40</v>
      </c>
      <c r="G396" s="24">
        <v>46.343699999999998</v>
      </c>
      <c r="H396" s="23" t="s">
        <v>35</v>
      </c>
      <c r="I396" s="23" t="s">
        <v>36</v>
      </c>
      <c r="J396" s="23">
        <v>19</v>
      </c>
      <c r="K396" s="23">
        <v>10</v>
      </c>
      <c r="L396" s="23" t="s">
        <v>37</v>
      </c>
      <c r="M396" s="23" t="s">
        <v>145</v>
      </c>
      <c r="N396" s="23" t="s">
        <v>97</v>
      </c>
      <c r="O396" s="25">
        <v>0.60924900000000004</v>
      </c>
      <c r="P396" s="25">
        <v>0.84899999999999998</v>
      </c>
      <c r="Q396" s="25">
        <f>G396*O396*(1-P396)</f>
        <v>4.2634627850763005</v>
      </c>
    </row>
    <row r="397" spans="1:17" x14ac:dyDescent="0.25">
      <c r="A397" s="23">
        <v>56956</v>
      </c>
      <c r="B397" s="23">
        <v>56902</v>
      </c>
      <c r="C397" s="23">
        <v>1200</v>
      </c>
      <c r="D397" s="23">
        <v>1200</v>
      </c>
      <c r="E397" s="23" t="s">
        <v>16</v>
      </c>
      <c r="F397" s="23" t="s">
        <v>40</v>
      </c>
      <c r="G397" s="24">
        <v>327.09199999999998</v>
      </c>
      <c r="H397" s="23" t="s">
        <v>35</v>
      </c>
      <c r="I397" s="23" t="s">
        <v>36</v>
      </c>
      <c r="J397" s="23">
        <v>19</v>
      </c>
      <c r="K397" s="23">
        <v>10</v>
      </c>
      <c r="L397" s="23" t="s">
        <v>37</v>
      </c>
      <c r="M397" s="23" t="s">
        <v>145</v>
      </c>
      <c r="N397" s="23" t="s">
        <v>97</v>
      </c>
      <c r="O397" s="25">
        <v>0.60924900000000004</v>
      </c>
      <c r="P397" s="25">
        <v>0.84899999999999998</v>
      </c>
      <c r="Q397" s="25">
        <f>G397*O397*(1-P397)</f>
        <v>30.091351560108006</v>
      </c>
    </row>
    <row r="398" spans="1:17" x14ac:dyDescent="0.25">
      <c r="A398" s="23">
        <v>56957</v>
      </c>
      <c r="B398" s="23">
        <v>56903</v>
      </c>
      <c r="C398" s="23">
        <v>1200</v>
      </c>
      <c r="D398" s="23">
        <v>1200</v>
      </c>
      <c r="E398" s="23" t="s">
        <v>16</v>
      </c>
      <c r="F398" s="23" t="s">
        <v>40</v>
      </c>
      <c r="G398" s="24">
        <v>8.05274</v>
      </c>
      <c r="H398" s="23" t="s">
        <v>35</v>
      </c>
      <c r="I398" s="23" t="s">
        <v>36</v>
      </c>
      <c r="J398" s="23">
        <v>19</v>
      </c>
      <c r="K398" s="23">
        <v>10</v>
      </c>
      <c r="L398" s="23" t="s">
        <v>37</v>
      </c>
      <c r="M398" s="23" t="s">
        <v>145</v>
      </c>
      <c r="N398" s="23" t="s">
        <v>97</v>
      </c>
      <c r="O398" s="25">
        <v>0.60924900000000004</v>
      </c>
      <c r="P398" s="25">
        <v>0.84899999999999998</v>
      </c>
      <c r="Q398" s="25">
        <f>G398*O398*(1-P398)</f>
        <v>0.74082469263126027</v>
      </c>
    </row>
    <row r="399" spans="1:17" x14ac:dyDescent="0.25">
      <c r="A399" s="23">
        <v>56958</v>
      </c>
      <c r="B399" s="23">
        <v>56904</v>
      </c>
      <c r="C399" s="23">
        <v>1200</v>
      </c>
      <c r="D399" s="23">
        <v>1200</v>
      </c>
      <c r="E399" s="23" t="s">
        <v>16</v>
      </c>
      <c r="F399" s="23" t="s">
        <v>40</v>
      </c>
      <c r="G399" s="24">
        <v>6.53322</v>
      </c>
      <c r="H399" s="23" t="s">
        <v>35</v>
      </c>
      <c r="I399" s="23" t="s">
        <v>36</v>
      </c>
      <c r="J399" s="23">
        <v>19</v>
      </c>
      <c r="K399" s="23">
        <v>10</v>
      </c>
      <c r="L399" s="23" t="s">
        <v>37</v>
      </c>
      <c r="M399" s="23" t="s">
        <v>145</v>
      </c>
      <c r="N399" s="23" t="s">
        <v>97</v>
      </c>
      <c r="O399" s="25">
        <v>0.60924900000000004</v>
      </c>
      <c r="P399" s="25">
        <v>0.84899999999999998</v>
      </c>
      <c r="Q399" s="25">
        <f>G399*O399*(1-P399)</f>
        <v>0.60103402051878008</v>
      </c>
    </row>
    <row r="400" spans="1:17" x14ac:dyDescent="0.25">
      <c r="A400" s="23">
        <v>56959</v>
      </c>
      <c r="B400" s="23">
        <v>56905</v>
      </c>
      <c r="C400" s="23">
        <v>1200</v>
      </c>
      <c r="D400" s="23">
        <v>1200</v>
      </c>
      <c r="E400" s="23" t="s">
        <v>16</v>
      </c>
      <c r="F400" s="23" t="s">
        <v>40</v>
      </c>
      <c r="G400" s="24">
        <v>52.223700000000001</v>
      </c>
      <c r="H400" s="23" t="s">
        <v>35</v>
      </c>
      <c r="I400" s="23" t="s">
        <v>36</v>
      </c>
      <c r="J400" s="23">
        <v>19</v>
      </c>
      <c r="K400" s="23">
        <v>10</v>
      </c>
      <c r="L400" s="23" t="s">
        <v>37</v>
      </c>
      <c r="M400" s="23" t="s">
        <v>145</v>
      </c>
      <c r="N400" s="23" t="s">
        <v>97</v>
      </c>
      <c r="O400" s="25">
        <v>0.60924900000000004</v>
      </c>
      <c r="P400" s="25">
        <v>0.84899999999999998</v>
      </c>
      <c r="Q400" s="25">
        <f>G400*O400*(1-P400)</f>
        <v>4.8044027871963015</v>
      </c>
    </row>
    <row r="401" spans="1:17" x14ac:dyDescent="0.25">
      <c r="A401" s="23">
        <v>56960</v>
      </c>
      <c r="B401" s="23">
        <v>56906</v>
      </c>
      <c r="C401" s="23">
        <v>1200</v>
      </c>
      <c r="D401" s="23">
        <v>1200</v>
      </c>
      <c r="E401" s="23" t="s">
        <v>16</v>
      </c>
      <c r="F401" s="23" t="s">
        <v>40</v>
      </c>
      <c r="G401" s="24">
        <v>28.589099999999998</v>
      </c>
      <c r="H401" s="23" t="s">
        <v>35</v>
      </c>
      <c r="I401" s="23" t="s">
        <v>36</v>
      </c>
      <c r="J401" s="23">
        <v>19</v>
      </c>
      <c r="K401" s="23">
        <v>10</v>
      </c>
      <c r="L401" s="23" t="s">
        <v>37</v>
      </c>
      <c r="M401" s="23" t="s">
        <v>145</v>
      </c>
      <c r="N401" s="23" t="s">
        <v>97</v>
      </c>
      <c r="O401" s="25">
        <v>0.60924900000000004</v>
      </c>
      <c r="P401" s="25">
        <v>0.84899999999999998</v>
      </c>
      <c r="Q401" s="25">
        <f>G401*O401*(1-P401)</f>
        <v>2.6300999684709003</v>
      </c>
    </row>
    <row r="402" spans="1:17" x14ac:dyDescent="0.25">
      <c r="A402" s="23">
        <v>56961</v>
      </c>
      <c r="B402" s="23">
        <v>56907</v>
      </c>
      <c r="C402" s="23">
        <v>1200</v>
      </c>
      <c r="D402" s="23">
        <v>1200</v>
      </c>
      <c r="E402" s="23" t="s">
        <v>16</v>
      </c>
      <c r="F402" s="23" t="s">
        <v>40</v>
      </c>
      <c r="G402" s="24">
        <v>12.809200000000001</v>
      </c>
      <c r="H402" s="23" t="s">
        <v>35</v>
      </c>
      <c r="I402" s="23" t="s">
        <v>36</v>
      </c>
      <c r="J402" s="23">
        <v>19</v>
      </c>
      <c r="K402" s="23">
        <v>10</v>
      </c>
      <c r="L402" s="23" t="s">
        <v>37</v>
      </c>
      <c r="M402" s="23" t="s">
        <v>145</v>
      </c>
      <c r="N402" s="23" t="s">
        <v>97</v>
      </c>
      <c r="O402" s="25">
        <v>0.60924900000000004</v>
      </c>
      <c r="P402" s="25">
        <v>0.84899999999999998</v>
      </c>
      <c r="Q402" s="25">
        <f>G402*O402*(1-P402)</f>
        <v>1.1784028359108003</v>
      </c>
    </row>
    <row r="403" spans="1:17" x14ac:dyDescent="0.25">
      <c r="A403" s="23">
        <v>56962</v>
      </c>
      <c r="B403" s="23">
        <v>56908</v>
      </c>
      <c r="C403" s="23">
        <v>1200</v>
      </c>
      <c r="D403" s="23">
        <v>1200</v>
      </c>
      <c r="E403" s="23" t="s">
        <v>16</v>
      </c>
      <c r="F403" s="23" t="s">
        <v>40</v>
      </c>
      <c r="G403" s="24">
        <v>62.676299999999998</v>
      </c>
      <c r="H403" s="23" t="s">
        <v>35</v>
      </c>
      <c r="I403" s="23" t="s">
        <v>36</v>
      </c>
      <c r="J403" s="23">
        <v>19</v>
      </c>
      <c r="K403" s="23">
        <v>10</v>
      </c>
      <c r="L403" s="23" t="s">
        <v>37</v>
      </c>
      <c r="M403" s="23" t="s">
        <v>145</v>
      </c>
      <c r="N403" s="23" t="s">
        <v>97</v>
      </c>
      <c r="O403" s="25">
        <v>0.60924900000000004</v>
      </c>
      <c r="P403" s="25">
        <v>0.84899999999999998</v>
      </c>
      <c r="Q403" s="25">
        <f>G403*O403*(1-P403)</f>
        <v>5.7660064379037008</v>
      </c>
    </row>
    <row r="404" spans="1:17" x14ac:dyDescent="0.25">
      <c r="A404" s="23">
        <v>56963</v>
      </c>
      <c r="B404" s="23">
        <v>56909</v>
      </c>
      <c r="C404" s="23">
        <v>1200</v>
      </c>
      <c r="D404" s="23">
        <v>1200</v>
      </c>
      <c r="E404" s="23" t="s">
        <v>16</v>
      </c>
      <c r="F404" s="23" t="s">
        <v>40</v>
      </c>
      <c r="G404" s="24">
        <v>41.898899999999998</v>
      </c>
      <c r="H404" s="23" t="s">
        <v>35</v>
      </c>
      <c r="I404" s="23" t="s">
        <v>36</v>
      </c>
      <c r="J404" s="23">
        <v>19</v>
      </c>
      <c r="K404" s="23">
        <v>10</v>
      </c>
      <c r="L404" s="23" t="s">
        <v>37</v>
      </c>
      <c r="M404" s="23" t="s">
        <v>145</v>
      </c>
      <c r="N404" s="23" t="s">
        <v>97</v>
      </c>
      <c r="O404" s="25">
        <v>0.60924900000000004</v>
      </c>
      <c r="P404" s="25">
        <v>0.84899999999999998</v>
      </c>
      <c r="Q404" s="25">
        <f>G404*O404*(1-P404)</f>
        <v>3.8545563018411007</v>
      </c>
    </row>
    <row r="405" spans="1:17" x14ac:dyDescent="0.25">
      <c r="A405" s="23">
        <v>56964</v>
      </c>
      <c r="B405" s="23">
        <v>56910</v>
      </c>
      <c r="C405" s="23">
        <v>1200</v>
      </c>
      <c r="D405" s="23">
        <v>1200</v>
      </c>
      <c r="E405" s="23" t="s">
        <v>16</v>
      </c>
      <c r="F405" s="23" t="s">
        <v>40</v>
      </c>
      <c r="G405" s="24">
        <v>13.0747</v>
      </c>
      <c r="H405" s="23" t="s">
        <v>35</v>
      </c>
      <c r="I405" s="23" t="s">
        <v>36</v>
      </c>
      <c r="J405" s="23">
        <v>19</v>
      </c>
      <c r="K405" s="23">
        <v>10</v>
      </c>
      <c r="L405" s="23" t="s">
        <v>37</v>
      </c>
      <c r="M405" s="23" t="s">
        <v>145</v>
      </c>
      <c r="N405" s="23" t="s">
        <v>97</v>
      </c>
      <c r="O405" s="25">
        <v>0.60924900000000004</v>
      </c>
      <c r="P405" s="25">
        <v>0.84899999999999998</v>
      </c>
      <c r="Q405" s="25">
        <f>G405*O405*(1-P405)</f>
        <v>1.2028279329453002</v>
      </c>
    </row>
    <row r="406" spans="1:17" x14ac:dyDescent="0.25">
      <c r="A406" s="23">
        <v>56965</v>
      </c>
      <c r="B406" s="23">
        <v>56911</v>
      </c>
      <c r="C406" s="23">
        <v>1200</v>
      </c>
      <c r="D406" s="23">
        <v>1200</v>
      </c>
      <c r="E406" s="23" t="s">
        <v>16</v>
      </c>
      <c r="F406" s="23" t="s">
        <v>40</v>
      </c>
      <c r="G406" s="24">
        <v>35.054400000000001</v>
      </c>
      <c r="H406" s="23" t="s">
        <v>35</v>
      </c>
      <c r="I406" s="23" t="s">
        <v>36</v>
      </c>
      <c r="J406" s="23">
        <v>19</v>
      </c>
      <c r="K406" s="23">
        <v>10</v>
      </c>
      <c r="L406" s="23" t="s">
        <v>37</v>
      </c>
      <c r="M406" s="23" t="s">
        <v>145</v>
      </c>
      <c r="N406" s="23" t="s">
        <v>97</v>
      </c>
      <c r="O406" s="25">
        <v>0.60924900000000004</v>
      </c>
      <c r="P406" s="25">
        <v>0.84899999999999998</v>
      </c>
      <c r="Q406" s="25">
        <f>G406*O406*(1-P406)</f>
        <v>3.2248855799856004</v>
      </c>
    </row>
    <row r="407" spans="1:17" x14ac:dyDescent="0.25">
      <c r="A407" s="23">
        <v>56966</v>
      </c>
      <c r="B407" s="23">
        <v>56912</v>
      </c>
      <c r="C407" s="23">
        <v>1200</v>
      </c>
      <c r="D407" s="23">
        <v>1200</v>
      </c>
      <c r="E407" s="23" t="s">
        <v>16</v>
      </c>
      <c r="F407" s="23" t="s">
        <v>40</v>
      </c>
      <c r="G407" s="24">
        <v>8.3737600000000008</v>
      </c>
      <c r="H407" s="23" t="s">
        <v>35</v>
      </c>
      <c r="I407" s="23" t="s">
        <v>36</v>
      </c>
      <c r="J407" s="23">
        <v>19</v>
      </c>
      <c r="K407" s="23">
        <v>10</v>
      </c>
      <c r="L407" s="23" t="s">
        <v>37</v>
      </c>
      <c r="M407" s="23" t="s">
        <v>145</v>
      </c>
      <c r="N407" s="23" t="s">
        <v>97</v>
      </c>
      <c r="O407" s="25">
        <v>0.60924900000000004</v>
      </c>
      <c r="P407" s="25">
        <v>0.84899999999999998</v>
      </c>
      <c r="Q407" s="25">
        <f>G407*O407*(1-P407)</f>
        <v>0.77035744084224023</v>
      </c>
    </row>
    <row r="408" spans="1:17" x14ac:dyDescent="0.25">
      <c r="A408" s="23">
        <v>56967</v>
      </c>
      <c r="B408" s="23">
        <v>56913</v>
      </c>
      <c r="C408" s="23">
        <v>1200</v>
      </c>
      <c r="D408" s="23">
        <v>1200</v>
      </c>
      <c r="E408" s="23" t="s">
        <v>16</v>
      </c>
      <c r="F408" s="23" t="s">
        <v>40</v>
      </c>
      <c r="G408" s="24">
        <v>42.714100000000002</v>
      </c>
      <c r="H408" s="23" t="s">
        <v>35</v>
      </c>
      <c r="I408" s="23" t="s">
        <v>36</v>
      </c>
      <c r="J408" s="23">
        <v>19</v>
      </c>
      <c r="K408" s="23">
        <v>10</v>
      </c>
      <c r="L408" s="23" t="s">
        <v>37</v>
      </c>
      <c r="M408" s="23" t="s">
        <v>145</v>
      </c>
      <c r="N408" s="23" t="s">
        <v>97</v>
      </c>
      <c r="O408" s="25">
        <v>0.60924900000000004</v>
      </c>
      <c r="P408" s="25">
        <v>0.84899999999999998</v>
      </c>
      <c r="Q408" s="25">
        <f>G408*O408*(1-P408)</f>
        <v>3.9295519293459011</v>
      </c>
    </row>
    <row r="409" spans="1:17" x14ac:dyDescent="0.25">
      <c r="A409" s="23">
        <v>56968</v>
      </c>
      <c r="B409" s="23">
        <v>56914</v>
      </c>
      <c r="C409" s="23">
        <v>1200</v>
      </c>
      <c r="D409" s="23">
        <v>1200</v>
      </c>
      <c r="E409" s="23" t="s">
        <v>16</v>
      </c>
      <c r="F409" s="23" t="s">
        <v>40</v>
      </c>
      <c r="G409" s="24">
        <v>5.7884200000000003</v>
      </c>
      <c r="H409" s="23" t="s">
        <v>35</v>
      </c>
      <c r="I409" s="23" t="s">
        <v>36</v>
      </c>
      <c r="J409" s="23">
        <v>19</v>
      </c>
      <c r="K409" s="23">
        <v>10</v>
      </c>
      <c r="L409" s="23" t="s">
        <v>37</v>
      </c>
      <c r="M409" s="23" t="s">
        <v>145</v>
      </c>
      <c r="N409" s="23" t="s">
        <v>97</v>
      </c>
      <c r="O409" s="25">
        <v>0.60924900000000004</v>
      </c>
      <c r="P409" s="25">
        <v>0.84899999999999998</v>
      </c>
      <c r="Q409" s="25">
        <f>G409*O409*(1-P409)</f>
        <v>0.53251495358358014</v>
      </c>
    </row>
    <row r="410" spans="1:17" x14ac:dyDescent="0.25">
      <c r="A410" s="23">
        <v>56969</v>
      </c>
      <c r="B410" s="23">
        <v>56915</v>
      </c>
      <c r="C410" s="23">
        <v>1200</v>
      </c>
      <c r="D410" s="23">
        <v>1200</v>
      </c>
      <c r="E410" s="23" t="s">
        <v>16</v>
      </c>
      <c r="F410" s="23" t="s">
        <v>40</v>
      </c>
      <c r="G410" s="24">
        <v>6.3471099999999998</v>
      </c>
      <c r="H410" s="23" t="s">
        <v>35</v>
      </c>
      <c r="I410" s="23" t="s">
        <v>36</v>
      </c>
      <c r="J410" s="23">
        <v>19</v>
      </c>
      <c r="K410" s="23">
        <v>10</v>
      </c>
      <c r="L410" s="23" t="s">
        <v>37</v>
      </c>
      <c r="M410" s="23" t="s">
        <v>145</v>
      </c>
      <c r="N410" s="23" t="s">
        <v>97</v>
      </c>
      <c r="O410" s="25">
        <v>0.60924900000000004</v>
      </c>
      <c r="P410" s="25">
        <v>0.84899999999999998</v>
      </c>
      <c r="Q410" s="25">
        <f>G410*O410*(1-P410)</f>
        <v>0.58391253347889005</v>
      </c>
    </row>
    <row r="411" spans="1:17" x14ac:dyDescent="0.25">
      <c r="A411" s="23">
        <v>56970</v>
      </c>
      <c r="B411" s="23">
        <v>56916</v>
      </c>
      <c r="C411" s="23">
        <v>1200</v>
      </c>
      <c r="D411" s="23">
        <v>1200</v>
      </c>
      <c r="E411" s="23" t="s">
        <v>16</v>
      </c>
      <c r="F411" s="23" t="s">
        <v>40</v>
      </c>
      <c r="G411" s="24">
        <v>5.7592100000000004</v>
      </c>
      <c r="H411" s="23" t="s">
        <v>35</v>
      </c>
      <c r="I411" s="23" t="s">
        <v>36</v>
      </c>
      <c r="J411" s="23">
        <v>19</v>
      </c>
      <c r="K411" s="23">
        <v>10</v>
      </c>
      <c r="L411" s="23" t="s">
        <v>37</v>
      </c>
      <c r="M411" s="23" t="s">
        <v>145</v>
      </c>
      <c r="N411" s="23" t="s">
        <v>97</v>
      </c>
      <c r="O411" s="25">
        <v>0.60924900000000004</v>
      </c>
      <c r="P411" s="25">
        <v>0.84899999999999998</v>
      </c>
      <c r="Q411" s="25">
        <f>G411*O411*(1-P411)</f>
        <v>0.5298277329267902</v>
      </c>
    </row>
    <row r="412" spans="1:17" x14ac:dyDescent="0.25">
      <c r="A412" s="23">
        <v>56971</v>
      </c>
      <c r="B412" s="23">
        <v>56917</v>
      </c>
      <c r="C412" s="23">
        <v>1200</v>
      </c>
      <c r="D412" s="23">
        <v>1200</v>
      </c>
      <c r="E412" s="23" t="s">
        <v>16</v>
      </c>
      <c r="F412" s="23" t="s">
        <v>40</v>
      </c>
      <c r="G412" s="24">
        <v>0.78670700000000005</v>
      </c>
      <c r="H412" s="23" t="s">
        <v>35</v>
      </c>
      <c r="I412" s="23" t="s">
        <v>36</v>
      </c>
      <c r="J412" s="23">
        <v>19</v>
      </c>
      <c r="K412" s="23">
        <v>10</v>
      </c>
      <c r="L412" s="23" t="s">
        <v>37</v>
      </c>
      <c r="M412" s="23" t="s">
        <v>145</v>
      </c>
      <c r="N412" s="23" t="s">
        <v>97</v>
      </c>
      <c r="O412" s="25">
        <v>0.60924900000000004</v>
      </c>
      <c r="P412" s="25">
        <v>0.84899999999999998</v>
      </c>
      <c r="Q412" s="25">
        <f>G412*O412*(1-P412)</f>
        <v>7.2374368409493017E-2</v>
      </c>
    </row>
    <row r="413" spans="1:17" x14ac:dyDescent="0.25">
      <c r="A413" s="23">
        <v>56972</v>
      </c>
      <c r="B413" s="23">
        <v>56918</v>
      </c>
      <c r="C413" s="23">
        <v>1200</v>
      </c>
      <c r="D413" s="23">
        <v>1200</v>
      </c>
      <c r="E413" s="23" t="s">
        <v>16</v>
      </c>
      <c r="F413" s="23" t="s">
        <v>40</v>
      </c>
      <c r="G413" s="24">
        <v>1.03173</v>
      </c>
      <c r="H413" s="23" t="s">
        <v>35</v>
      </c>
      <c r="I413" s="23" t="s">
        <v>36</v>
      </c>
      <c r="J413" s="23">
        <v>19</v>
      </c>
      <c r="K413" s="23">
        <v>10</v>
      </c>
      <c r="L413" s="23" t="s">
        <v>37</v>
      </c>
      <c r="M413" s="23" t="s">
        <v>145</v>
      </c>
      <c r="N413" s="23" t="s">
        <v>97</v>
      </c>
      <c r="O413" s="25">
        <v>0.60924900000000004</v>
      </c>
      <c r="P413" s="25">
        <v>0.84899999999999998</v>
      </c>
      <c r="Q413" s="25">
        <f>G413*O413*(1-P413)</f>
        <v>9.4915651086270023E-2</v>
      </c>
    </row>
    <row r="414" spans="1:17" x14ac:dyDescent="0.25">
      <c r="A414" s="23">
        <v>2796</v>
      </c>
      <c r="B414" s="23">
        <v>2724</v>
      </c>
      <c r="C414" s="23">
        <v>1210</v>
      </c>
      <c r="D414" s="23">
        <v>1210</v>
      </c>
      <c r="E414" s="23" t="s">
        <v>16</v>
      </c>
      <c r="F414" s="23" t="s">
        <v>86</v>
      </c>
      <c r="G414" s="24">
        <v>6.1254099999999996</v>
      </c>
      <c r="H414" s="23" t="s">
        <v>35</v>
      </c>
      <c r="I414" s="23" t="s">
        <v>36</v>
      </c>
      <c r="J414" s="23">
        <v>19</v>
      </c>
      <c r="K414" s="23">
        <v>10</v>
      </c>
      <c r="L414" s="23" t="s">
        <v>37</v>
      </c>
      <c r="M414" s="23" t="s">
        <v>96</v>
      </c>
      <c r="N414" s="23" t="s">
        <v>97</v>
      </c>
      <c r="O414" s="25">
        <v>0.60924900000000004</v>
      </c>
      <c r="P414" s="25">
        <v>0.84899999999999998</v>
      </c>
      <c r="Q414" s="25">
        <f>G414*O414*(1-P414)</f>
        <v>0.56351688748059003</v>
      </c>
    </row>
    <row r="415" spans="1:17" x14ac:dyDescent="0.25">
      <c r="A415" s="23">
        <v>2800</v>
      </c>
      <c r="B415" s="23">
        <v>2728</v>
      </c>
      <c r="C415" s="23">
        <v>1210</v>
      </c>
      <c r="D415" s="23">
        <v>1210</v>
      </c>
      <c r="E415" s="23" t="s">
        <v>16</v>
      </c>
      <c r="F415" s="23" t="s">
        <v>86</v>
      </c>
      <c r="G415" s="24">
        <v>1.97553</v>
      </c>
      <c r="H415" s="23" t="s">
        <v>35</v>
      </c>
      <c r="I415" s="23" t="s">
        <v>36</v>
      </c>
      <c r="J415" s="23">
        <v>19</v>
      </c>
      <c r="K415" s="23">
        <v>10</v>
      </c>
      <c r="L415" s="23" t="s">
        <v>37</v>
      </c>
      <c r="M415" s="23" t="s">
        <v>96</v>
      </c>
      <c r="N415" s="23" t="s">
        <v>97</v>
      </c>
      <c r="O415" s="25">
        <v>0.60924900000000004</v>
      </c>
      <c r="P415" s="25">
        <v>0.84899999999999998</v>
      </c>
      <c r="Q415" s="25">
        <f>G415*O415*(1-P415)</f>
        <v>0.18174204122247004</v>
      </c>
    </row>
    <row r="416" spans="1:17" x14ac:dyDescent="0.25">
      <c r="A416" s="23">
        <v>2801</v>
      </c>
      <c r="B416" s="23">
        <v>2729</v>
      </c>
      <c r="C416" s="23">
        <v>1210</v>
      </c>
      <c r="D416" s="23">
        <v>1210</v>
      </c>
      <c r="E416" s="23" t="s">
        <v>16</v>
      </c>
      <c r="F416" s="23" t="s">
        <v>86</v>
      </c>
      <c r="G416" s="24">
        <v>1.7923899999999999</v>
      </c>
      <c r="H416" s="23" t="s">
        <v>35</v>
      </c>
      <c r="I416" s="23" t="s">
        <v>36</v>
      </c>
      <c r="J416" s="23">
        <v>19</v>
      </c>
      <c r="K416" s="23">
        <v>10</v>
      </c>
      <c r="L416" s="23" t="s">
        <v>37</v>
      </c>
      <c r="M416" s="23" t="s">
        <v>96</v>
      </c>
      <c r="N416" s="23" t="s">
        <v>97</v>
      </c>
      <c r="O416" s="25">
        <v>0.60924900000000004</v>
      </c>
      <c r="P416" s="25">
        <v>0.84899999999999998</v>
      </c>
      <c r="Q416" s="25">
        <f>G416*O416*(1-P416)</f>
        <v>0.16489378408161004</v>
      </c>
    </row>
    <row r="417" spans="1:17" x14ac:dyDescent="0.25">
      <c r="A417" s="23">
        <v>2802</v>
      </c>
      <c r="B417" s="23">
        <v>2730</v>
      </c>
      <c r="C417" s="23">
        <v>1210</v>
      </c>
      <c r="D417" s="23">
        <v>1210</v>
      </c>
      <c r="E417" s="23" t="s">
        <v>16</v>
      </c>
      <c r="F417" s="23" t="s">
        <v>86</v>
      </c>
      <c r="G417" s="24">
        <v>2.8835899999999999</v>
      </c>
      <c r="H417" s="23" t="s">
        <v>35</v>
      </c>
      <c r="I417" s="23" t="s">
        <v>36</v>
      </c>
      <c r="J417" s="23">
        <v>19</v>
      </c>
      <c r="K417" s="23">
        <v>10</v>
      </c>
      <c r="L417" s="23" t="s">
        <v>37</v>
      </c>
      <c r="M417" s="23" t="s">
        <v>96</v>
      </c>
      <c r="N417" s="23" t="s">
        <v>97</v>
      </c>
      <c r="O417" s="25">
        <v>0.60924900000000004</v>
      </c>
      <c r="P417" s="25">
        <v>0.84899999999999998</v>
      </c>
      <c r="Q417" s="25">
        <f>G417*O417*(1-P417)</f>
        <v>0.26528047291041007</v>
      </c>
    </row>
    <row r="418" spans="1:17" x14ac:dyDescent="0.25">
      <c r="A418" s="23">
        <v>2803</v>
      </c>
      <c r="B418" s="23">
        <v>2731</v>
      </c>
      <c r="C418" s="23">
        <v>1210</v>
      </c>
      <c r="D418" s="23">
        <v>1210</v>
      </c>
      <c r="E418" s="23" t="s">
        <v>16</v>
      </c>
      <c r="F418" s="23" t="s">
        <v>86</v>
      </c>
      <c r="G418" s="24">
        <v>3.9782200000000002E-3</v>
      </c>
      <c r="H418" s="23" t="s">
        <v>35</v>
      </c>
      <c r="I418" s="23" t="s">
        <v>36</v>
      </c>
      <c r="J418" s="23">
        <v>19</v>
      </c>
      <c r="K418" s="23">
        <v>10</v>
      </c>
      <c r="L418" s="23" t="s">
        <v>37</v>
      </c>
      <c r="M418" s="23" t="s">
        <v>96</v>
      </c>
      <c r="N418" s="23" t="s">
        <v>97</v>
      </c>
      <c r="O418" s="25">
        <v>0.60924900000000004</v>
      </c>
      <c r="P418" s="25">
        <v>0.84899999999999998</v>
      </c>
      <c r="Q418" s="25">
        <f>G418*O418*(1-P418)</f>
        <v>3.659827100737801E-4</v>
      </c>
    </row>
    <row r="419" spans="1:17" x14ac:dyDescent="0.25">
      <c r="A419" s="23">
        <v>2804</v>
      </c>
      <c r="B419" s="23">
        <v>2732</v>
      </c>
      <c r="C419" s="23">
        <v>1210</v>
      </c>
      <c r="D419" s="23">
        <v>1210</v>
      </c>
      <c r="E419" s="23" t="s">
        <v>16</v>
      </c>
      <c r="F419" s="23" t="s">
        <v>86</v>
      </c>
      <c r="G419" s="24">
        <v>17.497699999999998</v>
      </c>
      <c r="H419" s="23" t="s">
        <v>35</v>
      </c>
      <c r="I419" s="23" t="s">
        <v>36</v>
      </c>
      <c r="J419" s="23">
        <v>19</v>
      </c>
      <c r="K419" s="23">
        <v>10</v>
      </c>
      <c r="L419" s="23" t="s">
        <v>37</v>
      </c>
      <c r="M419" s="23" t="s">
        <v>96</v>
      </c>
      <c r="N419" s="23" t="s">
        <v>97</v>
      </c>
      <c r="O419" s="25">
        <v>0.60924900000000004</v>
      </c>
      <c r="P419" s="25">
        <v>0.84899999999999998</v>
      </c>
      <c r="Q419" s="25">
        <f>G419*O419*(1-P419)</f>
        <v>1.6097288903223002</v>
      </c>
    </row>
    <row r="420" spans="1:17" x14ac:dyDescent="0.25">
      <c r="A420" s="23">
        <v>2805</v>
      </c>
      <c r="B420" s="23">
        <v>2733</v>
      </c>
      <c r="C420" s="23">
        <v>1210</v>
      </c>
      <c r="D420" s="23">
        <v>1210</v>
      </c>
      <c r="E420" s="23" t="s">
        <v>16</v>
      </c>
      <c r="F420" s="23" t="s">
        <v>86</v>
      </c>
      <c r="G420" s="24">
        <v>8.3571500000000007</v>
      </c>
      <c r="H420" s="23" t="s">
        <v>35</v>
      </c>
      <c r="I420" s="23" t="s">
        <v>36</v>
      </c>
      <c r="J420" s="23">
        <v>19</v>
      </c>
      <c r="K420" s="23">
        <v>10</v>
      </c>
      <c r="L420" s="23" t="s">
        <v>37</v>
      </c>
      <c r="M420" s="23" t="s">
        <v>96</v>
      </c>
      <c r="N420" s="23" t="s">
        <v>97</v>
      </c>
      <c r="O420" s="25">
        <v>0.60924900000000004</v>
      </c>
      <c r="P420" s="25">
        <v>0.84899999999999998</v>
      </c>
      <c r="Q420" s="25">
        <f>G420*O420*(1-P420)</f>
        <v>0.76882937733285017</v>
      </c>
    </row>
    <row r="421" spans="1:17" x14ac:dyDescent="0.25">
      <c r="A421" s="23">
        <v>2806</v>
      </c>
      <c r="B421" s="23">
        <v>2734</v>
      </c>
      <c r="C421" s="23">
        <v>1210</v>
      </c>
      <c r="D421" s="23">
        <v>1210</v>
      </c>
      <c r="E421" s="23" t="s">
        <v>16</v>
      </c>
      <c r="F421" s="23" t="s">
        <v>86</v>
      </c>
      <c r="G421" s="24">
        <v>0.85117900000000002</v>
      </c>
      <c r="H421" s="23" t="s">
        <v>35</v>
      </c>
      <c r="I421" s="23" t="s">
        <v>36</v>
      </c>
      <c r="J421" s="23">
        <v>19</v>
      </c>
      <c r="K421" s="23">
        <v>10</v>
      </c>
      <c r="L421" s="23" t="s">
        <v>37</v>
      </c>
      <c r="M421" s="23" t="s">
        <v>96</v>
      </c>
      <c r="N421" s="23" t="s">
        <v>97</v>
      </c>
      <c r="O421" s="25">
        <v>0.60924900000000004</v>
      </c>
      <c r="P421" s="25">
        <v>0.84899999999999998</v>
      </c>
      <c r="Q421" s="25">
        <f>G421*O421*(1-P421)</f>
        <v>7.8305573140221019E-2</v>
      </c>
    </row>
    <row r="422" spans="1:17" x14ac:dyDescent="0.25">
      <c r="A422" s="23">
        <v>2807</v>
      </c>
      <c r="B422" s="23">
        <v>2735</v>
      </c>
      <c r="C422" s="23">
        <v>1210</v>
      </c>
      <c r="D422" s="23">
        <v>1210</v>
      </c>
      <c r="E422" s="23" t="s">
        <v>16</v>
      </c>
      <c r="F422" s="23" t="s">
        <v>86</v>
      </c>
      <c r="G422" s="24">
        <v>43.849600000000002</v>
      </c>
      <c r="H422" s="23" t="s">
        <v>35</v>
      </c>
      <c r="I422" s="23" t="s">
        <v>36</v>
      </c>
      <c r="J422" s="23">
        <v>19</v>
      </c>
      <c r="K422" s="23">
        <v>10</v>
      </c>
      <c r="L422" s="23" t="s">
        <v>37</v>
      </c>
      <c r="M422" s="23" t="s">
        <v>96</v>
      </c>
      <c r="N422" s="23" t="s">
        <v>97</v>
      </c>
      <c r="O422" s="25">
        <v>0.60924900000000004</v>
      </c>
      <c r="P422" s="25">
        <v>0.84899999999999998</v>
      </c>
      <c r="Q422" s="25">
        <f>G422*O422*(1-P422)</f>
        <v>4.0340140675104008</v>
      </c>
    </row>
    <row r="423" spans="1:17" x14ac:dyDescent="0.25">
      <c r="A423" s="23">
        <v>2808</v>
      </c>
      <c r="B423" s="23">
        <v>2736</v>
      </c>
      <c r="C423" s="23">
        <v>1210</v>
      </c>
      <c r="D423" s="23">
        <v>1210</v>
      </c>
      <c r="E423" s="23" t="s">
        <v>16</v>
      </c>
      <c r="F423" s="23" t="s">
        <v>86</v>
      </c>
      <c r="G423" s="24">
        <v>0.367871</v>
      </c>
      <c r="H423" s="23" t="s">
        <v>35</v>
      </c>
      <c r="I423" s="23" t="s">
        <v>36</v>
      </c>
      <c r="J423" s="23">
        <v>19</v>
      </c>
      <c r="K423" s="23">
        <v>10</v>
      </c>
      <c r="L423" s="23" t="s">
        <v>37</v>
      </c>
      <c r="M423" s="23" t="s">
        <v>96</v>
      </c>
      <c r="N423" s="23" t="s">
        <v>97</v>
      </c>
      <c r="O423" s="25">
        <v>0.60924900000000004</v>
      </c>
      <c r="P423" s="25">
        <v>0.84899999999999998</v>
      </c>
      <c r="Q423" s="25">
        <f>G423*O423*(1-P423)</f>
        <v>3.3842880870729009E-2</v>
      </c>
    </row>
    <row r="424" spans="1:17" x14ac:dyDescent="0.25">
      <c r="A424" s="23">
        <v>2809</v>
      </c>
      <c r="B424" s="23">
        <v>2737</v>
      </c>
      <c r="C424" s="23">
        <v>1210</v>
      </c>
      <c r="D424" s="23">
        <v>1210</v>
      </c>
      <c r="E424" s="23" t="s">
        <v>16</v>
      </c>
      <c r="F424" s="23" t="s">
        <v>86</v>
      </c>
      <c r="G424" s="24">
        <v>0.1525</v>
      </c>
      <c r="H424" s="23" t="s">
        <v>35</v>
      </c>
      <c r="I424" s="23" t="s">
        <v>36</v>
      </c>
      <c r="J424" s="23">
        <v>19</v>
      </c>
      <c r="K424" s="23">
        <v>10</v>
      </c>
      <c r="L424" s="23" t="s">
        <v>37</v>
      </c>
      <c r="M424" s="23" t="s">
        <v>96</v>
      </c>
      <c r="N424" s="23" t="s">
        <v>97</v>
      </c>
      <c r="O424" s="25">
        <v>0.60924900000000004</v>
      </c>
      <c r="P424" s="25">
        <v>0.84899999999999998</v>
      </c>
      <c r="Q424" s="25">
        <f>G424*O424*(1-P424)</f>
        <v>1.4029481347500003E-2</v>
      </c>
    </row>
    <row r="425" spans="1:17" x14ac:dyDescent="0.25">
      <c r="A425" s="23">
        <v>2810</v>
      </c>
      <c r="B425" s="23">
        <v>2738</v>
      </c>
      <c r="C425" s="23">
        <v>1210</v>
      </c>
      <c r="D425" s="23">
        <v>1210</v>
      </c>
      <c r="E425" s="23" t="s">
        <v>16</v>
      </c>
      <c r="F425" s="23" t="s">
        <v>86</v>
      </c>
      <c r="G425" s="24">
        <v>3.8681399999999999</v>
      </c>
      <c r="H425" s="23" t="s">
        <v>35</v>
      </c>
      <c r="I425" s="23" t="s">
        <v>36</v>
      </c>
      <c r="J425" s="23">
        <v>19</v>
      </c>
      <c r="K425" s="23">
        <v>10</v>
      </c>
      <c r="L425" s="23" t="s">
        <v>37</v>
      </c>
      <c r="M425" s="23" t="s">
        <v>96</v>
      </c>
      <c r="N425" s="23" t="s">
        <v>97</v>
      </c>
      <c r="O425" s="25">
        <v>0.60924900000000004</v>
      </c>
      <c r="P425" s="25">
        <v>0.84899999999999998</v>
      </c>
      <c r="Q425" s="25">
        <f>G425*O425*(1-P425)</f>
        <v>0.35585572445586006</v>
      </c>
    </row>
    <row r="426" spans="1:17" x14ac:dyDescent="0.25">
      <c r="A426" s="23">
        <v>2811</v>
      </c>
      <c r="B426" s="23">
        <v>2739</v>
      </c>
      <c r="C426" s="23">
        <v>1210</v>
      </c>
      <c r="D426" s="23">
        <v>1210</v>
      </c>
      <c r="E426" s="23" t="s">
        <v>16</v>
      </c>
      <c r="F426" s="23" t="s">
        <v>87</v>
      </c>
      <c r="G426" s="24">
        <v>15.159000000000001</v>
      </c>
      <c r="H426" s="23" t="s">
        <v>35</v>
      </c>
      <c r="I426" s="23" t="s">
        <v>36</v>
      </c>
      <c r="J426" s="23">
        <v>19</v>
      </c>
      <c r="K426" s="23">
        <v>10</v>
      </c>
      <c r="L426" s="23" t="s">
        <v>37</v>
      </c>
      <c r="M426" s="23" t="s">
        <v>96</v>
      </c>
      <c r="N426" s="23" t="s">
        <v>97</v>
      </c>
      <c r="O426" s="25">
        <v>0.60924900000000004</v>
      </c>
      <c r="P426" s="25">
        <v>0.84899999999999998</v>
      </c>
      <c r="Q426" s="25">
        <f>G426*O426*(1-P426)</f>
        <v>1.3945764442410002</v>
      </c>
    </row>
    <row r="427" spans="1:17" x14ac:dyDescent="0.25">
      <c r="A427" s="23">
        <v>2812</v>
      </c>
      <c r="B427" s="23">
        <v>2740</v>
      </c>
      <c r="C427" s="23">
        <v>1210</v>
      </c>
      <c r="D427" s="23">
        <v>1210</v>
      </c>
      <c r="E427" s="23" t="s">
        <v>16</v>
      </c>
      <c r="F427" s="23" t="s">
        <v>87</v>
      </c>
      <c r="G427" s="24">
        <v>3.7166299999999999</v>
      </c>
      <c r="H427" s="23" t="s">
        <v>35</v>
      </c>
      <c r="I427" s="23" t="s">
        <v>36</v>
      </c>
      <c r="J427" s="23">
        <v>19</v>
      </c>
      <c r="K427" s="23">
        <v>10</v>
      </c>
      <c r="L427" s="23" t="s">
        <v>37</v>
      </c>
      <c r="M427" s="23" t="s">
        <v>96</v>
      </c>
      <c r="N427" s="23" t="s">
        <v>97</v>
      </c>
      <c r="O427" s="25">
        <v>0.60924900000000004</v>
      </c>
      <c r="P427" s="25">
        <v>0.84899999999999998</v>
      </c>
      <c r="Q427" s="25">
        <f>G427*O427*(1-P427)</f>
        <v>0.34191731974137007</v>
      </c>
    </row>
    <row r="428" spans="1:17" x14ac:dyDescent="0.25">
      <c r="A428" s="23">
        <v>2813</v>
      </c>
      <c r="B428" s="23">
        <v>2741</v>
      </c>
      <c r="C428" s="23">
        <v>1210</v>
      </c>
      <c r="D428" s="23">
        <v>1210</v>
      </c>
      <c r="E428" s="23" t="s">
        <v>16</v>
      </c>
      <c r="F428" s="23" t="s">
        <v>87</v>
      </c>
      <c r="G428" s="24">
        <v>0.96278799999999998</v>
      </c>
      <c r="H428" s="23" t="s">
        <v>35</v>
      </c>
      <c r="I428" s="23" t="s">
        <v>36</v>
      </c>
      <c r="J428" s="23">
        <v>19</v>
      </c>
      <c r="K428" s="23">
        <v>10</v>
      </c>
      <c r="L428" s="23" t="s">
        <v>37</v>
      </c>
      <c r="M428" s="23" t="s">
        <v>96</v>
      </c>
      <c r="N428" s="23" t="s">
        <v>97</v>
      </c>
      <c r="O428" s="25">
        <v>0.60924900000000004</v>
      </c>
      <c r="P428" s="25">
        <v>0.84899999999999998</v>
      </c>
      <c r="Q428" s="25">
        <f>G428*O428*(1-P428)</f>
        <v>8.8573221558012019E-2</v>
      </c>
    </row>
    <row r="429" spans="1:17" x14ac:dyDescent="0.25">
      <c r="A429" s="23">
        <v>2814</v>
      </c>
      <c r="B429" s="23">
        <v>2742</v>
      </c>
      <c r="C429" s="23">
        <v>1210</v>
      </c>
      <c r="D429" s="23">
        <v>1210</v>
      </c>
      <c r="E429" s="23" t="s">
        <v>16</v>
      </c>
      <c r="F429" s="23" t="s">
        <v>87</v>
      </c>
      <c r="G429" s="24">
        <v>24.967600000000001</v>
      </c>
      <c r="H429" s="23" t="s">
        <v>35</v>
      </c>
      <c r="I429" s="23" t="s">
        <v>36</v>
      </c>
      <c r="J429" s="23">
        <v>19</v>
      </c>
      <c r="K429" s="23">
        <v>10</v>
      </c>
      <c r="L429" s="23" t="s">
        <v>37</v>
      </c>
      <c r="M429" s="23" t="s">
        <v>96</v>
      </c>
      <c r="N429" s="23" t="s">
        <v>97</v>
      </c>
      <c r="O429" s="25">
        <v>0.60924900000000004</v>
      </c>
      <c r="P429" s="25">
        <v>0.84899999999999998</v>
      </c>
      <c r="Q429" s="25">
        <f>G429*O429*(1-P429)</f>
        <v>2.2969342851924006</v>
      </c>
    </row>
    <row r="430" spans="1:17" x14ac:dyDescent="0.25">
      <c r="A430" s="23">
        <v>2815</v>
      </c>
      <c r="B430" s="23">
        <v>2743</v>
      </c>
      <c r="C430" s="23">
        <v>1210</v>
      </c>
      <c r="D430" s="23">
        <v>1210</v>
      </c>
      <c r="E430" s="23" t="s">
        <v>16</v>
      </c>
      <c r="F430" s="23" t="s">
        <v>88</v>
      </c>
      <c r="G430" s="24">
        <v>13.5154</v>
      </c>
      <c r="H430" s="23" t="s">
        <v>35</v>
      </c>
      <c r="I430" s="23" t="s">
        <v>36</v>
      </c>
      <c r="J430" s="23">
        <v>19</v>
      </c>
      <c r="K430" s="23">
        <v>10</v>
      </c>
      <c r="L430" s="23" t="s">
        <v>37</v>
      </c>
      <c r="M430" s="23" t="s">
        <v>96</v>
      </c>
      <c r="N430" s="23" t="s">
        <v>97</v>
      </c>
      <c r="O430" s="25">
        <v>0.60924900000000004</v>
      </c>
      <c r="P430" s="25">
        <v>0.84899999999999998</v>
      </c>
      <c r="Q430" s="25">
        <f>G430*O430*(1-P430)</f>
        <v>1.2433708341246001</v>
      </c>
    </row>
    <row r="431" spans="1:17" x14ac:dyDescent="0.25">
      <c r="A431" s="23">
        <v>2816</v>
      </c>
      <c r="B431" s="23">
        <v>2744</v>
      </c>
      <c r="C431" s="23">
        <v>1210</v>
      </c>
      <c r="D431" s="23">
        <v>1210</v>
      </c>
      <c r="E431" s="23" t="s">
        <v>16</v>
      </c>
      <c r="F431" s="23" t="s">
        <v>88</v>
      </c>
      <c r="G431" s="24">
        <v>82.302800000000005</v>
      </c>
      <c r="H431" s="23" t="s">
        <v>35</v>
      </c>
      <c r="I431" s="23" t="s">
        <v>36</v>
      </c>
      <c r="J431" s="23">
        <v>19</v>
      </c>
      <c r="K431" s="23">
        <v>10</v>
      </c>
      <c r="L431" s="23" t="s">
        <v>37</v>
      </c>
      <c r="M431" s="23" t="s">
        <v>96</v>
      </c>
      <c r="N431" s="23" t="s">
        <v>97</v>
      </c>
      <c r="O431" s="25">
        <v>0.60924900000000004</v>
      </c>
      <c r="P431" s="25">
        <v>0.84899999999999998</v>
      </c>
      <c r="Q431" s="25">
        <f>G431*O431*(1-P431)</f>
        <v>7.5715776881772028</v>
      </c>
    </row>
    <row r="432" spans="1:17" x14ac:dyDescent="0.25">
      <c r="A432" s="23">
        <v>2817</v>
      </c>
      <c r="B432" s="23">
        <v>2745</v>
      </c>
      <c r="C432" s="23">
        <v>1210</v>
      </c>
      <c r="D432" s="23">
        <v>1210</v>
      </c>
      <c r="E432" s="23" t="s">
        <v>16</v>
      </c>
      <c r="F432" s="23" t="s">
        <v>88</v>
      </c>
      <c r="G432" s="24">
        <v>79.557500000000005</v>
      </c>
      <c r="H432" s="23" t="s">
        <v>35</v>
      </c>
      <c r="I432" s="23" t="s">
        <v>36</v>
      </c>
      <c r="J432" s="23">
        <v>19</v>
      </c>
      <c r="K432" s="23">
        <v>10</v>
      </c>
      <c r="L432" s="23" t="s">
        <v>37</v>
      </c>
      <c r="M432" s="23" t="s">
        <v>96</v>
      </c>
      <c r="N432" s="23" t="s">
        <v>97</v>
      </c>
      <c r="O432" s="25">
        <v>0.60924900000000004</v>
      </c>
      <c r="P432" s="25">
        <v>0.84899999999999998</v>
      </c>
      <c r="Q432" s="25">
        <f>G432*O432*(1-P432)</f>
        <v>7.3190194249425025</v>
      </c>
    </row>
    <row r="433" spans="1:17" x14ac:dyDescent="0.25">
      <c r="A433" s="23">
        <v>2818</v>
      </c>
      <c r="B433" s="23">
        <v>2746</v>
      </c>
      <c r="C433" s="23">
        <v>1210</v>
      </c>
      <c r="D433" s="23">
        <v>1210</v>
      </c>
      <c r="E433" s="23" t="s">
        <v>16</v>
      </c>
      <c r="F433" s="23" t="s">
        <v>88</v>
      </c>
      <c r="G433" s="24">
        <v>22.677</v>
      </c>
      <c r="H433" s="23" t="s">
        <v>35</v>
      </c>
      <c r="I433" s="23" t="s">
        <v>36</v>
      </c>
      <c r="J433" s="23">
        <v>19</v>
      </c>
      <c r="K433" s="23">
        <v>10</v>
      </c>
      <c r="L433" s="23" t="s">
        <v>37</v>
      </c>
      <c r="M433" s="23" t="s">
        <v>96</v>
      </c>
      <c r="N433" s="23" t="s">
        <v>97</v>
      </c>
      <c r="O433" s="25">
        <v>0.60924900000000004</v>
      </c>
      <c r="P433" s="25">
        <v>0.84899999999999998</v>
      </c>
      <c r="Q433" s="25">
        <f>G433*O433*(1-P433)</f>
        <v>2.0862068755230005</v>
      </c>
    </row>
    <row r="434" spans="1:17" x14ac:dyDescent="0.25">
      <c r="A434" s="23">
        <v>2839</v>
      </c>
      <c r="B434" s="23">
        <v>2767</v>
      </c>
      <c r="C434" s="23">
        <v>1210</v>
      </c>
      <c r="D434" s="23">
        <v>1210</v>
      </c>
      <c r="E434" s="23" t="s">
        <v>16</v>
      </c>
      <c r="F434" s="23" t="s">
        <v>74</v>
      </c>
      <c r="G434" s="24">
        <v>2.91676</v>
      </c>
      <c r="H434" s="23" t="s">
        <v>35</v>
      </c>
      <c r="I434" s="23" t="s">
        <v>36</v>
      </c>
      <c r="J434" s="23">
        <v>19</v>
      </c>
      <c r="K434" s="23">
        <v>10</v>
      </c>
      <c r="L434" s="23" t="s">
        <v>37</v>
      </c>
      <c r="M434" s="23" t="s">
        <v>96</v>
      </c>
      <c r="N434" s="23" t="s">
        <v>97</v>
      </c>
      <c r="O434" s="25">
        <v>0.60924900000000004</v>
      </c>
      <c r="P434" s="25">
        <v>0.84899999999999998</v>
      </c>
      <c r="Q434" s="25">
        <f>G434*O434*(1-P434)</f>
        <v>0.26833200009924008</v>
      </c>
    </row>
    <row r="435" spans="1:17" x14ac:dyDescent="0.25">
      <c r="A435" s="23">
        <v>2840</v>
      </c>
      <c r="B435" s="23">
        <v>2768</v>
      </c>
      <c r="C435" s="23">
        <v>1210</v>
      </c>
      <c r="D435" s="23">
        <v>1210</v>
      </c>
      <c r="E435" s="23" t="s">
        <v>16</v>
      </c>
      <c r="F435" s="23" t="s">
        <v>74</v>
      </c>
      <c r="G435" s="24">
        <v>33.283799999999999</v>
      </c>
      <c r="H435" s="23" t="s">
        <v>35</v>
      </c>
      <c r="I435" s="23" t="s">
        <v>36</v>
      </c>
      <c r="J435" s="23">
        <v>19</v>
      </c>
      <c r="K435" s="23">
        <v>10</v>
      </c>
      <c r="L435" s="23" t="s">
        <v>37</v>
      </c>
      <c r="M435" s="23" t="s">
        <v>96</v>
      </c>
      <c r="N435" s="23" t="s">
        <v>97</v>
      </c>
      <c r="O435" s="25">
        <v>0.60924900000000004</v>
      </c>
      <c r="P435" s="25">
        <v>0.84899999999999998</v>
      </c>
      <c r="Q435" s="25">
        <f>G435*O435*(1-P435)</f>
        <v>3.0619964017962005</v>
      </c>
    </row>
    <row r="436" spans="1:17" x14ac:dyDescent="0.25">
      <c r="A436" s="23">
        <v>2841</v>
      </c>
      <c r="B436" s="23">
        <v>2769</v>
      </c>
      <c r="C436" s="23">
        <v>1210</v>
      </c>
      <c r="D436" s="23">
        <v>1210</v>
      </c>
      <c r="E436" s="23" t="s">
        <v>16</v>
      </c>
      <c r="F436" s="23" t="s">
        <v>74</v>
      </c>
      <c r="G436" s="24">
        <v>2.9688400000000001</v>
      </c>
      <c r="H436" s="23" t="s">
        <v>35</v>
      </c>
      <c r="I436" s="23" t="s">
        <v>36</v>
      </c>
      <c r="J436" s="23">
        <v>19</v>
      </c>
      <c r="K436" s="23">
        <v>10</v>
      </c>
      <c r="L436" s="23" t="s">
        <v>37</v>
      </c>
      <c r="M436" s="23" t="s">
        <v>96</v>
      </c>
      <c r="N436" s="23" t="s">
        <v>97</v>
      </c>
      <c r="O436" s="25">
        <v>0.60924900000000004</v>
      </c>
      <c r="P436" s="25">
        <v>0.84899999999999998</v>
      </c>
      <c r="Q436" s="25">
        <f>G436*O436*(1-P436)</f>
        <v>0.27312318297516008</v>
      </c>
    </row>
    <row r="437" spans="1:17" x14ac:dyDescent="0.25">
      <c r="A437" s="23">
        <v>2842</v>
      </c>
      <c r="B437" s="23">
        <v>2770</v>
      </c>
      <c r="C437" s="23">
        <v>1210</v>
      </c>
      <c r="D437" s="23">
        <v>1210</v>
      </c>
      <c r="E437" s="23" t="s">
        <v>16</v>
      </c>
      <c r="F437" s="23" t="s">
        <v>74</v>
      </c>
      <c r="G437" s="24">
        <v>1.82636</v>
      </c>
      <c r="H437" s="23" t="s">
        <v>35</v>
      </c>
      <c r="I437" s="23" t="s">
        <v>36</v>
      </c>
      <c r="J437" s="23">
        <v>19</v>
      </c>
      <c r="K437" s="23">
        <v>10</v>
      </c>
      <c r="L437" s="23" t="s">
        <v>37</v>
      </c>
      <c r="M437" s="23" t="s">
        <v>96</v>
      </c>
      <c r="N437" s="23" t="s">
        <v>97</v>
      </c>
      <c r="O437" s="25">
        <v>0.60924900000000004</v>
      </c>
      <c r="P437" s="25">
        <v>0.84899999999999998</v>
      </c>
      <c r="Q437" s="25">
        <f>G437*O437*(1-P437)</f>
        <v>0.16801890854964005</v>
      </c>
    </row>
    <row r="438" spans="1:17" x14ac:dyDescent="0.25">
      <c r="A438" s="23">
        <v>2843</v>
      </c>
      <c r="B438" s="23">
        <v>2771</v>
      </c>
      <c r="C438" s="23">
        <v>1210</v>
      </c>
      <c r="D438" s="23">
        <v>1210</v>
      </c>
      <c r="E438" s="23" t="s">
        <v>16</v>
      </c>
      <c r="F438" s="23" t="s">
        <v>74</v>
      </c>
      <c r="G438" s="24">
        <v>10.143800000000001</v>
      </c>
      <c r="H438" s="23" t="s">
        <v>35</v>
      </c>
      <c r="I438" s="23" t="s">
        <v>36</v>
      </c>
      <c r="J438" s="23">
        <v>19</v>
      </c>
      <c r="K438" s="23">
        <v>10</v>
      </c>
      <c r="L438" s="23" t="s">
        <v>37</v>
      </c>
      <c r="M438" s="23" t="s">
        <v>96</v>
      </c>
      <c r="N438" s="23" t="s">
        <v>97</v>
      </c>
      <c r="O438" s="25">
        <v>0.60924900000000004</v>
      </c>
      <c r="P438" s="25">
        <v>0.84899999999999998</v>
      </c>
      <c r="Q438" s="25">
        <f>G438*O438*(1-P438)</f>
        <v>0.93319510093620028</v>
      </c>
    </row>
    <row r="439" spans="1:17" x14ac:dyDescent="0.25">
      <c r="A439" s="23">
        <v>2844</v>
      </c>
      <c r="B439" s="23">
        <v>2772</v>
      </c>
      <c r="C439" s="23">
        <v>1210</v>
      </c>
      <c r="D439" s="23">
        <v>1210</v>
      </c>
      <c r="E439" s="23" t="s">
        <v>16</v>
      </c>
      <c r="F439" s="23" t="s">
        <v>74</v>
      </c>
      <c r="G439" s="24">
        <v>38.5944</v>
      </c>
      <c r="H439" s="23" t="s">
        <v>35</v>
      </c>
      <c r="I439" s="23" t="s">
        <v>36</v>
      </c>
      <c r="J439" s="23">
        <v>19</v>
      </c>
      <c r="K439" s="23">
        <v>10</v>
      </c>
      <c r="L439" s="23" t="s">
        <v>37</v>
      </c>
      <c r="M439" s="23" t="s">
        <v>96</v>
      </c>
      <c r="N439" s="23" t="s">
        <v>97</v>
      </c>
      <c r="O439" s="25">
        <v>0.60924900000000004</v>
      </c>
      <c r="P439" s="25">
        <v>0.84899999999999998</v>
      </c>
      <c r="Q439" s="25">
        <f>G439*O439*(1-P439)</f>
        <v>3.550553540445601</v>
      </c>
    </row>
    <row r="440" spans="1:17" x14ac:dyDescent="0.25">
      <c r="A440" s="23">
        <v>2845</v>
      </c>
      <c r="B440" s="23">
        <v>2773</v>
      </c>
      <c r="C440" s="23">
        <v>1210</v>
      </c>
      <c r="D440" s="23">
        <v>1210</v>
      </c>
      <c r="E440" s="23" t="s">
        <v>16</v>
      </c>
      <c r="F440" s="23" t="s">
        <v>74</v>
      </c>
      <c r="G440" s="24">
        <v>29.427600000000002</v>
      </c>
      <c r="H440" s="23" t="s">
        <v>35</v>
      </c>
      <c r="I440" s="23" t="s">
        <v>36</v>
      </c>
      <c r="J440" s="23">
        <v>19</v>
      </c>
      <c r="K440" s="23">
        <v>10</v>
      </c>
      <c r="L440" s="23" t="s">
        <v>37</v>
      </c>
      <c r="M440" s="23" t="s">
        <v>96</v>
      </c>
      <c r="N440" s="23" t="s">
        <v>97</v>
      </c>
      <c r="O440" s="25">
        <v>0.60924900000000004</v>
      </c>
      <c r="P440" s="25">
        <v>0.84899999999999998</v>
      </c>
      <c r="Q440" s="25">
        <f>G440*O440*(1-P440)</f>
        <v>2.7072391167324006</v>
      </c>
    </row>
    <row r="441" spans="1:17" x14ac:dyDescent="0.25">
      <c r="A441" s="23">
        <v>2846</v>
      </c>
      <c r="B441" s="23">
        <v>2774</v>
      </c>
      <c r="C441" s="23">
        <v>1210</v>
      </c>
      <c r="D441" s="23">
        <v>1210</v>
      </c>
      <c r="E441" s="23" t="s">
        <v>16</v>
      </c>
      <c r="F441" s="23" t="s">
        <v>74</v>
      </c>
      <c r="G441" s="24">
        <v>19.345700000000001</v>
      </c>
      <c r="H441" s="23" t="s">
        <v>35</v>
      </c>
      <c r="I441" s="23" t="s">
        <v>36</v>
      </c>
      <c r="J441" s="23">
        <v>19</v>
      </c>
      <c r="K441" s="23">
        <v>10</v>
      </c>
      <c r="L441" s="23" t="s">
        <v>37</v>
      </c>
      <c r="M441" s="23" t="s">
        <v>96</v>
      </c>
      <c r="N441" s="23" t="s">
        <v>97</v>
      </c>
      <c r="O441" s="25">
        <v>0.60924900000000004</v>
      </c>
      <c r="P441" s="25">
        <v>0.84899999999999998</v>
      </c>
      <c r="Q441" s="25">
        <f>G441*O441*(1-P441)</f>
        <v>1.7797386052743005</v>
      </c>
    </row>
    <row r="442" spans="1:17" x14ac:dyDescent="0.25">
      <c r="A442" s="23">
        <v>2847</v>
      </c>
      <c r="B442" s="23">
        <v>2775</v>
      </c>
      <c r="C442" s="23">
        <v>1210</v>
      </c>
      <c r="D442" s="23">
        <v>1210</v>
      </c>
      <c r="E442" s="23" t="s">
        <v>16</v>
      </c>
      <c r="F442" s="23" t="s">
        <v>74</v>
      </c>
      <c r="G442" s="24">
        <v>7.7389099999999997</v>
      </c>
      <c r="H442" s="23" t="s">
        <v>35</v>
      </c>
      <c r="I442" s="23" t="s">
        <v>36</v>
      </c>
      <c r="J442" s="23">
        <v>19</v>
      </c>
      <c r="K442" s="23">
        <v>10</v>
      </c>
      <c r="L442" s="23" t="s">
        <v>37</v>
      </c>
      <c r="M442" s="23" t="s">
        <v>96</v>
      </c>
      <c r="N442" s="23" t="s">
        <v>97</v>
      </c>
      <c r="O442" s="25">
        <v>0.60924900000000004</v>
      </c>
      <c r="P442" s="25">
        <v>0.84899999999999998</v>
      </c>
      <c r="Q442" s="25">
        <f>G442*O442*(1-P442)</f>
        <v>0.71195339996709017</v>
      </c>
    </row>
    <row r="443" spans="1:17" x14ac:dyDescent="0.25">
      <c r="A443" s="23">
        <v>2848</v>
      </c>
      <c r="B443" s="23">
        <v>2776</v>
      </c>
      <c r="C443" s="23">
        <v>1210</v>
      </c>
      <c r="D443" s="23">
        <v>1210</v>
      </c>
      <c r="E443" s="23" t="s">
        <v>16</v>
      </c>
      <c r="F443" s="23" t="s">
        <v>74</v>
      </c>
      <c r="G443" s="24">
        <v>3.9025099999999999</v>
      </c>
      <c r="H443" s="23" t="s">
        <v>35</v>
      </c>
      <c r="I443" s="23" t="s">
        <v>36</v>
      </c>
      <c r="J443" s="23">
        <v>19</v>
      </c>
      <c r="K443" s="23">
        <v>10</v>
      </c>
      <c r="L443" s="23" t="s">
        <v>37</v>
      </c>
      <c r="M443" s="23" t="s">
        <v>96</v>
      </c>
      <c r="N443" s="23" t="s">
        <v>97</v>
      </c>
      <c r="O443" s="25">
        <v>0.60924900000000004</v>
      </c>
      <c r="P443" s="25">
        <v>0.84899999999999998</v>
      </c>
      <c r="Q443" s="25">
        <f>G443*O443*(1-P443)</f>
        <v>0.35901764756349008</v>
      </c>
    </row>
    <row r="444" spans="1:17" x14ac:dyDescent="0.25">
      <c r="A444" s="23">
        <v>2849</v>
      </c>
      <c r="B444" s="23">
        <v>2777</v>
      </c>
      <c r="C444" s="23">
        <v>1210</v>
      </c>
      <c r="D444" s="23">
        <v>1210</v>
      </c>
      <c r="E444" s="23" t="s">
        <v>16</v>
      </c>
      <c r="F444" s="23" t="s">
        <v>89</v>
      </c>
      <c r="G444" s="24">
        <v>26.352900000000002</v>
      </c>
      <c r="H444" s="23" t="s">
        <v>35</v>
      </c>
      <c r="I444" s="23" t="s">
        <v>36</v>
      </c>
      <c r="J444" s="23">
        <v>19</v>
      </c>
      <c r="K444" s="23">
        <v>10</v>
      </c>
      <c r="L444" s="23" t="s">
        <v>37</v>
      </c>
      <c r="M444" s="23" t="s">
        <v>96</v>
      </c>
      <c r="N444" s="23" t="s">
        <v>97</v>
      </c>
      <c r="O444" s="25">
        <v>0.60924900000000004</v>
      </c>
      <c r="P444" s="25">
        <v>0.84899999999999998</v>
      </c>
      <c r="Q444" s="25">
        <f>G444*O444*(1-P444)</f>
        <v>2.4243771737871009</v>
      </c>
    </row>
    <row r="445" spans="1:17" x14ac:dyDescent="0.25">
      <c r="A445" s="23">
        <v>2851</v>
      </c>
      <c r="B445" s="23">
        <v>2779</v>
      </c>
      <c r="C445" s="23">
        <v>1210</v>
      </c>
      <c r="D445" s="23">
        <v>1210</v>
      </c>
      <c r="E445" s="23" t="s">
        <v>16</v>
      </c>
      <c r="F445" s="23" t="s">
        <v>89</v>
      </c>
      <c r="G445" s="24">
        <v>32.968699999999998</v>
      </c>
      <c r="H445" s="23" t="s">
        <v>35</v>
      </c>
      <c r="I445" s="23" t="s">
        <v>36</v>
      </c>
      <c r="J445" s="23">
        <v>19</v>
      </c>
      <c r="K445" s="23">
        <v>10</v>
      </c>
      <c r="L445" s="23" t="s">
        <v>37</v>
      </c>
      <c r="M445" s="23" t="s">
        <v>96</v>
      </c>
      <c r="N445" s="23" t="s">
        <v>97</v>
      </c>
      <c r="O445" s="25">
        <v>0.60924900000000004</v>
      </c>
      <c r="P445" s="25">
        <v>0.84899999999999998</v>
      </c>
      <c r="Q445" s="25">
        <f>G445*O445*(1-P445)</f>
        <v>3.0330082734513009</v>
      </c>
    </row>
    <row r="446" spans="1:17" x14ac:dyDescent="0.25">
      <c r="A446" s="23">
        <v>2852</v>
      </c>
      <c r="B446" s="23">
        <v>2780</v>
      </c>
      <c r="C446" s="23">
        <v>1210</v>
      </c>
      <c r="D446" s="23">
        <v>1210</v>
      </c>
      <c r="E446" s="23" t="s">
        <v>16</v>
      </c>
      <c r="F446" s="23" t="s">
        <v>89</v>
      </c>
      <c r="G446" s="24">
        <v>2.8315000000000001</v>
      </c>
      <c r="H446" s="23" t="s">
        <v>35</v>
      </c>
      <c r="I446" s="23" t="s">
        <v>36</v>
      </c>
      <c r="J446" s="23">
        <v>19</v>
      </c>
      <c r="K446" s="23">
        <v>10</v>
      </c>
      <c r="L446" s="23" t="s">
        <v>37</v>
      </c>
      <c r="M446" s="23" t="s">
        <v>96</v>
      </c>
      <c r="N446" s="23" t="s">
        <v>97</v>
      </c>
      <c r="O446" s="25">
        <v>0.60924900000000004</v>
      </c>
      <c r="P446" s="25">
        <v>0.84899999999999998</v>
      </c>
      <c r="Q446" s="25">
        <f>G446*O446*(1-P446)</f>
        <v>0.26048837006850006</v>
      </c>
    </row>
    <row r="447" spans="1:17" x14ac:dyDescent="0.25">
      <c r="A447" s="23">
        <v>2853</v>
      </c>
      <c r="B447" s="23">
        <v>2781</v>
      </c>
      <c r="C447" s="23">
        <v>1210</v>
      </c>
      <c r="D447" s="23">
        <v>1210</v>
      </c>
      <c r="E447" s="23" t="s">
        <v>16</v>
      </c>
      <c r="F447" s="23" t="s">
        <v>89</v>
      </c>
      <c r="G447" s="24">
        <v>18.971599999999999</v>
      </c>
      <c r="H447" s="23" t="s">
        <v>35</v>
      </c>
      <c r="I447" s="23" t="s">
        <v>36</v>
      </c>
      <c r="J447" s="23">
        <v>19</v>
      </c>
      <c r="K447" s="23">
        <v>10</v>
      </c>
      <c r="L447" s="23" t="s">
        <v>37</v>
      </c>
      <c r="M447" s="23" t="s">
        <v>96</v>
      </c>
      <c r="N447" s="23" t="s">
        <v>97</v>
      </c>
      <c r="O447" s="25">
        <v>0.60924900000000004</v>
      </c>
      <c r="P447" s="25">
        <v>0.84899999999999998</v>
      </c>
      <c r="Q447" s="25">
        <f>G447*O447*(1-P447)</f>
        <v>1.7453226775884003</v>
      </c>
    </row>
    <row r="448" spans="1:17" x14ac:dyDescent="0.25">
      <c r="A448" s="23">
        <v>2855</v>
      </c>
      <c r="B448" s="23">
        <v>2783</v>
      </c>
      <c r="C448" s="23">
        <v>1210</v>
      </c>
      <c r="D448" s="23">
        <v>1210</v>
      </c>
      <c r="E448" s="23" t="s">
        <v>16</v>
      </c>
      <c r="F448" s="23" t="s">
        <v>89</v>
      </c>
      <c r="G448" s="24">
        <v>24.2134</v>
      </c>
      <c r="H448" s="23" t="s">
        <v>35</v>
      </c>
      <c r="I448" s="23" t="s">
        <v>36</v>
      </c>
      <c r="J448" s="23">
        <v>19</v>
      </c>
      <c r="K448" s="23">
        <v>10</v>
      </c>
      <c r="L448" s="23" t="s">
        <v>37</v>
      </c>
      <c r="M448" s="23" t="s">
        <v>96</v>
      </c>
      <c r="N448" s="23" t="s">
        <v>97</v>
      </c>
      <c r="O448" s="25">
        <v>0.60924900000000004</v>
      </c>
      <c r="P448" s="25">
        <v>0.84899999999999998</v>
      </c>
      <c r="Q448" s="25">
        <f>G448*O448*(1-P448)</f>
        <v>2.2275504502266004</v>
      </c>
    </row>
    <row r="449" spans="1:17" x14ac:dyDescent="0.25">
      <c r="A449" s="23">
        <v>2856</v>
      </c>
      <c r="B449" s="23">
        <v>2784</v>
      </c>
      <c r="C449" s="23">
        <v>1210</v>
      </c>
      <c r="D449" s="23">
        <v>1210</v>
      </c>
      <c r="E449" s="23" t="s">
        <v>16</v>
      </c>
      <c r="F449" s="23" t="s">
        <v>89</v>
      </c>
      <c r="G449" s="24">
        <v>8.8881499999999996</v>
      </c>
      <c r="H449" s="23" t="s">
        <v>35</v>
      </c>
      <c r="I449" s="23" t="s">
        <v>36</v>
      </c>
      <c r="J449" s="23">
        <v>19</v>
      </c>
      <c r="K449" s="23">
        <v>10</v>
      </c>
      <c r="L449" s="23" t="s">
        <v>37</v>
      </c>
      <c r="M449" s="23" t="s">
        <v>96</v>
      </c>
      <c r="N449" s="23" t="s">
        <v>97</v>
      </c>
      <c r="O449" s="25">
        <v>0.60924900000000004</v>
      </c>
      <c r="P449" s="25">
        <v>0.84899999999999998</v>
      </c>
      <c r="Q449" s="25">
        <f>G449*O449*(1-P449)</f>
        <v>0.8176795714018501</v>
      </c>
    </row>
    <row r="450" spans="1:17" x14ac:dyDescent="0.25">
      <c r="A450" s="23">
        <v>2858</v>
      </c>
      <c r="B450" s="23">
        <v>2786</v>
      </c>
      <c r="C450" s="23">
        <v>1210</v>
      </c>
      <c r="D450" s="23">
        <v>1210</v>
      </c>
      <c r="E450" s="23" t="s">
        <v>16</v>
      </c>
      <c r="F450" s="23" t="s">
        <v>89</v>
      </c>
      <c r="G450" s="24">
        <v>2.0340699999999998</v>
      </c>
      <c r="H450" s="23" t="s">
        <v>35</v>
      </c>
      <c r="I450" s="23" t="s">
        <v>36</v>
      </c>
      <c r="J450" s="23">
        <v>19</v>
      </c>
      <c r="K450" s="23">
        <v>10</v>
      </c>
      <c r="L450" s="23" t="s">
        <v>37</v>
      </c>
      <c r="M450" s="23" t="s">
        <v>96</v>
      </c>
      <c r="N450" s="23" t="s">
        <v>97</v>
      </c>
      <c r="O450" s="25">
        <v>0.60924900000000004</v>
      </c>
      <c r="P450" s="25">
        <v>0.84899999999999998</v>
      </c>
      <c r="Q450" s="25">
        <f>G450*O450*(1-P450)</f>
        <v>0.18712752212793005</v>
      </c>
    </row>
    <row r="451" spans="1:17" x14ac:dyDescent="0.25">
      <c r="A451" s="23">
        <v>2859</v>
      </c>
      <c r="B451" s="23">
        <v>2787</v>
      </c>
      <c r="C451" s="23">
        <v>1210</v>
      </c>
      <c r="D451" s="23">
        <v>1210</v>
      </c>
      <c r="E451" s="23" t="s">
        <v>16</v>
      </c>
      <c r="F451" s="23" t="s">
        <v>89</v>
      </c>
      <c r="G451" s="24">
        <v>3.3168899999999999</v>
      </c>
      <c r="H451" s="23" t="s">
        <v>35</v>
      </c>
      <c r="I451" s="23" t="s">
        <v>36</v>
      </c>
      <c r="J451" s="23">
        <v>19</v>
      </c>
      <c r="K451" s="23">
        <v>10</v>
      </c>
      <c r="L451" s="23" t="s">
        <v>37</v>
      </c>
      <c r="M451" s="23" t="s">
        <v>96</v>
      </c>
      <c r="N451" s="23" t="s">
        <v>97</v>
      </c>
      <c r="O451" s="25">
        <v>0.60924900000000004</v>
      </c>
      <c r="P451" s="25">
        <v>0.84899999999999998</v>
      </c>
      <c r="Q451" s="25">
        <f>G451*O451*(1-P451)</f>
        <v>0.30514259925711001</v>
      </c>
    </row>
    <row r="452" spans="1:17" x14ac:dyDescent="0.25">
      <c r="A452" s="23">
        <v>2860</v>
      </c>
      <c r="B452" s="23">
        <v>2788</v>
      </c>
      <c r="C452" s="23">
        <v>1210</v>
      </c>
      <c r="D452" s="23">
        <v>1210</v>
      </c>
      <c r="E452" s="23" t="s">
        <v>16</v>
      </c>
      <c r="F452" s="23" t="s">
        <v>89</v>
      </c>
      <c r="G452" s="24">
        <v>15.326000000000001</v>
      </c>
      <c r="H452" s="23" t="s">
        <v>35</v>
      </c>
      <c r="I452" s="23" t="s">
        <v>36</v>
      </c>
      <c r="J452" s="23">
        <v>19</v>
      </c>
      <c r="K452" s="23">
        <v>10</v>
      </c>
      <c r="L452" s="23" t="s">
        <v>37</v>
      </c>
      <c r="M452" s="23" t="s">
        <v>96</v>
      </c>
      <c r="N452" s="23" t="s">
        <v>97</v>
      </c>
      <c r="O452" s="25">
        <v>0.60924900000000004</v>
      </c>
      <c r="P452" s="25">
        <v>0.84899999999999998</v>
      </c>
      <c r="Q452" s="25">
        <f>G452*O452*(1-P452)</f>
        <v>1.4099398762740003</v>
      </c>
    </row>
    <row r="453" spans="1:17" x14ac:dyDescent="0.25">
      <c r="A453" s="23">
        <v>2862</v>
      </c>
      <c r="B453" s="23">
        <v>2790</v>
      </c>
      <c r="C453" s="23">
        <v>1210</v>
      </c>
      <c r="D453" s="23">
        <v>1210</v>
      </c>
      <c r="E453" s="23" t="s">
        <v>16</v>
      </c>
      <c r="F453" s="23" t="s">
        <v>89</v>
      </c>
      <c r="G453" s="24">
        <v>11.8073</v>
      </c>
      <c r="H453" s="23" t="s">
        <v>35</v>
      </c>
      <c r="I453" s="23" t="s">
        <v>36</v>
      </c>
      <c r="J453" s="23">
        <v>19</v>
      </c>
      <c r="K453" s="23">
        <v>10</v>
      </c>
      <c r="L453" s="23" t="s">
        <v>37</v>
      </c>
      <c r="M453" s="23" t="s">
        <v>96</v>
      </c>
      <c r="N453" s="23" t="s">
        <v>97</v>
      </c>
      <c r="O453" s="25">
        <v>0.60924900000000004</v>
      </c>
      <c r="P453" s="25">
        <v>0.84899999999999998</v>
      </c>
      <c r="Q453" s="25">
        <f>G453*O453*(1-P453)</f>
        <v>1.0862314433727003</v>
      </c>
    </row>
    <row r="454" spans="1:17" x14ac:dyDescent="0.25">
      <c r="A454" s="23">
        <v>2864</v>
      </c>
      <c r="B454" s="23">
        <v>2792</v>
      </c>
      <c r="C454" s="23">
        <v>1210</v>
      </c>
      <c r="D454" s="23">
        <v>1210</v>
      </c>
      <c r="E454" s="23" t="s">
        <v>16</v>
      </c>
      <c r="F454" s="23" t="s">
        <v>89</v>
      </c>
      <c r="G454" s="24">
        <v>4.8363100000000001</v>
      </c>
      <c r="H454" s="23" t="s">
        <v>35</v>
      </c>
      <c r="I454" s="23" t="s">
        <v>36</v>
      </c>
      <c r="J454" s="23">
        <v>19</v>
      </c>
      <c r="K454" s="23">
        <v>10</v>
      </c>
      <c r="L454" s="23" t="s">
        <v>37</v>
      </c>
      <c r="M454" s="23" t="s">
        <v>96</v>
      </c>
      <c r="N454" s="23" t="s">
        <v>97</v>
      </c>
      <c r="O454" s="25">
        <v>0.60924900000000004</v>
      </c>
      <c r="P454" s="25">
        <v>0.84899999999999998</v>
      </c>
      <c r="Q454" s="25">
        <f>G454*O454*(1-P454)</f>
        <v>0.44492407170969012</v>
      </c>
    </row>
    <row r="455" spans="1:17" x14ac:dyDescent="0.25">
      <c r="A455" s="23">
        <v>2880</v>
      </c>
      <c r="B455" s="23">
        <v>2808</v>
      </c>
      <c r="C455" s="23">
        <v>1210</v>
      </c>
      <c r="D455" s="23">
        <v>1210</v>
      </c>
      <c r="E455" s="23" t="s">
        <v>16</v>
      </c>
      <c r="F455" s="23" t="s">
        <v>76</v>
      </c>
      <c r="G455" s="24">
        <v>190.80099999999999</v>
      </c>
      <c r="H455" s="23" t="s">
        <v>35</v>
      </c>
      <c r="I455" s="23" t="s">
        <v>36</v>
      </c>
      <c r="J455" s="23">
        <v>19</v>
      </c>
      <c r="K455" s="23">
        <v>10</v>
      </c>
      <c r="L455" s="23" t="s">
        <v>37</v>
      </c>
      <c r="M455" s="23" t="s">
        <v>96</v>
      </c>
      <c r="N455" s="23" t="s">
        <v>97</v>
      </c>
      <c r="O455" s="25">
        <v>0.60924900000000004</v>
      </c>
      <c r="P455" s="25">
        <v>0.84899999999999998</v>
      </c>
      <c r="Q455" s="25">
        <f>G455*O455*(1-P455)</f>
        <v>17.553043085799001</v>
      </c>
    </row>
    <row r="456" spans="1:17" x14ac:dyDescent="0.25">
      <c r="A456" s="23">
        <v>2881</v>
      </c>
      <c r="B456" s="23">
        <v>2809</v>
      </c>
      <c r="C456" s="23">
        <v>1210</v>
      </c>
      <c r="D456" s="23">
        <v>1210</v>
      </c>
      <c r="E456" s="23" t="s">
        <v>16</v>
      </c>
      <c r="F456" s="23" t="s">
        <v>76</v>
      </c>
      <c r="G456" s="24">
        <v>13.700200000000001</v>
      </c>
      <c r="H456" s="23" t="s">
        <v>35</v>
      </c>
      <c r="I456" s="23" t="s">
        <v>36</v>
      </c>
      <c r="J456" s="23">
        <v>19</v>
      </c>
      <c r="K456" s="23">
        <v>10</v>
      </c>
      <c r="L456" s="23" t="s">
        <v>37</v>
      </c>
      <c r="M456" s="23" t="s">
        <v>96</v>
      </c>
      <c r="N456" s="23" t="s">
        <v>97</v>
      </c>
      <c r="O456" s="25">
        <v>0.60924900000000004</v>
      </c>
      <c r="P456" s="25">
        <v>0.84899999999999998</v>
      </c>
      <c r="Q456" s="25">
        <f>G456*O456*(1-P456)</f>
        <v>1.2603718056198001</v>
      </c>
    </row>
    <row r="457" spans="1:17" x14ac:dyDescent="0.25">
      <c r="A457" s="23">
        <v>2882</v>
      </c>
      <c r="B457" s="23">
        <v>2810</v>
      </c>
      <c r="C457" s="23">
        <v>1210</v>
      </c>
      <c r="D457" s="23">
        <v>1210</v>
      </c>
      <c r="E457" s="23" t="s">
        <v>16</v>
      </c>
      <c r="F457" s="23" t="s">
        <v>76</v>
      </c>
      <c r="G457" s="24">
        <v>5.17218</v>
      </c>
      <c r="H457" s="23" t="s">
        <v>35</v>
      </c>
      <c r="I457" s="23" t="s">
        <v>36</v>
      </c>
      <c r="J457" s="23">
        <v>19</v>
      </c>
      <c r="K457" s="23">
        <v>10</v>
      </c>
      <c r="L457" s="23" t="s">
        <v>37</v>
      </c>
      <c r="M457" s="23" t="s">
        <v>96</v>
      </c>
      <c r="N457" s="23" t="s">
        <v>97</v>
      </c>
      <c r="O457" s="25">
        <v>0.60924900000000004</v>
      </c>
      <c r="P457" s="25">
        <v>0.84899999999999998</v>
      </c>
      <c r="Q457" s="25">
        <f>G457*O457*(1-P457)</f>
        <v>0.47582296941582009</v>
      </c>
    </row>
    <row r="458" spans="1:17" x14ac:dyDescent="0.25">
      <c r="A458" s="23">
        <v>2883</v>
      </c>
      <c r="B458" s="23">
        <v>2811</v>
      </c>
      <c r="C458" s="23">
        <v>1210</v>
      </c>
      <c r="D458" s="23">
        <v>1210</v>
      </c>
      <c r="E458" s="23" t="s">
        <v>16</v>
      </c>
      <c r="F458" s="23" t="s">
        <v>76</v>
      </c>
      <c r="G458" s="24">
        <v>274.971</v>
      </c>
      <c r="H458" s="23" t="s">
        <v>35</v>
      </c>
      <c r="I458" s="23" t="s">
        <v>36</v>
      </c>
      <c r="J458" s="23">
        <v>19</v>
      </c>
      <c r="K458" s="23">
        <v>10</v>
      </c>
      <c r="L458" s="23" t="s">
        <v>37</v>
      </c>
      <c r="M458" s="23" t="s">
        <v>96</v>
      </c>
      <c r="N458" s="23" t="s">
        <v>97</v>
      </c>
      <c r="O458" s="25">
        <v>0.60924900000000004</v>
      </c>
      <c r="P458" s="25">
        <v>0.84899999999999998</v>
      </c>
      <c r="Q458" s="25">
        <f>G458*O458*(1-P458)</f>
        <v>25.296396823629006</v>
      </c>
    </row>
    <row r="459" spans="1:17" x14ac:dyDescent="0.25">
      <c r="A459" s="23">
        <v>2884</v>
      </c>
      <c r="B459" s="23">
        <v>2812</v>
      </c>
      <c r="C459" s="23">
        <v>1210</v>
      </c>
      <c r="D459" s="23">
        <v>1210</v>
      </c>
      <c r="E459" s="23" t="s">
        <v>16</v>
      </c>
      <c r="F459" s="23" t="s">
        <v>76</v>
      </c>
      <c r="G459" s="24">
        <v>159.852</v>
      </c>
      <c r="H459" s="23" t="s">
        <v>35</v>
      </c>
      <c r="I459" s="23" t="s">
        <v>36</v>
      </c>
      <c r="J459" s="23">
        <v>19</v>
      </c>
      <c r="K459" s="23">
        <v>10</v>
      </c>
      <c r="L459" s="23" t="s">
        <v>37</v>
      </c>
      <c r="M459" s="23" t="s">
        <v>96</v>
      </c>
      <c r="N459" s="23" t="s">
        <v>97</v>
      </c>
      <c r="O459" s="25">
        <v>0.60924900000000004</v>
      </c>
      <c r="P459" s="25">
        <v>0.84899999999999998</v>
      </c>
      <c r="Q459" s="25">
        <f>G459*O459*(1-P459)</f>
        <v>14.705840343348003</v>
      </c>
    </row>
    <row r="460" spans="1:17" x14ac:dyDescent="0.25">
      <c r="A460" s="23">
        <v>2885</v>
      </c>
      <c r="B460" s="23">
        <v>2813</v>
      </c>
      <c r="C460" s="23">
        <v>1210</v>
      </c>
      <c r="D460" s="23">
        <v>1210</v>
      </c>
      <c r="E460" s="23" t="s">
        <v>16</v>
      </c>
      <c r="F460" s="23" t="s">
        <v>76</v>
      </c>
      <c r="G460" s="24">
        <v>45.960299999999997</v>
      </c>
      <c r="H460" s="23" t="s">
        <v>35</v>
      </c>
      <c r="I460" s="23" t="s">
        <v>36</v>
      </c>
      <c r="J460" s="23">
        <v>19</v>
      </c>
      <c r="K460" s="23">
        <v>10</v>
      </c>
      <c r="L460" s="23" t="s">
        <v>37</v>
      </c>
      <c r="M460" s="23" t="s">
        <v>96</v>
      </c>
      <c r="N460" s="23" t="s">
        <v>97</v>
      </c>
      <c r="O460" s="25">
        <v>0.60924900000000004</v>
      </c>
      <c r="P460" s="25">
        <v>0.84899999999999998</v>
      </c>
      <c r="Q460" s="25">
        <f>G460*O460*(1-P460)</f>
        <v>4.2281912890197004</v>
      </c>
    </row>
    <row r="461" spans="1:17" x14ac:dyDescent="0.25">
      <c r="A461" s="23">
        <v>2886</v>
      </c>
      <c r="B461" s="23">
        <v>2814</v>
      </c>
      <c r="C461" s="23">
        <v>1210</v>
      </c>
      <c r="D461" s="23">
        <v>1210</v>
      </c>
      <c r="E461" s="23" t="s">
        <v>16</v>
      </c>
      <c r="F461" s="23" t="s">
        <v>76</v>
      </c>
      <c r="G461" s="24">
        <v>261.28899999999999</v>
      </c>
      <c r="H461" s="23" t="s">
        <v>35</v>
      </c>
      <c r="I461" s="23" t="s">
        <v>36</v>
      </c>
      <c r="J461" s="23">
        <v>19</v>
      </c>
      <c r="K461" s="23">
        <v>10</v>
      </c>
      <c r="L461" s="23" t="s">
        <v>37</v>
      </c>
      <c r="M461" s="23" t="s">
        <v>96</v>
      </c>
      <c r="N461" s="23" t="s">
        <v>97</v>
      </c>
      <c r="O461" s="25">
        <v>0.60924900000000004</v>
      </c>
      <c r="P461" s="25">
        <v>0.84899999999999998</v>
      </c>
      <c r="Q461" s="25">
        <f>G461*O461*(1-P461)</f>
        <v>24.037699356111002</v>
      </c>
    </row>
    <row r="462" spans="1:17" x14ac:dyDescent="0.25">
      <c r="A462" s="23">
        <v>2887</v>
      </c>
      <c r="B462" s="23">
        <v>2815</v>
      </c>
      <c r="C462" s="23">
        <v>1210</v>
      </c>
      <c r="D462" s="23">
        <v>1210</v>
      </c>
      <c r="E462" s="23" t="s">
        <v>16</v>
      </c>
      <c r="F462" s="23" t="s">
        <v>76</v>
      </c>
      <c r="G462" s="24">
        <v>33.956899999999997</v>
      </c>
      <c r="H462" s="23" t="s">
        <v>35</v>
      </c>
      <c r="I462" s="23" t="s">
        <v>36</v>
      </c>
      <c r="J462" s="23">
        <v>19</v>
      </c>
      <c r="K462" s="23">
        <v>10</v>
      </c>
      <c r="L462" s="23" t="s">
        <v>37</v>
      </c>
      <c r="M462" s="23" t="s">
        <v>96</v>
      </c>
      <c r="N462" s="23" t="s">
        <v>97</v>
      </c>
      <c r="O462" s="25">
        <v>0.60924900000000004</v>
      </c>
      <c r="P462" s="25">
        <v>0.84899999999999998</v>
      </c>
      <c r="Q462" s="25">
        <f>G462*O462*(1-P462)</f>
        <v>3.1239193125831002</v>
      </c>
    </row>
    <row r="463" spans="1:17" x14ac:dyDescent="0.25">
      <c r="A463" s="23">
        <v>2888</v>
      </c>
      <c r="B463" s="23">
        <v>2816</v>
      </c>
      <c r="C463" s="23">
        <v>1210</v>
      </c>
      <c r="D463" s="23">
        <v>1210</v>
      </c>
      <c r="E463" s="23" t="s">
        <v>16</v>
      </c>
      <c r="F463" s="23" t="s">
        <v>76</v>
      </c>
      <c r="G463" s="24">
        <v>12.9038</v>
      </c>
      <c r="H463" s="23" t="s">
        <v>35</v>
      </c>
      <c r="I463" s="23" t="s">
        <v>36</v>
      </c>
      <c r="J463" s="23">
        <v>19</v>
      </c>
      <c r="K463" s="23">
        <v>10</v>
      </c>
      <c r="L463" s="23" t="s">
        <v>37</v>
      </c>
      <c r="M463" s="23" t="s">
        <v>96</v>
      </c>
      <c r="N463" s="23" t="s">
        <v>97</v>
      </c>
      <c r="O463" s="25">
        <v>0.60924900000000004</v>
      </c>
      <c r="P463" s="25">
        <v>0.84899999999999998</v>
      </c>
      <c r="Q463" s="25">
        <f>G463*O463*(1-P463)</f>
        <v>1.1871057141762003</v>
      </c>
    </row>
    <row r="464" spans="1:17" x14ac:dyDescent="0.25">
      <c r="A464" s="23">
        <v>2889</v>
      </c>
      <c r="B464" s="23">
        <v>2817</v>
      </c>
      <c r="C464" s="23">
        <v>1210</v>
      </c>
      <c r="D464" s="23">
        <v>1210</v>
      </c>
      <c r="E464" s="23" t="s">
        <v>16</v>
      </c>
      <c r="F464" s="23" t="s">
        <v>76</v>
      </c>
      <c r="G464" s="24">
        <v>27.6557</v>
      </c>
      <c r="H464" s="23" t="s">
        <v>35</v>
      </c>
      <c r="I464" s="23" t="s">
        <v>36</v>
      </c>
      <c r="J464" s="23">
        <v>19</v>
      </c>
      <c r="K464" s="23">
        <v>10</v>
      </c>
      <c r="L464" s="23" t="s">
        <v>37</v>
      </c>
      <c r="M464" s="23" t="s">
        <v>96</v>
      </c>
      <c r="N464" s="23" t="s">
        <v>97</v>
      </c>
      <c r="O464" s="25">
        <v>0.60924900000000004</v>
      </c>
      <c r="P464" s="25">
        <v>0.84899999999999998</v>
      </c>
      <c r="Q464" s="25">
        <f>G464*O464*(1-P464)</f>
        <v>2.5442303429643007</v>
      </c>
    </row>
    <row r="465" spans="1:17" x14ac:dyDescent="0.25">
      <c r="A465" s="23">
        <v>2890</v>
      </c>
      <c r="B465" s="23">
        <v>2818</v>
      </c>
      <c r="C465" s="23">
        <v>1210</v>
      </c>
      <c r="D465" s="23">
        <v>1210</v>
      </c>
      <c r="E465" s="23" t="s">
        <v>16</v>
      </c>
      <c r="F465" s="23" t="s">
        <v>76</v>
      </c>
      <c r="G465" s="24">
        <v>6.45688</v>
      </c>
      <c r="H465" s="23" t="s">
        <v>35</v>
      </c>
      <c r="I465" s="23" t="s">
        <v>36</v>
      </c>
      <c r="J465" s="23">
        <v>19</v>
      </c>
      <c r="K465" s="23">
        <v>10</v>
      </c>
      <c r="L465" s="23" t="s">
        <v>37</v>
      </c>
      <c r="M465" s="23" t="s">
        <v>96</v>
      </c>
      <c r="N465" s="23" t="s">
        <v>97</v>
      </c>
      <c r="O465" s="25">
        <v>0.60924900000000004</v>
      </c>
      <c r="P465" s="25">
        <v>0.84899999999999998</v>
      </c>
      <c r="Q465" s="25">
        <f>G465*O465*(1-P465)</f>
        <v>0.59401100015112007</v>
      </c>
    </row>
    <row r="466" spans="1:17" x14ac:dyDescent="0.25">
      <c r="A466" s="23">
        <v>2891</v>
      </c>
      <c r="B466" s="23">
        <v>2819</v>
      </c>
      <c r="C466" s="23">
        <v>1210</v>
      </c>
      <c r="D466" s="23">
        <v>1210</v>
      </c>
      <c r="E466" s="23" t="s">
        <v>16</v>
      </c>
      <c r="F466" s="23" t="s">
        <v>76</v>
      </c>
      <c r="G466" s="24">
        <v>200.364</v>
      </c>
      <c r="H466" s="23" t="s">
        <v>35</v>
      </c>
      <c r="I466" s="23" t="s">
        <v>36</v>
      </c>
      <c r="J466" s="23">
        <v>19</v>
      </c>
      <c r="K466" s="23">
        <v>10</v>
      </c>
      <c r="L466" s="23" t="s">
        <v>37</v>
      </c>
      <c r="M466" s="23" t="s">
        <v>96</v>
      </c>
      <c r="N466" s="23" t="s">
        <v>97</v>
      </c>
      <c r="O466" s="25">
        <v>0.60924900000000004</v>
      </c>
      <c r="P466" s="25">
        <v>0.84899999999999998</v>
      </c>
      <c r="Q466" s="25">
        <f>G466*O466*(1-P466)</f>
        <v>18.432806562036006</v>
      </c>
    </row>
    <row r="467" spans="1:17" x14ac:dyDescent="0.25">
      <c r="A467" s="23">
        <v>2892</v>
      </c>
      <c r="B467" s="23">
        <v>2820</v>
      </c>
      <c r="C467" s="23">
        <v>1210</v>
      </c>
      <c r="D467" s="23">
        <v>1210</v>
      </c>
      <c r="E467" s="23" t="s">
        <v>16</v>
      </c>
      <c r="F467" s="23" t="s">
        <v>76</v>
      </c>
      <c r="G467" s="24">
        <v>7.8989900000000004</v>
      </c>
      <c r="H467" s="23" t="s">
        <v>35</v>
      </c>
      <c r="I467" s="23" t="s">
        <v>36</v>
      </c>
      <c r="J467" s="23">
        <v>19</v>
      </c>
      <c r="K467" s="23">
        <v>10</v>
      </c>
      <c r="L467" s="23" t="s">
        <v>37</v>
      </c>
      <c r="M467" s="23" t="s">
        <v>96</v>
      </c>
      <c r="N467" s="23" t="s">
        <v>97</v>
      </c>
      <c r="O467" s="25">
        <v>0.60924900000000004</v>
      </c>
      <c r="P467" s="25">
        <v>0.84899999999999998</v>
      </c>
      <c r="Q467" s="25">
        <f>G467*O467*(1-P467)</f>
        <v>0.72668021553501028</v>
      </c>
    </row>
    <row r="468" spans="1:17" x14ac:dyDescent="0.25">
      <c r="A468" s="23">
        <v>2893</v>
      </c>
      <c r="B468" s="23">
        <v>2821</v>
      </c>
      <c r="C468" s="23">
        <v>1210</v>
      </c>
      <c r="D468" s="23">
        <v>1210</v>
      </c>
      <c r="E468" s="23" t="s">
        <v>16</v>
      </c>
      <c r="F468" s="23" t="s">
        <v>76</v>
      </c>
      <c r="G468" s="24">
        <v>5.8438400000000001</v>
      </c>
      <c r="H468" s="23" t="s">
        <v>35</v>
      </c>
      <c r="I468" s="23" t="s">
        <v>36</v>
      </c>
      <c r="J468" s="23">
        <v>19</v>
      </c>
      <c r="K468" s="23">
        <v>10</v>
      </c>
      <c r="L468" s="23" t="s">
        <v>37</v>
      </c>
      <c r="M468" s="23" t="s">
        <v>96</v>
      </c>
      <c r="N468" s="23" t="s">
        <v>97</v>
      </c>
      <c r="O468" s="25">
        <v>0.60924900000000004</v>
      </c>
      <c r="P468" s="25">
        <v>0.84899999999999998</v>
      </c>
      <c r="Q468" s="25">
        <f>G468*O468*(1-P468)</f>
        <v>0.5376134051001602</v>
      </c>
    </row>
    <row r="469" spans="1:17" x14ac:dyDescent="0.25">
      <c r="A469" s="23">
        <v>2894</v>
      </c>
      <c r="B469" s="23">
        <v>2822</v>
      </c>
      <c r="C469" s="23">
        <v>1210</v>
      </c>
      <c r="D469" s="23">
        <v>1210</v>
      </c>
      <c r="E469" s="23" t="s">
        <v>16</v>
      </c>
      <c r="F469" s="23" t="s">
        <v>77</v>
      </c>
      <c r="G469" s="24">
        <v>1.36015</v>
      </c>
      <c r="H469" s="23" t="s">
        <v>35</v>
      </c>
      <c r="I469" s="23" t="s">
        <v>36</v>
      </c>
      <c r="J469" s="23">
        <v>19</v>
      </c>
      <c r="K469" s="23">
        <v>10</v>
      </c>
      <c r="L469" s="23" t="s">
        <v>37</v>
      </c>
      <c r="M469" s="23" t="s">
        <v>96</v>
      </c>
      <c r="N469" s="23" t="s">
        <v>97</v>
      </c>
      <c r="O469" s="25">
        <v>0.60924900000000004</v>
      </c>
      <c r="P469" s="25">
        <v>0.84899999999999998</v>
      </c>
      <c r="Q469" s="25">
        <f>G469*O469*(1-P469)</f>
        <v>0.12512917412985003</v>
      </c>
    </row>
    <row r="470" spans="1:17" x14ac:dyDescent="0.25">
      <c r="A470" s="23">
        <v>2895</v>
      </c>
      <c r="B470" s="23">
        <v>2823</v>
      </c>
      <c r="C470" s="23">
        <v>1210</v>
      </c>
      <c r="D470" s="23">
        <v>1210</v>
      </c>
      <c r="E470" s="23" t="s">
        <v>16</v>
      </c>
      <c r="F470" s="23" t="s">
        <v>77</v>
      </c>
      <c r="G470" s="24">
        <v>9.72119</v>
      </c>
      <c r="H470" s="23" t="s">
        <v>35</v>
      </c>
      <c r="I470" s="23" t="s">
        <v>36</v>
      </c>
      <c r="J470" s="23">
        <v>19</v>
      </c>
      <c r="K470" s="23">
        <v>10</v>
      </c>
      <c r="L470" s="23" t="s">
        <v>37</v>
      </c>
      <c r="M470" s="23" t="s">
        <v>96</v>
      </c>
      <c r="N470" s="23" t="s">
        <v>97</v>
      </c>
      <c r="O470" s="25">
        <v>0.60924900000000004</v>
      </c>
      <c r="P470" s="25">
        <v>0.84899999999999998</v>
      </c>
      <c r="Q470" s="25">
        <f>G470*O470*(1-P470)</f>
        <v>0.89431641823281027</v>
      </c>
    </row>
    <row r="471" spans="1:17" x14ac:dyDescent="0.25">
      <c r="A471" s="23">
        <v>2896</v>
      </c>
      <c r="B471" s="23">
        <v>2824</v>
      </c>
      <c r="C471" s="23">
        <v>1210</v>
      </c>
      <c r="D471" s="23">
        <v>1210</v>
      </c>
      <c r="E471" s="23" t="s">
        <v>16</v>
      </c>
      <c r="F471" s="23" t="s">
        <v>77</v>
      </c>
      <c r="G471" s="24">
        <v>27.419499999999999</v>
      </c>
      <c r="H471" s="23" t="s">
        <v>35</v>
      </c>
      <c r="I471" s="23" t="s">
        <v>36</v>
      </c>
      <c r="J471" s="23">
        <v>19</v>
      </c>
      <c r="K471" s="23">
        <v>10</v>
      </c>
      <c r="L471" s="23" t="s">
        <v>37</v>
      </c>
      <c r="M471" s="23" t="s">
        <v>96</v>
      </c>
      <c r="N471" s="23" t="s">
        <v>97</v>
      </c>
      <c r="O471" s="25">
        <v>0.60924900000000004</v>
      </c>
      <c r="P471" s="25">
        <v>0.84899999999999998</v>
      </c>
      <c r="Q471" s="25">
        <f>G471*O471*(1-P471)</f>
        <v>2.5225007462805009</v>
      </c>
    </row>
    <row r="472" spans="1:17" x14ac:dyDescent="0.25">
      <c r="A472" s="23">
        <v>2897</v>
      </c>
      <c r="B472" s="23">
        <v>2825</v>
      </c>
      <c r="C472" s="23">
        <v>1210</v>
      </c>
      <c r="D472" s="23">
        <v>1210</v>
      </c>
      <c r="E472" s="23" t="s">
        <v>16</v>
      </c>
      <c r="F472" s="23" t="s">
        <v>77</v>
      </c>
      <c r="G472" s="24">
        <v>0.46445500000000001</v>
      </c>
      <c r="H472" s="23" t="s">
        <v>35</v>
      </c>
      <c r="I472" s="23" t="s">
        <v>36</v>
      </c>
      <c r="J472" s="23">
        <v>19</v>
      </c>
      <c r="K472" s="23">
        <v>10</v>
      </c>
      <c r="L472" s="23" t="s">
        <v>37</v>
      </c>
      <c r="M472" s="23" t="s">
        <v>96</v>
      </c>
      <c r="N472" s="23" t="s">
        <v>97</v>
      </c>
      <c r="O472" s="25">
        <v>0.60924900000000004</v>
      </c>
      <c r="P472" s="25">
        <v>0.84899999999999998</v>
      </c>
      <c r="Q472" s="25">
        <f>G472*O472*(1-P472)</f>
        <v>4.2728280388545009E-2</v>
      </c>
    </row>
    <row r="473" spans="1:17" x14ac:dyDescent="0.25">
      <c r="A473" s="23">
        <v>2898</v>
      </c>
      <c r="B473" s="23">
        <v>2826</v>
      </c>
      <c r="C473" s="23">
        <v>1210</v>
      </c>
      <c r="D473" s="23">
        <v>1210</v>
      </c>
      <c r="E473" s="23" t="s">
        <v>16</v>
      </c>
      <c r="F473" s="23" t="s">
        <v>77</v>
      </c>
      <c r="G473" s="24">
        <v>308.58999999999997</v>
      </c>
      <c r="H473" s="23" t="s">
        <v>35</v>
      </c>
      <c r="I473" s="23" t="s">
        <v>36</v>
      </c>
      <c r="J473" s="23">
        <v>19</v>
      </c>
      <c r="K473" s="23">
        <v>10</v>
      </c>
      <c r="L473" s="23" t="s">
        <v>37</v>
      </c>
      <c r="M473" s="23" t="s">
        <v>96</v>
      </c>
      <c r="N473" s="23" t="s">
        <v>97</v>
      </c>
      <c r="O473" s="25">
        <v>0.60924900000000004</v>
      </c>
      <c r="P473" s="25">
        <v>0.84899999999999998</v>
      </c>
      <c r="Q473" s="25">
        <f>G473*O473*(1-P473)</f>
        <v>28.389230485410003</v>
      </c>
    </row>
    <row r="474" spans="1:17" x14ac:dyDescent="0.25">
      <c r="A474" s="23">
        <v>2899</v>
      </c>
      <c r="B474" s="23">
        <v>2827</v>
      </c>
      <c r="C474" s="23">
        <v>1210</v>
      </c>
      <c r="D474" s="23">
        <v>1210</v>
      </c>
      <c r="E474" s="23" t="s">
        <v>16</v>
      </c>
      <c r="F474" s="23" t="s">
        <v>77</v>
      </c>
      <c r="G474" s="24">
        <v>4.7142900000000001</v>
      </c>
      <c r="H474" s="23" t="s">
        <v>35</v>
      </c>
      <c r="I474" s="23" t="s">
        <v>36</v>
      </c>
      <c r="J474" s="23">
        <v>19</v>
      </c>
      <c r="K474" s="23">
        <v>10</v>
      </c>
      <c r="L474" s="23" t="s">
        <v>37</v>
      </c>
      <c r="M474" s="23" t="s">
        <v>96</v>
      </c>
      <c r="N474" s="23" t="s">
        <v>97</v>
      </c>
      <c r="O474" s="25">
        <v>0.60924900000000004</v>
      </c>
      <c r="P474" s="25">
        <v>0.84899999999999998</v>
      </c>
      <c r="Q474" s="25">
        <f>G474*O474*(1-P474)</f>
        <v>0.43369864669971009</v>
      </c>
    </row>
    <row r="475" spans="1:17" x14ac:dyDescent="0.25">
      <c r="A475" s="23">
        <v>2900</v>
      </c>
      <c r="B475" s="23">
        <v>2828</v>
      </c>
      <c r="C475" s="23">
        <v>1210</v>
      </c>
      <c r="D475" s="23">
        <v>1210</v>
      </c>
      <c r="E475" s="23" t="s">
        <v>16</v>
      </c>
      <c r="F475" s="23" t="s">
        <v>77</v>
      </c>
      <c r="G475" s="24">
        <v>13.2803</v>
      </c>
      <c r="H475" s="23" t="s">
        <v>35</v>
      </c>
      <c r="I475" s="23" t="s">
        <v>36</v>
      </c>
      <c r="J475" s="23">
        <v>19</v>
      </c>
      <c r="K475" s="23">
        <v>10</v>
      </c>
      <c r="L475" s="23" t="s">
        <v>37</v>
      </c>
      <c r="M475" s="23" t="s">
        <v>96</v>
      </c>
      <c r="N475" s="23" t="s">
        <v>97</v>
      </c>
      <c r="O475" s="25">
        <v>0.60924900000000004</v>
      </c>
      <c r="P475" s="25">
        <v>0.84899999999999998</v>
      </c>
      <c r="Q475" s="25">
        <f>G475*O475*(1-P475)</f>
        <v>1.2217424336997005</v>
      </c>
    </row>
    <row r="476" spans="1:17" x14ac:dyDescent="0.25">
      <c r="A476" s="23">
        <v>2901</v>
      </c>
      <c r="B476" s="23">
        <v>2829</v>
      </c>
      <c r="C476" s="23">
        <v>1210</v>
      </c>
      <c r="D476" s="23">
        <v>1210</v>
      </c>
      <c r="E476" s="23" t="s">
        <v>16</v>
      </c>
      <c r="F476" s="23" t="s">
        <v>77</v>
      </c>
      <c r="G476" s="24">
        <v>7.4948899999999998</v>
      </c>
      <c r="H476" s="23" t="s">
        <v>35</v>
      </c>
      <c r="I476" s="23" t="s">
        <v>36</v>
      </c>
      <c r="J476" s="23">
        <v>19</v>
      </c>
      <c r="K476" s="23">
        <v>10</v>
      </c>
      <c r="L476" s="23" t="s">
        <v>37</v>
      </c>
      <c r="M476" s="23" t="s">
        <v>96</v>
      </c>
      <c r="N476" s="23" t="s">
        <v>97</v>
      </c>
      <c r="O476" s="25">
        <v>0.60924900000000004</v>
      </c>
      <c r="P476" s="25">
        <v>0.84899999999999998</v>
      </c>
      <c r="Q476" s="25">
        <f>G476*O476*(1-P476)</f>
        <v>0.68950438987911011</v>
      </c>
    </row>
    <row r="477" spans="1:17" x14ac:dyDescent="0.25">
      <c r="A477" s="23">
        <v>2902</v>
      </c>
      <c r="B477" s="23">
        <v>2830</v>
      </c>
      <c r="C477" s="23">
        <v>1210</v>
      </c>
      <c r="D477" s="23">
        <v>1210</v>
      </c>
      <c r="E477" s="23" t="s">
        <v>16</v>
      </c>
      <c r="F477" s="23" t="s">
        <v>77</v>
      </c>
      <c r="G477" s="24">
        <v>2.6615199999999999</v>
      </c>
      <c r="H477" s="23" t="s">
        <v>35</v>
      </c>
      <c r="I477" s="23" t="s">
        <v>36</v>
      </c>
      <c r="J477" s="23">
        <v>19</v>
      </c>
      <c r="K477" s="23">
        <v>10</v>
      </c>
      <c r="L477" s="23" t="s">
        <v>37</v>
      </c>
      <c r="M477" s="23" t="s">
        <v>96</v>
      </c>
      <c r="N477" s="23" t="s">
        <v>97</v>
      </c>
      <c r="O477" s="25">
        <v>0.60924900000000004</v>
      </c>
      <c r="P477" s="25">
        <v>0.84899999999999998</v>
      </c>
      <c r="Q477" s="25">
        <f>G477*O477*(1-P477)</f>
        <v>0.24485078817048003</v>
      </c>
    </row>
    <row r="478" spans="1:17" x14ac:dyDescent="0.25">
      <c r="A478" s="23">
        <v>2903</v>
      </c>
      <c r="B478" s="23">
        <v>2831</v>
      </c>
      <c r="C478" s="23">
        <v>1210</v>
      </c>
      <c r="D478" s="23">
        <v>1210</v>
      </c>
      <c r="E478" s="23" t="s">
        <v>16</v>
      </c>
      <c r="F478" s="23" t="s">
        <v>77</v>
      </c>
      <c r="G478" s="24">
        <v>5.0241400000000001</v>
      </c>
      <c r="H478" s="23" t="s">
        <v>35</v>
      </c>
      <c r="I478" s="23" t="s">
        <v>36</v>
      </c>
      <c r="J478" s="23">
        <v>19</v>
      </c>
      <c r="K478" s="23">
        <v>10</v>
      </c>
      <c r="L478" s="23" t="s">
        <v>37</v>
      </c>
      <c r="M478" s="23" t="s">
        <v>96</v>
      </c>
      <c r="N478" s="23" t="s">
        <v>97</v>
      </c>
      <c r="O478" s="25">
        <v>0.60924900000000004</v>
      </c>
      <c r="P478" s="25">
        <v>0.84899999999999998</v>
      </c>
      <c r="Q478" s="25">
        <f>G478*O478*(1-P478)</f>
        <v>0.46220379289986008</v>
      </c>
    </row>
    <row r="479" spans="1:17" x14ac:dyDescent="0.25">
      <c r="A479" s="23">
        <v>2904</v>
      </c>
      <c r="B479" s="23">
        <v>2832</v>
      </c>
      <c r="C479" s="23">
        <v>1210</v>
      </c>
      <c r="D479" s="23">
        <v>1210</v>
      </c>
      <c r="E479" s="23" t="s">
        <v>16</v>
      </c>
      <c r="F479" s="23" t="s">
        <v>77</v>
      </c>
      <c r="G479" s="24">
        <v>3.0792899999999999</v>
      </c>
      <c r="H479" s="23" t="s">
        <v>35</v>
      </c>
      <c r="I479" s="23" t="s">
        <v>36</v>
      </c>
      <c r="J479" s="23">
        <v>19</v>
      </c>
      <c r="K479" s="23">
        <v>10</v>
      </c>
      <c r="L479" s="23" t="s">
        <v>37</v>
      </c>
      <c r="M479" s="23" t="s">
        <v>96</v>
      </c>
      <c r="N479" s="23" t="s">
        <v>97</v>
      </c>
      <c r="O479" s="25">
        <v>0.60924900000000004</v>
      </c>
      <c r="P479" s="25">
        <v>0.84899999999999998</v>
      </c>
      <c r="Q479" s="25">
        <f>G479*O479*(1-P479)</f>
        <v>0.28328420733471005</v>
      </c>
    </row>
    <row r="480" spans="1:17" x14ac:dyDescent="0.25">
      <c r="A480" s="23">
        <v>2905</v>
      </c>
      <c r="B480" s="23">
        <v>2833</v>
      </c>
      <c r="C480" s="23">
        <v>1210</v>
      </c>
      <c r="D480" s="23">
        <v>1210</v>
      </c>
      <c r="E480" s="23" t="s">
        <v>16</v>
      </c>
      <c r="F480" s="23" t="s">
        <v>77</v>
      </c>
      <c r="G480" s="24">
        <v>15.339499999999999</v>
      </c>
      <c r="H480" s="23" t="s">
        <v>35</v>
      </c>
      <c r="I480" s="23" t="s">
        <v>36</v>
      </c>
      <c r="J480" s="23">
        <v>19</v>
      </c>
      <c r="K480" s="23">
        <v>10</v>
      </c>
      <c r="L480" s="23" t="s">
        <v>37</v>
      </c>
      <c r="M480" s="23" t="s">
        <v>96</v>
      </c>
      <c r="N480" s="23" t="s">
        <v>97</v>
      </c>
      <c r="O480" s="25">
        <v>0.60924900000000004</v>
      </c>
      <c r="P480" s="25">
        <v>0.84899999999999998</v>
      </c>
      <c r="Q480" s="25">
        <f>G480*O480*(1-P480)</f>
        <v>1.4111818303605002</v>
      </c>
    </row>
    <row r="481" spans="1:17" x14ac:dyDescent="0.25">
      <c r="A481" s="23">
        <v>2906</v>
      </c>
      <c r="B481" s="23">
        <v>2834</v>
      </c>
      <c r="C481" s="23">
        <v>1210</v>
      </c>
      <c r="D481" s="23">
        <v>1210</v>
      </c>
      <c r="E481" s="23" t="s">
        <v>16</v>
      </c>
      <c r="F481" s="23" t="s">
        <v>77</v>
      </c>
      <c r="G481" s="24">
        <v>11.3429</v>
      </c>
      <c r="H481" s="23" t="s">
        <v>35</v>
      </c>
      <c r="I481" s="23" t="s">
        <v>36</v>
      </c>
      <c r="J481" s="23">
        <v>19</v>
      </c>
      <c r="K481" s="23">
        <v>10</v>
      </c>
      <c r="L481" s="23" t="s">
        <v>37</v>
      </c>
      <c r="M481" s="23" t="s">
        <v>96</v>
      </c>
      <c r="N481" s="23" t="s">
        <v>97</v>
      </c>
      <c r="O481" s="25">
        <v>0.60924900000000004</v>
      </c>
      <c r="P481" s="25">
        <v>0.84899999999999998</v>
      </c>
      <c r="Q481" s="25">
        <f>G481*O481*(1-P481)</f>
        <v>1.0435082227971002</v>
      </c>
    </row>
    <row r="482" spans="1:17" x14ac:dyDescent="0.25">
      <c r="A482" s="23">
        <v>2907</v>
      </c>
      <c r="B482" s="23">
        <v>2835</v>
      </c>
      <c r="C482" s="23">
        <v>1210</v>
      </c>
      <c r="D482" s="23">
        <v>1210</v>
      </c>
      <c r="E482" s="23" t="s">
        <v>16</v>
      </c>
      <c r="F482" s="23" t="s">
        <v>77</v>
      </c>
      <c r="G482" s="24">
        <v>6.0881600000000002</v>
      </c>
      <c r="H482" s="23" t="s">
        <v>35</v>
      </c>
      <c r="I482" s="23" t="s">
        <v>36</v>
      </c>
      <c r="J482" s="23">
        <v>19</v>
      </c>
      <c r="K482" s="23">
        <v>10</v>
      </c>
      <c r="L482" s="23" t="s">
        <v>37</v>
      </c>
      <c r="M482" s="23" t="s">
        <v>96</v>
      </c>
      <c r="N482" s="23" t="s">
        <v>97</v>
      </c>
      <c r="O482" s="25">
        <v>0.60924900000000004</v>
      </c>
      <c r="P482" s="25">
        <v>0.84899999999999998</v>
      </c>
      <c r="Q482" s="25">
        <f>G482*O482*(1-P482)</f>
        <v>0.5600900141678401</v>
      </c>
    </row>
    <row r="483" spans="1:17" x14ac:dyDescent="0.25">
      <c r="A483" s="23">
        <v>2908</v>
      </c>
      <c r="B483" s="23">
        <v>2836</v>
      </c>
      <c r="C483" s="23">
        <v>1210</v>
      </c>
      <c r="D483" s="23">
        <v>1210</v>
      </c>
      <c r="E483" s="23" t="s">
        <v>16</v>
      </c>
      <c r="F483" s="23" t="s">
        <v>77</v>
      </c>
      <c r="G483" s="24">
        <v>2.7126399999999999</v>
      </c>
      <c r="H483" s="23" t="s">
        <v>35</v>
      </c>
      <c r="I483" s="23" t="s">
        <v>36</v>
      </c>
      <c r="J483" s="23">
        <v>19</v>
      </c>
      <c r="K483" s="23">
        <v>10</v>
      </c>
      <c r="L483" s="23" t="s">
        <v>37</v>
      </c>
      <c r="M483" s="23" t="s">
        <v>96</v>
      </c>
      <c r="N483" s="23" t="s">
        <v>97</v>
      </c>
      <c r="O483" s="25">
        <v>0.60924900000000004</v>
      </c>
      <c r="P483" s="25">
        <v>0.84899999999999998</v>
      </c>
      <c r="Q483" s="25">
        <f>G483*O483*(1-P483)</f>
        <v>0.24955365431136006</v>
      </c>
    </row>
    <row r="484" spans="1:17" x14ac:dyDescent="0.25">
      <c r="A484" s="23">
        <v>2909</v>
      </c>
      <c r="B484" s="23">
        <v>2837</v>
      </c>
      <c r="C484" s="23">
        <v>1210</v>
      </c>
      <c r="D484" s="23">
        <v>1210</v>
      </c>
      <c r="E484" s="23" t="s">
        <v>16</v>
      </c>
      <c r="F484" s="23" t="s">
        <v>77</v>
      </c>
      <c r="G484" s="24">
        <v>6.9151199999999999</v>
      </c>
      <c r="H484" s="23" t="s">
        <v>35</v>
      </c>
      <c r="I484" s="23" t="s">
        <v>36</v>
      </c>
      <c r="J484" s="23">
        <v>19</v>
      </c>
      <c r="K484" s="23">
        <v>10</v>
      </c>
      <c r="L484" s="23" t="s">
        <v>37</v>
      </c>
      <c r="M484" s="23" t="s">
        <v>96</v>
      </c>
      <c r="N484" s="23" t="s">
        <v>97</v>
      </c>
      <c r="O484" s="25">
        <v>0.60924900000000004</v>
      </c>
      <c r="P484" s="25">
        <v>0.84899999999999998</v>
      </c>
      <c r="Q484" s="25">
        <f>G484*O484*(1-P484)</f>
        <v>0.63616752167688018</v>
      </c>
    </row>
    <row r="485" spans="1:17" x14ac:dyDescent="0.25">
      <c r="A485" s="23">
        <v>2910</v>
      </c>
      <c r="B485" s="23">
        <v>2838</v>
      </c>
      <c r="C485" s="23">
        <v>1210</v>
      </c>
      <c r="D485" s="23">
        <v>1210</v>
      </c>
      <c r="E485" s="23" t="s">
        <v>16</v>
      </c>
      <c r="F485" s="23" t="s">
        <v>77</v>
      </c>
      <c r="G485" s="24">
        <v>208.863</v>
      </c>
      <c r="H485" s="23" t="s">
        <v>35</v>
      </c>
      <c r="I485" s="23" t="s">
        <v>36</v>
      </c>
      <c r="J485" s="23">
        <v>19</v>
      </c>
      <c r="K485" s="23">
        <v>10</v>
      </c>
      <c r="L485" s="23" t="s">
        <v>37</v>
      </c>
      <c r="M485" s="23" t="s">
        <v>96</v>
      </c>
      <c r="N485" s="23" t="s">
        <v>97</v>
      </c>
      <c r="O485" s="25">
        <v>0.60924900000000004</v>
      </c>
      <c r="P485" s="25">
        <v>0.84899999999999998</v>
      </c>
      <c r="Q485" s="25">
        <f>G485*O485*(1-P485)</f>
        <v>19.214685656937004</v>
      </c>
    </row>
    <row r="486" spans="1:17" x14ac:dyDescent="0.25">
      <c r="A486" s="23">
        <v>3031</v>
      </c>
      <c r="B486" s="23">
        <v>2959</v>
      </c>
      <c r="C486" s="23">
        <v>1210</v>
      </c>
      <c r="D486" s="23">
        <v>1210</v>
      </c>
      <c r="E486" s="23" t="s">
        <v>16</v>
      </c>
      <c r="F486" s="23" t="s">
        <v>40</v>
      </c>
      <c r="G486" s="24">
        <v>8.2812400000000004</v>
      </c>
      <c r="H486" s="23" t="s">
        <v>35</v>
      </c>
      <c r="I486" s="23" t="s">
        <v>36</v>
      </c>
      <c r="J486" s="23">
        <v>19</v>
      </c>
      <c r="K486" s="23">
        <v>10</v>
      </c>
      <c r="L486" s="23" t="s">
        <v>37</v>
      </c>
      <c r="M486" s="23" t="s">
        <v>96</v>
      </c>
      <c r="N486" s="23" t="s">
        <v>97</v>
      </c>
      <c r="O486" s="25">
        <v>0.60924900000000004</v>
      </c>
      <c r="P486" s="25">
        <v>0.84899999999999998</v>
      </c>
      <c r="Q486" s="25">
        <f>G486*O486*(1-P486)</f>
        <v>0.76184591550276015</v>
      </c>
    </row>
    <row r="487" spans="1:17" x14ac:dyDescent="0.25">
      <c r="A487" s="23">
        <v>3032</v>
      </c>
      <c r="B487" s="23">
        <v>2960</v>
      </c>
      <c r="C487" s="23">
        <v>1210</v>
      </c>
      <c r="D487" s="23">
        <v>1210</v>
      </c>
      <c r="E487" s="23" t="s">
        <v>16</v>
      </c>
      <c r="F487" s="23" t="s">
        <v>40</v>
      </c>
      <c r="G487" s="24">
        <v>4.4897400000000003</v>
      </c>
      <c r="H487" s="23" t="s">
        <v>35</v>
      </c>
      <c r="I487" s="23" t="s">
        <v>36</v>
      </c>
      <c r="J487" s="23">
        <v>19</v>
      </c>
      <c r="K487" s="23">
        <v>10</v>
      </c>
      <c r="L487" s="23" t="s">
        <v>37</v>
      </c>
      <c r="M487" s="23" t="s">
        <v>96</v>
      </c>
      <c r="N487" s="23" t="s">
        <v>97</v>
      </c>
      <c r="O487" s="25">
        <v>0.60924900000000004</v>
      </c>
      <c r="P487" s="25">
        <v>0.84899999999999998</v>
      </c>
      <c r="Q487" s="25">
        <f>G487*O487*(1-P487)</f>
        <v>0.41304081039426011</v>
      </c>
    </row>
    <row r="488" spans="1:17" x14ac:dyDescent="0.25">
      <c r="A488" s="23">
        <v>3033</v>
      </c>
      <c r="B488" s="23">
        <v>2961</v>
      </c>
      <c r="C488" s="23">
        <v>1210</v>
      </c>
      <c r="D488" s="23">
        <v>1210</v>
      </c>
      <c r="E488" s="23" t="s">
        <v>16</v>
      </c>
      <c r="F488" s="23" t="s">
        <v>40</v>
      </c>
      <c r="G488" s="24">
        <v>1.25278</v>
      </c>
      <c r="H488" s="23" t="s">
        <v>35</v>
      </c>
      <c r="I488" s="23" t="s">
        <v>36</v>
      </c>
      <c r="J488" s="23">
        <v>19</v>
      </c>
      <c r="K488" s="23">
        <v>10</v>
      </c>
      <c r="L488" s="23" t="s">
        <v>37</v>
      </c>
      <c r="M488" s="23" t="s">
        <v>96</v>
      </c>
      <c r="N488" s="23" t="s">
        <v>97</v>
      </c>
      <c r="O488" s="25">
        <v>0.60924900000000004</v>
      </c>
      <c r="P488" s="25">
        <v>0.84899999999999998</v>
      </c>
      <c r="Q488" s="25">
        <f>G488*O488*(1-P488)</f>
        <v>0.11525149929522002</v>
      </c>
    </row>
    <row r="489" spans="1:17" x14ac:dyDescent="0.25">
      <c r="A489" s="23">
        <v>3034</v>
      </c>
      <c r="B489" s="23">
        <v>2962</v>
      </c>
      <c r="C489" s="23">
        <v>1210</v>
      </c>
      <c r="D489" s="23">
        <v>1210</v>
      </c>
      <c r="E489" s="23" t="s">
        <v>16</v>
      </c>
      <c r="F489" s="23" t="s">
        <v>40</v>
      </c>
      <c r="G489" s="24">
        <v>8.1201799999999995</v>
      </c>
      <c r="H489" s="23" t="s">
        <v>35</v>
      </c>
      <c r="I489" s="23" t="s">
        <v>36</v>
      </c>
      <c r="J489" s="23">
        <v>19</v>
      </c>
      <c r="K489" s="23">
        <v>10</v>
      </c>
      <c r="L489" s="23" t="s">
        <v>37</v>
      </c>
      <c r="M489" s="23" t="s">
        <v>96</v>
      </c>
      <c r="N489" s="23" t="s">
        <v>97</v>
      </c>
      <c r="O489" s="25">
        <v>0.60924900000000004</v>
      </c>
      <c r="P489" s="25">
        <v>0.84899999999999998</v>
      </c>
      <c r="Q489" s="25">
        <f>G489*O489*(1-P489)</f>
        <v>0.7470289432678201</v>
      </c>
    </row>
    <row r="490" spans="1:17" x14ac:dyDescent="0.25">
      <c r="A490" s="23">
        <v>3035</v>
      </c>
      <c r="B490" s="23">
        <v>2963</v>
      </c>
      <c r="C490" s="23">
        <v>1210</v>
      </c>
      <c r="D490" s="23">
        <v>1210</v>
      </c>
      <c r="E490" s="23" t="s">
        <v>16</v>
      </c>
      <c r="F490" s="23" t="s">
        <v>40</v>
      </c>
      <c r="G490" s="24">
        <v>37.892899999999997</v>
      </c>
      <c r="H490" s="23" t="s">
        <v>35</v>
      </c>
      <c r="I490" s="23" t="s">
        <v>36</v>
      </c>
      <c r="J490" s="23">
        <v>19</v>
      </c>
      <c r="K490" s="23">
        <v>10</v>
      </c>
      <c r="L490" s="23" t="s">
        <v>37</v>
      </c>
      <c r="M490" s="23" t="s">
        <v>96</v>
      </c>
      <c r="N490" s="23" t="s">
        <v>97</v>
      </c>
      <c r="O490" s="25">
        <v>0.60924900000000004</v>
      </c>
      <c r="P490" s="25">
        <v>0.84899999999999998</v>
      </c>
      <c r="Q490" s="25">
        <f>G490*O490*(1-P490)</f>
        <v>3.4860179262471007</v>
      </c>
    </row>
    <row r="491" spans="1:17" x14ac:dyDescent="0.25">
      <c r="A491" s="23">
        <v>3036</v>
      </c>
      <c r="B491" s="23">
        <v>2964</v>
      </c>
      <c r="C491" s="23">
        <v>1210</v>
      </c>
      <c r="D491" s="23">
        <v>1210</v>
      </c>
      <c r="E491" s="23" t="s">
        <v>16</v>
      </c>
      <c r="F491" s="23" t="s">
        <v>40</v>
      </c>
      <c r="G491" s="24">
        <v>18.7851</v>
      </c>
      <c r="H491" s="23" t="s">
        <v>35</v>
      </c>
      <c r="I491" s="23" t="s">
        <v>36</v>
      </c>
      <c r="J491" s="23">
        <v>19</v>
      </c>
      <c r="K491" s="23">
        <v>10</v>
      </c>
      <c r="L491" s="23" t="s">
        <v>37</v>
      </c>
      <c r="M491" s="23" t="s">
        <v>96</v>
      </c>
      <c r="N491" s="23" t="s">
        <v>97</v>
      </c>
      <c r="O491" s="25">
        <v>0.60924900000000004</v>
      </c>
      <c r="P491" s="25">
        <v>0.84899999999999998</v>
      </c>
      <c r="Q491" s="25">
        <f>G491*O491*(1-P491)</f>
        <v>1.7281653118749003</v>
      </c>
    </row>
    <row r="492" spans="1:17" x14ac:dyDescent="0.25">
      <c r="A492" s="23">
        <v>3037</v>
      </c>
      <c r="B492" s="23">
        <v>2965</v>
      </c>
      <c r="C492" s="23">
        <v>1210</v>
      </c>
      <c r="D492" s="23">
        <v>1210</v>
      </c>
      <c r="E492" s="23" t="s">
        <v>16</v>
      </c>
      <c r="F492" s="23" t="s">
        <v>40</v>
      </c>
      <c r="G492" s="24">
        <v>13.2174</v>
      </c>
      <c r="H492" s="23" t="s">
        <v>35</v>
      </c>
      <c r="I492" s="23" t="s">
        <v>36</v>
      </c>
      <c r="J492" s="23">
        <v>19</v>
      </c>
      <c r="K492" s="23">
        <v>10</v>
      </c>
      <c r="L492" s="23" t="s">
        <v>37</v>
      </c>
      <c r="M492" s="23" t="s">
        <v>96</v>
      </c>
      <c r="N492" s="23" t="s">
        <v>97</v>
      </c>
      <c r="O492" s="25">
        <v>0.60924900000000004</v>
      </c>
      <c r="P492" s="25">
        <v>0.84899999999999998</v>
      </c>
      <c r="Q492" s="25">
        <f>G492*O492*(1-P492)</f>
        <v>1.2159558476226002</v>
      </c>
    </row>
    <row r="493" spans="1:17" x14ac:dyDescent="0.25">
      <c r="A493" s="23">
        <v>3158</v>
      </c>
      <c r="B493" s="23">
        <v>3086</v>
      </c>
      <c r="C493" s="23">
        <v>1220</v>
      </c>
      <c r="D493" s="23">
        <v>1220</v>
      </c>
      <c r="E493" s="23" t="s">
        <v>16</v>
      </c>
      <c r="F493" s="23" t="s">
        <v>86</v>
      </c>
      <c r="G493" s="24">
        <v>30.464400000000001</v>
      </c>
      <c r="H493" s="23" t="s">
        <v>35</v>
      </c>
      <c r="I493" s="23" t="s">
        <v>36</v>
      </c>
      <c r="J493" s="23">
        <v>19</v>
      </c>
      <c r="K493" s="23">
        <v>10</v>
      </c>
      <c r="L493" s="23" t="s">
        <v>37</v>
      </c>
      <c r="M493" s="23" t="s">
        <v>98</v>
      </c>
      <c r="N493" s="23" t="s">
        <v>97</v>
      </c>
      <c r="O493" s="25">
        <v>0.60924900000000004</v>
      </c>
      <c r="P493" s="25">
        <v>0.84899999999999998</v>
      </c>
      <c r="Q493" s="25">
        <f>G493*O493*(1-P493)</f>
        <v>2.8026211905756004</v>
      </c>
    </row>
    <row r="494" spans="1:17" x14ac:dyDescent="0.25">
      <c r="A494" s="23">
        <v>3159</v>
      </c>
      <c r="B494" s="23">
        <v>3087</v>
      </c>
      <c r="C494" s="23">
        <v>1220</v>
      </c>
      <c r="D494" s="23">
        <v>1220</v>
      </c>
      <c r="E494" s="23" t="s">
        <v>16</v>
      </c>
      <c r="F494" s="23" t="s">
        <v>86</v>
      </c>
      <c r="G494" s="24">
        <v>9.2198200000000003</v>
      </c>
      <c r="H494" s="23" t="s">
        <v>35</v>
      </c>
      <c r="I494" s="23" t="s">
        <v>36</v>
      </c>
      <c r="J494" s="23">
        <v>19</v>
      </c>
      <c r="K494" s="23">
        <v>10</v>
      </c>
      <c r="L494" s="23" t="s">
        <v>37</v>
      </c>
      <c r="M494" s="23" t="s">
        <v>98</v>
      </c>
      <c r="N494" s="23" t="s">
        <v>97</v>
      </c>
      <c r="O494" s="25">
        <v>0.60924900000000004</v>
      </c>
      <c r="P494" s="25">
        <v>0.84899999999999998</v>
      </c>
      <c r="Q494" s="25">
        <f>G494*O494*(1-P494)</f>
        <v>0.84819208339218022</v>
      </c>
    </row>
    <row r="495" spans="1:17" x14ac:dyDescent="0.25">
      <c r="A495" s="23">
        <v>3160</v>
      </c>
      <c r="B495" s="23">
        <v>3088</v>
      </c>
      <c r="C495" s="23">
        <v>1220</v>
      </c>
      <c r="D495" s="23">
        <v>1220</v>
      </c>
      <c r="E495" s="23" t="s">
        <v>16</v>
      </c>
      <c r="F495" s="23" t="s">
        <v>87</v>
      </c>
      <c r="G495" s="24">
        <v>14.8941</v>
      </c>
      <c r="H495" s="23" t="s">
        <v>35</v>
      </c>
      <c r="I495" s="23" t="s">
        <v>36</v>
      </c>
      <c r="J495" s="23">
        <v>19</v>
      </c>
      <c r="K495" s="23">
        <v>10</v>
      </c>
      <c r="L495" s="23" t="s">
        <v>37</v>
      </c>
      <c r="M495" s="23" t="s">
        <v>98</v>
      </c>
      <c r="N495" s="23" t="s">
        <v>97</v>
      </c>
      <c r="O495" s="25">
        <v>0.60924900000000004</v>
      </c>
      <c r="P495" s="25">
        <v>0.84899999999999998</v>
      </c>
      <c r="Q495" s="25">
        <f>G495*O495*(1-P495)</f>
        <v>1.3702065451659002</v>
      </c>
    </row>
    <row r="496" spans="1:17" x14ac:dyDescent="0.25">
      <c r="A496" s="23">
        <v>3161</v>
      </c>
      <c r="B496" s="23">
        <v>3089</v>
      </c>
      <c r="C496" s="23">
        <v>1220</v>
      </c>
      <c r="D496" s="23">
        <v>1220</v>
      </c>
      <c r="E496" s="23" t="s">
        <v>16</v>
      </c>
      <c r="F496" s="23" t="s">
        <v>88</v>
      </c>
      <c r="G496" s="24">
        <v>2.02712</v>
      </c>
      <c r="H496" s="23" t="s">
        <v>35</v>
      </c>
      <c r="I496" s="23" t="s">
        <v>36</v>
      </c>
      <c r="J496" s="23">
        <v>19</v>
      </c>
      <c r="K496" s="23">
        <v>10</v>
      </c>
      <c r="L496" s="23" t="s">
        <v>37</v>
      </c>
      <c r="M496" s="23" t="s">
        <v>98</v>
      </c>
      <c r="N496" s="23" t="s">
        <v>97</v>
      </c>
      <c r="O496" s="25">
        <v>0.60924900000000004</v>
      </c>
      <c r="P496" s="25">
        <v>0.84899999999999998</v>
      </c>
      <c r="Q496" s="25">
        <f>G496*O496*(1-P496)</f>
        <v>0.18648814576488004</v>
      </c>
    </row>
    <row r="497" spans="1:17" x14ac:dyDescent="0.25">
      <c r="A497" s="23">
        <v>3162</v>
      </c>
      <c r="B497" s="23">
        <v>3090</v>
      </c>
      <c r="C497" s="23">
        <v>1220</v>
      </c>
      <c r="D497" s="23">
        <v>1220</v>
      </c>
      <c r="E497" s="23" t="s">
        <v>16</v>
      </c>
      <c r="F497" s="23" t="s">
        <v>74</v>
      </c>
      <c r="G497" s="24">
        <v>14.1006</v>
      </c>
      <c r="H497" s="23" t="s">
        <v>35</v>
      </c>
      <c r="I497" s="23" t="s">
        <v>36</v>
      </c>
      <c r="J497" s="23">
        <v>19</v>
      </c>
      <c r="K497" s="23">
        <v>10</v>
      </c>
      <c r="L497" s="23" t="s">
        <v>37</v>
      </c>
      <c r="M497" s="23" t="s">
        <v>98</v>
      </c>
      <c r="N497" s="23" t="s">
        <v>97</v>
      </c>
      <c r="O497" s="25">
        <v>0.60924900000000004</v>
      </c>
      <c r="P497" s="25">
        <v>0.84899999999999998</v>
      </c>
      <c r="Q497" s="25">
        <f>G497*O497*(1-P497)</f>
        <v>1.2972072438594002</v>
      </c>
    </row>
    <row r="498" spans="1:17" x14ac:dyDescent="0.25">
      <c r="A498" s="23">
        <v>3163</v>
      </c>
      <c r="B498" s="23">
        <v>3091</v>
      </c>
      <c r="C498" s="23">
        <v>1220</v>
      </c>
      <c r="D498" s="23">
        <v>1220</v>
      </c>
      <c r="E498" s="23" t="s">
        <v>16</v>
      </c>
      <c r="F498" s="23" t="s">
        <v>74</v>
      </c>
      <c r="G498" s="24">
        <v>6.7676999999999996</v>
      </c>
      <c r="H498" s="23" t="s">
        <v>35</v>
      </c>
      <c r="I498" s="23" t="s">
        <v>36</v>
      </c>
      <c r="J498" s="23">
        <v>19</v>
      </c>
      <c r="K498" s="23">
        <v>10</v>
      </c>
      <c r="L498" s="23" t="s">
        <v>37</v>
      </c>
      <c r="M498" s="23" t="s">
        <v>98</v>
      </c>
      <c r="N498" s="23" t="s">
        <v>97</v>
      </c>
      <c r="O498" s="25">
        <v>0.60924900000000004</v>
      </c>
      <c r="P498" s="25">
        <v>0.84899999999999998</v>
      </c>
      <c r="Q498" s="25">
        <f>G498*O498*(1-P498)</f>
        <v>0.62260538305230018</v>
      </c>
    </row>
    <row r="499" spans="1:17" x14ac:dyDescent="0.25">
      <c r="A499" s="23">
        <v>3164</v>
      </c>
      <c r="B499" s="23">
        <v>3092</v>
      </c>
      <c r="C499" s="23">
        <v>1220</v>
      </c>
      <c r="D499" s="23">
        <v>1220</v>
      </c>
      <c r="E499" s="23" t="s">
        <v>16</v>
      </c>
      <c r="F499" s="23" t="s">
        <v>74</v>
      </c>
      <c r="G499" s="24">
        <v>5.7898199999999997</v>
      </c>
      <c r="H499" s="23" t="s">
        <v>35</v>
      </c>
      <c r="I499" s="23" t="s">
        <v>36</v>
      </c>
      <c r="J499" s="23">
        <v>19</v>
      </c>
      <c r="K499" s="23">
        <v>10</v>
      </c>
      <c r="L499" s="23" t="s">
        <v>37</v>
      </c>
      <c r="M499" s="23" t="s">
        <v>98</v>
      </c>
      <c r="N499" s="23" t="s">
        <v>97</v>
      </c>
      <c r="O499" s="25">
        <v>0.60924900000000004</v>
      </c>
      <c r="P499" s="25">
        <v>0.84899999999999998</v>
      </c>
      <c r="Q499" s="25">
        <f>G499*O499*(1-P499)</f>
        <v>0.53264374882218002</v>
      </c>
    </row>
    <row r="500" spans="1:17" x14ac:dyDescent="0.25">
      <c r="A500" s="23">
        <v>3167</v>
      </c>
      <c r="B500" s="23">
        <v>3095</v>
      </c>
      <c r="C500" s="23">
        <v>1220</v>
      </c>
      <c r="D500" s="23">
        <v>1220</v>
      </c>
      <c r="E500" s="23" t="s">
        <v>16</v>
      </c>
      <c r="F500" s="23" t="s">
        <v>89</v>
      </c>
      <c r="G500" s="24">
        <v>4.4052100000000003</v>
      </c>
      <c r="H500" s="23" t="s">
        <v>35</v>
      </c>
      <c r="I500" s="23" t="s">
        <v>36</v>
      </c>
      <c r="J500" s="23">
        <v>19</v>
      </c>
      <c r="K500" s="23">
        <v>10</v>
      </c>
      <c r="L500" s="23" t="s">
        <v>37</v>
      </c>
      <c r="M500" s="23" t="s">
        <v>98</v>
      </c>
      <c r="N500" s="23" t="s">
        <v>97</v>
      </c>
      <c r="O500" s="25">
        <v>0.60924900000000004</v>
      </c>
      <c r="P500" s="25">
        <v>0.84899999999999998</v>
      </c>
      <c r="Q500" s="25">
        <f>G500*O500*(1-P500)</f>
        <v>0.40526433788079014</v>
      </c>
    </row>
    <row r="501" spans="1:17" x14ac:dyDescent="0.25">
      <c r="A501" s="23">
        <v>3171</v>
      </c>
      <c r="B501" s="23">
        <v>3099</v>
      </c>
      <c r="C501" s="23">
        <v>1220</v>
      </c>
      <c r="D501" s="23">
        <v>1220</v>
      </c>
      <c r="E501" s="23" t="s">
        <v>16</v>
      </c>
      <c r="F501" s="23" t="s">
        <v>77</v>
      </c>
      <c r="G501" s="24">
        <v>0.60254600000000003</v>
      </c>
      <c r="H501" s="23" t="s">
        <v>35</v>
      </c>
      <c r="I501" s="23" t="s">
        <v>36</v>
      </c>
      <c r="J501" s="23">
        <v>19</v>
      </c>
      <c r="K501" s="23">
        <v>10</v>
      </c>
      <c r="L501" s="23" t="s">
        <v>37</v>
      </c>
      <c r="M501" s="23" t="s">
        <v>98</v>
      </c>
      <c r="N501" s="23" t="s">
        <v>97</v>
      </c>
      <c r="O501" s="25">
        <v>0.60924900000000004</v>
      </c>
      <c r="P501" s="25">
        <v>0.84899999999999998</v>
      </c>
      <c r="Q501" s="25">
        <f>G501*O501*(1-P501)</f>
        <v>5.5432182741054013E-2</v>
      </c>
    </row>
    <row r="502" spans="1:17" x14ac:dyDescent="0.25">
      <c r="A502" s="23">
        <v>3172</v>
      </c>
      <c r="B502" s="23">
        <v>3100</v>
      </c>
      <c r="C502" s="23">
        <v>1220</v>
      </c>
      <c r="D502" s="23">
        <v>1220</v>
      </c>
      <c r="E502" s="23" t="s">
        <v>16</v>
      </c>
      <c r="F502" s="23" t="s">
        <v>77</v>
      </c>
      <c r="G502" s="24">
        <v>26.583600000000001</v>
      </c>
      <c r="H502" s="23" t="s">
        <v>35</v>
      </c>
      <c r="I502" s="23" t="s">
        <v>36</v>
      </c>
      <c r="J502" s="23">
        <v>19</v>
      </c>
      <c r="K502" s="23">
        <v>10</v>
      </c>
      <c r="L502" s="23" t="s">
        <v>37</v>
      </c>
      <c r="M502" s="23" t="s">
        <v>98</v>
      </c>
      <c r="N502" s="23" t="s">
        <v>97</v>
      </c>
      <c r="O502" s="25">
        <v>0.60924900000000004</v>
      </c>
      <c r="P502" s="25">
        <v>0.84899999999999998</v>
      </c>
      <c r="Q502" s="25">
        <f>G502*O502*(1-P502)</f>
        <v>2.4456007891764004</v>
      </c>
    </row>
    <row r="503" spans="1:17" x14ac:dyDescent="0.25">
      <c r="A503" s="23">
        <v>3173</v>
      </c>
      <c r="B503" s="23">
        <v>3101</v>
      </c>
      <c r="C503" s="23">
        <v>1220</v>
      </c>
      <c r="D503" s="23">
        <v>1220</v>
      </c>
      <c r="E503" s="23" t="s">
        <v>16</v>
      </c>
      <c r="F503" s="23" t="s">
        <v>77</v>
      </c>
      <c r="G503" s="24">
        <v>19.947299999999998</v>
      </c>
      <c r="H503" s="23" t="s">
        <v>35</v>
      </c>
      <c r="I503" s="23" t="s">
        <v>36</v>
      </c>
      <c r="J503" s="23">
        <v>19</v>
      </c>
      <c r="K503" s="23">
        <v>10</v>
      </c>
      <c r="L503" s="23" t="s">
        <v>37</v>
      </c>
      <c r="M503" s="23" t="s">
        <v>98</v>
      </c>
      <c r="N503" s="23" t="s">
        <v>97</v>
      </c>
      <c r="O503" s="25">
        <v>0.60924900000000004</v>
      </c>
      <c r="P503" s="25">
        <v>0.84899999999999998</v>
      </c>
      <c r="Q503" s="25">
        <f>G503*O503*(1-P503)</f>
        <v>1.8350837592327003</v>
      </c>
    </row>
    <row r="504" spans="1:17" x14ac:dyDescent="0.25">
      <c r="A504" s="23">
        <v>3174</v>
      </c>
      <c r="B504" s="23">
        <v>3102</v>
      </c>
      <c r="C504" s="23">
        <v>1220</v>
      </c>
      <c r="D504" s="23">
        <v>1220</v>
      </c>
      <c r="E504" s="23" t="s">
        <v>16</v>
      </c>
      <c r="F504" s="23" t="s">
        <v>77</v>
      </c>
      <c r="G504" s="24">
        <v>4.2547199999999998</v>
      </c>
      <c r="H504" s="23" t="s">
        <v>35</v>
      </c>
      <c r="I504" s="23" t="s">
        <v>36</v>
      </c>
      <c r="J504" s="23">
        <v>19</v>
      </c>
      <c r="K504" s="23">
        <v>10</v>
      </c>
      <c r="L504" s="23" t="s">
        <v>37</v>
      </c>
      <c r="M504" s="23" t="s">
        <v>98</v>
      </c>
      <c r="N504" s="23" t="s">
        <v>97</v>
      </c>
      <c r="O504" s="25">
        <v>0.60924900000000004</v>
      </c>
      <c r="P504" s="25">
        <v>0.84899999999999998</v>
      </c>
      <c r="Q504" s="25">
        <f>G504*O504*(1-P504)</f>
        <v>0.3914197696972801</v>
      </c>
    </row>
    <row r="505" spans="1:17" x14ac:dyDescent="0.25">
      <c r="A505" s="23">
        <v>3175</v>
      </c>
      <c r="B505" s="23">
        <v>3103</v>
      </c>
      <c r="C505" s="23">
        <v>1220</v>
      </c>
      <c r="D505" s="23">
        <v>1220</v>
      </c>
      <c r="E505" s="23" t="s">
        <v>16</v>
      </c>
      <c r="F505" s="23" t="s">
        <v>77</v>
      </c>
      <c r="G505" s="24">
        <v>33.3523</v>
      </c>
      <c r="H505" s="23" t="s">
        <v>35</v>
      </c>
      <c r="I505" s="23" t="s">
        <v>36</v>
      </c>
      <c r="J505" s="23">
        <v>19</v>
      </c>
      <c r="K505" s="23">
        <v>10</v>
      </c>
      <c r="L505" s="23" t="s">
        <v>37</v>
      </c>
      <c r="M505" s="23" t="s">
        <v>98</v>
      </c>
      <c r="N505" s="23" t="s">
        <v>97</v>
      </c>
      <c r="O505" s="25">
        <v>0.60924900000000004</v>
      </c>
      <c r="P505" s="25">
        <v>0.84899999999999998</v>
      </c>
      <c r="Q505" s="25">
        <f>G505*O505*(1-P505)</f>
        <v>3.0682981688277007</v>
      </c>
    </row>
    <row r="506" spans="1:17" x14ac:dyDescent="0.25">
      <c r="A506" s="23">
        <v>3176</v>
      </c>
      <c r="B506" s="23">
        <v>3104</v>
      </c>
      <c r="C506" s="23">
        <v>1220</v>
      </c>
      <c r="D506" s="23">
        <v>1220</v>
      </c>
      <c r="E506" s="23" t="s">
        <v>16</v>
      </c>
      <c r="F506" s="23" t="s">
        <v>77</v>
      </c>
      <c r="G506" s="24">
        <v>0.73558599999999996</v>
      </c>
      <c r="H506" s="23" t="s">
        <v>35</v>
      </c>
      <c r="I506" s="23" t="s">
        <v>36</v>
      </c>
      <c r="J506" s="23">
        <v>19</v>
      </c>
      <c r="K506" s="23">
        <v>10</v>
      </c>
      <c r="L506" s="23" t="s">
        <v>37</v>
      </c>
      <c r="M506" s="23" t="s">
        <v>98</v>
      </c>
      <c r="N506" s="23" t="s">
        <v>97</v>
      </c>
      <c r="O506" s="25">
        <v>0.60924900000000004</v>
      </c>
      <c r="P506" s="25">
        <v>0.84899999999999998</v>
      </c>
      <c r="Q506" s="25">
        <f>G506*O506*(1-P506)</f>
        <v>6.767141027201401E-2</v>
      </c>
    </row>
    <row r="507" spans="1:17" x14ac:dyDescent="0.25">
      <c r="A507" s="23">
        <v>3177</v>
      </c>
      <c r="B507" s="23">
        <v>3105</v>
      </c>
      <c r="C507" s="23">
        <v>1220</v>
      </c>
      <c r="D507" s="23">
        <v>1220</v>
      </c>
      <c r="E507" s="23" t="s">
        <v>16</v>
      </c>
      <c r="F507" s="23" t="s">
        <v>41</v>
      </c>
      <c r="G507" s="24">
        <v>1.40367</v>
      </c>
      <c r="H507" s="23" t="s">
        <v>35</v>
      </c>
      <c r="I507" s="23" t="s">
        <v>36</v>
      </c>
      <c r="J507" s="23">
        <v>19</v>
      </c>
      <c r="K507" s="23">
        <v>10</v>
      </c>
      <c r="L507" s="23" t="s">
        <v>37</v>
      </c>
      <c r="M507" s="23" t="s">
        <v>98</v>
      </c>
      <c r="N507" s="23" t="s">
        <v>97</v>
      </c>
      <c r="O507" s="25">
        <v>0.60924900000000004</v>
      </c>
      <c r="P507" s="25">
        <v>0.84899999999999998</v>
      </c>
      <c r="Q507" s="25">
        <f>G507*O507*(1-P507)</f>
        <v>0.12913286611833003</v>
      </c>
    </row>
    <row r="508" spans="1:17" x14ac:dyDescent="0.25">
      <c r="A508" s="23">
        <v>3178</v>
      </c>
      <c r="B508" s="23">
        <v>3106</v>
      </c>
      <c r="C508" s="23">
        <v>1220</v>
      </c>
      <c r="D508" s="23">
        <v>1220</v>
      </c>
      <c r="E508" s="23" t="s">
        <v>16</v>
      </c>
      <c r="F508" s="23" t="s">
        <v>34</v>
      </c>
      <c r="G508" s="24">
        <v>2.80524</v>
      </c>
      <c r="H508" s="23" t="s">
        <v>35</v>
      </c>
      <c r="I508" s="23" t="s">
        <v>36</v>
      </c>
      <c r="J508" s="23">
        <v>19</v>
      </c>
      <c r="K508" s="23">
        <v>10</v>
      </c>
      <c r="L508" s="23" t="s">
        <v>37</v>
      </c>
      <c r="M508" s="23" t="s">
        <v>98</v>
      </c>
      <c r="N508" s="23" t="s">
        <v>97</v>
      </c>
      <c r="O508" s="25">
        <v>0.60924900000000004</v>
      </c>
      <c r="P508" s="25">
        <v>0.84899999999999998</v>
      </c>
      <c r="Q508" s="25">
        <f>G508*O508*(1-P508)</f>
        <v>0.25807253937876007</v>
      </c>
    </row>
    <row r="509" spans="1:17" x14ac:dyDescent="0.25">
      <c r="A509" s="23">
        <v>3186</v>
      </c>
      <c r="B509" s="23">
        <v>3114</v>
      </c>
      <c r="C509" s="23">
        <v>1220</v>
      </c>
      <c r="D509" s="23">
        <v>1220</v>
      </c>
      <c r="E509" s="23" t="s">
        <v>16</v>
      </c>
      <c r="F509" s="23" t="s">
        <v>40</v>
      </c>
      <c r="G509" s="24">
        <v>10.056100000000001</v>
      </c>
      <c r="H509" s="23" t="s">
        <v>35</v>
      </c>
      <c r="I509" s="23" t="s">
        <v>36</v>
      </c>
      <c r="J509" s="23">
        <v>19</v>
      </c>
      <c r="K509" s="23">
        <v>10</v>
      </c>
      <c r="L509" s="23" t="s">
        <v>37</v>
      </c>
      <c r="M509" s="23" t="s">
        <v>98</v>
      </c>
      <c r="N509" s="23" t="s">
        <v>97</v>
      </c>
      <c r="O509" s="25">
        <v>0.60924900000000004</v>
      </c>
      <c r="P509" s="25">
        <v>0.84899999999999998</v>
      </c>
      <c r="Q509" s="25">
        <f>G509*O509*(1-P509)</f>
        <v>0.92512699920390018</v>
      </c>
    </row>
    <row r="510" spans="1:17" x14ac:dyDescent="0.25">
      <c r="A510" s="23">
        <v>3187</v>
      </c>
      <c r="B510" s="23">
        <v>3115</v>
      </c>
      <c r="C510" s="23">
        <v>1220</v>
      </c>
      <c r="D510" s="23">
        <v>1220</v>
      </c>
      <c r="E510" s="23" t="s">
        <v>16</v>
      </c>
      <c r="F510" s="23" t="s">
        <v>40</v>
      </c>
      <c r="G510" s="24">
        <v>13.0572</v>
      </c>
      <c r="H510" s="23" t="s">
        <v>35</v>
      </c>
      <c r="I510" s="23" t="s">
        <v>36</v>
      </c>
      <c r="J510" s="23">
        <v>19</v>
      </c>
      <c r="K510" s="23">
        <v>10</v>
      </c>
      <c r="L510" s="23" t="s">
        <v>37</v>
      </c>
      <c r="M510" s="23" t="s">
        <v>98</v>
      </c>
      <c r="N510" s="23" t="s">
        <v>97</v>
      </c>
      <c r="O510" s="25">
        <v>0.60924900000000004</v>
      </c>
      <c r="P510" s="25">
        <v>0.84899999999999998</v>
      </c>
      <c r="Q510" s="25">
        <f>G510*O510*(1-P510)</f>
        <v>1.2012179924628004</v>
      </c>
    </row>
    <row r="511" spans="1:17" x14ac:dyDescent="0.25">
      <c r="A511" s="23">
        <v>3232</v>
      </c>
      <c r="B511" s="23">
        <v>3169</v>
      </c>
      <c r="C511" s="23">
        <v>1230</v>
      </c>
      <c r="D511" s="23">
        <v>1230</v>
      </c>
      <c r="E511" s="23" t="s">
        <v>16</v>
      </c>
      <c r="F511" s="23" t="s">
        <v>85</v>
      </c>
      <c r="G511" s="24">
        <v>5.5541400000000003</v>
      </c>
      <c r="H511" s="23" t="s">
        <v>35</v>
      </c>
      <c r="I511" s="23" t="s">
        <v>36</v>
      </c>
      <c r="J511" s="23">
        <v>19</v>
      </c>
      <c r="K511" s="23">
        <v>10</v>
      </c>
      <c r="L511" s="23" t="s">
        <v>37</v>
      </c>
      <c r="M511" s="23" t="s">
        <v>99</v>
      </c>
      <c r="N511" s="23" t="s">
        <v>97</v>
      </c>
      <c r="O511" s="25">
        <v>0.60924900000000004</v>
      </c>
      <c r="P511" s="25">
        <v>0.84899999999999998</v>
      </c>
      <c r="Q511" s="25">
        <f>G511*O511*(1-P511)</f>
        <v>0.51096199036986012</v>
      </c>
    </row>
    <row r="512" spans="1:17" x14ac:dyDescent="0.25">
      <c r="A512" s="23">
        <v>3233</v>
      </c>
      <c r="B512" s="23">
        <v>3170</v>
      </c>
      <c r="C512" s="23">
        <v>1230</v>
      </c>
      <c r="D512" s="23">
        <v>1230</v>
      </c>
      <c r="E512" s="23" t="s">
        <v>16</v>
      </c>
      <c r="F512" s="23" t="s">
        <v>87</v>
      </c>
      <c r="G512" s="24">
        <v>1.0026600000000001</v>
      </c>
      <c r="H512" s="23" t="s">
        <v>35</v>
      </c>
      <c r="I512" s="23" t="s">
        <v>36</v>
      </c>
      <c r="J512" s="23">
        <v>19</v>
      </c>
      <c r="K512" s="23">
        <v>10</v>
      </c>
      <c r="L512" s="23" t="s">
        <v>37</v>
      </c>
      <c r="M512" s="23" t="s">
        <v>99</v>
      </c>
      <c r="N512" s="23" t="s">
        <v>97</v>
      </c>
      <c r="O512" s="25">
        <v>0.60924900000000004</v>
      </c>
      <c r="P512" s="25">
        <v>0.84899999999999998</v>
      </c>
      <c r="Q512" s="25">
        <f>G512*O512*(1-P512)</f>
        <v>9.2241309953340025E-2</v>
      </c>
    </row>
    <row r="513" spans="1:17" x14ac:dyDescent="0.25">
      <c r="A513" s="23">
        <v>3234</v>
      </c>
      <c r="B513" s="23">
        <v>3171</v>
      </c>
      <c r="C513" s="23">
        <v>1230</v>
      </c>
      <c r="D513" s="23">
        <v>1230</v>
      </c>
      <c r="E513" s="23" t="s">
        <v>16</v>
      </c>
      <c r="F513" s="23" t="s">
        <v>87</v>
      </c>
      <c r="G513" s="24">
        <v>34.0946</v>
      </c>
      <c r="H513" s="23" t="s">
        <v>35</v>
      </c>
      <c r="I513" s="23" t="s">
        <v>36</v>
      </c>
      <c r="J513" s="23">
        <v>19</v>
      </c>
      <c r="K513" s="23">
        <v>10</v>
      </c>
      <c r="L513" s="23" t="s">
        <v>37</v>
      </c>
      <c r="M513" s="23" t="s">
        <v>99</v>
      </c>
      <c r="N513" s="23" t="s">
        <v>97</v>
      </c>
      <c r="O513" s="25">
        <v>0.60924900000000004</v>
      </c>
      <c r="P513" s="25">
        <v>0.84899999999999998</v>
      </c>
      <c r="Q513" s="25">
        <f>G513*O513*(1-P513)</f>
        <v>3.1365872442654008</v>
      </c>
    </row>
    <row r="514" spans="1:17" x14ac:dyDescent="0.25">
      <c r="A514" s="23">
        <v>3236</v>
      </c>
      <c r="B514" s="23">
        <v>3173</v>
      </c>
      <c r="C514" s="23">
        <v>1230</v>
      </c>
      <c r="D514" s="23">
        <v>1230</v>
      </c>
      <c r="E514" s="23" t="s">
        <v>16</v>
      </c>
      <c r="F514" s="23" t="s">
        <v>74</v>
      </c>
      <c r="G514" s="24">
        <v>7.4530900000000004</v>
      </c>
      <c r="H514" s="23" t="s">
        <v>35</v>
      </c>
      <c r="I514" s="23" t="s">
        <v>36</v>
      </c>
      <c r="J514" s="23">
        <v>19</v>
      </c>
      <c r="K514" s="23">
        <v>10</v>
      </c>
      <c r="L514" s="23" t="s">
        <v>37</v>
      </c>
      <c r="M514" s="23" t="s">
        <v>99</v>
      </c>
      <c r="N514" s="23" t="s">
        <v>97</v>
      </c>
      <c r="O514" s="25">
        <v>0.60924900000000004</v>
      </c>
      <c r="P514" s="25">
        <v>0.84899999999999998</v>
      </c>
      <c r="Q514" s="25">
        <f>G514*O514*(1-P514)</f>
        <v>0.68565893204091022</v>
      </c>
    </row>
    <row r="515" spans="1:17" x14ac:dyDescent="0.25">
      <c r="A515" s="23">
        <v>3237</v>
      </c>
      <c r="B515" s="23">
        <v>3174</v>
      </c>
      <c r="C515" s="23">
        <v>1230</v>
      </c>
      <c r="D515" s="23">
        <v>1230</v>
      </c>
      <c r="E515" s="23" t="s">
        <v>16</v>
      </c>
      <c r="F515" s="23" t="s">
        <v>74</v>
      </c>
      <c r="G515" s="24">
        <v>34.455800000000004</v>
      </c>
      <c r="H515" s="23" t="s">
        <v>35</v>
      </c>
      <c r="I515" s="23" t="s">
        <v>36</v>
      </c>
      <c r="J515" s="23">
        <v>19</v>
      </c>
      <c r="K515" s="23">
        <v>10</v>
      </c>
      <c r="L515" s="23" t="s">
        <v>37</v>
      </c>
      <c r="M515" s="23" t="s">
        <v>99</v>
      </c>
      <c r="N515" s="23" t="s">
        <v>97</v>
      </c>
      <c r="O515" s="25">
        <v>0.60924900000000004</v>
      </c>
      <c r="P515" s="25">
        <v>0.84899999999999998</v>
      </c>
      <c r="Q515" s="25">
        <f>G515*O515*(1-P515)</f>
        <v>3.1698164158242008</v>
      </c>
    </row>
    <row r="516" spans="1:17" x14ac:dyDescent="0.25">
      <c r="A516" s="23">
        <v>3238</v>
      </c>
      <c r="B516" s="23">
        <v>3175</v>
      </c>
      <c r="C516" s="23">
        <v>1230</v>
      </c>
      <c r="D516" s="23">
        <v>1230</v>
      </c>
      <c r="E516" s="23" t="s">
        <v>16</v>
      </c>
      <c r="F516" s="23" t="s">
        <v>74</v>
      </c>
      <c r="G516" s="24">
        <v>26.6555</v>
      </c>
      <c r="H516" s="23" t="s">
        <v>35</v>
      </c>
      <c r="I516" s="23" t="s">
        <v>36</v>
      </c>
      <c r="J516" s="23">
        <v>19</v>
      </c>
      <c r="K516" s="23">
        <v>10</v>
      </c>
      <c r="L516" s="23" t="s">
        <v>37</v>
      </c>
      <c r="M516" s="23" t="s">
        <v>99</v>
      </c>
      <c r="N516" s="23" t="s">
        <v>97</v>
      </c>
      <c r="O516" s="25">
        <v>0.60924900000000004</v>
      </c>
      <c r="P516" s="25">
        <v>0.84899999999999998</v>
      </c>
      <c r="Q516" s="25">
        <f>G516*O516*(1-P516)</f>
        <v>2.4522153446445007</v>
      </c>
    </row>
    <row r="517" spans="1:17" x14ac:dyDescent="0.25">
      <c r="A517" s="23">
        <v>3239</v>
      </c>
      <c r="B517" s="23">
        <v>3176</v>
      </c>
      <c r="C517" s="23">
        <v>1230</v>
      </c>
      <c r="D517" s="23">
        <v>1230</v>
      </c>
      <c r="E517" s="23" t="s">
        <v>16</v>
      </c>
      <c r="F517" s="23" t="s">
        <v>74</v>
      </c>
      <c r="G517" s="24">
        <v>9.2138899999999992</v>
      </c>
      <c r="H517" s="23" t="s">
        <v>35</v>
      </c>
      <c r="I517" s="23" t="s">
        <v>36</v>
      </c>
      <c r="J517" s="23">
        <v>19</v>
      </c>
      <c r="K517" s="23">
        <v>10</v>
      </c>
      <c r="L517" s="23" t="s">
        <v>37</v>
      </c>
      <c r="M517" s="23" t="s">
        <v>99</v>
      </c>
      <c r="N517" s="23" t="s">
        <v>97</v>
      </c>
      <c r="O517" s="25">
        <v>0.60924900000000004</v>
      </c>
      <c r="P517" s="25">
        <v>0.84899999999999998</v>
      </c>
      <c r="Q517" s="25">
        <f>G517*O517*(1-P517)</f>
        <v>0.84764654356011004</v>
      </c>
    </row>
    <row r="518" spans="1:17" x14ac:dyDescent="0.25">
      <c r="A518" s="23">
        <v>3241</v>
      </c>
      <c r="B518" s="23">
        <v>3178</v>
      </c>
      <c r="C518" s="23">
        <v>1230</v>
      </c>
      <c r="D518" s="23">
        <v>1230</v>
      </c>
      <c r="E518" s="23" t="s">
        <v>16</v>
      </c>
      <c r="F518" s="23" t="s">
        <v>77</v>
      </c>
      <c r="G518" s="24">
        <v>32.256300000000003</v>
      </c>
      <c r="H518" s="23" t="s">
        <v>35</v>
      </c>
      <c r="I518" s="23" t="s">
        <v>36</v>
      </c>
      <c r="J518" s="23">
        <v>19</v>
      </c>
      <c r="K518" s="23">
        <v>10</v>
      </c>
      <c r="L518" s="23" t="s">
        <v>37</v>
      </c>
      <c r="M518" s="23" t="s">
        <v>99</v>
      </c>
      <c r="N518" s="23" t="s">
        <v>97</v>
      </c>
      <c r="O518" s="25">
        <v>0.60924900000000004</v>
      </c>
      <c r="P518" s="25">
        <v>0.84899999999999998</v>
      </c>
      <c r="Q518" s="25">
        <f>G518*O518*(1-P518)</f>
        <v>2.967469896323701</v>
      </c>
    </row>
    <row r="519" spans="1:17" x14ac:dyDescent="0.25">
      <c r="A519" s="23">
        <v>3242</v>
      </c>
      <c r="B519" s="23">
        <v>3179</v>
      </c>
      <c r="C519" s="23">
        <v>1230</v>
      </c>
      <c r="D519" s="23">
        <v>1230</v>
      </c>
      <c r="E519" s="23" t="s">
        <v>16</v>
      </c>
      <c r="F519" s="23" t="s">
        <v>77</v>
      </c>
      <c r="G519" s="24">
        <v>10.951700000000001</v>
      </c>
      <c r="H519" s="23" t="s">
        <v>35</v>
      </c>
      <c r="I519" s="23" t="s">
        <v>36</v>
      </c>
      <c r="J519" s="23">
        <v>19</v>
      </c>
      <c r="K519" s="23">
        <v>10</v>
      </c>
      <c r="L519" s="23" t="s">
        <v>37</v>
      </c>
      <c r="M519" s="23" t="s">
        <v>99</v>
      </c>
      <c r="N519" s="23" t="s">
        <v>97</v>
      </c>
      <c r="O519" s="25">
        <v>0.60924900000000004</v>
      </c>
      <c r="P519" s="25">
        <v>0.84899999999999998</v>
      </c>
      <c r="Q519" s="25">
        <f>G519*O519*(1-P519)</f>
        <v>1.0075191532683003</v>
      </c>
    </row>
    <row r="520" spans="1:17" x14ac:dyDescent="0.25">
      <c r="A520" s="23">
        <v>3243</v>
      </c>
      <c r="B520" s="23">
        <v>3180</v>
      </c>
      <c r="C520" s="23">
        <v>1230</v>
      </c>
      <c r="D520" s="23">
        <v>1230</v>
      </c>
      <c r="E520" s="23" t="s">
        <v>16</v>
      </c>
      <c r="F520" s="23" t="s">
        <v>41</v>
      </c>
      <c r="G520" s="24">
        <v>26.3596</v>
      </c>
      <c r="H520" s="23" t="s">
        <v>35</v>
      </c>
      <c r="I520" s="23" t="s">
        <v>36</v>
      </c>
      <c r="J520" s="23">
        <v>19</v>
      </c>
      <c r="K520" s="23">
        <v>10</v>
      </c>
      <c r="L520" s="23" t="s">
        <v>37</v>
      </c>
      <c r="M520" s="23" t="s">
        <v>99</v>
      </c>
      <c r="N520" s="23" t="s">
        <v>97</v>
      </c>
      <c r="O520" s="25">
        <v>0.60924900000000004</v>
      </c>
      <c r="P520" s="25">
        <v>0.84899999999999998</v>
      </c>
      <c r="Q520" s="25">
        <f>G520*O520*(1-P520)</f>
        <v>2.4249935510004001</v>
      </c>
    </row>
    <row r="521" spans="1:17" x14ac:dyDescent="0.25">
      <c r="A521" s="23">
        <v>3244</v>
      </c>
      <c r="B521" s="23">
        <v>3181</v>
      </c>
      <c r="C521" s="23">
        <v>1230</v>
      </c>
      <c r="D521" s="23">
        <v>1230</v>
      </c>
      <c r="E521" s="23" t="s">
        <v>16</v>
      </c>
      <c r="F521" s="23" t="s">
        <v>34</v>
      </c>
      <c r="G521" s="24">
        <v>8.9056800000000003</v>
      </c>
      <c r="H521" s="23" t="s">
        <v>35</v>
      </c>
      <c r="I521" s="23" t="s">
        <v>36</v>
      </c>
      <c r="J521" s="23">
        <v>19</v>
      </c>
      <c r="K521" s="23">
        <v>10</v>
      </c>
      <c r="L521" s="23" t="s">
        <v>37</v>
      </c>
      <c r="M521" s="23" t="s">
        <v>99</v>
      </c>
      <c r="N521" s="23" t="s">
        <v>97</v>
      </c>
      <c r="O521" s="25">
        <v>0.60924900000000004</v>
      </c>
      <c r="P521" s="25">
        <v>0.84899999999999998</v>
      </c>
      <c r="Q521" s="25">
        <f>G521*O521*(1-P521)</f>
        <v>0.81929227178232022</v>
      </c>
    </row>
    <row r="522" spans="1:17" x14ac:dyDescent="0.25">
      <c r="A522" s="23">
        <v>3250</v>
      </c>
      <c r="B522" s="23">
        <v>3187</v>
      </c>
      <c r="C522" s="23">
        <v>1230</v>
      </c>
      <c r="D522" s="23">
        <v>1230</v>
      </c>
      <c r="E522" s="23" t="s">
        <v>16</v>
      </c>
      <c r="F522" s="23" t="s">
        <v>100</v>
      </c>
      <c r="G522" s="24">
        <v>30.134</v>
      </c>
      <c r="H522" s="23" t="s">
        <v>35</v>
      </c>
      <c r="I522" s="23" t="s">
        <v>36</v>
      </c>
      <c r="J522" s="23">
        <v>19</v>
      </c>
      <c r="K522" s="23">
        <v>10</v>
      </c>
      <c r="L522" s="23" t="s">
        <v>37</v>
      </c>
      <c r="M522" s="23" t="s">
        <v>99</v>
      </c>
      <c r="N522" s="23" t="s">
        <v>97</v>
      </c>
      <c r="O522" s="25">
        <v>0.60924900000000004</v>
      </c>
      <c r="P522" s="25">
        <v>0.84899999999999998</v>
      </c>
      <c r="Q522" s="25">
        <f>G522*O522*(1-P522)</f>
        <v>2.7722255142660006</v>
      </c>
    </row>
    <row r="523" spans="1:17" x14ac:dyDescent="0.25">
      <c r="A523" s="23">
        <v>3251</v>
      </c>
      <c r="B523" s="23">
        <v>3188</v>
      </c>
      <c r="C523" s="23">
        <v>1230</v>
      </c>
      <c r="D523" s="23">
        <v>1230</v>
      </c>
      <c r="E523" s="23" t="s">
        <v>16</v>
      </c>
      <c r="F523" s="23" t="s">
        <v>100</v>
      </c>
      <c r="G523" s="24">
        <v>30.373799999999999</v>
      </c>
      <c r="H523" s="23" t="s">
        <v>35</v>
      </c>
      <c r="I523" s="23" t="s">
        <v>36</v>
      </c>
      <c r="J523" s="23">
        <v>19</v>
      </c>
      <c r="K523" s="23">
        <v>10</v>
      </c>
      <c r="L523" s="23" t="s">
        <v>37</v>
      </c>
      <c r="M523" s="23" t="s">
        <v>99</v>
      </c>
      <c r="N523" s="23" t="s">
        <v>97</v>
      </c>
      <c r="O523" s="25">
        <v>0.60924900000000004</v>
      </c>
      <c r="P523" s="25">
        <v>0.84899999999999998</v>
      </c>
      <c r="Q523" s="25">
        <f>G523*O523*(1-P523)</f>
        <v>2.7942862987062003</v>
      </c>
    </row>
    <row r="524" spans="1:17" x14ac:dyDescent="0.25">
      <c r="A524" s="23">
        <v>3252</v>
      </c>
      <c r="B524" s="23">
        <v>3189</v>
      </c>
      <c r="C524" s="23">
        <v>1230</v>
      </c>
      <c r="D524" s="23">
        <v>1230</v>
      </c>
      <c r="E524" s="23" t="s">
        <v>16</v>
      </c>
      <c r="F524" s="23" t="s">
        <v>100</v>
      </c>
      <c r="G524" s="24">
        <v>7.0376099999999999</v>
      </c>
      <c r="H524" s="23" t="s">
        <v>35</v>
      </c>
      <c r="I524" s="23" t="s">
        <v>36</v>
      </c>
      <c r="J524" s="23">
        <v>19</v>
      </c>
      <c r="K524" s="23">
        <v>10</v>
      </c>
      <c r="L524" s="23" t="s">
        <v>37</v>
      </c>
      <c r="M524" s="23" t="s">
        <v>99</v>
      </c>
      <c r="N524" s="23" t="s">
        <v>97</v>
      </c>
      <c r="O524" s="25">
        <v>0.60924900000000004</v>
      </c>
      <c r="P524" s="25">
        <v>0.84899999999999998</v>
      </c>
      <c r="Q524" s="25">
        <f>G524*O524*(1-P524)</f>
        <v>0.64743618508839007</v>
      </c>
    </row>
    <row r="525" spans="1:17" x14ac:dyDescent="0.25">
      <c r="A525" s="23">
        <v>3253</v>
      </c>
      <c r="B525" s="23">
        <v>3190</v>
      </c>
      <c r="C525" s="23">
        <v>1230</v>
      </c>
      <c r="D525" s="23">
        <v>1230</v>
      </c>
      <c r="E525" s="23" t="s">
        <v>16</v>
      </c>
      <c r="F525" s="23" t="s">
        <v>40</v>
      </c>
      <c r="G525" s="24">
        <v>17.946400000000001</v>
      </c>
      <c r="H525" s="23" t="s">
        <v>35</v>
      </c>
      <c r="I525" s="23" t="s">
        <v>36</v>
      </c>
      <c r="J525" s="23">
        <v>19</v>
      </c>
      <c r="K525" s="23">
        <v>10</v>
      </c>
      <c r="L525" s="23" t="s">
        <v>37</v>
      </c>
      <c r="M525" s="23" t="s">
        <v>99</v>
      </c>
      <c r="N525" s="23" t="s">
        <v>97</v>
      </c>
      <c r="O525" s="25">
        <v>0.60924900000000004</v>
      </c>
      <c r="P525" s="25">
        <v>0.84899999999999998</v>
      </c>
      <c r="Q525" s="25">
        <f>G525*O525*(1-P525)</f>
        <v>1.6510077642936005</v>
      </c>
    </row>
    <row r="526" spans="1:17" x14ac:dyDescent="0.25">
      <c r="A526" s="23">
        <v>3312</v>
      </c>
      <c r="B526" s="23">
        <v>3249</v>
      </c>
      <c r="C526" s="23">
        <v>1290</v>
      </c>
      <c r="D526" s="23">
        <v>1290</v>
      </c>
      <c r="E526" s="23" t="s">
        <v>16</v>
      </c>
      <c r="F526" s="23" t="s">
        <v>86</v>
      </c>
      <c r="G526" s="24">
        <v>2.65799E-2</v>
      </c>
      <c r="H526" s="23" t="s">
        <v>35</v>
      </c>
      <c r="I526" s="23" t="s">
        <v>36</v>
      </c>
      <c r="J526" s="23">
        <v>19</v>
      </c>
      <c r="K526" s="23">
        <v>10</v>
      </c>
      <c r="L526" s="23" t="s">
        <v>37</v>
      </c>
      <c r="M526" s="23" t="s">
        <v>101</v>
      </c>
      <c r="N526" s="23" t="s">
        <v>97</v>
      </c>
      <c r="O526" s="25">
        <v>0.60924900000000004</v>
      </c>
      <c r="P526" s="25">
        <v>0.84899999999999998</v>
      </c>
      <c r="Q526" s="25">
        <f>G526*O526*(1-P526)</f>
        <v>2.4452604017601008E-3</v>
      </c>
    </row>
    <row r="527" spans="1:17" x14ac:dyDescent="0.25">
      <c r="A527" s="23">
        <v>3313</v>
      </c>
      <c r="B527" s="23">
        <v>3250</v>
      </c>
      <c r="C527" s="23">
        <v>1290</v>
      </c>
      <c r="D527" s="23">
        <v>1290</v>
      </c>
      <c r="E527" s="23" t="s">
        <v>16</v>
      </c>
      <c r="F527" s="23" t="s">
        <v>88</v>
      </c>
      <c r="G527" s="24">
        <v>60.640099999999997</v>
      </c>
      <c r="H527" s="23" t="s">
        <v>35</v>
      </c>
      <c r="I527" s="23" t="s">
        <v>36</v>
      </c>
      <c r="J527" s="23">
        <v>19</v>
      </c>
      <c r="K527" s="23">
        <v>10</v>
      </c>
      <c r="L527" s="23" t="s">
        <v>37</v>
      </c>
      <c r="M527" s="23" t="s">
        <v>101</v>
      </c>
      <c r="N527" s="23" t="s">
        <v>97</v>
      </c>
      <c r="O527" s="25">
        <v>0.60924900000000004</v>
      </c>
      <c r="P527" s="25">
        <v>0.84899999999999998</v>
      </c>
      <c r="Q527" s="25">
        <f>G527*O527*(1-P527)</f>
        <v>5.5786829630199009</v>
      </c>
    </row>
    <row r="528" spans="1:17" x14ac:dyDescent="0.25">
      <c r="A528" s="23">
        <v>3314</v>
      </c>
      <c r="B528" s="23">
        <v>3251</v>
      </c>
      <c r="C528" s="23">
        <v>1290</v>
      </c>
      <c r="D528" s="23">
        <v>1290</v>
      </c>
      <c r="E528" s="23" t="s">
        <v>16</v>
      </c>
      <c r="F528" s="23" t="s">
        <v>88</v>
      </c>
      <c r="G528" s="24">
        <v>61.031399999999998</v>
      </c>
      <c r="H528" s="23" t="s">
        <v>35</v>
      </c>
      <c r="I528" s="23" t="s">
        <v>36</v>
      </c>
      <c r="J528" s="23">
        <v>19</v>
      </c>
      <c r="K528" s="23">
        <v>10</v>
      </c>
      <c r="L528" s="23" t="s">
        <v>37</v>
      </c>
      <c r="M528" s="23" t="s">
        <v>101</v>
      </c>
      <c r="N528" s="23" t="s">
        <v>97</v>
      </c>
      <c r="O528" s="25">
        <v>0.60924900000000004</v>
      </c>
      <c r="P528" s="25">
        <v>0.84899999999999998</v>
      </c>
      <c r="Q528" s="25">
        <f>G528*O528*(1-P528)</f>
        <v>5.6146812322086008</v>
      </c>
    </row>
    <row r="529" spans="1:17" x14ac:dyDescent="0.25">
      <c r="A529" s="23">
        <v>3324</v>
      </c>
      <c r="B529" s="23">
        <v>3261</v>
      </c>
      <c r="C529" s="23">
        <v>1290</v>
      </c>
      <c r="D529" s="23">
        <v>1290</v>
      </c>
      <c r="E529" s="23" t="s">
        <v>16</v>
      </c>
      <c r="F529" s="23" t="s">
        <v>74</v>
      </c>
      <c r="G529" s="24">
        <v>14.2263</v>
      </c>
      <c r="H529" s="23" t="s">
        <v>35</v>
      </c>
      <c r="I529" s="23" t="s">
        <v>36</v>
      </c>
      <c r="J529" s="23">
        <v>19</v>
      </c>
      <c r="K529" s="23">
        <v>10</v>
      </c>
      <c r="L529" s="23" t="s">
        <v>37</v>
      </c>
      <c r="M529" s="23" t="s">
        <v>101</v>
      </c>
      <c r="N529" s="23" t="s">
        <v>97</v>
      </c>
      <c r="O529" s="25">
        <v>0.60924900000000004</v>
      </c>
      <c r="P529" s="25">
        <v>0.84899999999999998</v>
      </c>
      <c r="Q529" s="25">
        <f>G529*O529*(1-P529)</f>
        <v>1.3087712163537002</v>
      </c>
    </row>
    <row r="530" spans="1:17" x14ac:dyDescent="0.25">
      <c r="A530" s="23">
        <v>3325</v>
      </c>
      <c r="B530" s="23">
        <v>3262</v>
      </c>
      <c r="C530" s="23">
        <v>1290</v>
      </c>
      <c r="D530" s="23">
        <v>1290</v>
      </c>
      <c r="E530" s="23" t="s">
        <v>16</v>
      </c>
      <c r="F530" s="23" t="s">
        <v>74</v>
      </c>
      <c r="G530" s="24">
        <v>6.0876299999999999</v>
      </c>
      <c r="H530" s="23" t="s">
        <v>35</v>
      </c>
      <c r="I530" s="23" t="s">
        <v>36</v>
      </c>
      <c r="J530" s="23">
        <v>19</v>
      </c>
      <c r="K530" s="23">
        <v>10</v>
      </c>
      <c r="L530" s="23" t="s">
        <v>37</v>
      </c>
      <c r="M530" s="23" t="s">
        <v>101</v>
      </c>
      <c r="N530" s="23" t="s">
        <v>97</v>
      </c>
      <c r="O530" s="25">
        <v>0.60924900000000004</v>
      </c>
      <c r="P530" s="25">
        <v>0.84899999999999998</v>
      </c>
      <c r="Q530" s="25">
        <f>G530*O530*(1-P530)</f>
        <v>0.56004125597037013</v>
      </c>
    </row>
    <row r="531" spans="1:17" x14ac:dyDescent="0.25">
      <c r="A531" s="23">
        <v>3326</v>
      </c>
      <c r="B531" s="23">
        <v>3263</v>
      </c>
      <c r="C531" s="23">
        <v>1290</v>
      </c>
      <c r="D531" s="23">
        <v>1290</v>
      </c>
      <c r="E531" s="23" t="s">
        <v>16</v>
      </c>
      <c r="F531" s="23" t="s">
        <v>89</v>
      </c>
      <c r="G531" s="24">
        <v>3.4352</v>
      </c>
      <c r="H531" s="23" t="s">
        <v>35</v>
      </c>
      <c r="I531" s="23" t="s">
        <v>36</v>
      </c>
      <c r="J531" s="23">
        <v>19</v>
      </c>
      <c r="K531" s="23">
        <v>10</v>
      </c>
      <c r="L531" s="23" t="s">
        <v>37</v>
      </c>
      <c r="M531" s="23" t="s">
        <v>101</v>
      </c>
      <c r="N531" s="23" t="s">
        <v>97</v>
      </c>
      <c r="O531" s="25">
        <v>0.60924900000000004</v>
      </c>
      <c r="P531" s="25">
        <v>0.84899999999999998</v>
      </c>
      <c r="Q531" s="25">
        <f>G531*O531*(1-P531)</f>
        <v>0.31602671688480011</v>
      </c>
    </row>
    <row r="532" spans="1:17" x14ac:dyDescent="0.25">
      <c r="A532" s="23">
        <v>3327</v>
      </c>
      <c r="B532" s="23">
        <v>3264</v>
      </c>
      <c r="C532" s="23">
        <v>1290</v>
      </c>
      <c r="D532" s="23">
        <v>1290</v>
      </c>
      <c r="E532" s="23" t="s">
        <v>16</v>
      </c>
      <c r="F532" s="23" t="s">
        <v>89</v>
      </c>
      <c r="G532" s="24">
        <v>4.3826799999999997</v>
      </c>
      <c r="H532" s="23" t="s">
        <v>35</v>
      </c>
      <c r="I532" s="23" t="s">
        <v>36</v>
      </c>
      <c r="J532" s="23">
        <v>19</v>
      </c>
      <c r="K532" s="23">
        <v>10</v>
      </c>
      <c r="L532" s="23" t="s">
        <v>37</v>
      </c>
      <c r="M532" s="23" t="s">
        <v>101</v>
      </c>
      <c r="N532" s="23" t="s">
        <v>97</v>
      </c>
      <c r="O532" s="25">
        <v>0.60924900000000004</v>
      </c>
      <c r="P532" s="25">
        <v>0.84899999999999998</v>
      </c>
      <c r="Q532" s="25">
        <f>G532*O532*(1-P532)</f>
        <v>0.40319165450532002</v>
      </c>
    </row>
    <row r="533" spans="1:17" x14ac:dyDescent="0.25">
      <c r="A533" s="23">
        <v>3328</v>
      </c>
      <c r="B533" s="23">
        <v>3265</v>
      </c>
      <c r="C533" s="23">
        <v>1290</v>
      </c>
      <c r="D533" s="23">
        <v>1290</v>
      </c>
      <c r="E533" s="23" t="s">
        <v>16</v>
      </c>
      <c r="F533" s="23" t="s">
        <v>89</v>
      </c>
      <c r="G533" s="24">
        <v>12.177300000000001</v>
      </c>
      <c r="H533" s="23" t="s">
        <v>35</v>
      </c>
      <c r="I533" s="23" t="s">
        <v>36</v>
      </c>
      <c r="J533" s="23">
        <v>19</v>
      </c>
      <c r="K533" s="23">
        <v>10</v>
      </c>
      <c r="L533" s="23" t="s">
        <v>37</v>
      </c>
      <c r="M533" s="23" t="s">
        <v>101</v>
      </c>
      <c r="N533" s="23" t="s">
        <v>97</v>
      </c>
      <c r="O533" s="25">
        <v>0.60924900000000004</v>
      </c>
      <c r="P533" s="25">
        <v>0.84899999999999998</v>
      </c>
      <c r="Q533" s="25">
        <f>G533*O533*(1-P533)</f>
        <v>1.1202701850027001</v>
      </c>
    </row>
    <row r="534" spans="1:17" x14ac:dyDescent="0.25">
      <c r="A534" s="23">
        <v>3329</v>
      </c>
      <c r="B534" s="23">
        <v>3266</v>
      </c>
      <c r="C534" s="23">
        <v>1290</v>
      </c>
      <c r="D534" s="23">
        <v>1290</v>
      </c>
      <c r="E534" s="23" t="s">
        <v>16</v>
      </c>
      <c r="F534" s="23" t="s">
        <v>89</v>
      </c>
      <c r="G534" s="24">
        <v>5.9182899999999998</v>
      </c>
      <c r="H534" s="23" t="s">
        <v>35</v>
      </c>
      <c r="I534" s="23" t="s">
        <v>36</v>
      </c>
      <c r="J534" s="23">
        <v>19</v>
      </c>
      <c r="K534" s="23">
        <v>10</v>
      </c>
      <c r="L534" s="23" t="s">
        <v>37</v>
      </c>
      <c r="M534" s="23" t="s">
        <v>101</v>
      </c>
      <c r="N534" s="23" t="s">
        <v>97</v>
      </c>
      <c r="O534" s="25">
        <v>0.60924900000000004</v>
      </c>
      <c r="P534" s="25">
        <v>0.84899999999999998</v>
      </c>
      <c r="Q534" s="25">
        <f>G534*O534*(1-P534)</f>
        <v>0.54446255189571013</v>
      </c>
    </row>
    <row r="535" spans="1:17" x14ac:dyDescent="0.25">
      <c r="A535" s="23">
        <v>3331</v>
      </c>
      <c r="B535" s="23">
        <v>3268</v>
      </c>
      <c r="C535" s="23">
        <v>1290</v>
      </c>
      <c r="D535" s="23">
        <v>1290</v>
      </c>
      <c r="E535" s="23" t="s">
        <v>16</v>
      </c>
      <c r="F535" s="23" t="s">
        <v>89</v>
      </c>
      <c r="G535" s="24">
        <v>187.726</v>
      </c>
      <c r="H535" s="23" t="s">
        <v>35</v>
      </c>
      <c r="I535" s="23" t="s">
        <v>36</v>
      </c>
      <c r="J535" s="23">
        <v>19</v>
      </c>
      <c r="K535" s="23">
        <v>10</v>
      </c>
      <c r="L535" s="23" t="s">
        <v>37</v>
      </c>
      <c r="M535" s="23" t="s">
        <v>101</v>
      </c>
      <c r="N535" s="23" t="s">
        <v>97</v>
      </c>
      <c r="O535" s="25">
        <v>0.60924900000000004</v>
      </c>
      <c r="P535" s="25">
        <v>0.84899999999999998</v>
      </c>
      <c r="Q535" s="25">
        <f>G535*O535*(1-P535)</f>
        <v>17.270153543874006</v>
      </c>
    </row>
    <row r="536" spans="1:17" x14ac:dyDescent="0.25">
      <c r="A536" s="23">
        <v>3333</v>
      </c>
      <c r="B536" s="23">
        <v>3270</v>
      </c>
      <c r="C536" s="23">
        <v>1290</v>
      </c>
      <c r="D536" s="23">
        <v>1290</v>
      </c>
      <c r="E536" s="23" t="s">
        <v>16</v>
      </c>
      <c r="F536" s="23" t="s">
        <v>89</v>
      </c>
      <c r="G536" s="24">
        <v>39.079300000000003</v>
      </c>
      <c r="H536" s="23" t="s">
        <v>35</v>
      </c>
      <c r="I536" s="23" t="s">
        <v>36</v>
      </c>
      <c r="J536" s="23">
        <v>19</v>
      </c>
      <c r="K536" s="23">
        <v>10</v>
      </c>
      <c r="L536" s="23" t="s">
        <v>37</v>
      </c>
      <c r="M536" s="23" t="s">
        <v>101</v>
      </c>
      <c r="N536" s="23" t="s">
        <v>97</v>
      </c>
      <c r="O536" s="25">
        <v>0.60924900000000004</v>
      </c>
      <c r="P536" s="25">
        <v>0.84899999999999998</v>
      </c>
      <c r="Q536" s="25">
        <f>G536*O536*(1-P536)</f>
        <v>3.5951626913007013</v>
      </c>
    </row>
    <row r="537" spans="1:17" x14ac:dyDescent="0.25">
      <c r="A537" s="23">
        <v>3339</v>
      </c>
      <c r="B537" s="23">
        <v>3276</v>
      </c>
      <c r="C537" s="23">
        <v>1290</v>
      </c>
      <c r="D537" s="23">
        <v>1290</v>
      </c>
      <c r="E537" s="23" t="s">
        <v>16</v>
      </c>
      <c r="F537" s="23" t="s">
        <v>76</v>
      </c>
      <c r="G537" s="24">
        <v>141.67699999999999</v>
      </c>
      <c r="H537" s="23" t="s">
        <v>35</v>
      </c>
      <c r="I537" s="23" t="s">
        <v>36</v>
      </c>
      <c r="J537" s="23">
        <v>19</v>
      </c>
      <c r="K537" s="23">
        <v>10</v>
      </c>
      <c r="L537" s="23" t="s">
        <v>37</v>
      </c>
      <c r="M537" s="23" t="s">
        <v>101</v>
      </c>
      <c r="N537" s="23" t="s">
        <v>97</v>
      </c>
      <c r="O537" s="25">
        <v>0.60924900000000004</v>
      </c>
      <c r="P537" s="25">
        <v>0.84899999999999998</v>
      </c>
      <c r="Q537" s="25">
        <f>G537*O537*(1-P537)</f>
        <v>13.033802156523002</v>
      </c>
    </row>
    <row r="538" spans="1:17" x14ac:dyDescent="0.25">
      <c r="A538" s="23">
        <v>3340</v>
      </c>
      <c r="B538" s="23">
        <v>3277</v>
      </c>
      <c r="C538" s="23">
        <v>1290</v>
      </c>
      <c r="D538" s="23">
        <v>1290</v>
      </c>
      <c r="E538" s="23" t="s">
        <v>16</v>
      </c>
      <c r="F538" s="23" t="s">
        <v>76</v>
      </c>
      <c r="G538" s="24">
        <v>4.3263800000000003</v>
      </c>
      <c r="H538" s="23" t="s">
        <v>35</v>
      </c>
      <c r="I538" s="23" t="s">
        <v>36</v>
      </c>
      <c r="J538" s="23">
        <v>19</v>
      </c>
      <c r="K538" s="23">
        <v>10</v>
      </c>
      <c r="L538" s="23" t="s">
        <v>37</v>
      </c>
      <c r="M538" s="23" t="s">
        <v>101</v>
      </c>
      <c r="N538" s="23" t="s">
        <v>97</v>
      </c>
      <c r="O538" s="25">
        <v>0.60924900000000004</v>
      </c>
      <c r="P538" s="25">
        <v>0.84899999999999998</v>
      </c>
      <c r="Q538" s="25">
        <f>G538*O538*(1-P538)</f>
        <v>0.39801224598162011</v>
      </c>
    </row>
    <row r="539" spans="1:17" x14ac:dyDescent="0.25">
      <c r="A539" s="23">
        <v>3341</v>
      </c>
      <c r="B539" s="23">
        <v>3278</v>
      </c>
      <c r="C539" s="23">
        <v>1290</v>
      </c>
      <c r="D539" s="23">
        <v>1290</v>
      </c>
      <c r="E539" s="23" t="s">
        <v>16</v>
      </c>
      <c r="F539" s="23" t="s">
        <v>76</v>
      </c>
      <c r="G539" s="24">
        <v>100.494</v>
      </c>
      <c r="H539" s="23" t="s">
        <v>35</v>
      </c>
      <c r="I539" s="23" t="s">
        <v>36</v>
      </c>
      <c r="J539" s="23">
        <v>19</v>
      </c>
      <c r="K539" s="23">
        <v>10</v>
      </c>
      <c r="L539" s="23" t="s">
        <v>37</v>
      </c>
      <c r="M539" s="23" t="s">
        <v>101</v>
      </c>
      <c r="N539" s="23" t="s">
        <v>97</v>
      </c>
      <c r="O539" s="25">
        <v>0.60924900000000004</v>
      </c>
      <c r="P539" s="25">
        <v>0.84899999999999998</v>
      </c>
      <c r="Q539" s="25">
        <f>G539*O539*(1-P539)</f>
        <v>9.2451062199060026</v>
      </c>
    </row>
    <row r="540" spans="1:17" x14ac:dyDescent="0.25">
      <c r="A540" s="23">
        <v>3342</v>
      </c>
      <c r="B540" s="23">
        <v>3279</v>
      </c>
      <c r="C540" s="23">
        <v>1290</v>
      </c>
      <c r="D540" s="23">
        <v>1290</v>
      </c>
      <c r="E540" s="23" t="s">
        <v>16</v>
      </c>
      <c r="F540" s="23" t="s">
        <v>77</v>
      </c>
      <c r="G540" s="24">
        <v>8.2488600000000005</v>
      </c>
      <c r="H540" s="23" t="s">
        <v>35</v>
      </c>
      <c r="I540" s="23" t="s">
        <v>36</v>
      </c>
      <c r="J540" s="23">
        <v>19</v>
      </c>
      <c r="K540" s="23">
        <v>10</v>
      </c>
      <c r="L540" s="23" t="s">
        <v>37</v>
      </c>
      <c r="M540" s="23" t="s">
        <v>101</v>
      </c>
      <c r="N540" s="23" t="s">
        <v>97</v>
      </c>
      <c r="O540" s="25">
        <v>0.60924900000000004</v>
      </c>
      <c r="P540" s="25">
        <v>0.84899999999999998</v>
      </c>
      <c r="Q540" s="25">
        <f>G540*O540*(1-P540)</f>
        <v>0.75886706562714024</v>
      </c>
    </row>
    <row r="541" spans="1:17" x14ac:dyDescent="0.25">
      <c r="A541" s="23">
        <v>3343</v>
      </c>
      <c r="B541" s="23">
        <v>3280</v>
      </c>
      <c r="C541" s="23">
        <v>1290</v>
      </c>
      <c r="D541" s="23">
        <v>1290</v>
      </c>
      <c r="E541" s="23" t="s">
        <v>16</v>
      </c>
      <c r="F541" s="23" t="s">
        <v>77</v>
      </c>
      <c r="G541" s="24">
        <v>29.584299999999999</v>
      </c>
      <c r="H541" s="23" t="s">
        <v>35</v>
      </c>
      <c r="I541" s="23" t="s">
        <v>36</v>
      </c>
      <c r="J541" s="23">
        <v>19</v>
      </c>
      <c r="K541" s="23">
        <v>10</v>
      </c>
      <c r="L541" s="23" t="s">
        <v>37</v>
      </c>
      <c r="M541" s="23" t="s">
        <v>101</v>
      </c>
      <c r="N541" s="23" t="s">
        <v>97</v>
      </c>
      <c r="O541" s="25">
        <v>0.60924900000000004</v>
      </c>
      <c r="P541" s="25">
        <v>0.84899999999999998</v>
      </c>
      <c r="Q541" s="25">
        <f>G541*O541*(1-P541)</f>
        <v>2.7216549837957005</v>
      </c>
    </row>
    <row r="542" spans="1:17" x14ac:dyDescent="0.25">
      <c r="A542" s="23">
        <v>3344</v>
      </c>
      <c r="B542" s="23">
        <v>3281</v>
      </c>
      <c r="C542" s="23">
        <v>1290</v>
      </c>
      <c r="D542" s="23">
        <v>1290</v>
      </c>
      <c r="E542" s="23" t="s">
        <v>16</v>
      </c>
      <c r="F542" s="23" t="s">
        <v>77</v>
      </c>
      <c r="G542" s="24">
        <v>11.2112</v>
      </c>
      <c r="H542" s="23" t="s">
        <v>35</v>
      </c>
      <c r="I542" s="23" t="s">
        <v>36</v>
      </c>
      <c r="J542" s="23">
        <v>19</v>
      </c>
      <c r="K542" s="23">
        <v>10</v>
      </c>
      <c r="L542" s="23" t="s">
        <v>37</v>
      </c>
      <c r="M542" s="23" t="s">
        <v>101</v>
      </c>
      <c r="N542" s="23" t="s">
        <v>97</v>
      </c>
      <c r="O542" s="25">
        <v>0.60924900000000004</v>
      </c>
      <c r="P542" s="25">
        <v>0.84899999999999998</v>
      </c>
      <c r="Q542" s="25">
        <f>G542*O542*(1-P542)</f>
        <v>1.0313922707088001</v>
      </c>
    </row>
    <row r="543" spans="1:17" x14ac:dyDescent="0.25">
      <c r="A543" s="23">
        <v>55517</v>
      </c>
      <c r="B543" s="23">
        <v>55452</v>
      </c>
      <c r="C543" s="23">
        <v>1300</v>
      </c>
      <c r="D543" s="23">
        <v>1300</v>
      </c>
      <c r="E543" s="23" t="s">
        <v>16</v>
      </c>
      <c r="F543" s="23" t="s">
        <v>88</v>
      </c>
      <c r="G543" s="24">
        <v>18.6022</v>
      </c>
      <c r="H543" s="23" t="s">
        <v>35</v>
      </c>
      <c r="I543" s="23" t="s">
        <v>36</v>
      </c>
      <c r="J543" s="23">
        <v>20</v>
      </c>
      <c r="K543" s="23">
        <v>10</v>
      </c>
      <c r="L543" s="23" t="s">
        <v>37</v>
      </c>
      <c r="M543" s="23" t="s">
        <v>142</v>
      </c>
      <c r="N543" s="23" t="s">
        <v>103</v>
      </c>
      <c r="O543" s="25">
        <v>0.81160900000000002</v>
      </c>
      <c r="P543" s="25">
        <v>0.84899999999999998</v>
      </c>
      <c r="Q543" s="25">
        <f>G543*O543*(1-P543)</f>
        <v>2.2797546539098006</v>
      </c>
    </row>
    <row r="544" spans="1:17" x14ac:dyDescent="0.25">
      <c r="A544" s="23">
        <v>55518</v>
      </c>
      <c r="B544" s="23">
        <v>55453</v>
      </c>
      <c r="C544" s="23">
        <v>1300</v>
      </c>
      <c r="D544" s="23">
        <v>1300</v>
      </c>
      <c r="E544" s="23" t="s">
        <v>16</v>
      </c>
      <c r="F544" s="23" t="s">
        <v>88</v>
      </c>
      <c r="G544" s="24">
        <v>4.2191099999999997</v>
      </c>
      <c r="H544" s="23" t="s">
        <v>35</v>
      </c>
      <c r="I544" s="23" t="s">
        <v>36</v>
      </c>
      <c r="J544" s="23">
        <v>20</v>
      </c>
      <c r="K544" s="23">
        <v>10</v>
      </c>
      <c r="L544" s="23" t="s">
        <v>37</v>
      </c>
      <c r="M544" s="23" t="s">
        <v>142</v>
      </c>
      <c r="N544" s="23" t="s">
        <v>103</v>
      </c>
      <c r="O544" s="25">
        <v>0.81160900000000002</v>
      </c>
      <c r="P544" s="25">
        <v>0.84899999999999998</v>
      </c>
      <c r="Q544" s="25">
        <f>G544*O544*(1-P544)</f>
        <v>0.51706441484649002</v>
      </c>
    </row>
    <row r="545" spans="1:17" x14ac:dyDescent="0.25">
      <c r="A545" s="23">
        <v>55519</v>
      </c>
      <c r="B545" s="23">
        <v>55454</v>
      </c>
      <c r="C545" s="23">
        <v>1300</v>
      </c>
      <c r="D545" s="23">
        <v>1300</v>
      </c>
      <c r="E545" s="23" t="s">
        <v>16</v>
      </c>
      <c r="F545" s="23" t="s">
        <v>88</v>
      </c>
      <c r="G545" s="24">
        <v>5.14452</v>
      </c>
      <c r="H545" s="23" t="s">
        <v>35</v>
      </c>
      <c r="I545" s="23" t="s">
        <v>36</v>
      </c>
      <c r="J545" s="23">
        <v>20</v>
      </c>
      <c r="K545" s="23">
        <v>10</v>
      </c>
      <c r="L545" s="23" t="s">
        <v>37</v>
      </c>
      <c r="M545" s="23" t="s">
        <v>142</v>
      </c>
      <c r="N545" s="23" t="s">
        <v>103</v>
      </c>
      <c r="O545" s="25">
        <v>0.81160900000000002</v>
      </c>
      <c r="P545" s="25">
        <v>0.84899999999999998</v>
      </c>
      <c r="Q545" s="25">
        <f>G545*O545*(1-P545)</f>
        <v>0.63047614863468016</v>
      </c>
    </row>
    <row r="546" spans="1:17" x14ac:dyDescent="0.25">
      <c r="A546" s="23">
        <v>55520</v>
      </c>
      <c r="B546" s="23">
        <v>55455</v>
      </c>
      <c r="C546" s="23">
        <v>1300</v>
      </c>
      <c r="D546" s="23">
        <v>1300</v>
      </c>
      <c r="E546" s="23" t="s">
        <v>16</v>
      </c>
      <c r="F546" s="23" t="s">
        <v>88</v>
      </c>
      <c r="G546" s="24">
        <v>7.5813199999999998</v>
      </c>
      <c r="H546" s="23" t="s">
        <v>35</v>
      </c>
      <c r="I546" s="23" t="s">
        <v>36</v>
      </c>
      <c r="J546" s="23">
        <v>20</v>
      </c>
      <c r="K546" s="23">
        <v>10</v>
      </c>
      <c r="L546" s="23" t="s">
        <v>37</v>
      </c>
      <c r="M546" s="23" t="s">
        <v>142</v>
      </c>
      <c r="N546" s="23" t="s">
        <v>103</v>
      </c>
      <c r="O546" s="25">
        <v>0.81160900000000002</v>
      </c>
      <c r="P546" s="25">
        <v>0.84899999999999998</v>
      </c>
      <c r="Q546" s="25">
        <f>G546*O546*(1-P546)</f>
        <v>0.92911319912588008</v>
      </c>
    </row>
    <row r="547" spans="1:17" x14ac:dyDescent="0.25">
      <c r="A547" s="23">
        <v>55521</v>
      </c>
      <c r="B547" s="23">
        <v>55456</v>
      </c>
      <c r="C547" s="23">
        <v>1300</v>
      </c>
      <c r="D547" s="23">
        <v>1300</v>
      </c>
      <c r="E547" s="23" t="s">
        <v>16</v>
      </c>
      <c r="F547" s="23" t="s">
        <v>88</v>
      </c>
      <c r="G547" s="24">
        <v>106.70099999999999</v>
      </c>
      <c r="H547" s="23" t="s">
        <v>35</v>
      </c>
      <c r="I547" s="23" t="s">
        <v>36</v>
      </c>
      <c r="J547" s="23">
        <v>20</v>
      </c>
      <c r="K547" s="23">
        <v>10</v>
      </c>
      <c r="L547" s="23" t="s">
        <v>37</v>
      </c>
      <c r="M547" s="23" t="s">
        <v>142</v>
      </c>
      <c r="N547" s="23" t="s">
        <v>103</v>
      </c>
      <c r="O547" s="25">
        <v>0.81160900000000002</v>
      </c>
      <c r="P547" s="25">
        <v>0.84899999999999998</v>
      </c>
      <c r="Q547" s="25">
        <f>G547*O547*(1-P547)</f>
        <v>13.076523278259002</v>
      </c>
    </row>
    <row r="548" spans="1:17" x14ac:dyDescent="0.25">
      <c r="A548" s="23">
        <v>55522</v>
      </c>
      <c r="B548" s="23">
        <v>55457</v>
      </c>
      <c r="C548" s="23">
        <v>1300</v>
      </c>
      <c r="D548" s="23">
        <v>1300</v>
      </c>
      <c r="E548" s="23" t="s">
        <v>16</v>
      </c>
      <c r="F548" s="23" t="s">
        <v>88</v>
      </c>
      <c r="G548" s="24">
        <v>5.5066899999999999</v>
      </c>
      <c r="H548" s="23" t="s">
        <v>35</v>
      </c>
      <c r="I548" s="23" t="s">
        <v>36</v>
      </c>
      <c r="J548" s="23">
        <v>20</v>
      </c>
      <c r="K548" s="23">
        <v>10</v>
      </c>
      <c r="L548" s="23" t="s">
        <v>37</v>
      </c>
      <c r="M548" s="23" t="s">
        <v>142</v>
      </c>
      <c r="N548" s="23" t="s">
        <v>103</v>
      </c>
      <c r="O548" s="25">
        <v>0.81160900000000002</v>
      </c>
      <c r="P548" s="25">
        <v>0.84899999999999998</v>
      </c>
      <c r="Q548" s="25">
        <f>G548*O548*(1-P548)</f>
        <v>0.67486115379570999</v>
      </c>
    </row>
    <row r="549" spans="1:17" x14ac:dyDescent="0.25">
      <c r="A549" s="23">
        <v>55523</v>
      </c>
      <c r="B549" s="23">
        <v>55458</v>
      </c>
      <c r="C549" s="23">
        <v>1300</v>
      </c>
      <c r="D549" s="23">
        <v>1300</v>
      </c>
      <c r="E549" s="23" t="s">
        <v>16</v>
      </c>
      <c r="F549" s="23" t="s">
        <v>88</v>
      </c>
      <c r="G549" s="24">
        <v>2.1091099999999998</v>
      </c>
      <c r="H549" s="23" t="s">
        <v>35</v>
      </c>
      <c r="I549" s="23" t="s">
        <v>36</v>
      </c>
      <c r="J549" s="23">
        <v>20</v>
      </c>
      <c r="K549" s="23">
        <v>10</v>
      </c>
      <c r="L549" s="23" t="s">
        <v>37</v>
      </c>
      <c r="M549" s="23" t="s">
        <v>142</v>
      </c>
      <c r="N549" s="23" t="s">
        <v>103</v>
      </c>
      <c r="O549" s="25">
        <v>0.81160900000000002</v>
      </c>
      <c r="P549" s="25">
        <v>0.84899999999999998</v>
      </c>
      <c r="Q549" s="25">
        <f>G549*O549*(1-P549)</f>
        <v>0.25847767135649002</v>
      </c>
    </row>
    <row r="550" spans="1:17" x14ac:dyDescent="0.25">
      <c r="A550" s="23">
        <v>55524</v>
      </c>
      <c r="B550" s="23">
        <v>55459</v>
      </c>
      <c r="C550" s="23">
        <v>1300</v>
      </c>
      <c r="D550" s="23">
        <v>1300</v>
      </c>
      <c r="E550" s="23" t="s">
        <v>16</v>
      </c>
      <c r="F550" s="23" t="s">
        <v>88</v>
      </c>
      <c r="G550" s="24">
        <v>7.1876800000000003</v>
      </c>
      <c r="H550" s="23" t="s">
        <v>35</v>
      </c>
      <c r="I550" s="23" t="s">
        <v>36</v>
      </c>
      <c r="J550" s="23">
        <v>20</v>
      </c>
      <c r="K550" s="23">
        <v>10</v>
      </c>
      <c r="L550" s="23" t="s">
        <v>37</v>
      </c>
      <c r="M550" s="23" t="s">
        <v>142</v>
      </c>
      <c r="N550" s="23" t="s">
        <v>103</v>
      </c>
      <c r="O550" s="25">
        <v>0.81160900000000002</v>
      </c>
      <c r="P550" s="25">
        <v>0.84899999999999998</v>
      </c>
      <c r="Q550" s="25">
        <f>G550*O550*(1-P550)</f>
        <v>0.88087145234512021</v>
      </c>
    </row>
    <row r="551" spans="1:17" x14ac:dyDescent="0.25">
      <c r="A551" s="23">
        <v>55525</v>
      </c>
      <c r="B551" s="23">
        <v>55460</v>
      </c>
      <c r="C551" s="23">
        <v>1300</v>
      </c>
      <c r="D551" s="23">
        <v>1300</v>
      </c>
      <c r="E551" s="23" t="s">
        <v>16</v>
      </c>
      <c r="F551" s="23" t="s">
        <v>88</v>
      </c>
      <c r="G551" s="24">
        <v>3.1650999999999998</v>
      </c>
      <c r="H551" s="23" t="s">
        <v>35</v>
      </c>
      <c r="I551" s="23" t="s">
        <v>36</v>
      </c>
      <c r="J551" s="23">
        <v>20</v>
      </c>
      <c r="K551" s="23">
        <v>10</v>
      </c>
      <c r="L551" s="23" t="s">
        <v>37</v>
      </c>
      <c r="M551" s="23" t="s">
        <v>142</v>
      </c>
      <c r="N551" s="23" t="s">
        <v>103</v>
      </c>
      <c r="O551" s="25">
        <v>0.81160900000000002</v>
      </c>
      <c r="P551" s="25">
        <v>0.84899999999999998</v>
      </c>
      <c r="Q551" s="25">
        <f>G551*O551*(1-P551)</f>
        <v>0.38789237053090003</v>
      </c>
    </row>
    <row r="552" spans="1:17" x14ac:dyDescent="0.25">
      <c r="A552" s="23">
        <v>55526</v>
      </c>
      <c r="B552" s="23">
        <v>55461</v>
      </c>
      <c r="C552" s="23">
        <v>1300</v>
      </c>
      <c r="D552" s="23">
        <v>1300</v>
      </c>
      <c r="E552" s="23" t="s">
        <v>16</v>
      </c>
      <c r="F552" s="23" t="s">
        <v>88</v>
      </c>
      <c r="G552" s="24">
        <v>2.8245</v>
      </c>
      <c r="H552" s="23" t="s">
        <v>35</v>
      </c>
      <c r="I552" s="23" t="s">
        <v>36</v>
      </c>
      <c r="J552" s="23">
        <v>20</v>
      </c>
      <c r="K552" s="23">
        <v>10</v>
      </c>
      <c r="L552" s="23" t="s">
        <v>37</v>
      </c>
      <c r="M552" s="23" t="s">
        <v>142</v>
      </c>
      <c r="N552" s="23" t="s">
        <v>103</v>
      </c>
      <c r="O552" s="25">
        <v>0.81160900000000002</v>
      </c>
      <c r="P552" s="25">
        <v>0.84899999999999998</v>
      </c>
      <c r="Q552" s="25">
        <f>G552*O552*(1-P552)</f>
        <v>0.34615083269550012</v>
      </c>
    </row>
    <row r="553" spans="1:17" x14ac:dyDescent="0.25">
      <c r="A553" s="23">
        <v>57059</v>
      </c>
      <c r="B553" s="23">
        <v>57015</v>
      </c>
      <c r="C553" s="23">
        <v>1300</v>
      </c>
      <c r="D553" s="23">
        <v>1300</v>
      </c>
      <c r="E553" s="23" t="s">
        <v>16</v>
      </c>
      <c r="F553" s="23" t="s">
        <v>88</v>
      </c>
      <c r="G553" s="24">
        <v>1.43476</v>
      </c>
      <c r="H553" s="23" t="s">
        <v>35</v>
      </c>
      <c r="I553" s="23" t="s">
        <v>36</v>
      </c>
      <c r="J553" s="23">
        <v>20</v>
      </c>
      <c r="K553" s="23">
        <v>10</v>
      </c>
      <c r="L553" s="23" t="s">
        <v>37</v>
      </c>
      <c r="M553" s="23" t="s">
        <v>142</v>
      </c>
      <c r="N553" s="23" t="s">
        <v>103</v>
      </c>
      <c r="O553" s="25">
        <v>0.81160900000000002</v>
      </c>
      <c r="P553" s="25">
        <v>0.84899999999999998</v>
      </c>
      <c r="Q553" s="25">
        <f>G553*O553*(1-P553)</f>
        <v>0.17583408345484006</v>
      </c>
    </row>
    <row r="554" spans="1:17" x14ac:dyDescent="0.25">
      <c r="A554" s="23">
        <v>57060</v>
      </c>
      <c r="B554" s="23">
        <v>57016</v>
      </c>
      <c r="C554" s="23">
        <v>1300</v>
      </c>
      <c r="D554" s="23">
        <v>1300</v>
      </c>
      <c r="E554" s="23" t="s">
        <v>16</v>
      </c>
      <c r="F554" s="23" t="s">
        <v>88</v>
      </c>
      <c r="G554" s="24">
        <v>2.7523599999999999</v>
      </c>
      <c r="H554" s="23" t="s">
        <v>35</v>
      </c>
      <c r="I554" s="23" t="s">
        <v>36</v>
      </c>
      <c r="J554" s="23">
        <v>20</v>
      </c>
      <c r="K554" s="23">
        <v>10</v>
      </c>
      <c r="L554" s="23" t="s">
        <v>37</v>
      </c>
      <c r="M554" s="23" t="s">
        <v>142</v>
      </c>
      <c r="N554" s="23" t="s">
        <v>103</v>
      </c>
      <c r="O554" s="25">
        <v>0.81160900000000002</v>
      </c>
      <c r="P554" s="25">
        <v>0.84899999999999998</v>
      </c>
      <c r="Q554" s="25">
        <f>G554*O554*(1-P554)</f>
        <v>0.33730986223324005</v>
      </c>
    </row>
    <row r="555" spans="1:17" x14ac:dyDescent="0.25">
      <c r="A555" s="23">
        <v>57061</v>
      </c>
      <c r="B555" s="23">
        <v>57017</v>
      </c>
      <c r="C555" s="23">
        <v>1300</v>
      </c>
      <c r="D555" s="23">
        <v>1300</v>
      </c>
      <c r="E555" s="23" t="s">
        <v>16</v>
      </c>
      <c r="F555" s="23" t="s">
        <v>88</v>
      </c>
      <c r="G555" s="24">
        <v>34.453099999999999</v>
      </c>
      <c r="H555" s="23" t="s">
        <v>35</v>
      </c>
      <c r="I555" s="23" t="s">
        <v>36</v>
      </c>
      <c r="J555" s="23">
        <v>20</v>
      </c>
      <c r="K555" s="23">
        <v>10</v>
      </c>
      <c r="L555" s="23" t="s">
        <v>37</v>
      </c>
      <c r="M555" s="23" t="s">
        <v>142</v>
      </c>
      <c r="N555" s="23" t="s">
        <v>103</v>
      </c>
      <c r="O555" s="25">
        <v>0.81160900000000002</v>
      </c>
      <c r="P555" s="25">
        <v>0.84899999999999998</v>
      </c>
      <c r="Q555" s="25">
        <f>G555*O555*(1-P555)</f>
        <v>4.2223293517229008</v>
      </c>
    </row>
    <row r="556" spans="1:17" x14ac:dyDescent="0.25">
      <c r="A556" s="23">
        <v>57062</v>
      </c>
      <c r="B556" s="23">
        <v>57018</v>
      </c>
      <c r="C556" s="23">
        <v>1300</v>
      </c>
      <c r="D556" s="23">
        <v>1300</v>
      </c>
      <c r="E556" s="23" t="s">
        <v>16</v>
      </c>
      <c r="F556" s="23" t="s">
        <v>88</v>
      </c>
      <c r="G556" s="24">
        <v>15.8363</v>
      </c>
      <c r="H556" s="23" t="s">
        <v>35</v>
      </c>
      <c r="I556" s="23" t="s">
        <v>36</v>
      </c>
      <c r="J556" s="23">
        <v>20</v>
      </c>
      <c r="K556" s="23">
        <v>10</v>
      </c>
      <c r="L556" s="23" t="s">
        <v>37</v>
      </c>
      <c r="M556" s="23" t="s">
        <v>142</v>
      </c>
      <c r="N556" s="23" t="s">
        <v>103</v>
      </c>
      <c r="O556" s="25">
        <v>0.81160900000000002</v>
      </c>
      <c r="P556" s="25">
        <v>0.84899999999999998</v>
      </c>
      <c r="Q556" s="25">
        <f>G556*O556*(1-P556)</f>
        <v>1.9407854246117004</v>
      </c>
    </row>
    <row r="557" spans="1:17" x14ac:dyDescent="0.25">
      <c r="A557" s="23">
        <v>57063</v>
      </c>
      <c r="B557" s="23">
        <v>57019</v>
      </c>
      <c r="C557" s="23">
        <v>1300</v>
      </c>
      <c r="D557" s="23">
        <v>1300</v>
      </c>
      <c r="E557" s="23" t="s">
        <v>16</v>
      </c>
      <c r="F557" s="23" t="s">
        <v>74</v>
      </c>
      <c r="G557" s="24">
        <v>4.1675599999999999</v>
      </c>
      <c r="H557" s="23" t="s">
        <v>35</v>
      </c>
      <c r="I557" s="23" t="s">
        <v>36</v>
      </c>
      <c r="J557" s="23">
        <v>20</v>
      </c>
      <c r="K557" s="23">
        <v>10</v>
      </c>
      <c r="L557" s="23" t="s">
        <v>37</v>
      </c>
      <c r="M557" s="23" t="s">
        <v>142</v>
      </c>
      <c r="N557" s="23" t="s">
        <v>103</v>
      </c>
      <c r="O557" s="25">
        <v>0.81160900000000002</v>
      </c>
      <c r="P557" s="25">
        <v>0.84899999999999998</v>
      </c>
      <c r="Q557" s="25">
        <f>G557*O557*(1-P557)</f>
        <v>0.51074680981004006</v>
      </c>
    </row>
    <row r="558" spans="1:17" x14ac:dyDescent="0.25">
      <c r="A558" s="23">
        <v>57064</v>
      </c>
      <c r="B558" s="23">
        <v>57020</v>
      </c>
      <c r="C558" s="23">
        <v>1300</v>
      </c>
      <c r="D558" s="23">
        <v>1300</v>
      </c>
      <c r="E558" s="23" t="s">
        <v>16</v>
      </c>
      <c r="F558" s="23" t="s">
        <v>77</v>
      </c>
      <c r="G558" s="24">
        <v>6.9737600000000004</v>
      </c>
      <c r="H558" s="23" t="s">
        <v>35</v>
      </c>
      <c r="I558" s="23" t="s">
        <v>36</v>
      </c>
      <c r="J558" s="23">
        <v>20</v>
      </c>
      <c r="K558" s="23">
        <v>10</v>
      </c>
      <c r="L558" s="23" t="s">
        <v>37</v>
      </c>
      <c r="M558" s="23" t="s">
        <v>142</v>
      </c>
      <c r="N558" s="23" t="s">
        <v>103</v>
      </c>
      <c r="O558" s="25">
        <v>0.81160900000000002</v>
      </c>
      <c r="P558" s="25">
        <v>0.84899999999999998</v>
      </c>
      <c r="Q558" s="25">
        <f>G558*O558*(1-P558)</f>
        <v>0.85465492335584015</v>
      </c>
    </row>
    <row r="559" spans="1:17" x14ac:dyDescent="0.25">
      <c r="A559" s="23">
        <v>57065</v>
      </c>
      <c r="B559" s="23">
        <v>57021</v>
      </c>
      <c r="C559" s="23">
        <v>1300</v>
      </c>
      <c r="D559" s="23">
        <v>1300</v>
      </c>
      <c r="E559" s="23" t="s">
        <v>16</v>
      </c>
      <c r="F559" s="23" t="s">
        <v>77</v>
      </c>
      <c r="G559" s="24">
        <v>6.10365</v>
      </c>
      <c r="H559" s="23" t="s">
        <v>35</v>
      </c>
      <c r="I559" s="23" t="s">
        <v>36</v>
      </c>
      <c r="J559" s="23">
        <v>20</v>
      </c>
      <c r="K559" s="23">
        <v>10</v>
      </c>
      <c r="L559" s="23" t="s">
        <v>37</v>
      </c>
      <c r="M559" s="23" t="s">
        <v>142</v>
      </c>
      <c r="N559" s="23" t="s">
        <v>103</v>
      </c>
      <c r="O559" s="25">
        <v>0.81160900000000002</v>
      </c>
      <c r="P559" s="25">
        <v>0.84899999999999998</v>
      </c>
      <c r="Q559" s="25">
        <f>G559*O559*(1-P559)</f>
        <v>0.74802036820035012</v>
      </c>
    </row>
    <row r="560" spans="1:17" x14ac:dyDescent="0.25">
      <c r="A560" s="23">
        <v>57066</v>
      </c>
      <c r="B560" s="23">
        <v>57022</v>
      </c>
      <c r="C560" s="23">
        <v>1300</v>
      </c>
      <c r="D560" s="23">
        <v>1300</v>
      </c>
      <c r="E560" s="23" t="s">
        <v>16</v>
      </c>
      <c r="F560" s="23" t="s">
        <v>77</v>
      </c>
      <c r="G560" s="24">
        <v>0.22178400000000001</v>
      </c>
      <c r="H560" s="23" t="s">
        <v>35</v>
      </c>
      <c r="I560" s="23" t="s">
        <v>36</v>
      </c>
      <c r="J560" s="23">
        <v>20</v>
      </c>
      <c r="K560" s="23">
        <v>10</v>
      </c>
      <c r="L560" s="23" t="s">
        <v>37</v>
      </c>
      <c r="M560" s="23" t="s">
        <v>142</v>
      </c>
      <c r="N560" s="23" t="s">
        <v>103</v>
      </c>
      <c r="O560" s="25">
        <v>0.81160900000000002</v>
      </c>
      <c r="P560" s="25">
        <v>0.84899999999999998</v>
      </c>
      <c r="Q560" s="25">
        <f>G560*O560*(1-P560)</f>
        <v>2.7180285458856007E-2</v>
      </c>
    </row>
    <row r="561" spans="1:17" x14ac:dyDescent="0.25">
      <c r="A561" s="23">
        <v>57067</v>
      </c>
      <c r="B561" s="23">
        <v>57023</v>
      </c>
      <c r="C561" s="23">
        <v>1300</v>
      </c>
      <c r="D561" s="23">
        <v>1300</v>
      </c>
      <c r="E561" s="23" t="s">
        <v>16</v>
      </c>
      <c r="F561" s="23" t="s">
        <v>77</v>
      </c>
      <c r="G561" s="24">
        <v>16.029399999999999</v>
      </c>
      <c r="H561" s="23" t="s">
        <v>35</v>
      </c>
      <c r="I561" s="23" t="s">
        <v>36</v>
      </c>
      <c r="J561" s="23">
        <v>20</v>
      </c>
      <c r="K561" s="23">
        <v>10</v>
      </c>
      <c r="L561" s="23" t="s">
        <v>37</v>
      </c>
      <c r="M561" s="23" t="s">
        <v>142</v>
      </c>
      <c r="N561" s="23" t="s">
        <v>103</v>
      </c>
      <c r="O561" s="25">
        <v>0.81160900000000002</v>
      </c>
      <c r="P561" s="25">
        <v>0.84899999999999998</v>
      </c>
      <c r="Q561" s="25">
        <f>G561*O561*(1-P561)</f>
        <v>1.9644504009946002</v>
      </c>
    </row>
    <row r="562" spans="1:17" x14ac:dyDescent="0.25">
      <c r="A562" s="23">
        <v>57068</v>
      </c>
      <c r="B562" s="23">
        <v>57024</v>
      </c>
      <c r="C562" s="23">
        <v>1300</v>
      </c>
      <c r="D562" s="23">
        <v>1300</v>
      </c>
      <c r="E562" s="23" t="s">
        <v>16</v>
      </c>
      <c r="F562" s="23" t="s">
        <v>77</v>
      </c>
      <c r="G562" s="24">
        <v>2.0184600000000001</v>
      </c>
      <c r="H562" s="23" t="s">
        <v>35</v>
      </c>
      <c r="I562" s="23" t="s">
        <v>36</v>
      </c>
      <c r="J562" s="23">
        <v>20</v>
      </c>
      <c r="K562" s="23">
        <v>10</v>
      </c>
      <c r="L562" s="23" t="s">
        <v>37</v>
      </c>
      <c r="M562" s="23" t="s">
        <v>142</v>
      </c>
      <c r="N562" s="23" t="s">
        <v>103</v>
      </c>
      <c r="O562" s="25">
        <v>0.81160900000000002</v>
      </c>
      <c r="P562" s="25">
        <v>0.84899999999999998</v>
      </c>
      <c r="Q562" s="25">
        <f>G562*O562*(1-P562)</f>
        <v>0.24736824562314008</v>
      </c>
    </row>
    <row r="563" spans="1:17" x14ac:dyDescent="0.25">
      <c r="A563" s="23">
        <v>57069</v>
      </c>
      <c r="B563" s="23">
        <v>57025</v>
      </c>
      <c r="C563" s="23">
        <v>1300</v>
      </c>
      <c r="D563" s="23">
        <v>1300</v>
      </c>
      <c r="E563" s="23" t="s">
        <v>16</v>
      </c>
      <c r="F563" s="23" t="s">
        <v>77</v>
      </c>
      <c r="G563" s="24">
        <v>8.7218</v>
      </c>
      <c r="H563" s="23" t="s">
        <v>35</v>
      </c>
      <c r="I563" s="23" t="s">
        <v>36</v>
      </c>
      <c r="J563" s="23">
        <v>20</v>
      </c>
      <c r="K563" s="23">
        <v>10</v>
      </c>
      <c r="L563" s="23" t="s">
        <v>37</v>
      </c>
      <c r="M563" s="23" t="s">
        <v>142</v>
      </c>
      <c r="N563" s="23" t="s">
        <v>103</v>
      </c>
      <c r="O563" s="25">
        <v>0.81160900000000002</v>
      </c>
      <c r="P563" s="25">
        <v>0.84899999999999998</v>
      </c>
      <c r="Q563" s="25">
        <f>G563*O563*(1-P563)</f>
        <v>1.0688823978062001</v>
      </c>
    </row>
    <row r="564" spans="1:17" x14ac:dyDescent="0.25">
      <c r="A564" s="23">
        <v>57070</v>
      </c>
      <c r="B564" s="23">
        <v>57026</v>
      </c>
      <c r="C564" s="23">
        <v>1300</v>
      </c>
      <c r="D564" s="23">
        <v>1300</v>
      </c>
      <c r="E564" s="23" t="s">
        <v>16</v>
      </c>
      <c r="F564" s="23" t="s">
        <v>77</v>
      </c>
      <c r="G564" s="24">
        <v>2.0379999999999998</v>
      </c>
      <c r="H564" s="23" t="s">
        <v>35</v>
      </c>
      <c r="I564" s="23" t="s">
        <v>36</v>
      </c>
      <c r="J564" s="23">
        <v>20</v>
      </c>
      <c r="K564" s="23">
        <v>10</v>
      </c>
      <c r="L564" s="23" t="s">
        <v>37</v>
      </c>
      <c r="M564" s="23" t="s">
        <v>142</v>
      </c>
      <c r="N564" s="23" t="s">
        <v>103</v>
      </c>
      <c r="O564" s="25">
        <v>0.81160900000000002</v>
      </c>
      <c r="P564" s="25">
        <v>0.84899999999999998</v>
      </c>
      <c r="Q564" s="25">
        <f>G564*O564*(1-P564)</f>
        <v>0.24976293044200001</v>
      </c>
    </row>
    <row r="565" spans="1:17" x14ac:dyDescent="0.25">
      <c r="A565" s="23">
        <v>57071</v>
      </c>
      <c r="B565" s="23">
        <v>57027</v>
      </c>
      <c r="C565" s="23">
        <v>1300</v>
      </c>
      <c r="D565" s="23">
        <v>1300</v>
      </c>
      <c r="E565" s="23" t="s">
        <v>16</v>
      </c>
      <c r="F565" s="23" t="s">
        <v>77</v>
      </c>
      <c r="G565" s="24">
        <v>7.7411199999999996</v>
      </c>
      <c r="H565" s="23" t="s">
        <v>35</v>
      </c>
      <c r="I565" s="23" t="s">
        <v>36</v>
      </c>
      <c r="J565" s="23">
        <v>20</v>
      </c>
      <c r="K565" s="23">
        <v>10</v>
      </c>
      <c r="L565" s="23" t="s">
        <v>37</v>
      </c>
      <c r="M565" s="23" t="s">
        <v>142</v>
      </c>
      <c r="N565" s="23" t="s">
        <v>103</v>
      </c>
      <c r="O565" s="25">
        <v>0.81160900000000002</v>
      </c>
      <c r="P565" s="25">
        <v>0.84899999999999998</v>
      </c>
      <c r="Q565" s="25">
        <f>G565*O565*(1-P565)</f>
        <v>0.94869716197408005</v>
      </c>
    </row>
    <row r="566" spans="1:17" x14ac:dyDescent="0.25">
      <c r="A566" s="23">
        <v>57072</v>
      </c>
      <c r="B566" s="23">
        <v>57028</v>
      </c>
      <c r="C566" s="23">
        <v>1300</v>
      </c>
      <c r="D566" s="23">
        <v>1300</v>
      </c>
      <c r="E566" s="23" t="s">
        <v>16</v>
      </c>
      <c r="F566" s="23" t="s">
        <v>77</v>
      </c>
      <c r="G566" s="24">
        <v>1.3181700000000001</v>
      </c>
      <c r="H566" s="23" t="s">
        <v>35</v>
      </c>
      <c r="I566" s="23" t="s">
        <v>36</v>
      </c>
      <c r="J566" s="23">
        <v>20</v>
      </c>
      <c r="K566" s="23">
        <v>10</v>
      </c>
      <c r="L566" s="23" t="s">
        <v>37</v>
      </c>
      <c r="M566" s="23" t="s">
        <v>142</v>
      </c>
      <c r="N566" s="23" t="s">
        <v>103</v>
      </c>
      <c r="O566" s="25">
        <v>0.81160900000000002</v>
      </c>
      <c r="P566" s="25">
        <v>0.84899999999999998</v>
      </c>
      <c r="Q566" s="25">
        <f>G566*O566*(1-P566)</f>
        <v>0.16154563396503002</v>
      </c>
    </row>
    <row r="567" spans="1:17" x14ac:dyDescent="0.25">
      <c r="A567" s="23">
        <v>57073</v>
      </c>
      <c r="B567" s="23">
        <v>57029</v>
      </c>
      <c r="C567" s="23">
        <v>1300</v>
      </c>
      <c r="D567" s="23">
        <v>1300</v>
      </c>
      <c r="E567" s="23" t="s">
        <v>16</v>
      </c>
      <c r="F567" s="23" t="s">
        <v>40</v>
      </c>
      <c r="G567" s="24">
        <v>4.0162199999999997</v>
      </c>
      <c r="H567" s="23" t="s">
        <v>35</v>
      </c>
      <c r="I567" s="23" t="s">
        <v>36</v>
      </c>
      <c r="J567" s="23">
        <v>20</v>
      </c>
      <c r="K567" s="23">
        <v>10</v>
      </c>
      <c r="L567" s="23" t="s">
        <v>37</v>
      </c>
      <c r="M567" s="23" t="s">
        <v>142</v>
      </c>
      <c r="N567" s="23" t="s">
        <v>103</v>
      </c>
      <c r="O567" s="25">
        <v>0.81160900000000002</v>
      </c>
      <c r="P567" s="25">
        <v>0.84899999999999998</v>
      </c>
      <c r="Q567" s="25">
        <f>G567*O567*(1-P567)</f>
        <v>0.49219964499498009</v>
      </c>
    </row>
    <row r="568" spans="1:17" x14ac:dyDescent="0.25">
      <c r="A568" s="23">
        <v>57074</v>
      </c>
      <c r="B568" s="23">
        <v>57030</v>
      </c>
      <c r="C568" s="23">
        <v>1300</v>
      </c>
      <c r="D568" s="23">
        <v>1300</v>
      </c>
      <c r="E568" s="23" t="s">
        <v>16</v>
      </c>
      <c r="F568" s="23" t="s">
        <v>40</v>
      </c>
      <c r="G568" s="24">
        <v>0.200464</v>
      </c>
      <c r="H568" s="23" t="s">
        <v>35</v>
      </c>
      <c r="I568" s="23" t="s">
        <v>36</v>
      </c>
      <c r="J568" s="23">
        <v>20</v>
      </c>
      <c r="K568" s="23">
        <v>10</v>
      </c>
      <c r="L568" s="23" t="s">
        <v>37</v>
      </c>
      <c r="M568" s="23" t="s">
        <v>142</v>
      </c>
      <c r="N568" s="23" t="s">
        <v>103</v>
      </c>
      <c r="O568" s="25">
        <v>0.81160900000000002</v>
      </c>
      <c r="P568" s="25">
        <v>0.84899999999999998</v>
      </c>
      <c r="Q568" s="25">
        <f>G568*O568*(1-P568)</f>
        <v>2.4567456372976002E-2</v>
      </c>
    </row>
    <row r="569" spans="1:17" x14ac:dyDescent="0.25">
      <c r="A569" s="23">
        <v>57075</v>
      </c>
      <c r="B569" s="23">
        <v>57031</v>
      </c>
      <c r="C569" s="23">
        <v>1300</v>
      </c>
      <c r="D569" s="23">
        <v>1300</v>
      </c>
      <c r="E569" s="23" t="s">
        <v>16</v>
      </c>
      <c r="F569" s="23" t="s">
        <v>40</v>
      </c>
      <c r="G569" s="24">
        <v>4.4129699999999996</v>
      </c>
      <c r="H569" s="23" t="s">
        <v>35</v>
      </c>
      <c r="I569" s="23" t="s">
        <v>36</v>
      </c>
      <c r="J569" s="23">
        <v>20</v>
      </c>
      <c r="K569" s="23">
        <v>10</v>
      </c>
      <c r="L569" s="23" t="s">
        <v>37</v>
      </c>
      <c r="M569" s="23" t="s">
        <v>142</v>
      </c>
      <c r="N569" s="23" t="s">
        <v>103</v>
      </c>
      <c r="O569" s="25">
        <v>0.81160900000000002</v>
      </c>
      <c r="P569" s="25">
        <v>0.84899999999999998</v>
      </c>
      <c r="Q569" s="25">
        <f>G569*O569*(1-P569)</f>
        <v>0.54082253147823001</v>
      </c>
    </row>
    <row r="570" spans="1:17" x14ac:dyDescent="0.25">
      <c r="A570" s="23">
        <v>57076</v>
      </c>
      <c r="B570" s="23">
        <v>57032</v>
      </c>
      <c r="C570" s="23">
        <v>1300</v>
      </c>
      <c r="D570" s="23">
        <v>1300</v>
      </c>
      <c r="E570" s="23" t="s">
        <v>16</v>
      </c>
      <c r="F570" s="23" t="s">
        <v>40</v>
      </c>
      <c r="G570" s="24">
        <v>3.5419</v>
      </c>
      <c r="H570" s="23" t="s">
        <v>35</v>
      </c>
      <c r="I570" s="23" t="s">
        <v>36</v>
      </c>
      <c r="J570" s="23">
        <v>20</v>
      </c>
      <c r="K570" s="23">
        <v>10</v>
      </c>
      <c r="L570" s="23" t="s">
        <v>37</v>
      </c>
      <c r="M570" s="23" t="s">
        <v>142</v>
      </c>
      <c r="N570" s="23" t="s">
        <v>103</v>
      </c>
      <c r="O570" s="25">
        <v>0.81160900000000002</v>
      </c>
      <c r="P570" s="25">
        <v>0.84899999999999998</v>
      </c>
      <c r="Q570" s="25">
        <f>G570*O570*(1-P570)</f>
        <v>0.43407032548210012</v>
      </c>
    </row>
    <row r="571" spans="1:17" x14ac:dyDescent="0.25">
      <c r="A571" s="23">
        <v>57077</v>
      </c>
      <c r="B571" s="23">
        <v>57033</v>
      </c>
      <c r="C571" s="23">
        <v>1300</v>
      </c>
      <c r="D571" s="23">
        <v>1300</v>
      </c>
      <c r="E571" s="23" t="s">
        <v>16</v>
      </c>
      <c r="F571" s="23" t="s">
        <v>40</v>
      </c>
      <c r="G571" s="24">
        <v>4.2402899999999999</v>
      </c>
      <c r="H571" s="23" t="s">
        <v>35</v>
      </c>
      <c r="I571" s="23" t="s">
        <v>36</v>
      </c>
      <c r="J571" s="23">
        <v>20</v>
      </c>
      <c r="K571" s="23">
        <v>10</v>
      </c>
      <c r="L571" s="23" t="s">
        <v>37</v>
      </c>
      <c r="M571" s="23" t="s">
        <v>142</v>
      </c>
      <c r="N571" s="23" t="s">
        <v>103</v>
      </c>
      <c r="O571" s="25">
        <v>0.81160900000000002</v>
      </c>
      <c r="P571" s="25">
        <v>0.84899999999999998</v>
      </c>
      <c r="Q571" s="25">
        <f>G571*O571*(1-P571)</f>
        <v>0.51966008651811002</v>
      </c>
    </row>
    <row r="572" spans="1:17" x14ac:dyDescent="0.25">
      <c r="A572" s="23">
        <v>57078</v>
      </c>
      <c r="B572" s="23">
        <v>57034</v>
      </c>
      <c r="C572" s="23">
        <v>1300</v>
      </c>
      <c r="D572" s="23">
        <v>1300</v>
      </c>
      <c r="E572" s="23" t="s">
        <v>16</v>
      </c>
      <c r="F572" s="23" t="s">
        <v>40</v>
      </c>
      <c r="G572" s="24">
        <v>3.1103900000000002</v>
      </c>
      <c r="H572" s="23" t="s">
        <v>35</v>
      </c>
      <c r="I572" s="23" t="s">
        <v>36</v>
      </c>
      <c r="J572" s="23">
        <v>20</v>
      </c>
      <c r="K572" s="23">
        <v>10</v>
      </c>
      <c r="L572" s="23" t="s">
        <v>37</v>
      </c>
      <c r="M572" s="23" t="s">
        <v>142</v>
      </c>
      <c r="N572" s="23" t="s">
        <v>103</v>
      </c>
      <c r="O572" s="25">
        <v>0.81160900000000002</v>
      </c>
      <c r="P572" s="25">
        <v>0.84899999999999998</v>
      </c>
      <c r="Q572" s="25">
        <f>G572*O572*(1-P572)</f>
        <v>0.3811874981440101</v>
      </c>
    </row>
    <row r="573" spans="1:17" x14ac:dyDescent="0.25">
      <c r="A573" s="23">
        <v>57079</v>
      </c>
      <c r="B573" s="23">
        <v>57035</v>
      </c>
      <c r="C573" s="23">
        <v>1300</v>
      </c>
      <c r="D573" s="23">
        <v>1300</v>
      </c>
      <c r="E573" s="23" t="s">
        <v>16</v>
      </c>
      <c r="F573" s="23" t="s">
        <v>40</v>
      </c>
      <c r="G573" s="24">
        <v>9.50291</v>
      </c>
      <c r="H573" s="23" t="s">
        <v>35</v>
      </c>
      <c r="I573" s="23" t="s">
        <v>36</v>
      </c>
      <c r="J573" s="23">
        <v>20</v>
      </c>
      <c r="K573" s="23">
        <v>10</v>
      </c>
      <c r="L573" s="23" t="s">
        <v>37</v>
      </c>
      <c r="M573" s="23" t="s">
        <v>142</v>
      </c>
      <c r="N573" s="23" t="s">
        <v>103</v>
      </c>
      <c r="O573" s="25">
        <v>0.81160900000000002</v>
      </c>
      <c r="P573" s="25">
        <v>0.84899999999999998</v>
      </c>
      <c r="Q573" s="25">
        <f>G573*O573*(1-P573)</f>
        <v>1.1646097396106903</v>
      </c>
    </row>
    <row r="574" spans="1:17" x14ac:dyDescent="0.25">
      <c r="A574" s="23">
        <v>57080</v>
      </c>
      <c r="B574" s="23">
        <v>57036</v>
      </c>
      <c r="C574" s="23">
        <v>1300</v>
      </c>
      <c r="D574" s="23">
        <v>1300</v>
      </c>
      <c r="E574" s="23" t="s">
        <v>16</v>
      </c>
      <c r="F574" s="23" t="s">
        <v>40</v>
      </c>
      <c r="G574" s="24">
        <v>8.2801399999999994</v>
      </c>
      <c r="H574" s="23" t="s">
        <v>35</v>
      </c>
      <c r="I574" s="23" t="s">
        <v>36</v>
      </c>
      <c r="J574" s="23">
        <v>20</v>
      </c>
      <c r="K574" s="23">
        <v>10</v>
      </c>
      <c r="L574" s="23" t="s">
        <v>37</v>
      </c>
      <c r="M574" s="23" t="s">
        <v>142</v>
      </c>
      <c r="N574" s="23" t="s">
        <v>103</v>
      </c>
      <c r="O574" s="25">
        <v>0.81160900000000002</v>
      </c>
      <c r="P574" s="25">
        <v>0.84899999999999998</v>
      </c>
      <c r="Q574" s="25">
        <f>G574*O574*(1-P574)</f>
        <v>1.01475565793426</v>
      </c>
    </row>
    <row r="575" spans="1:17" x14ac:dyDescent="0.25">
      <c r="A575" s="23">
        <v>57081</v>
      </c>
      <c r="B575" s="23">
        <v>57037</v>
      </c>
      <c r="C575" s="23">
        <v>1300</v>
      </c>
      <c r="D575" s="23">
        <v>1300</v>
      </c>
      <c r="E575" s="23" t="s">
        <v>16</v>
      </c>
      <c r="F575" s="23" t="s">
        <v>40</v>
      </c>
      <c r="G575" s="24">
        <v>4.0738799999999999</v>
      </c>
      <c r="H575" s="23" t="s">
        <v>35</v>
      </c>
      <c r="I575" s="23" t="s">
        <v>36</v>
      </c>
      <c r="J575" s="23">
        <v>20</v>
      </c>
      <c r="K575" s="23">
        <v>10</v>
      </c>
      <c r="L575" s="23" t="s">
        <v>37</v>
      </c>
      <c r="M575" s="23" t="s">
        <v>142</v>
      </c>
      <c r="N575" s="23" t="s">
        <v>103</v>
      </c>
      <c r="O575" s="25">
        <v>0.81160900000000002</v>
      </c>
      <c r="P575" s="25">
        <v>0.84899999999999998</v>
      </c>
      <c r="Q575" s="25">
        <f>G575*O575*(1-P575)</f>
        <v>0.49926604861092011</v>
      </c>
    </row>
    <row r="576" spans="1:17" x14ac:dyDescent="0.25">
      <c r="A576" s="23">
        <v>57082</v>
      </c>
      <c r="B576" s="23">
        <v>57038</v>
      </c>
      <c r="C576" s="23">
        <v>1300</v>
      </c>
      <c r="D576" s="23">
        <v>1300</v>
      </c>
      <c r="E576" s="23" t="s">
        <v>16</v>
      </c>
      <c r="F576" s="23" t="s">
        <v>40</v>
      </c>
      <c r="G576" s="24">
        <v>6.0998400000000004</v>
      </c>
      <c r="H576" s="23" t="s">
        <v>35</v>
      </c>
      <c r="I576" s="23" t="s">
        <v>36</v>
      </c>
      <c r="J576" s="23">
        <v>20</v>
      </c>
      <c r="K576" s="23">
        <v>10</v>
      </c>
      <c r="L576" s="23" t="s">
        <v>37</v>
      </c>
      <c r="M576" s="23" t="s">
        <v>142</v>
      </c>
      <c r="N576" s="23" t="s">
        <v>103</v>
      </c>
      <c r="O576" s="25">
        <v>0.81160900000000002</v>
      </c>
      <c r="P576" s="25">
        <v>0.84899999999999998</v>
      </c>
      <c r="Q576" s="25">
        <f>G576*O576*(1-P576)</f>
        <v>0.74755344142656022</v>
      </c>
    </row>
    <row r="577" spans="1:17" x14ac:dyDescent="0.25">
      <c r="A577" s="23">
        <v>57083</v>
      </c>
      <c r="B577" s="23">
        <v>57039</v>
      </c>
      <c r="C577" s="23">
        <v>1300</v>
      </c>
      <c r="D577" s="23">
        <v>1300</v>
      </c>
      <c r="E577" s="23" t="s">
        <v>16</v>
      </c>
      <c r="F577" s="23" t="s">
        <v>40</v>
      </c>
      <c r="G577" s="24">
        <v>3.8420000000000001</v>
      </c>
      <c r="H577" s="23" t="s">
        <v>35</v>
      </c>
      <c r="I577" s="23" t="s">
        <v>36</v>
      </c>
      <c r="J577" s="23">
        <v>20</v>
      </c>
      <c r="K577" s="23">
        <v>10</v>
      </c>
      <c r="L577" s="23" t="s">
        <v>37</v>
      </c>
      <c r="M577" s="23" t="s">
        <v>142</v>
      </c>
      <c r="N577" s="23" t="s">
        <v>103</v>
      </c>
      <c r="O577" s="25">
        <v>0.81160900000000002</v>
      </c>
      <c r="P577" s="25">
        <v>0.84899999999999998</v>
      </c>
      <c r="Q577" s="25">
        <f>G577*O577*(1-P577)</f>
        <v>0.47084846847800005</v>
      </c>
    </row>
    <row r="578" spans="1:17" x14ac:dyDescent="0.25">
      <c r="A578" s="23">
        <v>3391</v>
      </c>
      <c r="B578" s="23">
        <v>3328</v>
      </c>
      <c r="C578" s="23">
        <v>1310</v>
      </c>
      <c r="D578" s="23">
        <v>1310</v>
      </c>
      <c r="E578" s="23" t="s">
        <v>16</v>
      </c>
      <c r="F578" s="23" t="s">
        <v>86</v>
      </c>
      <c r="G578" s="24">
        <v>65.476500000000001</v>
      </c>
      <c r="H578" s="23" t="s">
        <v>35</v>
      </c>
      <c r="I578" s="23" t="s">
        <v>36</v>
      </c>
      <c r="J578" s="23">
        <v>20</v>
      </c>
      <c r="K578" s="23">
        <v>10</v>
      </c>
      <c r="L578" s="23" t="s">
        <v>37</v>
      </c>
      <c r="M578" s="23" t="s">
        <v>102</v>
      </c>
      <c r="N578" s="23" t="s">
        <v>103</v>
      </c>
      <c r="O578" s="25">
        <v>0.81160900000000002</v>
      </c>
      <c r="P578" s="25">
        <v>0.84899999999999998</v>
      </c>
      <c r="Q578" s="25">
        <f>G578*O578*(1-P578)</f>
        <v>8.0243388199635017</v>
      </c>
    </row>
    <row r="579" spans="1:17" x14ac:dyDescent="0.25">
      <c r="A579" s="23">
        <v>3392</v>
      </c>
      <c r="B579" s="23">
        <v>3329</v>
      </c>
      <c r="C579" s="23">
        <v>1310</v>
      </c>
      <c r="D579" s="23">
        <v>1310</v>
      </c>
      <c r="E579" s="23" t="s">
        <v>16</v>
      </c>
      <c r="F579" s="23" t="s">
        <v>86</v>
      </c>
      <c r="G579" s="24">
        <v>2.6747200000000002</v>
      </c>
      <c r="H579" s="23" t="s">
        <v>35</v>
      </c>
      <c r="I579" s="23" t="s">
        <v>36</v>
      </c>
      <c r="J579" s="23">
        <v>20</v>
      </c>
      <c r="K579" s="23">
        <v>10</v>
      </c>
      <c r="L579" s="23" t="s">
        <v>37</v>
      </c>
      <c r="M579" s="23" t="s">
        <v>102</v>
      </c>
      <c r="N579" s="23" t="s">
        <v>103</v>
      </c>
      <c r="O579" s="25">
        <v>0.81160900000000002</v>
      </c>
      <c r="P579" s="25">
        <v>0.84899999999999998</v>
      </c>
      <c r="Q579" s="25">
        <f>G579*O579*(1-P579)</f>
        <v>0.32779485049648011</v>
      </c>
    </row>
    <row r="580" spans="1:17" x14ac:dyDescent="0.25">
      <c r="A580" s="23">
        <v>3394</v>
      </c>
      <c r="B580" s="23">
        <v>3331</v>
      </c>
      <c r="C580" s="23">
        <v>1310</v>
      </c>
      <c r="D580" s="23">
        <v>1310</v>
      </c>
      <c r="E580" s="23" t="s">
        <v>16</v>
      </c>
      <c r="F580" s="23" t="s">
        <v>86</v>
      </c>
      <c r="G580" s="24">
        <v>48.663400000000003</v>
      </c>
      <c r="H580" s="23" t="s">
        <v>35</v>
      </c>
      <c r="I580" s="23" t="s">
        <v>36</v>
      </c>
      <c r="J580" s="23">
        <v>20</v>
      </c>
      <c r="K580" s="23">
        <v>10</v>
      </c>
      <c r="L580" s="23" t="s">
        <v>37</v>
      </c>
      <c r="M580" s="23" t="s">
        <v>102</v>
      </c>
      <c r="N580" s="23" t="s">
        <v>103</v>
      </c>
      <c r="O580" s="25">
        <v>0.81160900000000002</v>
      </c>
      <c r="P580" s="25">
        <v>0.84899999999999998</v>
      </c>
      <c r="Q580" s="25">
        <f>G580*O580*(1-P580)</f>
        <v>5.9638436650006019</v>
      </c>
    </row>
    <row r="581" spans="1:17" x14ac:dyDescent="0.25">
      <c r="A581" s="23">
        <v>3398</v>
      </c>
      <c r="B581" s="23">
        <v>3335</v>
      </c>
      <c r="C581" s="23">
        <v>1310</v>
      </c>
      <c r="D581" s="23">
        <v>1310</v>
      </c>
      <c r="E581" s="23" t="s">
        <v>16</v>
      </c>
      <c r="F581" s="23" t="s">
        <v>86</v>
      </c>
      <c r="G581" s="24">
        <v>16.966999999999999</v>
      </c>
      <c r="H581" s="23" t="s">
        <v>35</v>
      </c>
      <c r="I581" s="23" t="s">
        <v>36</v>
      </c>
      <c r="J581" s="23">
        <v>20</v>
      </c>
      <c r="K581" s="23">
        <v>10</v>
      </c>
      <c r="L581" s="23" t="s">
        <v>37</v>
      </c>
      <c r="M581" s="23" t="s">
        <v>102</v>
      </c>
      <c r="N581" s="23" t="s">
        <v>103</v>
      </c>
      <c r="O581" s="25">
        <v>0.81160900000000002</v>
      </c>
      <c r="P581" s="25">
        <v>0.84899999999999998</v>
      </c>
      <c r="Q581" s="25">
        <f>G581*O581*(1-P581)</f>
        <v>2.0793560553530002</v>
      </c>
    </row>
    <row r="582" spans="1:17" x14ac:dyDescent="0.25">
      <c r="A582" s="23">
        <v>3400</v>
      </c>
      <c r="B582" s="23">
        <v>3337</v>
      </c>
      <c r="C582" s="23">
        <v>1310</v>
      </c>
      <c r="D582" s="23">
        <v>1310</v>
      </c>
      <c r="E582" s="23" t="s">
        <v>16</v>
      </c>
      <c r="F582" s="23" t="s">
        <v>86</v>
      </c>
      <c r="G582" s="24">
        <v>9.1800700000000006</v>
      </c>
      <c r="H582" s="23" t="s">
        <v>35</v>
      </c>
      <c r="I582" s="23" t="s">
        <v>36</v>
      </c>
      <c r="J582" s="23">
        <v>20</v>
      </c>
      <c r="K582" s="23">
        <v>10</v>
      </c>
      <c r="L582" s="23" t="s">
        <v>37</v>
      </c>
      <c r="M582" s="23" t="s">
        <v>102</v>
      </c>
      <c r="N582" s="23" t="s">
        <v>103</v>
      </c>
      <c r="O582" s="25">
        <v>0.81160900000000002</v>
      </c>
      <c r="P582" s="25">
        <v>0.84899999999999998</v>
      </c>
      <c r="Q582" s="25">
        <f>G582*O582*(1-P582)</f>
        <v>1.1250447423271304</v>
      </c>
    </row>
    <row r="583" spans="1:17" x14ac:dyDescent="0.25">
      <c r="A583" s="23">
        <v>3401</v>
      </c>
      <c r="B583" s="23">
        <v>3338</v>
      </c>
      <c r="C583" s="23">
        <v>1310</v>
      </c>
      <c r="D583" s="23">
        <v>1310</v>
      </c>
      <c r="E583" s="23" t="s">
        <v>16</v>
      </c>
      <c r="F583" s="23" t="s">
        <v>86</v>
      </c>
      <c r="G583" s="24">
        <v>8.3783100000000008</v>
      </c>
      <c r="H583" s="23" t="s">
        <v>35</v>
      </c>
      <c r="I583" s="23" t="s">
        <v>36</v>
      </c>
      <c r="J583" s="23">
        <v>20</v>
      </c>
      <c r="K583" s="23">
        <v>10</v>
      </c>
      <c r="L583" s="23" t="s">
        <v>37</v>
      </c>
      <c r="M583" s="23" t="s">
        <v>102</v>
      </c>
      <c r="N583" s="23" t="s">
        <v>103</v>
      </c>
      <c r="O583" s="25">
        <v>0.81160900000000002</v>
      </c>
      <c r="P583" s="25">
        <v>0.84899999999999998</v>
      </c>
      <c r="Q583" s="25">
        <f>G583*O583*(1-P583)</f>
        <v>1.0267866819192903</v>
      </c>
    </row>
    <row r="584" spans="1:17" x14ac:dyDescent="0.25">
      <c r="A584" s="23">
        <v>3402</v>
      </c>
      <c r="B584" s="23">
        <v>3339</v>
      </c>
      <c r="C584" s="23">
        <v>1310</v>
      </c>
      <c r="D584" s="23">
        <v>1310</v>
      </c>
      <c r="E584" s="23" t="s">
        <v>16</v>
      </c>
      <c r="F584" s="23" t="s">
        <v>86</v>
      </c>
      <c r="G584" s="24">
        <v>8.4813799999999997</v>
      </c>
      <c r="H584" s="23" t="s">
        <v>35</v>
      </c>
      <c r="I584" s="23" t="s">
        <v>36</v>
      </c>
      <c r="J584" s="23">
        <v>20</v>
      </c>
      <c r="K584" s="23">
        <v>10</v>
      </c>
      <c r="L584" s="23" t="s">
        <v>37</v>
      </c>
      <c r="M584" s="23" t="s">
        <v>102</v>
      </c>
      <c r="N584" s="23" t="s">
        <v>103</v>
      </c>
      <c r="O584" s="25">
        <v>0.81160900000000002</v>
      </c>
      <c r="P584" s="25">
        <v>0.84899999999999998</v>
      </c>
      <c r="Q584" s="25">
        <f>G584*O584*(1-P584)</f>
        <v>1.0394182154034202</v>
      </c>
    </row>
    <row r="585" spans="1:17" x14ac:dyDescent="0.25">
      <c r="A585" s="23">
        <v>3403</v>
      </c>
      <c r="B585" s="23">
        <v>3340</v>
      </c>
      <c r="C585" s="23">
        <v>1310</v>
      </c>
      <c r="D585" s="23">
        <v>1310</v>
      </c>
      <c r="E585" s="23" t="s">
        <v>16</v>
      </c>
      <c r="F585" s="23" t="s">
        <v>86</v>
      </c>
      <c r="G585" s="24">
        <v>11.8324</v>
      </c>
      <c r="H585" s="23" t="s">
        <v>35</v>
      </c>
      <c r="I585" s="23" t="s">
        <v>36</v>
      </c>
      <c r="J585" s="23">
        <v>20</v>
      </c>
      <c r="K585" s="23">
        <v>10</v>
      </c>
      <c r="L585" s="23" t="s">
        <v>37</v>
      </c>
      <c r="M585" s="23" t="s">
        <v>102</v>
      </c>
      <c r="N585" s="23" t="s">
        <v>103</v>
      </c>
      <c r="O585" s="25">
        <v>0.81160900000000002</v>
      </c>
      <c r="P585" s="25">
        <v>0.84899999999999998</v>
      </c>
      <c r="Q585" s="25">
        <f>G585*O585*(1-P585)</f>
        <v>1.4500956320716003</v>
      </c>
    </row>
    <row r="586" spans="1:17" x14ac:dyDescent="0.25">
      <c r="A586" s="23">
        <v>3404</v>
      </c>
      <c r="B586" s="23">
        <v>3341</v>
      </c>
      <c r="C586" s="23">
        <v>1310</v>
      </c>
      <c r="D586" s="23">
        <v>1310</v>
      </c>
      <c r="E586" s="23" t="s">
        <v>16</v>
      </c>
      <c r="F586" s="23" t="s">
        <v>86</v>
      </c>
      <c r="G586" s="24">
        <v>5.2960000000000003</v>
      </c>
      <c r="H586" s="23" t="s">
        <v>35</v>
      </c>
      <c r="I586" s="23" t="s">
        <v>36</v>
      </c>
      <c r="J586" s="23">
        <v>20</v>
      </c>
      <c r="K586" s="23">
        <v>10</v>
      </c>
      <c r="L586" s="23" t="s">
        <v>37</v>
      </c>
      <c r="M586" s="23" t="s">
        <v>102</v>
      </c>
      <c r="N586" s="23" t="s">
        <v>103</v>
      </c>
      <c r="O586" s="25">
        <v>0.81160900000000002</v>
      </c>
      <c r="P586" s="25">
        <v>0.84899999999999998</v>
      </c>
      <c r="Q586" s="25">
        <f>G586*O586*(1-P586)</f>
        <v>0.64904047086400019</v>
      </c>
    </row>
    <row r="587" spans="1:17" x14ac:dyDescent="0.25">
      <c r="A587" s="23">
        <v>3405</v>
      </c>
      <c r="B587" s="23">
        <v>3342</v>
      </c>
      <c r="C587" s="23">
        <v>1310</v>
      </c>
      <c r="D587" s="23">
        <v>1310</v>
      </c>
      <c r="E587" s="23" t="s">
        <v>16</v>
      </c>
      <c r="F587" s="23" t="s">
        <v>88</v>
      </c>
      <c r="G587" s="24">
        <v>1.6384000000000001</v>
      </c>
      <c r="H587" s="23" t="s">
        <v>35</v>
      </c>
      <c r="I587" s="23" t="s">
        <v>36</v>
      </c>
      <c r="J587" s="23">
        <v>20</v>
      </c>
      <c r="K587" s="23">
        <v>10</v>
      </c>
      <c r="L587" s="23" t="s">
        <v>37</v>
      </c>
      <c r="M587" s="23" t="s">
        <v>102</v>
      </c>
      <c r="N587" s="23" t="s">
        <v>103</v>
      </c>
      <c r="O587" s="25">
        <v>0.81160900000000002</v>
      </c>
      <c r="P587" s="25">
        <v>0.84899999999999998</v>
      </c>
      <c r="Q587" s="25">
        <f>G587*O587*(1-P587)</f>
        <v>0.20079076802560006</v>
      </c>
    </row>
    <row r="588" spans="1:17" x14ac:dyDescent="0.25">
      <c r="A588" s="23">
        <v>3406</v>
      </c>
      <c r="B588" s="23">
        <v>3343</v>
      </c>
      <c r="C588" s="23">
        <v>1310</v>
      </c>
      <c r="D588" s="23">
        <v>1310</v>
      </c>
      <c r="E588" s="23" t="s">
        <v>16</v>
      </c>
      <c r="F588" s="23" t="s">
        <v>88</v>
      </c>
      <c r="G588" s="24">
        <v>5.5562100000000003E-2</v>
      </c>
      <c r="H588" s="23" t="s">
        <v>35</v>
      </c>
      <c r="I588" s="23" t="s">
        <v>36</v>
      </c>
      <c r="J588" s="23">
        <v>20</v>
      </c>
      <c r="K588" s="23">
        <v>10</v>
      </c>
      <c r="L588" s="23" t="s">
        <v>37</v>
      </c>
      <c r="M588" s="23" t="s">
        <v>102</v>
      </c>
      <c r="N588" s="23" t="s">
        <v>103</v>
      </c>
      <c r="O588" s="25">
        <v>0.81160900000000002</v>
      </c>
      <c r="P588" s="25">
        <v>0.84899999999999998</v>
      </c>
      <c r="Q588" s="25">
        <f>G588*O588*(1-P588)</f>
        <v>6.8092997632539023E-3</v>
      </c>
    </row>
    <row r="589" spans="1:17" x14ac:dyDescent="0.25">
      <c r="A589" s="23">
        <v>3407</v>
      </c>
      <c r="B589" s="23">
        <v>3344</v>
      </c>
      <c r="C589" s="23">
        <v>1310</v>
      </c>
      <c r="D589" s="23">
        <v>1310</v>
      </c>
      <c r="E589" s="23" t="s">
        <v>16</v>
      </c>
      <c r="F589" s="23" t="s">
        <v>88</v>
      </c>
      <c r="G589" s="24">
        <v>12.5358</v>
      </c>
      <c r="H589" s="23" t="s">
        <v>35</v>
      </c>
      <c r="I589" s="23" t="s">
        <v>36</v>
      </c>
      <c r="J589" s="23">
        <v>20</v>
      </c>
      <c r="K589" s="23">
        <v>10</v>
      </c>
      <c r="L589" s="23" t="s">
        <v>37</v>
      </c>
      <c r="M589" s="23" t="s">
        <v>102</v>
      </c>
      <c r="N589" s="23" t="s">
        <v>103</v>
      </c>
      <c r="O589" s="25">
        <v>0.81160900000000002</v>
      </c>
      <c r="P589" s="25">
        <v>0.84899999999999998</v>
      </c>
      <c r="Q589" s="25">
        <f>G589*O589*(1-P589)</f>
        <v>1.5362993834322005</v>
      </c>
    </row>
    <row r="590" spans="1:17" x14ac:dyDescent="0.25">
      <c r="A590" s="23">
        <v>3408</v>
      </c>
      <c r="B590" s="23">
        <v>3345</v>
      </c>
      <c r="C590" s="23">
        <v>1310</v>
      </c>
      <c r="D590" s="23">
        <v>1310</v>
      </c>
      <c r="E590" s="23" t="s">
        <v>16</v>
      </c>
      <c r="F590" s="23" t="s">
        <v>88</v>
      </c>
      <c r="G590" s="24">
        <v>70.373000000000005</v>
      </c>
      <c r="H590" s="23" t="s">
        <v>35</v>
      </c>
      <c r="I590" s="23" t="s">
        <v>36</v>
      </c>
      <c r="J590" s="23">
        <v>20</v>
      </c>
      <c r="K590" s="23">
        <v>10</v>
      </c>
      <c r="L590" s="23" t="s">
        <v>37</v>
      </c>
      <c r="M590" s="23" t="s">
        <v>102</v>
      </c>
      <c r="N590" s="23" t="s">
        <v>103</v>
      </c>
      <c r="O590" s="25">
        <v>0.81160900000000002</v>
      </c>
      <c r="P590" s="25">
        <v>0.84899999999999998</v>
      </c>
      <c r="Q590" s="25">
        <f>G590*O590*(1-P590)</f>
        <v>8.6244193837070018</v>
      </c>
    </row>
    <row r="591" spans="1:17" x14ac:dyDescent="0.25">
      <c r="A591" s="23">
        <v>3409</v>
      </c>
      <c r="B591" s="23">
        <v>3346</v>
      </c>
      <c r="C591" s="23">
        <v>1310</v>
      </c>
      <c r="D591" s="23">
        <v>1310</v>
      </c>
      <c r="E591" s="23" t="s">
        <v>16</v>
      </c>
      <c r="F591" s="23" t="s">
        <v>88</v>
      </c>
      <c r="G591" s="24">
        <v>2.6436099999999998</v>
      </c>
      <c r="H591" s="23" t="s">
        <v>35</v>
      </c>
      <c r="I591" s="23" t="s">
        <v>36</v>
      </c>
      <c r="J591" s="23">
        <v>20</v>
      </c>
      <c r="K591" s="23">
        <v>10</v>
      </c>
      <c r="L591" s="23" t="s">
        <v>37</v>
      </c>
      <c r="M591" s="23" t="s">
        <v>102</v>
      </c>
      <c r="N591" s="23" t="s">
        <v>103</v>
      </c>
      <c r="O591" s="25">
        <v>0.81160900000000002</v>
      </c>
      <c r="P591" s="25">
        <v>0.84899999999999998</v>
      </c>
      <c r="Q591" s="25">
        <f>G591*O591*(1-P591)</f>
        <v>0.32398222794199005</v>
      </c>
    </row>
    <row r="592" spans="1:17" x14ac:dyDescent="0.25">
      <c r="A592" s="23">
        <v>3410</v>
      </c>
      <c r="B592" s="23">
        <v>3347</v>
      </c>
      <c r="C592" s="23">
        <v>1310</v>
      </c>
      <c r="D592" s="23">
        <v>1310</v>
      </c>
      <c r="E592" s="23" t="s">
        <v>16</v>
      </c>
      <c r="F592" s="23" t="s">
        <v>88</v>
      </c>
      <c r="G592" s="24">
        <v>0.87647900000000001</v>
      </c>
      <c r="H592" s="23" t="s">
        <v>35</v>
      </c>
      <c r="I592" s="23" t="s">
        <v>36</v>
      </c>
      <c r="J592" s="23">
        <v>20</v>
      </c>
      <c r="K592" s="23">
        <v>10</v>
      </c>
      <c r="L592" s="23" t="s">
        <v>37</v>
      </c>
      <c r="M592" s="23" t="s">
        <v>102</v>
      </c>
      <c r="N592" s="23" t="s">
        <v>103</v>
      </c>
      <c r="O592" s="25">
        <v>0.81160900000000002</v>
      </c>
      <c r="P592" s="25">
        <v>0.84899999999999998</v>
      </c>
      <c r="Q592" s="25">
        <f>G592*O592*(1-P592)</f>
        <v>0.10741509495136102</v>
      </c>
    </row>
    <row r="593" spans="1:17" x14ac:dyDescent="0.25">
      <c r="A593" s="23">
        <v>3411</v>
      </c>
      <c r="B593" s="23">
        <v>3348</v>
      </c>
      <c r="C593" s="23">
        <v>1310</v>
      </c>
      <c r="D593" s="23">
        <v>1310</v>
      </c>
      <c r="E593" s="23" t="s">
        <v>16</v>
      </c>
      <c r="F593" s="23" t="s">
        <v>88</v>
      </c>
      <c r="G593" s="24">
        <v>14.274900000000001</v>
      </c>
      <c r="H593" s="23" t="s">
        <v>35</v>
      </c>
      <c r="I593" s="23" t="s">
        <v>36</v>
      </c>
      <c r="J593" s="23">
        <v>20</v>
      </c>
      <c r="K593" s="23">
        <v>10</v>
      </c>
      <c r="L593" s="23" t="s">
        <v>37</v>
      </c>
      <c r="M593" s="23" t="s">
        <v>102</v>
      </c>
      <c r="N593" s="23" t="s">
        <v>103</v>
      </c>
      <c r="O593" s="25">
        <v>0.81160900000000002</v>
      </c>
      <c r="P593" s="25">
        <v>0.84899999999999998</v>
      </c>
      <c r="Q593" s="25">
        <f>G593*O593*(1-P593)</f>
        <v>1.7494312344291005</v>
      </c>
    </row>
    <row r="594" spans="1:17" x14ac:dyDescent="0.25">
      <c r="A594" s="23">
        <v>3415</v>
      </c>
      <c r="B594" s="23">
        <v>3352</v>
      </c>
      <c r="C594" s="23">
        <v>1310</v>
      </c>
      <c r="D594" s="23">
        <v>1310</v>
      </c>
      <c r="E594" s="23" t="s">
        <v>16</v>
      </c>
      <c r="F594" s="23" t="s">
        <v>89</v>
      </c>
      <c r="G594" s="24">
        <v>3.5186299999999999</v>
      </c>
      <c r="H594" s="23" t="s">
        <v>35</v>
      </c>
      <c r="I594" s="23" t="s">
        <v>36</v>
      </c>
      <c r="J594" s="23">
        <v>20</v>
      </c>
      <c r="K594" s="23">
        <v>10</v>
      </c>
      <c r="L594" s="23" t="s">
        <v>37</v>
      </c>
      <c r="M594" s="23" t="s">
        <v>102</v>
      </c>
      <c r="N594" s="23" t="s">
        <v>103</v>
      </c>
      <c r="O594" s="25">
        <v>0.81160900000000002</v>
      </c>
      <c r="P594" s="25">
        <v>0.84899999999999998</v>
      </c>
      <c r="Q594" s="25">
        <f>G594*O594*(1-P594)</f>
        <v>0.43121851812617007</v>
      </c>
    </row>
    <row r="595" spans="1:17" x14ac:dyDescent="0.25">
      <c r="A595" s="23">
        <v>3416</v>
      </c>
      <c r="B595" s="23">
        <v>3353</v>
      </c>
      <c r="C595" s="23">
        <v>1310</v>
      </c>
      <c r="D595" s="23">
        <v>1310</v>
      </c>
      <c r="E595" s="23" t="s">
        <v>16</v>
      </c>
      <c r="F595" s="23" t="s">
        <v>89</v>
      </c>
      <c r="G595" s="24">
        <v>2.4348700000000001</v>
      </c>
      <c r="H595" s="23" t="s">
        <v>35</v>
      </c>
      <c r="I595" s="23" t="s">
        <v>36</v>
      </c>
      <c r="J595" s="23">
        <v>20</v>
      </c>
      <c r="K595" s="23">
        <v>10</v>
      </c>
      <c r="L595" s="23" t="s">
        <v>37</v>
      </c>
      <c r="M595" s="23" t="s">
        <v>102</v>
      </c>
      <c r="N595" s="23" t="s">
        <v>103</v>
      </c>
      <c r="O595" s="25">
        <v>0.81160900000000002</v>
      </c>
      <c r="P595" s="25">
        <v>0.84899999999999998</v>
      </c>
      <c r="Q595" s="25">
        <f>G595*O595*(1-P595)</f>
        <v>0.29840052328033007</v>
      </c>
    </row>
    <row r="596" spans="1:17" x14ac:dyDescent="0.25">
      <c r="A596" s="23">
        <v>3419</v>
      </c>
      <c r="B596" s="23">
        <v>3356</v>
      </c>
      <c r="C596" s="23">
        <v>1310</v>
      </c>
      <c r="D596" s="23">
        <v>1310</v>
      </c>
      <c r="E596" s="23" t="s">
        <v>16</v>
      </c>
      <c r="F596" s="23" t="s">
        <v>76</v>
      </c>
      <c r="G596" s="24">
        <v>38.416200000000003</v>
      </c>
      <c r="H596" s="23" t="s">
        <v>35</v>
      </c>
      <c r="I596" s="23" t="s">
        <v>36</v>
      </c>
      <c r="J596" s="23">
        <v>20</v>
      </c>
      <c r="K596" s="23">
        <v>10</v>
      </c>
      <c r="L596" s="23" t="s">
        <v>37</v>
      </c>
      <c r="M596" s="23" t="s">
        <v>102</v>
      </c>
      <c r="N596" s="23" t="s">
        <v>103</v>
      </c>
      <c r="O596" s="25">
        <v>0.81160900000000002</v>
      </c>
      <c r="P596" s="25">
        <v>0.84899999999999998</v>
      </c>
      <c r="Q596" s="25">
        <f>G596*O596*(1-P596)</f>
        <v>4.7080189835358013</v>
      </c>
    </row>
    <row r="597" spans="1:17" x14ac:dyDescent="0.25">
      <c r="A597" s="23">
        <v>3420</v>
      </c>
      <c r="B597" s="23">
        <v>3357</v>
      </c>
      <c r="C597" s="23">
        <v>1310</v>
      </c>
      <c r="D597" s="23">
        <v>1310</v>
      </c>
      <c r="E597" s="23" t="s">
        <v>16</v>
      </c>
      <c r="F597" s="23" t="s">
        <v>76</v>
      </c>
      <c r="G597" s="24">
        <v>11.560600000000001</v>
      </c>
      <c r="H597" s="23" t="s">
        <v>35</v>
      </c>
      <c r="I597" s="23" t="s">
        <v>36</v>
      </c>
      <c r="J597" s="23">
        <v>20</v>
      </c>
      <c r="K597" s="23">
        <v>10</v>
      </c>
      <c r="L597" s="23" t="s">
        <v>37</v>
      </c>
      <c r="M597" s="23" t="s">
        <v>102</v>
      </c>
      <c r="N597" s="23" t="s">
        <v>103</v>
      </c>
      <c r="O597" s="25">
        <v>0.81160900000000002</v>
      </c>
      <c r="P597" s="25">
        <v>0.84899999999999998</v>
      </c>
      <c r="Q597" s="25">
        <f>G597*O597*(1-P597)</f>
        <v>1.4167857378154003</v>
      </c>
    </row>
    <row r="598" spans="1:17" x14ac:dyDescent="0.25">
      <c r="A598" s="23">
        <v>3495</v>
      </c>
      <c r="B598" s="23">
        <v>3432</v>
      </c>
      <c r="C598" s="23">
        <v>1320</v>
      </c>
      <c r="D598" s="23">
        <v>1320</v>
      </c>
      <c r="E598" s="23" t="s">
        <v>16</v>
      </c>
      <c r="F598" s="23" t="s">
        <v>86</v>
      </c>
      <c r="G598" s="24">
        <v>3.43377</v>
      </c>
      <c r="H598" s="23" t="s">
        <v>35</v>
      </c>
      <c r="I598" s="23" t="s">
        <v>36</v>
      </c>
      <c r="J598" s="23">
        <v>20</v>
      </c>
      <c r="K598" s="23">
        <v>10</v>
      </c>
      <c r="L598" s="23" t="s">
        <v>37</v>
      </c>
      <c r="M598" s="23" t="s">
        <v>104</v>
      </c>
      <c r="N598" s="23" t="s">
        <v>103</v>
      </c>
      <c r="O598" s="25">
        <v>0.81160900000000002</v>
      </c>
      <c r="P598" s="25">
        <v>0.84899999999999998</v>
      </c>
      <c r="Q598" s="25">
        <f>G598*O598*(1-P598)</f>
        <v>0.42081867402543005</v>
      </c>
    </row>
    <row r="599" spans="1:17" x14ac:dyDescent="0.25">
      <c r="A599" s="23">
        <v>3496</v>
      </c>
      <c r="B599" s="23">
        <v>3433</v>
      </c>
      <c r="C599" s="23">
        <v>1320</v>
      </c>
      <c r="D599" s="23">
        <v>1320</v>
      </c>
      <c r="E599" s="23" t="s">
        <v>16</v>
      </c>
      <c r="F599" s="23" t="s">
        <v>86</v>
      </c>
      <c r="G599" s="24">
        <v>15.8988</v>
      </c>
      <c r="H599" s="23" t="s">
        <v>35</v>
      </c>
      <c r="I599" s="23" t="s">
        <v>36</v>
      </c>
      <c r="J599" s="23">
        <v>20</v>
      </c>
      <c r="K599" s="23">
        <v>10</v>
      </c>
      <c r="L599" s="23" t="s">
        <v>37</v>
      </c>
      <c r="M599" s="23" t="s">
        <v>104</v>
      </c>
      <c r="N599" s="23" t="s">
        <v>103</v>
      </c>
      <c r="O599" s="25">
        <v>0.81160900000000002</v>
      </c>
      <c r="P599" s="25">
        <v>0.84899999999999998</v>
      </c>
      <c r="Q599" s="25">
        <f>G599*O599*(1-P599)</f>
        <v>1.9484449845492002</v>
      </c>
    </row>
    <row r="600" spans="1:17" x14ac:dyDescent="0.25">
      <c r="A600" s="23">
        <v>3498</v>
      </c>
      <c r="B600" s="23">
        <v>3435</v>
      </c>
      <c r="C600" s="23">
        <v>1320</v>
      </c>
      <c r="D600" s="23">
        <v>1320</v>
      </c>
      <c r="E600" s="23" t="s">
        <v>16</v>
      </c>
      <c r="F600" s="23" t="s">
        <v>86</v>
      </c>
      <c r="G600" s="24">
        <v>10.2026</v>
      </c>
      <c r="H600" s="23" t="s">
        <v>35</v>
      </c>
      <c r="I600" s="23" t="s">
        <v>36</v>
      </c>
      <c r="J600" s="23">
        <v>20</v>
      </c>
      <c r="K600" s="23">
        <v>10</v>
      </c>
      <c r="L600" s="23" t="s">
        <v>37</v>
      </c>
      <c r="M600" s="23" t="s">
        <v>104</v>
      </c>
      <c r="N600" s="23" t="s">
        <v>103</v>
      </c>
      <c r="O600" s="25">
        <v>0.81160900000000002</v>
      </c>
      <c r="P600" s="25">
        <v>0.84899999999999998</v>
      </c>
      <c r="Q600" s="25">
        <f>G600*O600*(1-P600)</f>
        <v>1.2503588194934001</v>
      </c>
    </row>
    <row r="601" spans="1:17" x14ac:dyDescent="0.25">
      <c r="A601" s="23">
        <v>3499</v>
      </c>
      <c r="B601" s="23">
        <v>3436</v>
      </c>
      <c r="C601" s="23">
        <v>1320</v>
      </c>
      <c r="D601" s="23">
        <v>1320</v>
      </c>
      <c r="E601" s="23" t="s">
        <v>16</v>
      </c>
      <c r="F601" s="23" t="s">
        <v>86</v>
      </c>
      <c r="G601" s="24">
        <v>9.3775399999999998</v>
      </c>
      <c r="H601" s="23" t="s">
        <v>35</v>
      </c>
      <c r="I601" s="23" t="s">
        <v>36</v>
      </c>
      <c r="J601" s="23">
        <v>20</v>
      </c>
      <c r="K601" s="23">
        <v>10</v>
      </c>
      <c r="L601" s="23" t="s">
        <v>37</v>
      </c>
      <c r="M601" s="23" t="s">
        <v>104</v>
      </c>
      <c r="N601" s="23" t="s">
        <v>103</v>
      </c>
      <c r="O601" s="25">
        <v>0.81160900000000002</v>
      </c>
      <c r="P601" s="25">
        <v>0.84899999999999998</v>
      </c>
      <c r="Q601" s="25">
        <f>G601*O601*(1-P601)</f>
        <v>1.1492452751408602</v>
      </c>
    </row>
    <row r="602" spans="1:17" x14ac:dyDescent="0.25">
      <c r="A602" s="23">
        <v>3500</v>
      </c>
      <c r="B602" s="23">
        <v>3437</v>
      </c>
      <c r="C602" s="23">
        <v>1320</v>
      </c>
      <c r="D602" s="23">
        <v>1320</v>
      </c>
      <c r="E602" s="23" t="s">
        <v>16</v>
      </c>
      <c r="F602" s="23" t="s">
        <v>87</v>
      </c>
      <c r="G602" s="24">
        <v>5.0728999999999997</v>
      </c>
      <c r="H602" s="23" t="s">
        <v>35</v>
      </c>
      <c r="I602" s="23" t="s">
        <v>36</v>
      </c>
      <c r="J602" s="23">
        <v>20</v>
      </c>
      <c r="K602" s="23">
        <v>10</v>
      </c>
      <c r="L602" s="23" t="s">
        <v>37</v>
      </c>
      <c r="M602" s="23" t="s">
        <v>104</v>
      </c>
      <c r="N602" s="23" t="s">
        <v>103</v>
      </c>
      <c r="O602" s="25">
        <v>0.81160900000000002</v>
      </c>
      <c r="P602" s="25">
        <v>0.84899999999999998</v>
      </c>
      <c r="Q602" s="25">
        <f>G602*O602*(1-P602)</f>
        <v>0.62169890571110009</v>
      </c>
    </row>
    <row r="603" spans="1:17" x14ac:dyDescent="0.25">
      <c r="A603" s="23">
        <v>3501</v>
      </c>
      <c r="B603" s="23">
        <v>3438</v>
      </c>
      <c r="C603" s="23">
        <v>1320</v>
      </c>
      <c r="D603" s="23">
        <v>1320</v>
      </c>
      <c r="E603" s="23" t="s">
        <v>16</v>
      </c>
      <c r="F603" s="23" t="s">
        <v>87</v>
      </c>
      <c r="G603" s="24">
        <v>3.4225599999999998E-4</v>
      </c>
      <c r="H603" s="23" t="s">
        <v>35</v>
      </c>
      <c r="I603" s="23" t="s">
        <v>36</v>
      </c>
      <c r="J603" s="23">
        <v>20</v>
      </c>
      <c r="K603" s="23">
        <v>10</v>
      </c>
      <c r="L603" s="23" t="s">
        <v>37</v>
      </c>
      <c r="M603" s="23" t="s">
        <v>104</v>
      </c>
      <c r="N603" s="23" t="s">
        <v>103</v>
      </c>
      <c r="O603" s="25">
        <v>0.81160900000000002</v>
      </c>
      <c r="P603" s="25">
        <v>0.84899999999999998</v>
      </c>
      <c r="Q603" s="25">
        <f>G603*O603*(1-P603)</f>
        <v>4.1944485535504004E-5</v>
      </c>
    </row>
    <row r="604" spans="1:17" x14ac:dyDescent="0.25">
      <c r="A604" s="23">
        <v>3504</v>
      </c>
      <c r="B604" s="23">
        <v>3441</v>
      </c>
      <c r="C604" s="23">
        <v>1320</v>
      </c>
      <c r="D604" s="23">
        <v>1320</v>
      </c>
      <c r="E604" s="23" t="s">
        <v>16</v>
      </c>
      <c r="F604" s="23" t="s">
        <v>74</v>
      </c>
      <c r="G604" s="24">
        <v>4.4492099999999999</v>
      </c>
      <c r="H604" s="23" t="s">
        <v>35</v>
      </c>
      <c r="I604" s="23" t="s">
        <v>36</v>
      </c>
      <c r="J604" s="23">
        <v>20</v>
      </c>
      <c r="K604" s="23">
        <v>10</v>
      </c>
      <c r="L604" s="23" t="s">
        <v>37</v>
      </c>
      <c r="M604" s="23" t="s">
        <v>104</v>
      </c>
      <c r="N604" s="23" t="s">
        <v>103</v>
      </c>
      <c r="O604" s="25">
        <v>0.81160900000000002</v>
      </c>
      <c r="P604" s="25">
        <v>0.84899999999999998</v>
      </c>
      <c r="Q604" s="25">
        <f>G604*O604*(1-P604)</f>
        <v>0.54526385071239003</v>
      </c>
    </row>
    <row r="605" spans="1:17" x14ac:dyDescent="0.25">
      <c r="A605" s="23">
        <v>3505</v>
      </c>
      <c r="B605" s="23">
        <v>3442</v>
      </c>
      <c r="C605" s="23">
        <v>1320</v>
      </c>
      <c r="D605" s="23">
        <v>1320</v>
      </c>
      <c r="E605" s="23" t="s">
        <v>16</v>
      </c>
      <c r="F605" s="23" t="s">
        <v>74</v>
      </c>
      <c r="G605" s="24">
        <v>5.9088200000000004</v>
      </c>
      <c r="H605" s="23" t="s">
        <v>35</v>
      </c>
      <c r="I605" s="23" t="s">
        <v>36</v>
      </c>
      <c r="J605" s="23">
        <v>20</v>
      </c>
      <c r="K605" s="23">
        <v>10</v>
      </c>
      <c r="L605" s="23" t="s">
        <v>37</v>
      </c>
      <c r="M605" s="23" t="s">
        <v>104</v>
      </c>
      <c r="N605" s="23" t="s">
        <v>103</v>
      </c>
      <c r="O605" s="25">
        <v>0.81160900000000002</v>
      </c>
      <c r="P605" s="25">
        <v>0.84899999999999998</v>
      </c>
      <c r="Q605" s="25">
        <f>G605*O605*(1-P605)</f>
        <v>0.72414337519838012</v>
      </c>
    </row>
    <row r="606" spans="1:17" x14ac:dyDescent="0.25">
      <c r="A606" s="23">
        <v>3506</v>
      </c>
      <c r="B606" s="23">
        <v>3443</v>
      </c>
      <c r="C606" s="23">
        <v>1320</v>
      </c>
      <c r="D606" s="23">
        <v>1320</v>
      </c>
      <c r="E606" s="23" t="s">
        <v>16</v>
      </c>
      <c r="F606" s="23" t="s">
        <v>74</v>
      </c>
      <c r="G606" s="24">
        <v>1.57195</v>
      </c>
      <c r="H606" s="23" t="s">
        <v>35</v>
      </c>
      <c r="I606" s="23" t="s">
        <v>36</v>
      </c>
      <c r="J606" s="23">
        <v>20</v>
      </c>
      <c r="K606" s="23">
        <v>10</v>
      </c>
      <c r="L606" s="23" t="s">
        <v>37</v>
      </c>
      <c r="M606" s="23" t="s">
        <v>104</v>
      </c>
      <c r="N606" s="23" t="s">
        <v>103</v>
      </c>
      <c r="O606" s="25">
        <v>0.81160900000000002</v>
      </c>
      <c r="P606" s="25">
        <v>0.84899999999999998</v>
      </c>
      <c r="Q606" s="25">
        <f>G606*O606*(1-P606)</f>
        <v>0.19264712390005004</v>
      </c>
    </row>
    <row r="607" spans="1:17" x14ac:dyDescent="0.25">
      <c r="A607" s="23">
        <v>3507</v>
      </c>
      <c r="B607" s="23">
        <v>3444</v>
      </c>
      <c r="C607" s="23">
        <v>1320</v>
      </c>
      <c r="D607" s="23">
        <v>1320</v>
      </c>
      <c r="E607" s="23" t="s">
        <v>16</v>
      </c>
      <c r="F607" s="23" t="s">
        <v>74</v>
      </c>
      <c r="G607" s="24">
        <v>49.879300000000001</v>
      </c>
      <c r="H607" s="23" t="s">
        <v>35</v>
      </c>
      <c r="I607" s="23" t="s">
        <v>36</v>
      </c>
      <c r="J607" s="23">
        <v>20</v>
      </c>
      <c r="K607" s="23">
        <v>10</v>
      </c>
      <c r="L607" s="23" t="s">
        <v>37</v>
      </c>
      <c r="M607" s="23" t="s">
        <v>104</v>
      </c>
      <c r="N607" s="23" t="s">
        <v>103</v>
      </c>
      <c r="O607" s="25">
        <v>0.81160900000000002</v>
      </c>
      <c r="P607" s="25">
        <v>0.84899999999999998</v>
      </c>
      <c r="Q607" s="25">
        <f>G607*O607*(1-P607)</f>
        <v>6.1128558078487005</v>
      </c>
    </row>
    <row r="608" spans="1:17" x14ac:dyDescent="0.25">
      <c r="A608" s="23">
        <v>3508</v>
      </c>
      <c r="B608" s="23">
        <v>3445</v>
      </c>
      <c r="C608" s="23">
        <v>1320</v>
      </c>
      <c r="D608" s="23">
        <v>1320</v>
      </c>
      <c r="E608" s="23" t="s">
        <v>16</v>
      </c>
      <c r="F608" s="23" t="s">
        <v>74</v>
      </c>
      <c r="G608" s="24">
        <v>5.3075200000000002</v>
      </c>
      <c r="H608" s="23" t="s">
        <v>35</v>
      </c>
      <c r="I608" s="23" t="s">
        <v>36</v>
      </c>
      <c r="J608" s="23">
        <v>20</v>
      </c>
      <c r="K608" s="23">
        <v>10</v>
      </c>
      <c r="L608" s="23" t="s">
        <v>37</v>
      </c>
      <c r="M608" s="23" t="s">
        <v>104</v>
      </c>
      <c r="N608" s="23" t="s">
        <v>103</v>
      </c>
      <c r="O608" s="25">
        <v>0.81160900000000002</v>
      </c>
      <c r="P608" s="25">
        <v>0.84899999999999998</v>
      </c>
      <c r="Q608" s="25">
        <f>G608*O608*(1-P608)</f>
        <v>0.65045228095168017</v>
      </c>
    </row>
    <row r="609" spans="1:17" x14ac:dyDescent="0.25">
      <c r="A609" s="23">
        <v>3509</v>
      </c>
      <c r="B609" s="23">
        <v>3446</v>
      </c>
      <c r="C609" s="23">
        <v>1320</v>
      </c>
      <c r="D609" s="23">
        <v>1320</v>
      </c>
      <c r="E609" s="23" t="s">
        <v>16</v>
      </c>
      <c r="F609" s="23" t="s">
        <v>89</v>
      </c>
      <c r="G609" s="24">
        <v>20.7758</v>
      </c>
      <c r="H609" s="23" t="s">
        <v>35</v>
      </c>
      <c r="I609" s="23" t="s">
        <v>36</v>
      </c>
      <c r="J609" s="23">
        <v>20</v>
      </c>
      <c r="K609" s="23">
        <v>10</v>
      </c>
      <c r="L609" s="23" t="s">
        <v>37</v>
      </c>
      <c r="M609" s="23" t="s">
        <v>104</v>
      </c>
      <c r="N609" s="23" t="s">
        <v>103</v>
      </c>
      <c r="O609" s="25">
        <v>0.81160900000000002</v>
      </c>
      <c r="P609" s="25">
        <v>0.84899999999999998</v>
      </c>
      <c r="Q609" s="25">
        <f>G609*O609*(1-P609)</f>
        <v>2.5461357655922003</v>
      </c>
    </row>
    <row r="610" spans="1:17" x14ac:dyDescent="0.25">
      <c r="A610" s="23">
        <v>3510</v>
      </c>
      <c r="B610" s="23">
        <v>3447</v>
      </c>
      <c r="C610" s="23">
        <v>1320</v>
      </c>
      <c r="D610" s="23">
        <v>1320</v>
      </c>
      <c r="E610" s="23" t="s">
        <v>16</v>
      </c>
      <c r="F610" s="23" t="s">
        <v>77</v>
      </c>
      <c r="G610" s="24">
        <v>5.9609199999999998</v>
      </c>
      <c r="H610" s="23" t="s">
        <v>35</v>
      </c>
      <c r="I610" s="23" t="s">
        <v>36</v>
      </c>
      <c r="J610" s="23">
        <v>20</v>
      </c>
      <c r="K610" s="23">
        <v>10</v>
      </c>
      <c r="L610" s="23" t="s">
        <v>37</v>
      </c>
      <c r="M610" s="23" t="s">
        <v>104</v>
      </c>
      <c r="N610" s="23" t="s">
        <v>103</v>
      </c>
      <c r="O610" s="25">
        <v>0.81160900000000002</v>
      </c>
      <c r="P610" s="25">
        <v>0.84899999999999998</v>
      </c>
      <c r="Q610" s="25">
        <f>G610*O610*(1-P610)</f>
        <v>0.73052838436228007</v>
      </c>
    </row>
    <row r="611" spans="1:17" x14ac:dyDescent="0.25">
      <c r="A611" s="23">
        <v>3530</v>
      </c>
      <c r="B611" s="23">
        <v>3467</v>
      </c>
      <c r="C611" s="23">
        <v>1320</v>
      </c>
      <c r="D611" s="23">
        <v>1320</v>
      </c>
      <c r="E611" s="23" t="s">
        <v>16</v>
      </c>
      <c r="F611" s="23" t="s">
        <v>100</v>
      </c>
      <c r="G611" s="24">
        <v>17.905999999999999</v>
      </c>
      <c r="H611" s="23" t="s">
        <v>35</v>
      </c>
      <c r="I611" s="23" t="s">
        <v>36</v>
      </c>
      <c r="J611" s="23">
        <v>20</v>
      </c>
      <c r="K611" s="23">
        <v>10</v>
      </c>
      <c r="L611" s="23" t="s">
        <v>37</v>
      </c>
      <c r="M611" s="23" t="s">
        <v>104</v>
      </c>
      <c r="N611" s="23" t="s">
        <v>103</v>
      </c>
      <c r="O611" s="25">
        <v>0.81160900000000002</v>
      </c>
      <c r="P611" s="25">
        <v>0.84899999999999998</v>
      </c>
      <c r="Q611" s="25">
        <f>G611*O611*(1-P611)</f>
        <v>2.1944332838540004</v>
      </c>
    </row>
    <row r="612" spans="1:17" x14ac:dyDescent="0.25">
      <c r="A612" s="23">
        <v>2729</v>
      </c>
      <c r="B612" s="23">
        <v>3642</v>
      </c>
      <c r="C612" s="23">
        <v>1330</v>
      </c>
      <c r="D612" s="23">
        <v>1330</v>
      </c>
      <c r="E612" s="23" t="s">
        <v>16</v>
      </c>
      <c r="F612" s="23" t="s">
        <v>77</v>
      </c>
      <c r="G612" s="24">
        <v>10.8254</v>
      </c>
      <c r="H612" s="23" t="s">
        <v>35</v>
      </c>
      <c r="I612" s="23" t="s">
        <v>36</v>
      </c>
      <c r="J612" s="23">
        <v>21</v>
      </c>
      <c r="K612" s="23">
        <v>10</v>
      </c>
      <c r="L612" s="23" t="s">
        <v>37</v>
      </c>
      <c r="M612" s="23" t="s">
        <v>93</v>
      </c>
      <c r="N612" s="23" t="s">
        <v>94</v>
      </c>
      <c r="O612" s="25">
        <v>1.2503169999999999</v>
      </c>
      <c r="P612" s="25">
        <v>0.84899999999999998</v>
      </c>
      <c r="Q612" s="25">
        <f>G612*O612*(1-P612)</f>
        <v>2.0438124294218003</v>
      </c>
    </row>
    <row r="613" spans="1:17" x14ac:dyDescent="0.25">
      <c r="A613" s="23">
        <v>2730</v>
      </c>
      <c r="B613" s="23">
        <v>3643</v>
      </c>
      <c r="C613" s="23">
        <v>1330</v>
      </c>
      <c r="D613" s="23">
        <v>1330</v>
      </c>
      <c r="E613" s="23" t="s">
        <v>16</v>
      </c>
      <c r="F613" s="23" t="s">
        <v>77</v>
      </c>
      <c r="G613" s="24">
        <v>32.186100000000003</v>
      </c>
      <c r="H613" s="23" t="s">
        <v>35</v>
      </c>
      <c r="I613" s="23" t="s">
        <v>36</v>
      </c>
      <c r="J613" s="23">
        <v>21</v>
      </c>
      <c r="K613" s="23">
        <v>10</v>
      </c>
      <c r="L613" s="23" t="s">
        <v>37</v>
      </c>
      <c r="M613" s="23" t="s">
        <v>93</v>
      </c>
      <c r="N613" s="23" t="s">
        <v>94</v>
      </c>
      <c r="O613" s="25">
        <v>1.2503169999999999</v>
      </c>
      <c r="P613" s="25">
        <v>0.84899999999999998</v>
      </c>
      <c r="Q613" s="25">
        <f>G613*O613*(1-P613)</f>
        <v>6.0766670270487015</v>
      </c>
    </row>
    <row r="614" spans="1:17" x14ac:dyDescent="0.25">
      <c r="A614" s="23">
        <v>2731</v>
      </c>
      <c r="B614" s="23">
        <v>3644</v>
      </c>
      <c r="C614" s="23">
        <v>1330</v>
      </c>
      <c r="D614" s="23">
        <v>1330</v>
      </c>
      <c r="E614" s="23" t="s">
        <v>16</v>
      </c>
      <c r="F614" s="23" t="s">
        <v>77</v>
      </c>
      <c r="G614" s="24">
        <v>9.0856899999999996</v>
      </c>
      <c r="H614" s="23" t="s">
        <v>35</v>
      </c>
      <c r="I614" s="23" t="s">
        <v>36</v>
      </c>
      <c r="J614" s="23">
        <v>21</v>
      </c>
      <c r="K614" s="23">
        <v>10</v>
      </c>
      <c r="L614" s="23" t="s">
        <v>37</v>
      </c>
      <c r="M614" s="23" t="s">
        <v>93</v>
      </c>
      <c r="N614" s="23" t="s">
        <v>94</v>
      </c>
      <c r="O614" s="25">
        <v>1.2503169999999999</v>
      </c>
      <c r="P614" s="25">
        <v>0.84899999999999998</v>
      </c>
      <c r="Q614" s="25">
        <f>G614*O614*(1-P614)</f>
        <v>1.7153588922232301</v>
      </c>
    </row>
    <row r="615" spans="1:17" x14ac:dyDescent="0.25">
      <c r="A615" s="23">
        <v>2732</v>
      </c>
      <c r="B615" s="23">
        <v>3645</v>
      </c>
      <c r="C615" s="23">
        <v>1330</v>
      </c>
      <c r="D615" s="23">
        <v>1330</v>
      </c>
      <c r="E615" s="23" t="s">
        <v>16</v>
      </c>
      <c r="F615" s="23" t="s">
        <v>77</v>
      </c>
      <c r="G615" s="24">
        <v>13.802899999999999</v>
      </c>
      <c r="H615" s="23" t="s">
        <v>35</v>
      </c>
      <c r="I615" s="23" t="s">
        <v>36</v>
      </c>
      <c r="J615" s="23">
        <v>21</v>
      </c>
      <c r="K615" s="23">
        <v>10</v>
      </c>
      <c r="L615" s="23" t="s">
        <v>37</v>
      </c>
      <c r="M615" s="23" t="s">
        <v>93</v>
      </c>
      <c r="N615" s="23" t="s">
        <v>94</v>
      </c>
      <c r="O615" s="25">
        <v>1.2503169999999999</v>
      </c>
      <c r="P615" s="25">
        <v>0.84899999999999998</v>
      </c>
      <c r="Q615" s="25">
        <f>G615*O615*(1-P615)</f>
        <v>2.6059580784143002</v>
      </c>
    </row>
    <row r="616" spans="1:17" x14ac:dyDescent="0.25">
      <c r="A616" s="23">
        <v>2733</v>
      </c>
      <c r="B616" s="23">
        <v>3646</v>
      </c>
      <c r="C616" s="23">
        <v>1330</v>
      </c>
      <c r="D616" s="23">
        <v>1330</v>
      </c>
      <c r="E616" s="23" t="s">
        <v>16</v>
      </c>
      <c r="F616" s="23" t="s">
        <v>77</v>
      </c>
      <c r="G616" s="24">
        <v>5.9391699999999998</v>
      </c>
      <c r="H616" s="23" t="s">
        <v>35</v>
      </c>
      <c r="I616" s="23" t="s">
        <v>36</v>
      </c>
      <c r="J616" s="23">
        <v>21</v>
      </c>
      <c r="K616" s="23">
        <v>10</v>
      </c>
      <c r="L616" s="23" t="s">
        <v>37</v>
      </c>
      <c r="M616" s="23" t="s">
        <v>93</v>
      </c>
      <c r="N616" s="23" t="s">
        <v>94</v>
      </c>
      <c r="O616" s="25">
        <v>1.2503169999999999</v>
      </c>
      <c r="P616" s="25">
        <v>0.84899999999999998</v>
      </c>
      <c r="Q616" s="25">
        <f>G616*O616*(1-P616)</f>
        <v>1.1213026277503901</v>
      </c>
    </row>
    <row r="617" spans="1:17" x14ac:dyDescent="0.25">
      <c r="A617" s="23">
        <v>2734</v>
      </c>
      <c r="B617" s="23">
        <v>3647</v>
      </c>
      <c r="C617" s="23">
        <v>1330</v>
      </c>
      <c r="D617" s="23">
        <v>1330</v>
      </c>
      <c r="E617" s="23" t="s">
        <v>16</v>
      </c>
      <c r="F617" s="23" t="s">
        <v>77</v>
      </c>
      <c r="G617" s="24">
        <v>2.77081</v>
      </c>
      <c r="H617" s="23" t="s">
        <v>35</v>
      </c>
      <c r="I617" s="23" t="s">
        <v>36</v>
      </c>
      <c r="J617" s="23">
        <v>21</v>
      </c>
      <c r="K617" s="23">
        <v>10</v>
      </c>
      <c r="L617" s="23" t="s">
        <v>37</v>
      </c>
      <c r="M617" s="23" t="s">
        <v>93</v>
      </c>
      <c r="N617" s="23" t="s">
        <v>94</v>
      </c>
      <c r="O617" s="25">
        <v>1.2503169999999999</v>
      </c>
      <c r="P617" s="25">
        <v>0.84899999999999998</v>
      </c>
      <c r="Q617" s="25">
        <f>G617*O617*(1-P617)</f>
        <v>0.52312301786227</v>
      </c>
    </row>
    <row r="618" spans="1:17" x14ac:dyDescent="0.25">
      <c r="A618" s="23">
        <v>3643</v>
      </c>
      <c r="B618" s="23">
        <v>3590</v>
      </c>
      <c r="C618" s="23">
        <v>1330</v>
      </c>
      <c r="D618" s="23">
        <v>1330</v>
      </c>
      <c r="E618" s="23" t="s">
        <v>16</v>
      </c>
      <c r="F618" s="23" t="s">
        <v>86</v>
      </c>
      <c r="G618" s="24">
        <v>21.566400000000002</v>
      </c>
      <c r="H618" s="23" t="s">
        <v>35</v>
      </c>
      <c r="I618" s="23" t="s">
        <v>36</v>
      </c>
      <c r="J618" s="23">
        <v>21</v>
      </c>
      <c r="K618" s="23">
        <v>10</v>
      </c>
      <c r="L618" s="23" t="s">
        <v>37</v>
      </c>
      <c r="M618" s="23" t="s">
        <v>93</v>
      </c>
      <c r="N618" s="23" t="s">
        <v>94</v>
      </c>
      <c r="O618" s="25">
        <v>1.2503169999999999</v>
      </c>
      <c r="P618" s="25">
        <v>0.84899999999999998</v>
      </c>
      <c r="Q618" s="25">
        <f>G618*O618*(1-P618)</f>
        <v>4.071690318868801</v>
      </c>
    </row>
    <row r="619" spans="1:17" x14ac:dyDescent="0.25">
      <c r="A619" s="23">
        <v>3645</v>
      </c>
      <c r="B619" s="23">
        <v>3592</v>
      </c>
      <c r="C619" s="23">
        <v>1330</v>
      </c>
      <c r="D619" s="23">
        <v>1330</v>
      </c>
      <c r="E619" s="23" t="s">
        <v>16</v>
      </c>
      <c r="F619" s="23" t="s">
        <v>86</v>
      </c>
      <c r="G619" s="24">
        <v>7.7343999999999999</v>
      </c>
      <c r="H619" s="23" t="s">
        <v>35</v>
      </c>
      <c r="I619" s="23" t="s">
        <v>36</v>
      </c>
      <c r="J619" s="23">
        <v>21</v>
      </c>
      <c r="K619" s="23">
        <v>10</v>
      </c>
      <c r="L619" s="23" t="s">
        <v>37</v>
      </c>
      <c r="M619" s="23" t="s">
        <v>93</v>
      </c>
      <c r="N619" s="23" t="s">
        <v>94</v>
      </c>
      <c r="O619" s="25">
        <v>1.2503169999999999</v>
      </c>
      <c r="P619" s="25">
        <v>0.84899999999999998</v>
      </c>
      <c r="Q619" s="25">
        <f>G619*O619*(1-P619)</f>
        <v>1.4602382225248001</v>
      </c>
    </row>
    <row r="620" spans="1:17" x14ac:dyDescent="0.25">
      <c r="A620" s="23">
        <v>3661</v>
      </c>
      <c r="B620" s="23">
        <v>3608</v>
      </c>
      <c r="C620" s="23">
        <v>1330</v>
      </c>
      <c r="D620" s="23">
        <v>1330</v>
      </c>
      <c r="E620" s="23" t="s">
        <v>16</v>
      </c>
      <c r="F620" s="23" t="s">
        <v>86</v>
      </c>
      <c r="G620" s="24">
        <v>4.6400800000000002</v>
      </c>
      <c r="H620" s="23" t="s">
        <v>35</v>
      </c>
      <c r="I620" s="23" t="s">
        <v>36</v>
      </c>
      <c r="J620" s="23">
        <v>21</v>
      </c>
      <c r="K620" s="23">
        <v>10</v>
      </c>
      <c r="L620" s="23" t="s">
        <v>37</v>
      </c>
      <c r="M620" s="23" t="s">
        <v>93</v>
      </c>
      <c r="N620" s="23" t="s">
        <v>94</v>
      </c>
      <c r="O620" s="25">
        <v>1.2503169999999999</v>
      </c>
      <c r="P620" s="25">
        <v>0.84899999999999998</v>
      </c>
      <c r="Q620" s="25">
        <f>G620*O620*(1-P620)</f>
        <v>0.87603720670936014</v>
      </c>
    </row>
    <row r="621" spans="1:17" x14ac:dyDescent="0.25">
      <c r="A621" s="23">
        <v>3662</v>
      </c>
      <c r="B621" s="23">
        <v>3609</v>
      </c>
      <c r="C621" s="23">
        <v>1330</v>
      </c>
      <c r="D621" s="23">
        <v>1330</v>
      </c>
      <c r="E621" s="23" t="s">
        <v>16</v>
      </c>
      <c r="F621" s="23" t="s">
        <v>86</v>
      </c>
      <c r="G621" s="24">
        <v>12.5967</v>
      </c>
      <c r="H621" s="23" t="s">
        <v>35</v>
      </c>
      <c r="I621" s="23" t="s">
        <v>36</v>
      </c>
      <c r="J621" s="23">
        <v>21</v>
      </c>
      <c r="K621" s="23">
        <v>10</v>
      </c>
      <c r="L621" s="23" t="s">
        <v>37</v>
      </c>
      <c r="M621" s="23" t="s">
        <v>93</v>
      </c>
      <c r="N621" s="23" t="s">
        <v>94</v>
      </c>
      <c r="O621" s="25">
        <v>1.2503169999999999</v>
      </c>
      <c r="P621" s="25">
        <v>0.84899999999999998</v>
      </c>
      <c r="Q621" s="25">
        <f>G621*O621*(1-P621)</f>
        <v>2.3782300912389003</v>
      </c>
    </row>
    <row r="622" spans="1:17" x14ac:dyDescent="0.25">
      <c r="A622" s="23">
        <v>3663</v>
      </c>
      <c r="B622" s="23">
        <v>3610</v>
      </c>
      <c r="C622" s="23">
        <v>1330</v>
      </c>
      <c r="D622" s="23">
        <v>1330</v>
      </c>
      <c r="E622" s="23" t="s">
        <v>16</v>
      </c>
      <c r="F622" s="23" t="s">
        <v>87</v>
      </c>
      <c r="G622" s="24">
        <v>7.0696599999999998</v>
      </c>
      <c r="H622" s="23" t="s">
        <v>35</v>
      </c>
      <c r="I622" s="23" t="s">
        <v>36</v>
      </c>
      <c r="J622" s="23">
        <v>21</v>
      </c>
      <c r="K622" s="23">
        <v>10</v>
      </c>
      <c r="L622" s="23" t="s">
        <v>37</v>
      </c>
      <c r="M622" s="23" t="s">
        <v>93</v>
      </c>
      <c r="N622" s="23" t="s">
        <v>94</v>
      </c>
      <c r="O622" s="25">
        <v>1.2503169999999999</v>
      </c>
      <c r="P622" s="25">
        <v>0.84899999999999998</v>
      </c>
      <c r="Q622" s="25">
        <f>G622*O622*(1-P622)</f>
        <v>1.3347367284152203</v>
      </c>
    </row>
    <row r="623" spans="1:17" x14ac:dyDescent="0.25">
      <c r="A623" s="23">
        <v>3664</v>
      </c>
      <c r="B623" s="23">
        <v>3611</v>
      </c>
      <c r="C623" s="23">
        <v>1330</v>
      </c>
      <c r="D623" s="23">
        <v>1330</v>
      </c>
      <c r="E623" s="23" t="s">
        <v>16</v>
      </c>
      <c r="F623" s="23" t="s">
        <v>87</v>
      </c>
      <c r="G623" s="24">
        <v>30.277200000000001</v>
      </c>
      <c r="H623" s="23" t="s">
        <v>35</v>
      </c>
      <c r="I623" s="23" t="s">
        <v>36</v>
      </c>
      <c r="J623" s="23">
        <v>21</v>
      </c>
      <c r="K623" s="23">
        <v>10</v>
      </c>
      <c r="L623" s="23" t="s">
        <v>37</v>
      </c>
      <c r="M623" s="23" t="s">
        <v>93</v>
      </c>
      <c r="N623" s="23" t="s">
        <v>94</v>
      </c>
      <c r="O623" s="25">
        <v>1.2503169999999999</v>
      </c>
      <c r="P623" s="25">
        <v>0.84899999999999998</v>
      </c>
      <c r="Q623" s="25">
        <f>G623*O623*(1-P623)</f>
        <v>5.716270778732401</v>
      </c>
    </row>
    <row r="624" spans="1:17" x14ac:dyDescent="0.25">
      <c r="A624" s="23">
        <v>3673</v>
      </c>
      <c r="B624" s="23">
        <v>3620</v>
      </c>
      <c r="C624" s="23">
        <v>1330</v>
      </c>
      <c r="D624" s="23">
        <v>1330</v>
      </c>
      <c r="E624" s="23" t="s">
        <v>16</v>
      </c>
      <c r="F624" s="23" t="s">
        <v>74</v>
      </c>
      <c r="G624" s="24">
        <v>2.98949</v>
      </c>
      <c r="H624" s="23" t="s">
        <v>35</v>
      </c>
      <c r="I624" s="23" t="s">
        <v>36</v>
      </c>
      <c r="J624" s="23">
        <v>21</v>
      </c>
      <c r="K624" s="23">
        <v>10</v>
      </c>
      <c r="L624" s="23" t="s">
        <v>37</v>
      </c>
      <c r="M624" s="23" t="s">
        <v>93</v>
      </c>
      <c r="N624" s="23" t="s">
        <v>94</v>
      </c>
      <c r="O624" s="25">
        <v>1.2503169999999999</v>
      </c>
      <c r="P624" s="25">
        <v>0.84899999999999998</v>
      </c>
      <c r="Q624" s="25">
        <f>G624*O624*(1-P624)</f>
        <v>0.56440933541783</v>
      </c>
    </row>
    <row r="625" spans="1:17" x14ac:dyDescent="0.25">
      <c r="A625" s="23">
        <v>3674</v>
      </c>
      <c r="B625" s="23">
        <v>3621</v>
      </c>
      <c r="C625" s="23">
        <v>1330</v>
      </c>
      <c r="D625" s="23">
        <v>1330</v>
      </c>
      <c r="E625" s="23" t="s">
        <v>16</v>
      </c>
      <c r="F625" s="23" t="s">
        <v>74</v>
      </c>
      <c r="G625" s="24">
        <v>7.0295699999999997</v>
      </c>
      <c r="H625" s="23" t="s">
        <v>35</v>
      </c>
      <c r="I625" s="23" t="s">
        <v>36</v>
      </c>
      <c r="J625" s="23">
        <v>21</v>
      </c>
      <c r="K625" s="23">
        <v>10</v>
      </c>
      <c r="L625" s="23" t="s">
        <v>37</v>
      </c>
      <c r="M625" s="23" t="s">
        <v>93</v>
      </c>
      <c r="N625" s="23" t="s">
        <v>94</v>
      </c>
      <c r="O625" s="25">
        <v>1.2503169999999999</v>
      </c>
      <c r="P625" s="25">
        <v>0.84899999999999998</v>
      </c>
      <c r="Q625" s="25">
        <f>G625*O625*(1-P625)</f>
        <v>1.3271678219271899</v>
      </c>
    </row>
    <row r="626" spans="1:17" x14ac:dyDescent="0.25">
      <c r="A626" s="23">
        <v>3675</v>
      </c>
      <c r="B626" s="23">
        <v>3622</v>
      </c>
      <c r="C626" s="23">
        <v>1330</v>
      </c>
      <c r="D626" s="23">
        <v>1330</v>
      </c>
      <c r="E626" s="23" t="s">
        <v>16</v>
      </c>
      <c r="F626" s="23" t="s">
        <v>74</v>
      </c>
      <c r="G626" s="24">
        <v>2.0365800000000001E-4</v>
      </c>
      <c r="H626" s="23" t="s">
        <v>35</v>
      </c>
      <c r="I626" s="23" t="s">
        <v>36</v>
      </c>
      <c r="J626" s="23">
        <v>21</v>
      </c>
      <c r="K626" s="23">
        <v>10</v>
      </c>
      <c r="L626" s="23" t="s">
        <v>37</v>
      </c>
      <c r="M626" s="23" t="s">
        <v>93</v>
      </c>
      <c r="N626" s="23" t="s">
        <v>94</v>
      </c>
      <c r="O626" s="25">
        <v>1.2503169999999999</v>
      </c>
      <c r="P626" s="25">
        <v>0.84899999999999998</v>
      </c>
      <c r="Q626" s="25">
        <f>G626*O626*(1-P626)</f>
        <v>3.8450195997486002E-5</v>
      </c>
    </row>
    <row r="627" spans="1:17" x14ac:dyDescent="0.25">
      <c r="A627" s="23">
        <v>3687</v>
      </c>
      <c r="B627" s="23">
        <v>3634</v>
      </c>
      <c r="C627" s="23">
        <v>1330</v>
      </c>
      <c r="D627" s="23">
        <v>1330</v>
      </c>
      <c r="E627" s="23" t="s">
        <v>16</v>
      </c>
      <c r="F627" s="23" t="s">
        <v>76</v>
      </c>
      <c r="G627" s="24">
        <v>3.8692899999999999</v>
      </c>
      <c r="H627" s="23" t="s">
        <v>35</v>
      </c>
      <c r="I627" s="23" t="s">
        <v>36</v>
      </c>
      <c r="J627" s="23">
        <v>21</v>
      </c>
      <c r="K627" s="23">
        <v>10</v>
      </c>
      <c r="L627" s="23" t="s">
        <v>37</v>
      </c>
      <c r="M627" s="23" t="s">
        <v>93</v>
      </c>
      <c r="N627" s="23" t="s">
        <v>94</v>
      </c>
      <c r="O627" s="25">
        <v>1.2503169999999999</v>
      </c>
      <c r="P627" s="25">
        <v>0.84899999999999998</v>
      </c>
      <c r="Q627" s="25">
        <f>G627*O627*(1-P627)</f>
        <v>0.73051369880443007</v>
      </c>
    </row>
    <row r="628" spans="1:17" x14ac:dyDescent="0.25">
      <c r="A628" s="23">
        <v>3689</v>
      </c>
      <c r="B628" s="23">
        <v>3636</v>
      </c>
      <c r="C628" s="23">
        <v>1330</v>
      </c>
      <c r="D628" s="23">
        <v>1330</v>
      </c>
      <c r="E628" s="23" t="s">
        <v>16</v>
      </c>
      <c r="F628" s="23" t="s">
        <v>76</v>
      </c>
      <c r="G628" s="24">
        <v>9.2279300000000006</v>
      </c>
      <c r="H628" s="23" t="s">
        <v>35</v>
      </c>
      <c r="I628" s="23" t="s">
        <v>36</v>
      </c>
      <c r="J628" s="23">
        <v>21</v>
      </c>
      <c r="K628" s="23">
        <v>10</v>
      </c>
      <c r="L628" s="23" t="s">
        <v>37</v>
      </c>
      <c r="M628" s="23" t="s">
        <v>93</v>
      </c>
      <c r="N628" s="23" t="s">
        <v>94</v>
      </c>
      <c r="O628" s="25">
        <v>1.2503169999999999</v>
      </c>
      <c r="P628" s="25">
        <v>0.84899999999999998</v>
      </c>
      <c r="Q628" s="25">
        <f>G628*O628*(1-P628)</f>
        <v>1.7422135008253101</v>
      </c>
    </row>
    <row r="629" spans="1:17" x14ac:dyDescent="0.25">
      <c r="A629" s="23">
        <v>3690</v>
      </c>
      <c r="B629" s="23">
        <v>3637</v>
      </c>
      <c r="C629" s="23">
        <v>1330</v>
      </c>
      <c r="D629" s="23">
        <v>1330</v>
      </c>
      <c r="E629" s="23" t="s">
        <v>16</v>
      </c>
      <c r="F629" s="23" t="s">
        <v>77</v>
      </c>
      <c r="G629" s="24">
        <v>13.954599999999999</v>
      </c>
      <c r="H629" s="23" t="s">
        <v>35</v>
      </c>
      <c r="I629" s="23" t="s">
        <v>36</v>
      </c>
      <c r="J629" s="23">
        <v>21</v>
      </c>
      <c r="K629" s="23">
        <v>10</v>
      </c>
      <c r="L629" s="23" t="s">
        <v>37</v>
      </c>
      <c r="M629" s="23" t="s">
        <v>93</v>
      </c>
      <c r="N629" s="23" t="s">
        <v>94</v>
      </c>
      <c r="O629" s="25">
        <v>1.2503169999999999</v>
      </c>
      <c r="P629" s="25">
        <v>0.84899999999999998</v>
      </c>
      <c r="Q629" s="25">
        <f>G629*O629*(1-P629)</f>
        <v>2.6345987148382002</v>
      </c>
    </row>
    <row r="630" spans="1:17" x14ac:dyDescent="0.25">
      <c r="A630" s="23">
        <v>3691</v>
      </c>
      <c r="B630" s="23">
        <v>3638</v>
      </c>
      <c r="C630" s="23">
        <v>1330</v>
      </c>
      <c r="D630" s="23">
        <v>1330</v>
      </c>
      <c r="E630" s="23" t="s">
        <v>16</v>
      </c>
      <c r="F630" s="23" t="s">
        <v>77</v>
      </c>
      <c r="G630" s="24">
        <v>5.4352799999999997</v>
      </c>
      <c r="H630" s="23" t="s">
        <v>35</v>
      </c>
      <c r="I630" s="23" t="s">
        <v>36</v>
      </c>
      <c r="J630" s="23">
        <v>21</v>
      </c>
      <c r="K630" s="23">
        <v>10</v>
      </c>
      <c r="L630" s="23" t="s">
        <v>37</v>
      </c>
      <c r="M630" s="23" t="s">
        <v>93</v>
      </c>
      <c r="N630" s="23" t="s">
        <v>94</v>
      </c>
      <c r="O630" s="25">
        <v>1.2503169999999999</v>
      </c>
      <c r="P630" s="25">
        <v>0.84899999999999998</v>
      </c>
      <c r="Q630" s="25">
        <f>G630*O630*(1-P630)</f>
        <v>1.0261692705477601</v>
      </c>
    </row>
    <row r="631" spans="1:17" x14ac:dyDescent="0.25">
      <c r="A631" s="23">
        <v>3692</v>
      </c>
      <c r="B631" s="23">
        <v>3639</v>
      </c>
      <c r="C631" s="23">
        <v>1330</v>
      </c>
      <c r="D631" s="23">
        <v>1330</v>
      </c>
      <c r="E631" s="23" t="s">
        <v>16</v>
      </c>
      <c r="F631" s="23" t="s">
        <v>77</v>
      </c>
      <c r="G631" s="24">
        <v>3.4784799999999998</v>
      </c>
      <c r="H631" s="23" t="s">
        <v>35</v>
      </c>
      <c r="I631" s="23" t="s">
        <v>36</v>
      </c>
      <c r="J631" s="23">
        <v>21</v>
      </c>
      <c r="K631" s="23">
        <v>10</v>
      </c>
      <c r="L631" s="23" t="s">
        <v>37</v>
      </c>
      <c r="M631" s="23" t="s">
        <v>93</v>
      </c>
      <c r="N631" s="23" t="s">
        <v>94</v>
      </c>
      <c r="O631" s="25">
        <v>1.2503169999999999</v>
      </c>
      <c r="P631" s="25">
        <v>0.84899999999999998</v>
      </c>
      <c r="Q631" s="25">
        <f>G631*O631*(1-P631)</f>
        <v>0.65672960440215999</v>
      </c>
    </row>
    <row r="632" spans="1:17" x14ac:dyDescent="0.25">
      <c r="A632" s="23">
        <v>3693</v>
      </c>
      <c r="B632" s="23">
        <v>3640</v>
      </c>
      <c r="C632" s="23">
        <v>1330</v>
      </c>
      <c r="D632" s="23">
        <v>1330</v>
      </c>
      <c r="E632" s="23" t="s">
        <v>16</v>
      </c>
      <c r="F632" s="23" t="s">
        <v>77</v>
      </c>
      <c r="G632" s="24">
        <v>6.1505799999999997</v>
      </c>
      <c r="H632" s="23" t="s">
        <v>35</v>
      </c>
      <c r="I632" s="23" t="s">
        <v>36</v>
      </c>
      <c r="J632" s="23">
        <v>21</v>
      </c>
      <c r="K632" s="23">
        <v>10</v>
      </c>
      <c r="L632" s="23" t="s">
        <v>37</v>
      </c>
      <c r="M632" s="23" t="s">
        <v>93</v>
      </c>
      <c r="N632" s="23" t="s">
        <v>94</v>
      </c>
      <c r="O632" s="25">
        <v>1.2503169999999999</v>
      </c>
      <c r="P632" s="25">
        <v>0.84899999999999998</v>
      </c>
      <c r="Q632" s="25">
        <f>G632*O632*(1-P632)</f>
        <v>1.16121638481286</v>
      </c>
    </row>
    <row r="633" spans="1:17" x14ac:dyDescent="0.25">
      <c r="A633" s="23">
        <v>3694</v>
      </c>
      <c r="B633" s="23">
        <v>3641</v>
      </c>
      <c r="C633" s="23">
        <v>1330</v>
      </c>
      <c r="D633" s="23">
        <v>1330</v>
      </c>
      <c r="E633" s="23" t="s">
        <v>16</v>
      </c>
      <c r="F633" s="23" t="s">
        <v>77</v>
      </c>
      <c r="G633" s="24">
        <v>10.3086</v>
      </c>
      <c r="H633" s="23" t="s">
        <v>35</v>
      </c>
      <c r="I633" s="23" t="s">
        <v>36</v>
      </c>
      <c r="J633" s="23">
        <v>21</v>
      </c>
      <c r="K633" s="23">
        <v>10</v>
      </c>
      <c r="L633" s="23" t="s">
        <v>37</v>
      </c>
      <c r="M633" s="23" t="s">
        <v>93</v>
      </c>
      <c r="N633" s="23" t="s">
        <v>94</v>
      </c>
      <c r="O633" s="25">
        <v>1.2503169999999999</v>
      </c>
      <c r="P633" s="25">
        <v>0.84899999999999998</v>
      </c>
      <c r="Q633" s="25">
        <f>G633*O633*(1-P633)</f>
        <v>1.9462416917562002</v>
      </c>
    </row>
    <row r="634" spans="1:17" x14ac:dyDescent="0.25">
      <c r="A634" s="23">
        <v>3795</v>
      </c>
      <c r="B634" s="23">
        <v>3742</v>
      </c>
      <c r="C634" s="23">
        <v>1330</v>
      </c>
      <c r="D634" s="23">
        <v>1330</v>
      </c>
      <c r="E634" s="23" t="s">
        <v>16</v>
      </c>
      <c r="F634" s="23" t="s">
        <v>40</v>
      </c>
      <c r="G634" s="24">
        <v>41.982300000000002</v>
      </c>
      <c r="H634" s="23" t="s">
        <v>35</v>
      </c>
      <c r="I634" s="23" t="s">
        <v>36</v>
      </c>
      <c r="J634" s="23">
        <v>21</v>
      </c>
      <c r="K634" s="23">
        <v>10</v>
      </c>
      <c r="L634" s="23" t="s">
        <v>37</v>
      </c>
      <c r="M634" s="23" t="s">
        <v>93</v>
      </c>
      <c r="N634" s="23" t="s">
        <v>94</v>
      </c>
      <c r="O634" s="25">
        <v>1.2503169999999999</v>
      </c>
      <c r="P634" s="25">
        <v>0.84899999999999998</v>
      </c>
      <c r="Q634" s="25">
        <f>G634*O634*(1-P634)</f>
        <v>7.9261686917541017</v>
      </c>
    </row>
    <row r="635" spans="1:17" x14ac:dyDescent="0.25">
      <c r="A635" s="23">
        <v>3796</v>
      </c>
      <c r="B635" s="23">
        <v>3743</v>
      </c>
      <c r="C635" s="23">
        <v>1330</v>
      </c>
      <c r="D635" s="23">
        <v>1330</v>
      </c>
      <c r="E635" s="23" t="s">
        <v>16</v>
      </c>
      <c r="F635" s="23" t="s">
        <v>40</v>
      </c>
      <c r="G635" s="24">
        <v>4.4834800000000001</v>
      </c>
      <c r="H635" s="23" t="s">
        <v>35</v>
      </c>
      <c r="I635" s="23" t="s">
        <v>36</v>
      </c>
      <c r="J635" s="23">
        <v>21</v>
      </c>
      <c r="K635" s="23">
        <v>10</v>
      </c>
      <c r="L635" s="23" t="s">
        <v>37</v>
      </c>
      <c r="M635" s="23" t="s">
        <v>93</v>
      </c>
      <c r="N635" s="23" t="s">
        <v>94</v>
      </c>
      <c r="O635" s="25">
        <v>1.2503169999999999</v>
      </c>
      <c r="P635" s="25">
        <v>0.84899999999999998</v>
      </c>
      <c r="Q635" s="25">
        <f>G635*O635*(1-P635)</f>
        <v>0.84647146073716006</v>
      </c>
    </row>
    <row r="636" spans="1:17" x14ac:dyDescent="0.25">
      <c r="A636" s="23">
        <v>3797</v>
      </c>
      <c r="B636" s="23">
        <v>3744</v>
      </c>
      <c r="C636" s="23">
        <v>1330</v>
      </c>
      <c r="D636" s="23">
        <v>1330</v>
      </c>
      <c r="E636" s="23" t="s">
        <v>16</v>
      </c>
      <c r="F636" s="23" t="s">
        <v>40</v>
      </c>
      <c r="G636" s="24">
        <v>4.9809299999999999</v>
      </c>
      <c r="H636" s="23" t="s">
        <v>35</v>
      </c>
      <c r="I636" s="23" t="s">
        <v>36</v>
      </c>
      <c r="J636" s="23">
        <v>21</v>
      </c>
      <c r="K636" s="23">
        <v>10</v>
      </c>
      <c r="L636" s="23" t="s">
        <v>37</v>
      </c>
      <c r="M636" s="23" t="s">
        <v>93</v>
      </c>
      <c r="N636" s="23" t="s">
        <v>94</v>
      </c>
      <c r="O636" s="25">
        <v>1.2503169999999999</v>
      </c>
      <c r="P636" s="25">
        <v>0.84899999999999998</v>
      </c>
      <c r="Q636" s="25">
        <f>G636*O636*(1-P636)</f>
        <v>0.94038895967631009</v>
      </c>
    </row>
    <row r="637" spans="1:17" x14ac:dyDescent="0.25">
      <c r="A637" s="23">
        <v>3943</v>
      </c>
      <c r="B637" s="23">
        <v>3900</v>
      </c>
      <c r="C637" s="23">
        <v>1390</v>
      </c>
      <c r="D637" s="23">
        <v>1390</v>
      </c>
      <c r="E637" s="23" t="s">
        <v>16</v>
      </c>
      <c r="F637" s="23" t="s">
        <v>88</v>
      </c>
      <c r="G637" s="24">
        <v>21.628399999999999</v>
      </c>
      <c r="H637" s="23" t="s">
        <v>35</v>
      </c>
      <c r="I637" s="23" t="s">
        <v>36</v>
      </c>
      <c r="J637" s="23">
        <v>20</v>
      </c>
      <c r="K637" s="23">
        <v>10</v>
      </c>
      <c r="L637" s="23" t="s">
        <v>37</v>
      </c>
      <c r="M637" s="23" t="s">
        <v>105</v>
      </c>
      <c r="N637" s="23" t="s">
        <v>103</v>
      </c>
      <c r="O637" s="25">
        <v>0.81160900000000002</v>
      </c>
      <c r="P637" s="25">
        <v>0.84899999999999998</v>
      </c>
      <c r="Q637" s="25">
        <f>G637*O637*(1-P637)</f>
        <v>2.6506244184356005</v>
      </c>
    </row>
    <row r="638" spans="1:17" x14ac:dyDescent="0.25">
      <c r="A638" s="23">
        <v>3950</v>
      </c>
      <c r="B638" s="23">
        <v>3907</v>
      </c>
      <c r="C638" s="23">
        <v>1390</v>
      </c>
      <c r="D638" s="23">
        <v>1390</v>
      </c>
      <c r="E638" s="23" t="s">
        <v>16</v>
      </c>
      <c r="F638" s="23" t="s">
        <v>89</v>
      </c>
      <c r="G638" s="24">
        <v>9.6978500000000007</v>
      </c>
      <c r="H638" s="23" t="s">
        <v>35</v>
      </c>
      <c r="I638" s="23" t="s">
        <v>36</v>
      </c>
      <c r="J638" s="23">
        <v>20</v>
      </c>
      <c r="K638" s="23">
        <v>10</v>
      </c>
      <c r="L638" s="23" t="s">
        <v>37</v>
      </c>
      <c r="M638" s="23" t="s">
        <v>105</v>
      </c>
      <c r="N638" s="23" t="s">
        <v>103</v>
      </c>
      <c r="O638" s="25">
        <v>0.81160900000000002</v>
      </c>
      <c r="P638" s="25">
        <v>0.84899999999999998</v>
      </c>
      <c r="Q638" s="25">
        <f>G638*O638*(1-P638)</f>
        <v>1.1885002134381502</v>
      </c>
    </row>
    <row r="639" spans="1:17" x14ac:dyDescent="0.25">
      <c r="A639" s="23">
        <v>3952</v>
      </c>
      <c r="B639" s="23">
        <v>3909</v>
      </c>
      <c r="C639" s="23">
        <v>1390</v>
      </c>
      <c r="D639" s="23">
        <v>1390</v>
      </c>
      <c r="E639" s="23" t="s">
        <v>16</v>
      </c>
      <c r="F639" s="23" t="s">
        <v>76</v>
      </c>
      <c r="G639" s="24">
        <v>5.7618900000000002</v>
      </c>
      <c r="H639" s="23" t="s">
        <v>35</v>
      </c>
      <c r="I639" s="23" t="s">
        <v>36</v>
      </c>
      <c r="J639" s="23">
        <v>20</v>
      </c>
      <c r="K639" s="23">
        <v>10</v>
      </c>
      <c r="L639" s="23" t="s">
        <v>37</v>
      </c>
      <c r="M639" s="23" t="s">
        <v>105</v>
      </c>
      <c r="N639" s="23" t="s">
        <v>103</v>
      </c>
      <c r="O639" s="25">
        <v>0.81160900000000002</v>
      </c>
      <c r="P639" s="25">
        <v>0.84899999999999998</v>
      </c>
      <c r="Q639" s="25">
        <f>G639*O639*(1-P639)</f>
        <v>0.70613666893251015</v>
      </c>
    </row>
    <row r="640" spans="1:17" x14ac:dyDescent="0.25">
      <c r="A640" s="23">
        <v>3953</v>
      </c>
      <c r="B640" s="23">
        <v>3910</v>
      </c>
      <c r="C640" s="23">
        <v>1390</v>
      </c>
      <c r="D640" s="23">
        <v>1390</v>
      </c>
      <c r="E640" s="23" t="s">
        <v>16</v>
      </c>
      <c r="F640" s="23" t="s">
        <v>77</v>
      </c>
      <c r="G640" s="24">
        <v>21.688300000000002</v>
      </c>
      <c r="H640" s="23" t="s">
        <v>35</v>
      </c>
      <c r="I640" s="23" t="s">
        <v>36</v>
      </c>
      <c r="J640" s="23">
        <v>20</v>
      </c>
      <c r="K640" s="23">
        <v>10</v>
      </c>
      <c r="L640" s="23" t="s">
        <v>37</v>
      </c>
      <c r="M640" s="23" t="s">
        <v>105</v>
      </c>
      <c r="N640" s="23" t="s">
        <v>103</v>
      </c>
      <c r="O640" s="25">
        <v>0.81160900000000002</v>
      </c>
      <c r="P640" s="25">
        <v>0.84899999999999998</v>
      </c>
      <c r="Q640" s="25">
        <f>G640*O640*(1-P640)</f>
        <v>2.6579653406797008</v>
      </c>
    </row>
    <row r="641" spans="1:17" x14ac:dyDescent="0.25">
      <c r="A641" s="23">
        <v>55557</v>
      </c>
      <c r="B641" s="23">
        <v>55492</v>
      </c>
      <c r="C641" s="23">
        <v>1390</v>
      </c>
      <c r="D641" s="23">
        <v>1390</v>
      </c>
      <c r="E641" s="23" t="s">
        <v>16</v>
      </c>
      <c r="F641" s="23" t="s">
        <v>88</v>
      </c>
      <c r="G641" s="24">
        <v>12.585900000000001</v>
      </c>
      <c r="H641" s="23" t="s">
        <v>35</v>
      </c>
      <c r="I641" s="23" t="s">
        <v>36</v>
      </c>
      <c r="J641" s="23">
        <v>20</v>
      </c>
      <c r="K641" s="23">
        <v>10</v>
      </c>
      <c r="L641" s="23" t="s">
        <v>37</v>
      </c>
      <c r="M641" s="23" t="s">
        <v>105</v>
      </c>
      <c r="N641" s="23" t="s">
        <v>103</v>
      </c>
      <c r="O641" s="25">
        <v>0.81160900000000002</v>
      </c>
      <c r="P641" s="25">
        <v>0.84899999999999998</v>
      </c>
      <c r="Q641" s="25">
        <f>G641*O641*(1-P641)</f>
        <v>1.5424392866781003</v>
      </c>
    </row>
    <row r="642" spans="1:17" x14ac:dyDescent="0.25">
      <c r="A642" s="23">
        <v>2740</v>
      </c>
      <c r="B642" s="23">
        <v>4263</v>
      </c>
      <c r="C642" s="23">
        <v>1400</v>
      </c>
      <c r="D642" s="23">
        <v>1400</v>
      </c>
      <c r="E642" s="23" t="s">
        <v>16</v>
      </c>
      <c r="F642" s="23" t="s">
        <v>76</v>
      </c>
      <c r="G642" s="24">
        <v>2.8754400000000002</v>
      </c>
      <c r="H642" s="23" t="s">
        <v>35</v>
      </c>
      <c r="I642" s="23" t="s">
        <v>36</v>
      </c>
      <c r="J642" s="23">
        <v>3</v>
      </c>
      <c r="K642" s="23">
        <v>10</v>
      </c>
      <c r="L642" s="23" t="s">
        <v>37</v>
      </c>
      <c r="M642" s="23" t="s">
        <v>95</v>
      </c>
      <c r="N642" s="23" t="s">
        <v>95</v>
      </c>
      <c r="O642" s="25">
        <v>1.7750239999999999</v>
      </c>
      <c r="P642" s="25">
        <v>0.84899999999999998</v>
      </c>
      <c r="Q642" s="25">
        <f>G642*O642*(1-P642)</f>
        <v>0.77070022659456017</v>
      </c>
    </row>
    <row r="643" spans="1:17" x14ac:dyDescent="0.25">
      <c r="A643" s="23">
        <v>2741</v>
      </c>
      <c r="B643" s="23">
        <v>4264</v>
      </c>
      <c r="C643" s="23">
        <v>1400</v>
      </c>
      <c r="D643" s="23">
        <v>1400</v>
      </c>
      <c r="E643" s="23" t="s">
        <v>16</v>
      </c>
      <c r="F643" s="23" t="s">
        <v>76</v>
      </c>
      <c r="G643" s="24">
        <v>0.61573299999999997</v>
      </c>
      <c r="H643" s="23" t="s">
        <v>35</v>
      </c>
      <c r="I643" s="23" t="s">
        <v>36</v>
      </c>
      <c r="J643" s="23">
        <v>3</v>
      </c>
      <c r="K643" s="23">
        <v>10</v>
      </c>
      <c r="L643" s="23" t="s">
        <v>37</v>
      </c>
      <c r="M643" s="23" t="s">
        <v>95</v>
      </c>
      <c r="N643" s="23" t="s">
        <v>95</v>
      </c>
      <c r="O643" s="25">
        <v>1.7750239999999999</v>
      </c>
      <c r="P643" s="25">
        <v>0.84899999999999998</v>
      </c>
      <c r="Q643" s="25">
        <f>G643*O643*(1-P643)</f>
        <v>0.16503406874139201</v>
      </c>
    </row>
    <row r="644" spans="1:17" x14ac:dyDescent="0.25">
      <c r="A644" s="23">
        <v>2742</v>
      </c>
      <c r="B644" s="23">
        <v>4265</v>
      </c>
      <c r="C644" s="23">
        <v>1400</v>
      </c>
      <c r="D644" s="23">
        <v>1400</v>
      </c>
      <c r="E644" s="23" t="s">
        <v>16</v>
      </c>
      <c r="F644" s="23" t="s">
        <v>76</v>
      </c>
      <c r="G644" s="24">
        <v>4.0635199999999996</v>
      </c>
      <c r="H644" s="23" t="s">
        <v>35</v>
      </c>
      <c r="I644" s="23" t="s">
        <v>36</v>
      </c>
      <c r="J644" s="23">
        <v>3</v>
      </c>
      <c r="K644" s="23">
        <v>10</v>
      </c>
      <c r="L644" s="23" t="s">
        <v>37</v>
      </c>
      <c r="M644" s="23" t="s">
        <v>95</v>
      </c>
      <c r="N644" s="23" t="s">
        <v>95</v>
      </c>
      <c r="O644" s="25">
        <v>1.7750239999999999</v>
      </c>
      <c r="P644" s="25">
        <v>0.84899999999999998</v>
      </c>
      <c r="Q644" s="25">
        <f>G644*O644*(1-P644)</f>
        <v>1.0891396741964801</v>
      </c>
    </row>
    <row r="645" spans="1:17" x14ac:dyDescent="0.25">
      <c r="A645" s="23">
        <v>2743</v>
      </c>
      <c r="B645" s="23">
        <v>4266</v>
      </c>
      <c r="C645" s="23">
        <v>1400</v>
      </c>
      <c r="D645" s="23">
        <v>1400</v>
      </c>
      <c r="E645" s="23" t="s">
        <v>16</v>
      </c>
      <c r="F645" s="23" t="s">
        <v>77</v>
      </c>
      <c r="G645" s="24">
        <v>0.42077900000000001</v>
      </c>
      <c r="H645" s="23" t="s">
        <v>35</v>
      </c>
      <c r="I645" s="23" t="s">
        <v>36</v>
      </c>
      <c r="J645" s="23">
        <v>3</v>
      </c>
      <c r="K645" s="23">
        <v>10</v>
      </c>
      <c r="L645" s="23" t="s">
        <v>37</v>
      </c>
      <c r="M645" s="23" t="s">
        <v>95</v>
      </c>
      <c r="N645" s="23" t="s">
        <v>95</v>
      </c>
      <c r="O645" s="25">
        <v>1.7750239999999999</v>
      </c>
      <c r="P645" s="25">
        <v>0.84899999999999998</v>
      </c>
      <c r="Q645" s="25">
        <f>G645*O645*(1-P645)</f>
        <v>0.112780816378096</v>
      </c>
    </row>
    <row r="646" spans="1:17" x14ac:dyDescent="0.25">
      <c r="A646" s="23">
        <v>2744</v>
      </c>
      <c r="B646" s="23">
        <v>4267</v>
      </c>
      <c r="C646" s="23">
        <v>1400</v>
      </c>
      <c r="D646" s="23">
        <v>1400</v>
      </c>
      <c r="E646" s="23" t="s">
        <v>16</v>
      </c>
      <c r="F646" s="23" t="s">
        <v>77</v>
      </c>
      <c r="G646" s="24">
        <v>2.89208</v>
      </c>
      <c r="H646" s="23" t="s">
        <v>35</v>
      </c>
      <c r="I646" s="23" t="s">
        <v>36</v>
      </c>
      <c r="J646" s="23">
        <v>3</v>
      </c>
      <c r="K646" s="23">
        <v>10</v>
      </c>
      <c r="L646" s="23" t="s">
        <v>37</v>
      </c>
      <c r="M646" s="23" t="s">
        <v>95</v>
      </c>
      <c r="N646" s="23" t="s">
        <v>95</v>
      </c>
      <c r="O646" s="25">
        <v>1.7750239999999999</v>
      </c>
      <c r="P646" s="25">
        <v>0.84899999999999998</v>
      </c>
      <c r="Q646" s="25">
        <f>G646*O646*(1-P646)</f>
        <v>0.77516022289792008</v>
      </c>
    </row>
    <row r="647" spans="1:17" x14ac:dyDescent="0.25">
      <c r="A647" s="23">
        <v>2745</v>
      </c>
      <c r="B647" s="23">
        <v>4268</v>
      </c>
      <c r="C647" s="23">
        <v>1400</v>
      </c>
      <c r="D647" s="23">
        <v>1400</v>
      </c>
      <c r="E647" s="23" t="s">
        <v>16</v>
      </c>
      <c r="F647" s="23" t="s">
        <v>77</v>
      </c>
      <c r="G647" s="24">
        <v>0.32379999999999998</v>
      </c>
      <c r="H647" s="23" t="s">
        <v>35</v>
      </c>
      <c r="I647" s="23" t="s">
        <v>36</v>
      </c>
      <c r="J647" s="23">
        <v>3</v>
      </c>
      <c r="K647" s="23">
        <v>10</v>
      </c>
      <c r="L647" s="23" t="s">
        <v>37</v>
      </c>
      <c r="M647" s="23" t="s">
        <v>95</v>
      </c>
      <c r="N647" s="23" t="s">
        <v>95</v>
      </c>
      <c r="O647" s="25">
        <v>1.7750239999999999</v>
      </c>
      <c r="P647" s="25">
        <v>0.84899999999999998</v>
      </c>
      <c r="Q647" s="25">
        <f>G647*O647*(1-P647)</f>
        <v>8.6787668451199992E-2</v>
      </c>
    </row>
    <row r="648" spans="1:17" x14ac:dyDescent="0.25">
      <c r="A648" s="23">
        <v>4229</v>
      </c>
      <c r="B648" s="23">
        <v>4186</v>
      </c>
      <c r="C648" s="23">
        <v>1400</v>
      </c>
      <c r="D648" s="23">
        <v>1400</v>
      </c>
      <c r="E648" s="23" t="s">
        <v>16</v>
      </c>
      <c r="F648" s="23" t="s">
        <v>86</v>
      </c>
      <c r="G648" s="24">
        <v>59.584400000000002</v>
      </c>
      <c r="H648" s="23" t="s">
        <v>35</v>
      </c>
      <c r="I648" s="23" t="s">
        <v>36</v>
      </c>
      <c r="J648" s="23">
        <v>3</v>
      </c>
      <c r="K648" s="23">
        <v>10</v>
      </c>
      <c r="L648" s="23" t="s">
        <v>37</v>
      </c>
      <c r="M648" s="23" t="s">
        <v>95</v>
      </c>
      <c r="N648" s="23" t="s">
        <v>95</v>
      </c>
      <c r="O648" s="25">
        <v>1.7750239999999999</v>
      </c>
      <c r="P648" s="25">
        <v>0.84899999999999998</v>
      </c>
      <c r="Q648" s="25">
        <f>G648*O648*(1-P648)</f>
        <v>15.970324743865602</v>
      </c>
    </row>
    <row r="649" spans="1:17" x14ac:dyDescent="0.25">
      <c r="A649" s="23">
        <v>4230</v>
      </c>
      <c r="B649" s="23">
        <v>4187</v>
      </c>
      <c r="C649" s="23">
        <v>1400</v>
      </c>
      <c r="D649" s="23">
        <v>1400</v>
      </c>
      <c r="E649" s="23" t="s">
        <v>16</v>
      </c>
      <c r="F649" s="23" t="s">
        <v>86</v>
      </c>
      <c r="G649" s="24">
        <v>2.8458199999999998</v>
      </c>
      <c r="H649" s="23" t="s">
        <v>35</v>
      </c>
      <c r="I649" s="23" t="s">
        <v>36</v>
      </c>
      <c r="J649" s="23">
        <v>3</v>
      </c>
      <c r="K649" s="23">
        <v>10</v>
      </c>
      <c r="L649" s="23" t="s">
        <v>37</v>
      </c>
      <c r="M649" s="23" t="s">
        <v>95</v>
      </c>
      <c r="N649" s="23" t="s">
        <v>95</v>
      </c>
      <c r="O649" s="25">
        <v>1.7750239999999999</v>
      </c>
      <c r="P649" s="25">
        <v>0.84899999999999998</v>
      </c>
      <c r="Q649" s="25">
        <f>G649*O649*(1-P649)</f>
        <v>0.76276121875168001</v>
      </c>
    </row>
    <row r="650" spans="1:17" x14ac:dyDescent="0.25">
      <c r="A650" s="23">
        <v>4244</v>
      </c>
      <c r="B650" s="23">
        <v>4201</v>
      </c>
      <c r="C650" s="23">
        <v>1400</v>
      </c>
      <c r="D650" s="23">
        <v>1400</v>
      </c>
      <c r="E650" s="23" t="s">
        <v>16</v>
      </c>
      <c r="F650" s="23" t="s">
        <v>86</v>
      </c>
      <c r="G650" s="24">
        <v>8.8399900000000002</v>
      </c>
      <c r="H650" s="23" t="s">
        <v>35</v>
      </c>
      <c r="I650" s="23" t="s">
        <v>36</v>
      </c>
      <c r="J650" s="23">
        <v>3</v>
      </c>
      <c r="K650" s="23">
        <v>10</v>
      </c>
      <c r="L650" s="23" t="s">
        <v>37</v>
      </c>
      <c r="M650" s="23" t="s">
        <v>95</v>
      </c>
      <c r="N650" s="23" t="s">
        <v>95</v>
      </c>
      <c r="O650" s="25">
        <v>1.7750239999999999</v>
      </c>
      <c r="P650" s="25">
        <v>0.84899999999999998</v>
      </c>
      <c r="Q650" s="25">
        <f>G650*O650*(1-P650)</f>
        <v>2.3693703558737602</v>
      </c>
    </row>
    <row r="651" spans="1:17" x14ac:dyDescent="0.25">
      <c r="A651" s="23">
        <v>4258</v>
      </c>
      <c r="B651" s="23">
        <v>4215</v>
      </c>
      <c r="C651" s="23">
        <v>1400</v>
      </c>
      <c r="D651" s="23">
        <v>1400</v>
      </c>
      <c r="E651" s="23" t="s">
        <v>16</v>
      </c>
      <c r="F651" s="23" t="s">
        <v>86</v>
      </c>
      <c r="G651" s="24">
        <v>4.5811799999999998</v>
      </c>
      <c r="H651" s="23" t="s">
        <v>35</v>
      </c>
      <c r="I651" s="23" t="s">
        <v>36</v>
      </c>
      <c r="J651" s="23">
        <v>3</v>
      </c>
      <c r="K651" s="23">
        <v>10</v>
      </c>
      <c r="L651" s="23" t="s">
        <v>37</v>
      </c>
      <c r="M651" s="23" t="s">
        <v>95</v>
      </c>
      <c r="N651" s="23" t="s">
        <v>95</v>
      </c>
      <c r="O651" s="25">
        <v>1.7750239999999999</v>
      </c>
      <c r="P651" s="25">
        <v>0.84899999999999998</v>
      </c>
      <c r="Q651" s="25">
        <f>G651*O651*(1-P651)</f>
        <v>1.2278873716963201</v>
      </c>
    </row>
    <row r="652" spans="1:17" x14ac:dyDescent="0.25">
      <c r="A652" s="23">
        <v>4264</v>
      </c>
      <c r="B652" s="23">
        <v>4221</v>
      </c>
      <c r="C652" s="23">
        <v>1400</v>
      </c>
      <c r="D652" s="23">
        <v>1400</v>
      </c>
      <c r="E652" s="23" t="s">
        <v>16</v>
      </c>
      <c r="F652" s="23" t="s">
        <v>86</v>
      </c>
      <c r="G652" s="24">
        <v>6.1066099999999998E-2</v>
      </c>
      <c r="H652" s="23" t="s">
        <v>35</v>
      </c>
      <c r="I652" s="23" t="s">
        <v>36</v>
      </c>
      <c r="J652" s="23">
        <v>3</v>
      </c>
      <c r="K652" s="23">
        <v>10</v>
      </c>
      <c r="L652" s="23" t="s">
        <v>37</v>
      </c>
      <c r="M652" s="23" t="s">
        <v>95</v>
      </c>
      <c r="N652" s="23" t="s">
        <v>95</v>
      </c>
      <c r="O652" s="25">
        <v>1.7750239999999999</v>
      </c>
      <c r="P652" s="25">
        <v>0.84899999999999998</v>
      </c>
      <c r="Q652" s="25">
        <f>G652*O652*(1-P652)</f>
        <v>1.6367462756046402E-2</v>
      </c>
    </row>
    <row r="653" spans="1:17" x14ac:dyDescent="0.25">
      <c r="A653" s="23">
        <v>4265</v>
      </c>
      <c r="B653" s="23">
        <v>4222</v>
      </c>
      <c r="C653" s="23">
        <v>1400</v>
      </c>
      <c r="D653" s="23">
        <v>1400</v>
      </c>
      <c r="E653" s="23" t="s">
        <v>16</v>
      </c>
      <c r="F653" s="23" t="s">
        <v>86</v>
      </c>
      <c r="G653" s="24">
        <v>1.3882699999999999</v>
      </c>
      <c r="H653" s="23" t="s">
        <v>35</v>
      </c>
      <c r="I653" s="23" t="s">
        <v>36</v>
      </c>
      <c r="J653" s="23">
        <v>3</v>
      </c>
      <c r="K653" s="23">
        <v>10</v>
      </c>
      <c r="L653" s="23" t="s">
        <v>37</v>
      </c>
      <c r="M653" s="23" t="s">
        <v>95</v>
      </c>
      <c r="N653" s="23" t="s">
        <v>95</v>
      </c>
      <c r="O653" s="25">
        <v>1.7750239999999999</v>
      </c>
      <c r="P653" s="25">
        <v>0.84899999999999998</v>
      </c>
      <c r="Q653" s="25">
        <f>G653*O653*(1-P653)</f>
        <v>0.37209609784048003</v>
      </c>
    </row>
    <row r="654" spans="1:17" x14ac:dyDescent="0.25">
      <c r="A654" s="23">
        <v>4266</v>
      </c>
      <c r="B654" s="23">
        <v>4223</v>
      </c>
      <c r="C654" s="23">
        <v>1400</v>
      </c>
      <c r="D654" s="23">
        <v>1400</v>
      </c>
      <c r="E654" s="23" t="s">
        <v>16</v>
      </c>
      <c r="F654" s="23" t="s">
        <v>87</v>
      </c>
      <c r="G654" s="24">
        <v>0.103936</v>
      </c>
      <c r="H654" s="23" t="s">
        <v>35</v>
      </c>
      <c r="I654" s="23" t="s">
        <v>36</v>
      </c>
      <c r="J654" s="23">
        <v>3</v>
      </c>
      <c r="K654" s="23">
        <v>10</v>
      </c>
      <c r="L654" s="23" t="s">
        <v>37</v>
      </c>
      <c r="M654" s="23" t="s">
        <v>95</v>
      </c>
      <c r="N654" s="23" t="s">
        <v>95</v>
      </c>
      <c r="O654" s="25">
        <v>1.7750239999999999</v>
      </c>
      <c r="P654" s="25">
        <v>0.84899999999999998</v>
      </c>
      <c r="Q654" s="25">
        <f>G654*O654*(1-P654)</f>
        <v>2.7857823064064004E-2</v>
      </c>
    </row>
    <row r="655" spans="1:17" x14ac:dyDescent="0.25">
      <c r="A655" s="23">
        <v>4267</v>
      </c>
      <c r="B655" s="23">
        <v>4224</v>
      </c>
      <c r="C655" s="23">
        <v>1400</v>
      </c>
      <c r="D655" s="23">
        <v>1400</v>
      </c>
      <c r="E655" s="23" t="s">
        <v>16</v>
      </c>
      <c r="F655" s="23" t="s">
        <v>87</v>
      </c>
      <c r="G655" s="24">
        <v>3.57525</v>
      </c>
      <c r="H655" s="23" t="s">
        <v>35</v>
      </c>
      <c r="I655" s="23" t="s">
        <v>36</v>
      </c>
      <c r="J655" s="23">
        <v>3</v>
      </c>
      <c r="K655" s="23">
        <v>10</v>
      </c>
      <c r="L655" s="23" t="s">
        <v>37</v>
      </c>
      <c r="M655" s="23" t="s">
        <v>95</v>
      </c>
      <c r="N655" s="23" t="s">
        <v>95</v>
      </c>
      <c r="O655" s="25">
        <v>1.7750239999999999</v>
      </c>
      <c r="P655" s="25">
        <v>0.84899999999999998</v>
      </c>
      <c r="Q655" s="25">
        <f>G655*O655*(1-P655)</f>
        <v>0.95826933795600011</v>
      </c>
    </row>
    <row r="656" spans="1:17" x14ac:dyDescent="0.25">
      <c r="A656" s="23">
        <v>4268</v>
      </c>
      <c r="B656" s="23">
        <v>4225</v>
      </c>
      <c r="C656" s="23">
        <v>1400</v>
      </c>
      <c r="D656" s="23">
        <v>1400</v>
      </c>
      <c r="E656" s="23" t="s">
        <v>16</v>
      </c>
      <c r="F656" s="23" t="s">
        <v>88</v>
      </c>
      <c r="G656" s="24">
        <v>5.4950900000000003</v>
      </c>
      <c r="H656" s="23" t="s">
        <v>35</v>
      </c>
      <c r="I656" s="23" t="s">
        <v>36</v>
      </c>
      <c r="J656" s="23">
        <v>3</v>
      </c>
      <c r="K656" s="23">
        <v>10</v>
      </c>
      <c r="L656" s="23" t="s">
        <v>37</v>
      </c>
      <c r="M656" s="23" t="s">
        <v>95</v>
      </c>
      <c r="N656" s="23" t="s">
        <v>95</v>
      </c>
      <c r="O656" s="25">
        <v>1.7750239999999999</v>
      </c>
      <c r="P656" s="25">
        <v>0.84899999999999998</v>
      </c>
      <c r="Q656" s="25">
        <f>G656*O656*(1-P656)</f>
        <v>1.4728414114561601</v>
      </c>
    </row>
    <row r="657" spans="1:17" x14ac:dyDescent="0.25">
      <c r="A657" s="23">
        <v>4269</v>
      </c>
      <c r="B657" s="23">
        <v>4226</v>
      </c>
      <c r="C657" s="23">
        <v>1400</v>
      </c>
      <c r="D657" s="23">
        <v>1400</v>
      </c>
      <c r="E657" s="23" t="s">
        <v>16</v>
      </c>
      <c r="F657" s="23" t="s">
        <v>88</v>
      </c>
      <c r="G657" s="24">
        <v>0.933921</v>
      </c>
      <c r="H657" s="23" t="s">
        <v>35</v>
      </c>
      <c r="I657" s="23" t="s">
        <v>36</v>
      </c>
      <c r="J657" s="23">
        <v>3</v>
      </c>
      <c r="K657" s="23">
        <v>10</v>
      </c>
      <c r="L657" s="23" t="s">
        <v>37</v>
      </c>
      <c r="M657" s="23" t="s">
        <v>95</v>
      </c>
      <c r="N657" s="23" t="s">
        <v>95</v>
      </c>
      <c r="O657" s="25">
        <v>1.7750239999999999</v>
      </c>
      <c r="P657" s="25">
        <v>0.84899999999999998</v>
      </c>
      <c r="Q657" s="25">
        <f>G657*O657*(1-P657)</f>
        <v>0.25031756055470405</v>
      </c>
    </row>
    <row r="658" spans="1:17" x14ac:dyDescent="0.25">
      <c r="A658" s="23">
        <v>4270</v>
      </c>
      <c r="B658" s="23">
        <v>4227</v>
      </c>
      <c r="C658" s="23">
        <v>1400</v>
      </c>
      <c r="D658" s="23">
        <v>1400</v>
      </c>
      <c r="E658" s="23" t="s">
        <v>16</v>
      </c>
      <c r="F658" s="23" t="s">
        <v>88</v>
      </c>
      <c r="G658" s="24">
        <v>25.032499999999999</v>
      </c>
      <c r="H658" s="23" t="s">
        <v>35</v>
      </c>
      <c r="I658" s="23" t="s">
        <v>36</v>
      </c>
      <c r="J658" s="23">
        <v>3</v>
      </c>
      <c r="K658" s="23">
        <v>10</v>
      </c>
      <c r="L658" s="23" t="s">
        <v>37</v>
      </c>
      <c r="M658" s="23" t="s">
        <v>95</v>
      </c>
      <c r="N658" s="23" t="s">
        <v>95</v>
      </c>
      <c r="O658" s="25">
        <v>1.7750239999999999</v>
      </c>
      <c r="P658" s="25">
        <v>0.84899999999999998</v>
      </c>
      <c r="Q658" s="25">
        <f>G658*O658*(1-P658)</f>
        <v>6.7094265302800009</v>
      </c>
    </row>
    <row r="659" spans="1:17" x14ac:dyDescent="0.25">
      <c r="A659" s="23">
        <v>4271</v>
      </c>
      <c r="B659" s="23">
        <v>4228</v>
      </c>
      <c r="C659" s="23">
        <v>1400</v>
      </c>
      <c r="D659" s="23">
        <v>1400</v>
      </c>
      <c r="E659" s="23" t="s">
        <v>16</v>
      </c>
      <c r="F659" s="23" t="s">
        <v>88</v>
      </c>
      <c r="G659" s="24">
        <v>10.061400000000001</v>
      </c>
      <c r="H659" s="23" t="s">
        <v>35</v>
      </c>
      <c r="I659" s="23" t="s">
        <v>36</v>
      </c>
      <c r="J659" s="23">
        <v>3</v>
      </c>
      <c r="K659" s="23">
        <v>10</v>
      </c>
      <c r="L659" s="23" t="s">
        <v>37</v>
      </c>
      <c r="M659" s="23" t="s">
        <v>95</v>
      </c>
      <c r="N659" s="23" t="s">
        <v>95</v>
      </c>
      <c r="O659" s="25">
        <v>1.7750239999999999</v>
      </c>
      <c r="P659" s="25">
        <v>0.84899999999999998</v>
      </c>
      <c r="Q659" s="25">
        <f>G659*O659*(1-P659)</f>
        <v>2.6967431975136003</v>
      </c>
    </row>
    <row r="660" spans="1:17" x14ac:dyDescent="0.25">
      <c r="A660" s="23">
        <v>4280</v>
      </c>
      <c r="B660" s="23">
        <v>4237</v>
      </c>
      <c r="C660" s="23">
        <v>1400</v>
      </c>
      <c r="D660" s="23">
        <v>1400</v>
      </c>
      <c r="E660" s="23" t="s">
        <v>16</v>
      </c>
      <c r="F660" s="23" t="s">
        <v>74</v>
      </c>
      <c r="G660" s="24">
        <v>4.3406200000000004</v>
      </c>
      <c r="H660" s="23" t="s">
        <v>35</v>
      </c>
      <c r="I660" s="23" t="s">
        <v>36</v>
      </c>
      <c r="J660" s="23">
        <v>3</v>
      </c>
      <c r="K660" s="23">
        <v>10</v>
      </c>
      <c r="L660" s="23" t="s">
        <v>37</v>
      </c>
      <c r="M660" s="23" t="s">
        <v>95</v>
      </c>
      <c r="N660" s="23" t="s">
        <v>95</v>
      </c>
      <c r="O660" s="25">
        <v>1.7750239999999999</v>
      </c>
      <c r="P660" s="25">
        <v>0.84899999999999998</v>
      </c>
      <c r="Q660" s="25">
        <f>G660*O660*(1-P660)</f>
        <v>1.1634104059068802</v>
      </c>
    </row>
    <row r="661" spans="1:17" x14ac:dyDescent="0.25">
      <c r="A661" s="23">
        <v>4281</v>
      </c>
      <c r="B661" s="23">
        <v>4238</v>
      </c>
      <c r="C661" s="23">
        <v>1400</v>
      </c>
      <c r="D661" s="23">
        <v>1400</v>
      </c>
      <c r="E661" s="23" t="s">
        <v>16</v>
      </c>
      <c r="F661" s="23" t="s">
        <v>74</v>
      </c>
      <c r="G661" s="24">
        <v>6.4366700000000003</v>
      </c>
      <c r="H661" s="23" t="s">
        <v>35</v>
      </c>
      <c r="I661" s="23" t="s">
        <v>36</v>
      </c>
      <c r="J661" s="23">
        <v>3</v>
      </c>
      <c r="K661" s="23">
        <v>10</v>
      </c>
      <c r="L661" s="23" t="s">
        <v>37</v>
      </c>
      <c r="M661" s="23" t="s">
        <v>95</v>
      </c>
      <c r="N661" s="23" t="s">
        <v>95</v>
      </c>
      <c r="O661" s="25">
        <v>1.7750239999999999</v>
      </c>
      <c r="P661" s="25">
        <v>0.84899999999999998</v>
      </c>
      <c r="Q661" s="25">
        <f>G661*O661*(1-P661)</f>
        <v>1.7252118032420802</v>
      </c>
    </row>
    <row r="662" spans="1:17" x14ac:dyDescent="0.25">
      <c r="A662" s="23">
        <v>4298</v>
      </c>
      <c r="B662" s="23">
        <v>4255</v>
      </c>
      <c r="C662" s="23">
        <v>1400</v>
      </c>
      <c r="D662" s="23">
        <v>1400</v>
      </c>
      <c r="E662" s="23" t="s">
        <v>16</v>
      </c>
      <c r="F662" s="23" t="s">
        <v>89</v>
      </c>
      <c r="G662" s="24">
        <v>2.5597400000000001</v>
      </c>
      <c r="H662" s="23" t="s">
        <v>35</v>
      </c>
      <c r="I662" s="23" t="s">
        <v>36</v>
      </c>
      <c r="J662" s="23">
        <v>3</v>
      </c>
      <c r="K662" s="23">
        <v>10</v>
      </c>
      <c r="L662" s="23" t="s">
        <v>37</v>
      </c>
      <c r="M662" s="23" t="s">
        <v>95</v>
      </c>
      <c r="N662" s="23" t="s">
        <v>95</v>
      </c>
      <c r="O662" s="25">
        <v>1.7750239999999999</v>
      </c>
      <c r="P662" s="25">
        <v>0.84899999999999998</v>
      </c>
      <c r="Q662" s="25">
        <f>G662*O662*(1-P662)</f>
        <v>0.6860835899977602</v>
      </c>
    </row>
    <row r="663" spans="1:17" x14ac:dyDescent="0.25">
      <c r="A663" s="23">
        <v>4508</v>
      </c>
      <c r="B663" s="23">
        <v>4476</v>
      </c>
      <c r="C663" s="23">
        <v>1400</v>
      </c>
      <c r="D663" s="23">
        <v>1400</v>
      </c>
      <c r="E663" s="23" t="s">
        <v>16</v>
      </c>
      <c r="F663" s="23" t="s">
        <v>100</v>
      </c>
      <c r="G663" s="24">
        <v>3.5645799999999999</v>
      </c>
      <c r="H663" s="23" t="s">
        <v>35</v>
      </c>
      <c r="I663" s="23" t="s">
        <v>36</v>
      </c>
      <c r="J663" s="23">
        <v>3</v>
      </c>
      <c r="K663" s="23">
        <v>10</v>
      </c>
      <c r="L663" s="23" t="s">
        <v>37</v>
      </c>
      <c r="M663" s="23" t="s">
        <v>95</v>
      </c>
      <c r="N663" s="23" t="s">
        <v>95</v>
      </c>
      <c r="O663" s="25">
        <v>1.7750239999999999</v>
      </c>
      <c r="P663" s="25">
        <v>0.84899999999999998</v>
      </c>
      <c r="Q663" s="25">
        <f>G663*O663*(1-P663)</f>
        <v>0.95540947253792008</v>
      </c>
    </row>
    <row r="664" spans="1:17" x14ac:dyDescent="0.25">
      <c r="A664" s="23">
        <v>4509</v>
      </c>
      <c r="B664" s="23">
        <v>4477</v>
      </c>
      <c r="C664" s="23">
        <v>1400</v>
      </c>
      <c r="D664" s="23">
        <v>1400</v>
      </c>
      <c r="E664" s="23" t="s">
        <v>16</v>
      </c>
      <c r="F664" s="23" t="s">
        <v>40</v>
      </c>
      <c r="G664" s="24">
        <v>7.0114099999999997</v>
      </c>
      <c r="H664" s="23" t="s">
        <v>35</v>
      </c>
      <c r="I664" s="23" t="s">
        <v>36</v>
      </c>
      <c r="J664" s="23">
        <v>3</v>
      </c>
      <c r="K664" s="23">
        <v>10</v>
      </c>
      <c r="L664" s="23" t="s">
        <v>37</v>
      </c>
      <c r="M664" s="23" t="s">
        <v>95</v>
      </c>
      <c r="N664" s="23" t="s">
        <v>95</v>
      </c>
      <c r="O664" s="25">
        <v>1.7750239999999999</v>
      </c>
      <c r="P664" s="25">
        <v>0.84899999999999998</v>
      </c>
      <c r="Q664" s="25">
        <f>G664*O664*(1-P664)</f>
        <v>1.8792585745998402</v>
      </c>
    </row>
    <row r="665" spans="1:17" x14ac:dyDescent="0.25">
      <c r="A665" s="23">
        <v>4510</v>
      </c>
      <c r="B665" s="23">
        <v>4478</v>
      </c>
      <c r="C665" s="23">
        <v>1400</v>
      </c>
      <c r="D665" s="23">
        <v>1400</v>
      </c>
      <c r="E665" s="23" t="s">
        <v>16</v>
      </c>
      <c r="F665" s="23" t="s">
        <v>40</v>
      </c>
      <c r="G665" s="24">
        <v>2.9007900000000002</v>
      </c>
      <c r="H665" s="23" t="s">
        <v>35</v>
      </c>
      <c r="I665" s="23" t="s">
        <v>36</v>
      </c>
      <c r="J665" s="23">
        <v>3</v>
      </c>
      <c r="K665" s="23">
        <v>10</v>
      </c>
      <c r="L665" s="23" t="s">
        <v>37</v>
      </c>
      <c r="M665" s="23" t="s">
        <v>95</v>
      </c>
      <c r="N665" s="23" t="s">
        <v>95</v>
      </c>
      <c r="O665" s="25">
        <v>1.7750239999999999</v>
      </c>
      <c r="P665" s="25">
        <v>0.84899999999999998</v>
      </c>
      <c r="Q665" s="25">
        <f>G665*O665*(1-P665)</f>
        <v>0.77749475221296016</v>
      </c>
    </row>
    <row r="666" spans="1:17" x14ac:dyDescent="0.25">
      <c r="A666" s="23">
        <v>55558</v>
      </c>
      <c r="B666" s="23">
        <v>55493</v>
      </c>
      <c r="C666" s="23">
        <v>1400</v>
      </c>
      <c r="D666" s="23">
        <v>1400</v>
      </c>
      <c r="E666" s="23" t="s">
        <v>16</v>
      </c>
      <c r="F666" s="23" t="s">
        <v>88</v>
      </c>
      <c r="G666" s="24">
        <v>12.142799999999999</v>
      </c>
      <c r="H666" s="23" t="s">
        <v>35</v>
      </c>
      <c r="I666" s="23" t="s">
        <v>36</v>
      </c>
      <c r="J666" s="23">
        <v>3</v>
      </c>
      <c r="K666" s="23">
        <v>10</v>
      </c>
      <c r="L666" s="23" t="s">
        <v>37</v>
      </c>
      <c r="M666" s="23" t="s">
        <v>95</v>
      </c>
      <c r="N666" s="23" t="s">
        <v>95</v>
      </c>
      <c r="O666" s="25">
        <v>1.7750239999999999</v>
      </c>
      <c r="P666" s="25">
        <v>0.84899999999999998</v>
      </c>
      <c r="Q666" s="25">
        <f>G666*O666*(1-P666)</f>
        <v>3.2546179755072</v>
      </c>
    </row>
    <row r="667" spans="1:17" x14ac:dyDescent="0.25">
      <c r="A667" s="23">
        <v>55559</v>
      </c>
      <c r="B667" s="23">
        <v>55494</v>
      </c>
      <c r="C667" s="23">
        <v>1400</v>
      </c>
      <c r="D667" s="23">
        <v>1400</v>
      </c>
      <c r="E667" s="23" t="s">
        <v>16</v>
      </c>
      <c r="F667" s="23" t="s">
        <v>88</v>
      </c>
      <c r="G667" s="24">
        <v>0.73353900000000005</v>
      </c>
      <c r="H667" s="23" t="s">
        <v>35</v>
      </c>
      <c r="I667" s="23" t="s">
        <v>36</v>
      </c>
      <c r="J667" s="23">
        <v>3</v>
      </c>
      <c r="K667" s="23">
        <v>10</v>
      </c>
      <c r="L667" s="23" t="s">
        <v>37</v>
      </c>
      <c r="M667" s="23" t="s">
        <v>95</v>
      </c>
      <c r="N667" s="23" t="s">
        <v>95</v>
      </c>
      <c r="O667" s="25">
        <v>1.7750239999999999</v>
      </c>
      <c r="P667" s="25">
        <v>0.84899999999999998</v>
      </c>
      <c r="Q667" s="25">
        <f>G667*O667*(1-P667)</f>
        <v>0.19660944882033604</v>
      </c>
    </row>
    <row r="668" spans="1:17" x14ac:dyDescent="0.25">
      <c r="A668" s="23">
        <v>55560</v>
      </c>
      <c r="B668" s="23">
        <v>55495</v>
      </c>
      <c r="C668" s="23">
        <v>1400</v>
      </c>
      <c r="D668" s="23">
        <v>1400</v>
      </c>
      <c r="E668" s="23" t="s">
        <v>16</v>
      </c>
      <c r="F668" s="23" t="s">
        <v>88</v>
      </c>
      <c r="G668" s="24">
        <v>2.8828800000000001</v>
      </c>
      <c r="H668" s="23" t="s">
        <v>35</v>
      </c>
      <c r="I668" s="23" t="s">
        <v>36</v>
      </c>
      <c r="J668" s="23">
        <v>3</v>
      </c>
      <c r="K668" s="23">
        <v>10</v>
      </c>
      <c r="L668" s="23" t="s">
        <v>37</v>
      </c>
      <c r="M668" s="23" t="s">
        <v>95</v>
      </c>
      <c r="N668" s="23" t="s">
        <v>95</v>
      </c>
      <c r="O668" s="25">
        <v>1.7750239999999999</v>
      </c>
      <c r="P668" s="25">
        <v>0.84899999999999998</v>
      </c>
      <c r="Q668" s="25">
        <f>G668*O668*(1-P668)</f>
        <v>0.77269435955712018</v>
      </c>
    </row>
    <row r="669" spans="1:17" x14ac:dyDescent="0.25">
      <c r="A669" s="23">
        <v>55561</v>
      </c>
      <c r="B669" s="23">
        <v>55496</v>
      </c>
      <c r="C669" s="23">
        <v>1400</v>
      </c>
      <c r="D669" s="23">
        <v>1400</v>
      </c>
      <c r="E669" s="23" t="s">
        <v>16</v>
      </c>
      <c r="F669" s="23" t="s">
        <v>88</v>
      </c>
      <c r="G669" s="24">
        <v>1.24892</v>
      </c>
      <c r="H669" s="23" t="s">
        <v>35</v>
      </c>
      <c r="I669" s="23" t="s">
        <v>36</v>
      </c>
      <c r="J669" s="23">
        <v>3</v>
      </c>
      <c r="K669" s="23">
        <v>10</v>
      </c>
      <c r="L669" s="23" t="s">
        <v>37</v>
      </c>
      <c r="M669" s="23" t="s">
        <v>95</v>
      </c>
      <c r="N669" s="23" t="s">
        <v>95</v>
      </c>
      <c r="O669" s="25">
        <v>1.7750239999999999</v>
      </c>
      <c r="P669" s="25">
        <v>0.84899999999999998</v>
      </c>
      <c r="Q669" s="25">
        <f>G669*O669*(1-P669)</f>
        <v>0.33474630908608005</v>
      </c>
    </row>
    <row r="670" spans="1:17" x14ac:dyDescent="0.25">
      <c r="A670" s="23">
        <v>55562</v>
      </c>
      <c r="B670" s="23">
        <v>55497</v>
      </c>
      <c r="C670" s="23">
        <v>1400</v>
      </c>
      <c r="D670" s="23">
        <v>1400</v>
      </c>
      <c r="E670" s="23" t="s">
        <v>16</v>
      </c>
      <c r="F670" s="23" t="s">
        <v>88</v>
      </c>
      <c r="G670" s="24">
        <v>3.7074099999999999</v>
      </c>
      <c r="H670" s="23" t="s">
        <v>35</v>
      </c>
      <c r="I670" s="23" t="s">
        <v>36</v>
      </c>
      <c r="J670" s="23">
        <v>3</v>
      </c>
      <c r="K670" s="23">
        <v>10</v>
      </c>
      <c r="L670" s="23" t="s">
        <v>37</v>
      </c>
      <c r="M670" s="23" t="s">
        <v>95</v>
      </c>
      <c r="N670" s="23" t="s">
        <v>95</v>
      </c>
      <c r="O670" s="25">
        <v>1.7750239999999999</v>
      </c>
      <c r="P670" s="25">
        <v>0.84899999999999998</v>
      </c>
      <c r="Q670" s="25">
        <f>G670*O670*(1-P670)</f>
        <v>0.99369200090384013</v>
      </c>
    </row>
    <row r="671" spans="1:17" x14ac:dyDescent="0.25">
      <c r="A671" s="23">
        <v>55563</v>
      </c>
      <c r="B671" s="23">
        <v>55498</v>
      </c>
      <c r="C671" s="23">
        <v>1400</v>
      </c>
      <c r="D671" s="23">
        <v>1400</v>
      </c>
      <c r="E671" s="23" t="s">
        <v>16</v>
      </c>
      <c r="F671" s="23" t="s">
        <v>88</v>
      </c>
      <c r="G671" s="24">
        <v>5.6032500000000001</v>
      </c>
      <c r="H671" s="23" t="s">
        <v>35</v>
      </c>
      <c r="I671" s="23" t="s">
        <v>36</v>
      </c>
      <c r="J671" s="23">
        <v>3</v>
      </c>
      <c r="K671" s="23">
        <v>10</v>
      </c>
      <c r="L671" s="23" t="s">
        <v>37</v>
      </c>
      <c r="M671" s="23" t="s">
        <v>95</v>
      </c>
      <c r="N671" s="23" t="s">
        <v>95</v>
      </c>
      <c r="O671" s="25">
        <v>1.7750239999999999</v>
      </c>
      <c r="P671" s="25">
        <v>0.84899999999999998</v>
      </c>
      <c r="Q671" s="25">
        <f>G671*O671*(1-P671)</f>
        <v>1.5018313874280003</v>
      </c>
    </row>
    <row r="672" spans="1:17" x14ac:dyDescent="0.25">
      <c r="A672" s="23">
        <v>55564</v>
      </c>
      <c r="B672" s="23">
        <v>55499</v>
      </c>
      <c r="C672" s="23">
        <v>1400</v>
      </c>
      <c r="D672" s="23">
        <v>1400</v>
      </c>
      <c r="E672" s="23" t="s">
        <v>16</v>
      </c>
      <c r="F672" s="23" t="s">
        <v>88</v>
      </c>
      <c r="G672" s="24">
        <v>0.73199899999999996</v>
      </c>
      <c r="H672" s="23" t="s">
        <v>35</v>
      </c>
      <c r="I672" s="23" t="s">
        <v>36</v>
      </c>
      <c r="J672" s="23">
        <v>3</v>
      </c>
      <c r="K672" s="23">
        <v>10</v>
      </c>
      <c r="L672" s="23" t="s">
        <v>37</v>
      </c>
      <c r="M672" s="23" t="s">
        <v>95</v>
      </c>
      <c r="N672" s="23" t="s">
        <v>95</v>
      </c>
      <c r="O672" s="25">
        <v>1.7750239999999999</v>
      </c>
      <c r="P672" s="25">
        <v>0.84899999999999998</v>
      </c>
      <c r="Q672" s="25">
        <f>G672*O672*(1-P672)</f>
        <v>0.19619668473937601</v>
      </c>
    </row>
    <row r="673" spans="1:17" x14ac:dyDescent="0.25">
      <c r="A673" s="23">
        <v>55565</v>
      </c>
      <c r="B673" s="23">
        <v>55500</v>
      </c>
      <c r="C673" s="23">
        <v>1400</v>
      </c>
      <c r="D673" s="23">
        <v>1400</v>
      </c>
      <c r="E673" s="23" t="s">
        <v>16</v>
      </c>
      <c r="F673" s="23" t="s">
        <v>88</v>
      </c>
      <c r="G673" s="24">
        <v>1.36158</v>
      </c>
      <c r="H673" s="23" t="s">
        <v>35</v>
      </c>
      <c r="I673" s="23" t="s">
        <v>36</v>
      </c>
      <c r="J673" s="23">
        <v>3</v>
      </c>
      <c r="K673" s="23">
        <v>10</v>
      </c>
      <c r="L673" s="23" t="s">
        <v>37</v>
      </c>
      <c r="M673" s="23" t="s">
        <v>95</v>
      </c>
      <c r="N673" s="23" t="s">
        <v>95</v>
      </c>
      <c r="O673" s="25">
        <v>1.7750239999999999</v>
      </c>
      <c r="P673" s="25">
        <v>0.84899999999999998</v>
      </c>
      <c r="Q673" s="25">
        <f>G673*O673*(1-P673)</f>
        <v>0.36494241386592002</v>
      </c>
    </row>
    <row r="674" spans="1:17" x14ac:dyDescent="0.25">
      <c r="A674" s="23">
        <v>57220</v>
      </c>
      <c r="B674" s="23">
        <v>57176</v>
      </c>
      <c r="C674" s="23">
        <v>1400</v>
      </c>
      <c r="D674" s="23">
        <v>1400</v>
      </c>
      <c r="E674" s="23" t="s">
        <v>16</v>
      </c>
      <c r="F674" s="23" t="s">
        <v>88</v>
      </c>
      <c r="G674" s="24">
        <v>21.067499999999999</v>
      </c>
      <c r="H674" s="23" t="s">
        <v>35</v>
      </c>
      <c r="I674" s="23" t="s">
        <v>36</v>
      </c>
      <c r="J674" s="23">
        <v>3</v>
      </c>
      <c r="K674" s="23">
        <v>10</v>
      </c>
      <c r="L674" s="23" t="s">
        <v>37</v>
      </c>
      <c r="M674" s="23" t="s">
        <v>95</v>
      </c>
      <c r="N674" s="23" t="s">
        <v>95</v>
      </c>
      <c r="O674" s="25">
        <v>1.7750239999999999</v>
      </c>
      <c r="P674" s="25">
        <v>0.84899999999999998</v>
      </c>
      <c r="Q674" s="25">
        <f>G674*O674*(1-P674)</f>
        <v>5.6466930361200003</v>
      </c>
    </row>
    <row r="675" spans="1:17" x14ac:dyDescent="0.25">
      <c r="A675" s="23">
        <v>57221</v>
      </c>
      <c r="B675" s="23">
        <v>57177</v>
      </c>
      <c r="C675" s="23">
        <v>1400</v>
      </c>
      <c r="D675" s="23">
        <v>1400</v>
      </c>
      <c r="E675" s="23" t="s">
        <v>16</v>
      </c>
      <c r="F675" s="23" t="s">
        <v>88</v>
      </c>
      <c r="G675" s="24">
        <v>10.808</v>
      </c>
      <c r="H675" s="23" t="s">
        <v>35</v>
      </c>
      <c r="I675" s="23" t="s">
        <v>36</v>
      </c>
      <c r="J675" s="23">
        <v>3</v>
      </c>
      <c r="K675" s="23">
        <v>10</v>
      </c>
      <c r="L675" s="23" t="s">
        <v>37</v>
      </c>
      <c r="M675" s="23" t="s">
        <v>95</v>
      </c>
      <c r="N675" s="23" t="s">
        <v>95</v>
      </c>
      <c r="O675" s="25">
        <v>1.7750239999999999</v>
      </c>
      <c r="P675" s="25">
        <v>0.84899999999999998</v>
      </c>
      <c r="Q675" s="25">
        <f>G675*O675*(1-P675)</f>
        <v>2.8968533681920001</v>
      </c>
    </row>
    <row r="676" spans="1:17" x14ac:dyDescent="0.25">
      <c r="A676" s="23">
        <v>57222</v>
      </c>
      <c r="B676" s="23">
        <v>57178</v>
      </c>
      <c r="C676" s="23">
        <v>1400</v>
      </c>
      <c r="D676" s="23">
        <v>1400</v>
      </c>
      <c r="E676" s="23" t="s">
        <v>16</v>
      </c>
      <c r="F676" s="23" t="s">
        <v>88</v>
      </c>
      <c r="G676" s="24">
        <v>4.9495800000000001</v>
      </c>
      <c r="H676" s="23" t="s">
        <v>35</v>
      </c>
      <c r="I676" s="23" t="s">
        <v>36</v>
      </c>
      <c r="J676" s="23">
        <v>3</v>
      </c>
      <c r="K676" s="23">
        <v>10</v>
      </c>
      <c r="L676" s="23" t="s">
        <v>37</v>
      </c>
      <c r="M676" s="23" t="s">
        <v>95</v>
      </c>
      <c r="N676" s="23" t="s">
        <v>95</v>
      </c>
      <c r="O676" s="25">
        <v>1.7750239999999999</v>
      </c>
      <c r="P676" s="25">
        <v>0.84899999999999998</v>
      </c>
      <c r="Q676" s="25">
        <f>G676*O676*(1-P676)</f>
        <v>1.3266291167779203</v>
      </c>
    </row>
    <row r="677" spans="1:17" x14ac:dyDescent="0.25">
      <c r="A677" s="23">
        <v>57223</v>
      </c>
      <c r="B677" s="23">
        <v>57179</v>
      </c>
      <c r="C677" s="23">
        <v>1400</v>
      </c>
      <c r="D677" s="23">
        <v>1400</v>
      </c>
      <c r="E677" s="23" t="s">
        <v>16</v>
      </c>
      <c r="F677" s="23" t="s">
        <v>88</v>
      </c>
      <c r="G677" s="24">
        <v>1.9481900000000001</v>
      </c>
      <c r="H677" s="23" t="s">
        <v>35</v>
      </c>
      <c r="I677" s="23" t="s">
        <v>36</v>
      </c>
      <c r="J677" s="23">
        <v>3</v>
      </c>
      <c r="K677" s="23">
        <v>10</v>
      </c>
      <c r="L677" s="23" t="s">
        <v>37</v>
      </c>
      <c r="M677" s="23" t="s">
        <v>95</v>
      </c>
      <c r="N677" s="23" t="s">
        <v>95</v>
      </c>
      <c r="O677" s="25">
        <v>1.7750239999999999</v>
      </c>
      <c r="P677" s="25">
        <v>0.84899999999999998</v>
      </c>
      <c r="Q677" s="25">
        <f>G677*O677*(1-P677)</f>
        <v>0.52217068499056007</v>
      </c>
    </row>
    <row r="678" spans="1:17" x14ac:dyDescent="0.25">
      <c r="A678" s="23">
        <v>57224</v>
      </c>
      <c r="B678" s="23">
        <v>57180</v>
      </c>
      <c r="C678" s="23">
        <v>1400</v>
      </c>
      <c r="D678" s="23">
        <v>1400</v>
      </c>
      <c r="E678" s="23" t="s">
        <v>16</v>
      </c>
      <c r="F678" s="23" t="s">
        <v>88</v>
      </c>
      <c r="G678" s="24">
        <v>15.579700000000001</v>
      </c>
      <c r="H678" s="23" t="s">
        <v>35</v>
      </c>
      <c r="I678" s="23" t="s">
        <v>36</v>
      </c>
      <c r="J678" s="23">
        <v>3</v>
      </c>
      <c r="K678" s="23">
        <v>10</v>
      </c>
      <c r="L678" s="23" t="s">
        <v>37</v>
      </c>
      <c r="M678" s="23" t="s">
        <v>95</v>
      </c>
      <c r="N678" s="23" t="s">
        <v>95</v>
      </c>
      <c r="O678" s="25">
        <v>1.7750239999999999</v>
      </c>
      <c r="P678" s="25">
        <v>0.84899999999999998</v>
      </c>
      <c r="Q678" s="25">
        <f>G678*O678*(1-P678)</f>
        <v>4.1758055533328005</v>
      </c>
    </row>
    <row r="679" spans="1:17" x14ac:dyDescent="0.25">
      <c r="A679" s="23">
        <v>57225</v>
      </c>
      <c r="B679" s="23">
        <v>57181</v>
      </c>
      <c r="C679" s="23">
        <v>1400</v>
      </c>
      <c r="D679" s="23">
        <v>1400</v>
      </c>
      <c r="E679" s="23" t="s">
        <v>16</v>
      </c>
      <c r="F679" s="23" t="s">
        <v>88</v>
      </c>
      <c r="G679" s="24">
        <v>6.1046599999999996E-3</v>
      </c>
      <c r="H679" s="23" t="s">
        <v>35</v>
      </c>
      <c r="I679" s="23" t="s">
        <v>36</v>
      </c>
      <c r="J679" s="23">
        <v>3</v>
      </c>
      <c r="K679" s="23">
        <v>10</v>
      </c>
      <c r="L679" s="23" t="s">
        <v>37</v>
      </c>
      <c r="M679" s="23" t="s">
        <v>95</v>
      </c>
      <c r="N679" s="23" t="s">
        <v>95</v>
      </c>
      <c r="O679" s="25">
        <v>1.7750239999999999</v>
      </c>
      <c r="P679" s="25">
        <v>0.84899999999999998</v>
      </c>
      <c r="Q679" s="25">
        <f>G679*O679*(1-P679)</f>
        <v>1.6362236197878402E-3</v>
      </c>
    </row>
    <row r="680" spans="1:17" x14ac:dyDescent="0.25">
      <c r="A680" s="23">
        <v>57226</v>
      </c>
      <c r="B680" s="23">
        <v>57182</v>
      </c>
      <c r="C680" s="23">
        <v>1400</v>
      </c>
      <c r="D680" s="23">
        <v>1400</v>
      </c>
      <c r="E680" s="23" t="s">
        <v>16</v>
      </c>
      <c r="F680" s="23" t="s">
        <v>74</v>
      </c>
      <c r="G680" s="24">
        <v>7.0687499999999996</v>
      </c>
      <c r="H680" s="23" t="s">
        <v>35</v>
      </c>
      <c r="I680" s="23" t="s">
        <v>36</v>
      </c>
      <c r="J680" s="23">
        <v>3</v>
      </c>
      <c r="K680" s="23">
        <v>10</v>
      </c>
      <c r="L680" s="23" t="s">
        <v>37</v>
      </c>
      <c r="M680" s="23" t="s">
        <v>95</v>
      </c>
      <c r="N680" s="23" t="s">
        <v>95</v>
      </c>
      <c r="O680" s="25">
        <v>1.7750239999999999</v>
      </c>
      <c r="P680" s="25">
        <v>0.84899999999999998</v>
      </c>
      <c r="Q680" s="25">
        <f>G680*O680*(1-P680)</f>
        <v>1.8946273359000001</v>
      </c>
    </row>
    <row r="681" spans="1:17" x14ac:dyDescent="0.25">
      <c r="A681" s="23">
        <v>57227</v>
      </c>
      <c r="B681" s="23">
        <v>57183</v>
      </c>
      <c r="C681" s="23">
        <v>1400</v>
      </c>
      <c r="D681" s="23">
        <v>1400</v>
      </c>
      <c r="E681" s="23" t="s">
        <v>16</v>
      </c>
      <c r="F681" s="23" t="s">
        <v>74</v>
      </c>
      <c r="G681" s="24">
        <v>1.4270400000000001</v>
      </c>
      <c r="H681" s="23" t="s">
        <v>35</v>
      </c>
      <c r="I681" s="23" t="s">
        <v>36</v>
      </c>
      <c r="J681" s="23">
        <v>3</v>
      </c>
      <c r="K681" s="23">
        <v>10</v>
      </c>
      <c r="L681" s="23" t="s">
        <v>37</v>
      </c>
      <c r="M681" s="23" t="s">
        <v>95</v>
      </c>
      <c r="N681" s="23" t="s">
        <v>95</v>
      </c>
      <c r="O681" s="25">
        <v>1.7750239999999999</v>
      </c>
      <c r="P681" s="25">
        <v>0.84899999999999998</v>
      </c>
      <c r="Q681" s="25">
        <f>G681*O681*(1-P681)</f>
        <v>0.38248756759296004</v>
      </c>
    </row>
    <row r="682" spans="1:17" x14ac:dyDescent="0.25">
      <c r="A682" s="23">
        <v>57228</v>
      </c>
      <c r="B682" s="23">
        <v>57184</v>
      </c>
      <c r="C682" s="23">
        <v>1400</v>
      </c>
      <c r="D682" s="23">
        <v>1400</v>
      </c>
      <c r="E682" s="23" t="s">
        <v>16</v>
      </c>
      <c r="F682" s="23" t="s">
        <v>74</v>
      </c>
      <c r="G682" s="24">
        <v>4.2449700000000004</v>
      </c>
      <c r="H682" s="23" t="s">
        <v>35</v>
      </c>
      <c r="I682" s="23" t="s">
        <v>36</v>
      </c>
      <c r="J682" s="23">
        <v>3</v>
      </c>
      <c r="K682" s="23">
        <v>10</v>
      </c>
      <c r="L682" s="23" t="s">
        <v>37</v>
      </c>
      <c r="M682" s="23" t="s">
        <v>95</v>
      </c>
      <c r="N682" s="23" t="s">
        <v>95</v>
      </c>
      <c r="O682" s="25">
        <v>1.7750239999999999</v>
      </c>
      <c r="P682" s="25">
        <v>0.84899999999999998</v>
      </c>
      <c r="Q682" s="25">
        <f>G682*O682*(1-P682)</f>
        <v>1.1377734680212803</v>
      </c>
    </row>
    <row r="683" spans="1:17" x14ac:dyDescent="0.25">
      <c r="A683" s="23">
        <v>57229</v>
      </c>
      <c r="B683" s="23">
        <v>57185</v>
      </c>
      <c r="C683" s="23">
        <v>1400</v>
      </c>
      <c r="D683" s="23">
        <v>1400</v>
      </c>
      <c r="E683" s="23" t="s">
        <v>16</v>
      </c>
      <c r="F683" s="23" t="s">
        <v>77</v>
      </c>
      <c r="G683" s="24">
        <v>2.5356800000000002</v>
      </c>
      <c r="H683" s="23" t="s">
        <v>35</v>
      </c>
      <c r="I683" s="23" t="s">
        <v>36</v>
      </c>
      <c r="J683" s="23">
        <v>3</v>
      </c>
      <c r="K683" s="23">
        <v>10</v>
      </c>
      <c r="L683" s="23" t="s">
        <v>37</v>
      </c>
      <c r="M683" s="23" t="s">
        <v>95</v>
      </c>
      <c r="N683" s="23" t="s">
        <v>95</v>
      </c>
      <c r="O683" s="25">
        <v>1.7750239999999999</v>
      </c>
      <c r="P683" s="25">
        <v>0.84899999999999998</v>
      </c>
      <c r="Q683" s="25">
        <f>G683*O683*(1-P683)</f>
        <v>0.67963482130432007</v>
      </c>
    </row>
    <row r="684" spans="1:17" x14ac:dyDescent="0.25">
      <c r="A684" s="23">
        <v>57230</v>
      </c>
      <c r="B684" s="23">
        <v>57186</v>
      </c>
      <c r="C684" s="23">
        <v>1400</v>
      </c>
      <c r="D684" s="23">
        <v>1400</v>
      </c>
      <c r="E684" s="23" t="s">
        <v>16</v>
      </c>
      <c r="F684" s="23" t="s">
        <v>77</v>
      </c>
      <c r="G684" s="24">
        <v>10.8971</v>
      </c>
      <c r="H684" s="23" t="s">
        <v>35</v>
      </c>
      <c r="I684" s="23" t="s">
        <v>36</v>
      </c>
      <c r="J684" s="23">
        <v>3</v>
      </c>
      <c r="K684" s="23">
        <v>10</v>
      </c>
      <c r="L684" s="23" t="s">
        <v>37</v>
      </c>
      <c r="M684" s="23" t="s">
        <v>95</v>
      </c>
      <c r="N684" s="23" t="s">
        <v>95</v>
      </c>
      <c r="O684" s="25">
        <v>1.7750239999999999</v>
      </c>
      <c r="P684" s="25">
        <v>0.84899999999999998</v>
      </c>
      <c r="Q684" s="25">
        <f>G684*O684*(1-P684)</f>
        <v>2.9207347185904005</v>
      </c>
    </row>
    <row r="685" spans="1:17" x14ac:dyDescent="0.25">
      <c r="A685" s="23">
        <v>57231</v>
      </c>
      <c r="B685" s="23">
        <v>57187</v>
      </c>
      <c r="C685" s="23">
        <v>1400</v>
      </c>
      <c r="D685" s="23">
        <v>1400</v>
      </c>
      <c r="E685" s="23" t="s">
        <v>16</v>
      </c>
      <c r="F685" s="23" t="s">
        <v>77</v>
      </c>
      <c r="G685" s="24">
        <v>34.874400000000001</v>
      </c>
      <c r="H685" s="23" t="s">
        <v>35</v>
      </c>
      <c r="I685" s="23" t="s">
        <v>36</v>
      </c>
      <c r="J685" s="23">
        <v>3</v>
      </c>
      <c r="K685" s="23">
        <v>10</v>
      </c>
      <c r="L685" s="23" t="s">
        <v>37</v>
      </c>
      <c r="M685" s="23" t="s">
        <v>95</v>
      </c>
      <c r="N685" s="23" t="s">
        <v>95</v>
      </c>
      <c r="O685" s="25">
        <v>1.7750239999999999</v>
      </c>
      <c r="P685" s="25">
        <v>0.84899999999999998</v>
      </c>
      <c r="Q685" s="25">
        <f>G685*O685*(1-P685)</f>
        <v>9.3473374448256017</v>
      </c>
    </row>
    <row r="686" spans="1:17" x14ac:dyDescent="0.25">
      <c r="A686" s="23">
        <v>57232</v>
      </c>
      <c r="B686" s="23">
        <v>57188</v>
      </c>
      <c r="C686" s="23">
        <v>1400</v>
      </c>
      <c r="D686" s="23">
        <v>1400</v>
      </c>
      <c r="E686" s="23" t="s">
        <v>16</v>
      </c>
      <c r="F686" s="23" t="s">
        <v>77</v>
      </c>
      <c r="G686" s="24">
        <v>8.1931299999999999E-2</v>
      </c>
      <c r="H686" s="23" t="s">
        <v>35</v>
      </c>
      <c r="I686" s="23" t="s">
        <v>36</v>
      </c>
      <c r="J686" s="23">
        <v>3</v>
      </c>
      <c r="K686" s="23">
        <v>10</v>
      </c>
      <c r="L686" s="23" t="s">
        <v>37</v>
      </c>
      <c r="M686" s="23" t="s">
        <v>95</v>
      </c>
      <c r="N686" s="23" t="s">
        <v>95</v>
      </c>
      <c r="O686" s="25">
        <v>1.7750239999999999</v>
      </c>
      <c r="P686" s="25">
        <v>0.84899999999999998</v>
      </c>
      <c r="Q686" s="25">
        <f>G686*O686*(1-P686)</f>
        <v>2.1959933601531201E-2</v>
      </c>
    </row>
    <row r="687" spans="1:17" x14ac:dyDescent="0.25">
      <c r="A687" s="23">
        <v>57233</v>
      </c>
      <c r="B687" s="23">
        <v>57189</v>
      </c>
      <c r="C687" s="23">
        <v>1400</v>
      </c>
      <c r="D687" s="23">
        <v>1400</v>
      </c>
      <c r="E687" s="23" t="s">
        <v>16</v>
      </c>
      <c r="F687" s="23" t="s">
        <v>77</v>
      </c>
      <c r="G687" s="24">
        <v>4.4178600000000001</v>
      </c>
      <c r="H687" s="23" t="s">
        <v>35</v>
      </c>
      <c r="I687" s="23" t="s">
        <v>36</v>
      </c>
      <c r="J687" s="23">
        <v>3</v>
      </c>
      <c r="K687" s="23">
        <v>10</v>
      </c>
      <c r="L687" s="23" t="s">
        <v>37</v>
      </c>
      <c r="M687" s="23" t="s">
        <v>95</v>
      </c>
      <c r="N687" s="23" t="s">
        <v>95</v>
      </c>
      <c r="O687" s="25">
        <v>1.7750239999999999</v>
      </c>
      <c r="P687" s="25">
        <v>0.84899999999999998</v>
      </c>
      <c r="Q687" s="25">
        <f>G687*O687*(1-P687)</f>
        <v>1.1841129368246401</v>
      </c>
    </row>
    <row r="688" spans="1:17" x14ac:dyDescent="0.25">
      <c r="A688" s="23">
        <v>57234</v>
      </c>
      <c r="B688" s="23">
        <v>57190</v>
      </c>
      <c r="C688" s="23">
        <v>1400</v>
      </c>
      <c r="D688" s="23">
        <v>1400</v>
      </c>
      <c r="E688" s="23" t="s">
        <v>16</v>
      </c>
      <c r="F688" s="23" t="s">
        <v>77</v>
      </c>
      <c r="G688" s="24">
        <v>2.4732400000000001</v>
      </c>
      <c r="H688" s="23" t="s">
        <v>35</v>
      </c>
      <c r="I688" s="23" t="s">
        <v>36</v>
      </c>
      <c r="J688" s="23">
        <v>3</v>
      </c>
      <c r="K688" s="23">
        <v>10</v>
      </c>
      <c r="L688" s="23" t="s">
        <v>37</v>
      </c>
      <c r="M688" s="23" t="s">
        <v>95</v>
      </c>
      <c r="N688" s="23" t="s">
        <v>95</v>
      </c>
      <c r="O688" s="25">
        <v>1.7750239999999999</v>
      </c>
      <c r="P688" s="25">
        <v>0.84899999999999998</v>
      </c>
      <c r="Q688" s="25">
        <f>G688*O688*(1-P688)</f>
        <v>0.66289911402176016</v>
      </c>
    </row>
    <row r="689" spans="1:17" x14ac:dyDescent="0.25">
      <c r="A689" s="23">
        <v>57235</v>
      </c>
      <c r="B689" s="23">
        <v>57191</v>
      </c>
      <c r="C689" s="23">
        <v>1400</v>
      </c>
      <c r="D689" s="23">
        <v>1400</v>
      </c>
      <c r="E689" s="23" t="s">
        <v>16</v>
      </c>
      <c r="F689" s="23" t="s">
        <v>77</v>
      </c>
      <c r="G689" s="24">
        <v>1.9466399999999999</v>
      </c>
      <c r="H689" s="23" t="s">
        <v>35</v>
      </c>
      <c r="I689" s="23" t="s">
        <v>36</v>
      </c>
      <c r="J689" s="23">
        <v>3</v>
      </c>
      <c r="K689" s="23">
        <v>10</v>
      </c>
      <c r="L689" s="23" t="s">
        <v>37</v>
      </c>
      <c r="M689" s="23" t="s">
        <v>95</v>
      </c>
      <c r="N689" s="23" t="s">
        <v>95</v>
      </c>
      <c r="O689" s="25">
        <v>1.7750239999999999</v>
      </c>
      <c r="P689" s="25">
        <v>0.84899999999999998</v>
      </c>
      <c r="Q689" s="25">
        <f>G689*O689*(1-P689)</f>
        <v>0.52175524062336009</v>
      </c>
    </row>
    <row r="690" spans="1:17" x14ac:dyDescent="0.25">
      <c r="A690" s="23">
        <v>57236</v>
      </c>
      <c r="B690" s="23">
        <v>57192</v>
      </c>
      <c r="C690" s="23">
        <v>1400</v>
      </c>
      <c r="D690" s="23">
        <v>1400</v>
      </c>
      <c r="E690" s="23" t="s">
        <v>16</v>
      </c>
      <c r="F690" s="23" t="s">
        <v>77</v>
      </c>
      <c r="G690" s="24">
        <v>11.884399999999999</v>
      </c>
      <c r="H690" s="23" t="s">
        <v>35</v>
      </c>
      <c r="I690" s="23" t="s">
        <v>36</v>
      </c>
      <c r="J690" s="23">
        <v>3</v>
      </c>
      <c r="K690" s="23">
        <v>10</v>
      </c>
      <c r="L690" s="23" t="s">
        <v>37</v>
      </c>
      <c r="M690" s="23" t="s">
        <v>95</v>
      </c>
      <c r="N690" s="23" t="s">
        <v>95</v>
      </c>
      <c r="O690" s="25">
        <v>1.7750239999999999</v>
      </c>
      <c r="P690" s="25">
        <v>0.84899999999999998</v>
      </c>
      <c r="Q690" s="25">
        <f>G690*O690*(1-P690)</f>
        <v>3.1853593790656003</v>
      </c>
    </row>
    <row r="691" spans="1:17" x14ac:dyDescent="0.25">
      <c r="A691" s="23">
        <v>57237</v>
      </c>
      <c r="B691" s="23">
        <v>57193</v>
      </c>
      <c r="C691" s="23">
        <v>1400</v>
      </c>
      <c r="D691" s="23">
        <v>1400</v>
      </c>
      <c r="E691" s="23" t="s">
        <v>16</v>
      </c>
      <c r="F691" s="23" t="s">
        <v>77</v>
      </c>
      <c r="G691" s="24">
        <v>8.2839500000000008</v>
      </c>
      <c r="H691" s="23" t="s">
        <v>35</v>
      </c>
      <c r="I691" s="23" t="s">
        <v>36</v>
      </c>
      <c r="J691" s="23">
        <v>3</v>
      </c>
      <c r="K691" s="23">
        <v>10</v>
      </c>
      <c r="L691" s="23" t="s">
        <v>37</v>
      </c>
      <c r="M691" s="23" t="s">
        <v>95</v>
      </c>
      <c r="N691" s="23" t="s">
        <v>95</v>
      </c>
      <c r="O691" s="25">
        <v>1.7750239999999999</v>
      </c>
      <c r="P691" s="25">
        <v>0.84899999999999998</v>
      </c>
      <c r="Q691" s="25">
        <f>G691*O691*(1-P691)</f>
        <v>2.2203357197848006</v>
      </c>
    </row>
    <row r="692" spans="1:17" x14ac:dyDescent="0.25">
      <c r="A692" s="23">
        <v>57238</v>
      </c>
      <c r="B692" s="23">
        <v>57194</v>
      </c>
      <c r="C692" s="23">
        <v>1400</v>
      </c>
      <c r="D692" s="23">
        <v>1400</v>
      </c>
      <c r="E692" s="23" t="s">
        <v>16</v>
      </c>
      <c r="F692" s="23" t="s">
        <v>40</v>
      </c>
      <c r="G692" s="24">
        <v>5.9223400000000002</v>
      </c>
      <c r="H692" s="23" t="s">
        <v>35</v>
      </c>
      <c r="I692" s="23" t="s">
        <v>36</v>
      </c>
      <c r="J692" s="23">
        <v>3</v>
      </c>
      <c r="K692" s="23">
        <v>10</v>
      </c>
      <c r="L692" s="23" t="s">
        <v>37</v>
      </c>
      <c r="M692" s="23" t="s">
        <v>95</v>
      </c>
      <c r="N692" s="23" t="s">
        <v>95</v>
      </c>
      <c r="O692" s="25">
        <v>1.7750239999999999</v>
      </c>
      <c r="P692" s="25">
        <v>0.84899999999999998</v>
      </c>
      <c r="Q692" s="25">
        <f>G692*O692*(1-P692)</f>
        <v>1.5873566410601601</v>
      </c>
    </row>
    <row r="693" spans="1:17" x14ac:dyDescent="0.25">
      <c r="A693" s="23">
        <v>57239</v>
      </c>
      <c r="B693" s="23">
        <v>57195</v>
      </c>
      <c r="C693" s="23">
        <v>1400</v>
      </c>
      <c r="D693" s="23">
        <v>1400</v>
      </c>
      <c r="E693" s="23" t="s">
        <v>16</v>
      </c>
      <c r="F693" s="23" t="s">
        <v>40</v>
      </c>
      <c r="G693" s="24">
        <v>3.6284900000000002</v>
      </c>
      <c r="H693" s="23" t="s">
        <v>35</v>
      </c>
      <c r="I693" s="23" t="s">
        <v>36</v>
      </c>
      <c r="J693" s="23">
        <v>3</v>
      </c>
      <c r="K693" s="23">
        <v>10</v>
      </c>
      <c r="L693" s="23" t="s">
        <v>37</v>
      </c>
      <c r="M693" s="23" t="s">
        <v>95</v>
      </c>
      <c r="N693" s="23" t="s">
        <v>95</v>
      </c>
      <c r="O693" s="25">
        <v>1.7750239999999999</v>
      </c>
      <c r="P693" s="25">
        <v>0.84899999999999998</v>
      </c>
      <c r="Q693" s="25">
        <f>G693*O693*(1-P693)</f>
        <v>0.97253918189776023</v>
      </c>
    </row>
    <row r="694" spans="1:17" x14ac:dyDescent="0.25">
      <c r="A694" s="23">
        <v>57240</v>
      </c>
      <c r="B694" s="23">
        <v>57196</v>
      </c>
      <c r="C694" s="23">
        <v>1400</v>
      </c>
      <c r="D694" s="23">
        <v>1400</v>
      </c>
      <c r="E694" s="23" t="s">
        <v>16</v>
      </c>
      <c r="F694" s="23" t="s">
        <v>40</v>
      </c>
      <c r="G694" s="24">
        <v>3.1270099999999998</v>
      </c>
      <c r="H694" s="23" t="s">
        <v>35</v>
      </c>
      <c r="I694" s="23" t="s">
        <v>36</v>
      </c>
      <c r="J694" s="23">
        <v>3</v>
      </c>
      <c r="K694" s="23">
        <v>10</v>
      </c>
      <c r="L694" s="23" t="s">
        <v>37</v>
      </c>
      <c r="M694" s="23" t="s">
        <v>95</v>
      </c>
      <c r="N694" s="23" t="s">
        <v>95</v>
      </c>
      <c r="O694" s="25">
        <v>1.7750239999999999</v>
      </c>
      <c r="P694" s="25">
        <v>0.84899999999999998</v>
      </c>
      <c r="Q694" s="25">
        <f>G694*O694*(1-P694)</f>
        <v>0.83812818753424001</v>
      </c>
    </row>
    <row r="695" spans="1:17" x14ac:dyDescent="0.25">
      <c r="A695" s="23">
        <v>57241</v>
      </c>
      <c r="B695" s="23">
        <v>57197</v>
      </c>
      <c r="C695" s="23">
        <v>1400</v>
      </c>
      <c r="D695" s="23">
        <v>1400</v>
      </c>
      <c r="E695" s="23" t="s">
        <v>16</v>
      </c>
      <c r="F695" s="23" t="s">
        <v>40</v>
      </c>
      <c r="G695" s="24">
        <v>0.11834</v>
      </c>
      <c r="H695" s="23" t="s">
        <v>35</v>
      </c>
      <c r="I695" s="23" t="s">
        <v>36</v>
      </c>
      <c r="J695" s="23">
        <v>3</v>
      </c>
      <c r="K695" s="23">
        <v>10</v>
      </c>
      <c r="L695" s="23" t="s">
        <v>37</v>
      </c>
      <c r="M695" s="23" t="s">
        <v>95</v>
      </c>
      <c r="N695" s="23" t="s">
        <v>95</v>
      </c>
      <c r="O695" s="25">
        <v>1.7750239999999999</v>
      </c>
      <c r="P695" s="25">
        <v>0.84899999999999998</v>
      </c>
      <c r="Q695" s="25">
        <f>G695*O695*(1-P695)</f>
        <v>3.1718507364160001E-2</v>
      </c>
    </row>
    <row r="696" spans="1:17" x14ac:dyDescent="0.25">
      <c r="A696" s="23">
        <v>57242</v>
      </c>
      <c r="B696" s="23">
        <v>57198</v>
      </c>
      <c r="C696" s="23">
        <v>1400</v>
      </c>
      <c r="D696" s="23">
        <v>1400</v>
      </c>
      <c r="E696" s="23" t="s">
        <v>16</v>
      </c>
      <c r="F696" s="23" t="s">
        <v>40</v>
      </c>
      <c r="G696" s="24">
        <v>2.8994</v>
      </c>
      <c r="H696" s="23" t="s">
        <v>35</v>
      </c>
      <c r="I696" s="23" t="s">
        <v>36</v>
      </c>
      <c r="J696" s="23">
        <v>3</v>
      </c>
      <c r="K696" s="23">
        <v>10</v>
      </c>
      <c r="L696" s="23" t="s">
        <v>37</v>
      </c>
      <c r="M696" s="23" t="s">
        <v>95</v>
      </c>
      <c r="N696" s="23" t="s">
        <v>95</v>
      </c>
      <c r="O696" s="25">
        <v>1.7750239999999999</v>
      </c>
      <c r="P696" s="25">
        <v>0.84899999999999998</v>
      </c>
      <c r="Q696" s="25">
        <f>G696*O696*(1-P696)</f>
        <v>0.7771221924256001</v>
      </c>
    </row>
    <row r="697" spans="1:17" x14ac:dyDescent="0.25">
      <c r="A697" s="23">
        <v>57243</v>
      </c>
      <c r="B697" s="23">
        <v>57199</v>
      </c>
      <c r="C697" s="23">
        <v>1400</v>
      </c>
      <c r="D697" s="23">
        <v>1400</v>
      </c>
      <c r="E697" s="23" t="s">
        <v>16</v>
      </c>
      <c r="F697" s="23" t="s">
        <v>40</v>
      </c>
      <c r="G697" s="24">
        <v>2.63788</v>
      </c>
      <c r="H697" s="23" t="s">
        <v>35</v>
      </c>
      <c r="I697" s="23" t="s">
        <v>36</v>
      </c>
      <c r="J697" s="23">
        <v>3</v>
      </c>
      <c r="K697" s="23">
        <v>10</v>
      </c>
      <c r="L697" s="23" t="s">
        <v>37</v>
      </c>
      <c r="M697" s="23" t="s">
        <v>95</v>
      </c>
      <c r="N697" s="23" t="s">
        <v>95</v>
      </c>
      <c r="O697" s="25">
        <v>1.7750239999999999</v>
      </c>
      <c r="P697" s="25">
        <v>0.84899999999999998</v>
      </c>
      <c r="Q697" s="25">
        <f>G697*O697*(1-P697)</f>
        <v>0.70702734667712008</v>
      </c>
    </row>
    <row r="698" spans="1:17" x14ac:dyDescent="0.25">
      <c r="A698" s="23">
        <v>57244</v>
      </c>
      <c r="B698" s="23">
        <v>57200</v>
      </c>
      <c r="C698" s="23">
        <v>1400</v>
      </c>
      <c r="D698" s="23">
        <v>1400</v>
      </c>
      <c r="E698" s="23" t="s">
        <v>16</v>
      </c>
      <c r="F698" s="23" t="s">
        <v>40</v>
      </c>
      <c r="G698" s="24">
        <v>12.438700000000001</v>
      </c>
      <c r="H698" s="23" t="s">
        <v>35</v>
      </c>
      <c r="I698" s="23" t="s">
        <v>36</v>
      </c>
      <c r="J698" s="23">
        <v>3</v>
      </c>
      <c r="K698" s="23">
        <v>10</v>
      </c>
      <c r="L698" s="23" t="s">
        <v>37</v>
      </c>
      <c r="M698" s="23" t="s">
        <v>95</v>
      </c>
      <c r="N698" s="23" t="s">
        <v>95</v>
      </c>
      <c r="O698" s="25">
        <v>1.7750239999999999</v>
      </c>
      <c r="P698" s="25">
        <v>0.84899999999999998</v>
      </c>
      <c r="Q698" s="25">
        <f>G698*O698*(1-P698)</f>
        <v>3.3339276453488007</v>
      </c>
    </row>
    <row r="699" spans="1:17" x14ac:dyDescent="0.25">
      <c r="A699" s="23">
        <v>57245</v>
      </c>
      <c r="B699" s="23">
        <v>57201</v>
      </c>
      <c r="C699" s="23">
        <v>1400</v>
      </c>
      <c r="D699" s="23">
        <v>1400</v>
      </c>
      <c r="E699" s="23" t="s">
        <v>16</v>
      </c>
      <c r="F699" s="23" t="s">
        <v>40</v>
      </c>
      <c r="G699" s="24">
        <v>0.100283</v>
      </c>
      <c r="H699" s="23" t="s">
        <v>35</v>
      </c>
      <c r="I699" s="23" t="s">
        <v>36</v>
      </c>
      <c r="J699" s="23">
        <v>3</v>
      </c>
      <c r="K699" s="23">
        <v>10</v>
      </c>
      <c r="L699" s="23" t="s">
        <v>37</v>
      </c>
      <c r="M699" s="23" t="s">
        <v>95</v>
      </c>
      <c r="N699" s="23" t="s">
        <v>95</v>
      </c>
      <c r="O699" s="25">
        <v>1.7750239999999999</v>
      </c>
      <c r="P699" s="25">
        <v>0.84899999999999998</v>
      </c>
      <c r="Q699" s="25">
        <f>G699*O699*(1-P699)</f>
        <v>2.6878714500592003E-2</v>
      </c>
    </row>
    <row r="700" spans="1:17" x14ac:dyDescent="0.25">
      <c r="A700" s="23">
        <v>57246</v>
      </c>
      <c r="B700" s="23">
        <v>57202</v>
      </c>
      <c r="C700" s="23">
        <v>1400</v>
      </c>
      <c r="D700" s="23">
        <v>1400</v>
      </c>
      <c r="E700" s="23" t="s">
        <v>16</v>
      </c>
      <c r="F700" s="23" t="s">
        <v>40</v>
      </c>
      <c r="G700" s="24">
        <v>4.4652500000000002</v>
      </c>
      <c r="H700" s="23" t="s">
        <v>35</v>
      </c>
      <c r="I700" s="23" t="s">
        <v>36</v>
      </c>
      <c r="J700" s="23">
        <v>3</v>
      </c>
      <c r="K700" s="23">
        <v>10</v>
      </c>
      <c r="L700" s="23" t="s">
        <v>37</v>
      </c>
      <c r="M700" s="23" t="s">
        <v>95</v>
      </c>
      <c r="N700" s="23" t="s">
        <v>95</v>
      </c>
      <c r="O700" s="25">
        <v>1.7750239999999999</v>
      </c>
      <c r="P700" s="25">
        <v>0.84899999999999998</v>
      </c>
      <c r="Q700" s="25">
        <f>G700*O700*(1-P700)</f>
        <v>1.1968148133160001</v>
      </c>
    </row>
    <row r="701" spans="1:17" x14ac:dyDescent="0.25">
      <c r="A701" s="23">
        <v>57247</v>
      </c>
      <c r="B701" s="23">
        <v>57203</v>
      </c>
      <c r="C701" s="23">
        <v>1400</v>
      </c>
      <c r="D701" s="23">
        <v>1400</v>
      </c>
      <c r="E701" s="23" t="s">
        <v>16</v>
      </c>
      <c r="F701" s="23" t="s">
        <v>40</v>
      </c>
      <c r="G701" s="24">
        <v>3.3883399999999999</v>
      </c>
      <c r="H701" s="23" t="s">
        <v>35</v>
      </c>
      <c r="I701" s="23" t="s">
        <v>36</v>
      </c>
      <c r="J701" s="23">
        <v>3</v>
      </c>
      <c r="K701" s="23">
        <v>10</v>
      </c>
      <c r="L701" s="23" t="s">
        <v>37</v>
      </c>
      <c r="M701" s="23" t="s">
        <v>95</v>
      </c>
      <c r="N701" s="23" t="s">
        <v>95</v>
      </c>
      <c r="O701" s="25">
        <v>1.7750239999999999</v>
      </c>
      <c r="P701" s="25">
        <v>0.84899999999999998</v>
      </c>
      <c r="Q701" s="25">
        <f>G701*O701*(1-P701)</f>
        <v>0.90817210784416003</v>
      </c>
    </row>
    <row r="702" spans="1:17" x14ac:dyDescent="0.25">
      <c r="A702" s="23">
        <v>57248</v>
      </c>
      <c r="B702" s="23">
        <v>57204</v>
      </c>
      <c r="C702" s="23">
        <v>1400</v>
      </c>
      <c r="D702" s="23">
        <v>1400</v>
      </c>
      <c r="E702" s="23" t="s">
        <v>16</v>
      </c>
      <c r="F702" s="23" t="s">
        <v>40</v>
      </c>
      <c r="G702" s="24">
        <v>38.594099999999997</v>
      </c>
      <c r="H702" s="23" t="s">
        <v>35</v>
      </c>
      <c r="I702" s="23" t="s">
        <v>36</v>
      </c>
      <c r="J702" s="23">
        <v>3</v>
      </c>
      <c r="K702" s="23">
        <v>10</v>
      </c>
      <c r="L702" s="23" t="s">
        <v>37</v>
      </c>
      <c r="M702" s="23" t="s">
        <v>95</v>
      </c>
      <c r="N702" s="23" t="s">
        <v>95</v>
      </c>
      <c r="O702" s="25">
        <v>1.7750239999999999</v>
      </c>
      <c r="P702" s="25">
        <v>0.84899999999999998</v>
      </c>
      <c r="Q702" s="25">
        <f>G702*O702*(1-P702)</f>
        <v>10.344323517518401</v>
      </c>
    </row>
    <row r="703" spans="1:17" x14ac:dyDescent="0.25">
      <c r="A703" s="23">
        <v>57249</v>
      </c>
      <c r="B703" s="23">
        <v>57205</v>
      </c>
      <c r="C703" s="23">
        <v>1400</v>
      </c>
      <c r="D703" s="23">
        <v>1400</v>
      </c>
      <c r="E703" s="23" t="s">
        <v>16</v>
      </c>
      <c r="F703" s="23" t="s">
        <v>40</v>
      </c>
      <c r="G703" s="24">
        <v>1.9588099999999999</v>
      </c>
      <c r="H703" s="23" t="s">
        <v>35</v>
      </c>
      <c r="I703" s="23" t="s">
        <v>36</v>
      </c>
      <c r="J703" s="23">
        <v>3</v>
      </c>
      <c r="K703" s="23">
        <v>10</v>
      </c>
      <c r="L703" s="23" t="s">
        <v>37</v>
      </c>
      <c r="M703" s="23" t="s">
        <v>95</v>
      </c>
      <c r="N703" s="23" t="s">
        <v>95</v>
      </c>
      <c r="O703" s="25">
        <v>1.7750239999999999</v>
      </c>
      <c r="P703" s="25">
        <v>0.84899999999999998</v>
      </c>
      <c r="Q703" s="25">
        <f>G703*O703*(1-P703)</f>
        <v>0.52501714897744012</v>
      </c>
    </row>
    <row r="704" spans="1:17" x14ac:dyDescent="0.25">
      <c r="A704" s="23">
        <v>57250</v>
      </c>
      <c r="B704" s="23">
        <v>57206</v>
      </c>
      <c r="C704" s="23">
        <v>1400</v>
      </c>
      <c r="D704" s="23">
        <v>1400</v>
      </c>
      <c r="E704" s="23" t="s">
        <v>16</v>
      </c>
      <c r="F704" s="23" t="s">
        <v>40</v>
      </c>
      <c r="G704" s="24">
        <v>6.1419199999999998</v>
      </c>
      <c r="H704" s="23" t="s">
        <v>35</v>
      </c>
      <c r="I704" s="23" t="s">
        <v>36</v>
      </c>
      <c r="J704" s="23">
        <v>3</v>
      </c>
      <c r="K704" s="23">
        <v>10</v>
      </c>
      <c r="L704" s="23" t="s">
        <v>37</v>
      </c>
      <c r="M704" s="23" t="s">
        <v>95</v>
      </c>
      <c r="N704" s="23" t="s">
        <v>95</v>
      </c>
      <c r="O704" s="25">
        <v>1.7750239999999999</v>
      </c>
      <c r="P704" s="25">
        <v>0.84899999999999998</v>
      </c>
      <c r="Q704" s="25">
        <f>G704*O704*(1-P704)</f>
        <v>1.64621036631808</v>
      </c>
    </row>
    <row r="705" spans="1:17" x14ac:dyDescent="0.25">
      <c r="A705" s="23">
        <v>4783</v>
      </c>
      <c r="B705" s="23">
        <v>4751</v>
      </c>
      <c r="C705" s="23">
        <v>1490</v>
      </c>
      <c r="D705" s="23">
        <v>1490</v>
      </c>
      <c r="E705" s="23" t="s">
        <v>16</v>
      </c>
      <c r="F705" s="23" t="s">
        <v>86</v>
      </c>
      <c r="G705" s="24">
        <v>17.693000000000001</v>
      </c>
      <c r="H705" s="23" t="s">
        <v>35</v>
      </c>
      <c r="I705" s="23" t="s">
        <v>36</v>
      </c>
      <c r="J705" s="23">
        <v>3</v>
      </c>
      <c r="K705" s="23">
        <v>10</v>
      </c>
      <c r="L705" s="23" t="s">
        <v>37</v>
      </c>
      <c r="M705" s="23" t="s">
        <v>107</v>
      </c>
      <c r="N705" s="23" t="s">
        <v>95</v>
      </c>
      <c r="O705" s="25">
        <v>1.7750239999999999</v>
      </c>
      <c r="P705" s="25">
        <v>0.84899999999999998</v>
      </c>
      <c r="Q705" s="25">
        <f>G705*O705*(1-P705)</f>
        <v>4.7422304444320007</v>
      </c>
    </row>
    <row r="706" spans="1:17" x14ac:dyDescent="0.25">
      <c r="A706" s="23">
        <v>4784</v>
      </c>
      <c r="B706" s="23">
        <v>4752</v>
      </c>
      <c r="C706" s="23">
        <v>1490</v>
      </c>
      <c r="D706" s="23">
        <v>1490</v>
      </c>
      <c r="E706" s="23" t="s">
        <v>16</v>
      </c>
      <c r="F706" s="23" t="s">
        <v>88</v>
      </c>
      <c r="G706" s="24">
        <v>59.743299999999998</v>
      </c>
      <c r="H706" s="23" t="s">
        <v>35</v>
      </c>
      <c r="I706" s="23" t="s">
        <v>36</v>
      </c>
      <c r="J706" s="23">
        <v>3</v>
      </c>
      <c r="K706" s="23">
        <v>10</v>
      </c>
      <c r="L706" s="23" t="s">
        <v>37</v>
      </c>
      <c r="M706" s="23" t="s">
        <v>107</v>
      </c>
      <c r="N706" s="23" t="s">
        <v>95</v>
      </c>
      <c r="O706" s="25">
        <v>1.7750239999999999</v>
      </c>
      <c r="P706" s="25">
        <v>0.84899999999999998</v>
      </c>
      <c r="Q706" s="25">
        <f>G706*O706*(1-P706)</f>
        <v>16.012914492219203</v>
      </c>
    </row>
    <row r="707" spans="1:17" x14ac:dyDescent="0.25">
      <c r="A707" s="23">
        <v>55603</v>
      </c>
      <c r="B707" s="23">
        <v>55538</v>
      </c>
      <c r="C707" s="23">
        <v>1490</v>
      </c>
      <c r="D707" s="23">
        <v>1490</v>
      </c>
      <c r="E707" s="23" t="s">
        <v>16</v>
      </c>
      <c r="F707" s="23" t="s">
        <v>88</v>
      </c>
      <c r="G707" s="24">
        <v>47.917999999999999</v>
      </c>
      <c r="H707" s="23" t="s">
        <v>35</v>
      </c>
      <c r="I707" s="23" t="s">
        <v>36</v>
      </c>
      <c r="J707" s="23">
        <v>3</v>
      </c>
      <c r="K707" s="23">
        <v>10</v>
      </c>
      <c r="L707" s="23" t="s">
        <v>37</v>
      </c>
      <c r="M707" s="23" t="s">
        <v>107</v>
      </c>
      <c r="N707" s="23" t="s">
        <v>95</v>
      </c>
      <c r="O707" s="25">
        <v>1.7750239999999999</v>
      </c>
      <c r="P707" s="25">
        <v>0.84899999999999998</v>
      </c>
      <c r="Q707" s="25">
        <f>G707*O707*(1-P707)</f>
        <v>12.843395604832002</v>
      </c>
    </row>
    <row r="708" spans="1:17" x14ac:dyDescent="0.25">
      <c r="A708" s="23">
        <v>4803</v>
      </c>
      <c r="B708" s="23">
        <v>4781</v>
      </c>
      <c r="C708" s="23">
        <v>1500</v>
      </c>
      <c r="D708" s="23">
        <v>1500</v>
      </c>
      <c r="E708" s="23" t="s">
        <v>16</v>
      </c>
      <c r="F708" s="23" t="s">
        <v>74</v>
      </c>
      <c r="G708" s="24">
        <v>13.172800000000001</v>
      </c>
      <c r="H708" s="23" t="s">
        <v>35</v>
      </c>
      <c r="I708" s="23" t="s">
        <v>36</v>
      </c>
      <c r="J708" s="23">
        <v>22</v>
      </c>
      <c r="K708" s="23">
        <v>10</v>
      </c>
      <c r="L708" s="23" t="s">
        <v>37</v>
      </c>
      <c r="M708" s="23" t="s">
        <v>108</v>
      </c>
      <c r="N708" s="23" t="s">
        <v>108</v>
      </c>
      <c r="O708" s="25">
        <v>1.769803</v>
      </c>
      <c r="P708" s="25">
        <v>0.84899999999999998</v>
      </c>
      <c r="Q708" s="25">
        <f>G708*O708*(1-P708)</f>
        <v>3.5203024047184006</v>
      </c>
    </row>
    <row r="709" spans="1:17" x14ac:dyDescent="0.25">
      <c r="A709" s="23">
        <v>54717</v>
      </c>
      <c r="B709" s="23">
        <v>57249</v>
      </c>
      <c r="C709" s="23">
        <v>1500</v>
      </c>
      <c r="D709" s="23">
        <v>1500</v>
      </c>
      <c r="E709" s="23" t="s">
        <v>16</v>
      </c>
      <c r="F709" s="23" t="s">
        <v>88</v>
      </c>
      <c r="G709" s="24">
        <v>1.01888</v>
      </c>
      <c r="H709" s="23" t="s">
        <v>35</v>
      </c>
      <c r="I709" s="23" t="s">
        <v>36</v>
      </c>
      <c r="J709" s="23">
        <v>22</v>
      </c>
      <c r="K709" s="23">
        <v>10</v>
      </c>
      <c r="L709" s="23" t="s">
        <v>37</v>
      </c>
      <c r="M709" s="23" t="s">
        <v>108</v>
      </c>
      <c r="N709" s="23" t="s">
        <v>108</v>
      </c>
      <c r="O709" s="25">
        <v>1.769803</v>
      </c>
      <c r="P709" s="25">
        <v>0.84899999999999998</v>
      </c>
      <c r="Q709" s="25">
        <f>G709*O709*(1-P709)</f>
        <v>0.27228574897664004</v>
      </c>
    </row>
    <row r="710" spans="1:17" x14ac:dyDescent="0.25">
      <c r="A710" s="23">
        <v>54718</v>
      </c>
      <c r="B710" s="23">
        <v>57250</v>
      </c>
      <c r="C710" s="23">
        <v>1500</v>
      </c>
      <c r="D710" s="23">
        <v>1500</v>
      </c>
      <c r="E710" s="23" t="s">
        <v>16</v>
      </c>
      <c r="F710" s="23" t="s">
        <v>88</v>
      </c>
      <c r="G710" s="24">
        <v>1.0951200000000001</v>
      </c>
      <c r="H710" s="23" t="s">
        <v>35</v>
      </c>
      <c r="I710" s="23" t="s">
        <v>36</v>
      </c>
      <c r="J710" s="23">
        <v>22</v>
      </c>
      <c r="K710" s="23">
        <v>10</v>
      </c>
      <c r="L710" s="23" t="s">
        <v>37</v>
      </c>
      <c r="M710" s="23" t="s">
        <v>108</v>
      </c>
      <c r="N710" s="23" t="s">
        <v>108</v>
      </c>
      <c r="O710" s="25">
        <v>1.769803</v>
      </c>
      <c r="P710" s="25">
        <v>0.84899999999999998</v>
      </c>
      <c r="Q710" s="25">
        <f>G710*O710*(1-P710)</f>
        <v>0.2926601458653601</v>
      </c>
    </row>
    <row r="711" spans="1:17" x14ac:dyDescent="0.25">
      <c r="A711" s="23">
        <v>54719</v>
      </c>
      <c r="B711" s="23">
        <v>57251</v>
      </c>
      <c r="C711" s="23">
        <v>1500</v>
      </c>
      <c r="D711" s="23">
        <v>1500</v>
      </c>
      <c r="E711" s="23" t="s">
        <v>16</v>
      </c>
      <c r="F711" s="23" t="s">
        <v>88</v>
      </c>
      <c r="G711" s="24">
        <v>7.8061199999999999</v>
      </c>
      <c r="H711" s="23" t="s">
        <v>35</v>
      </c>
      <c r="I711" s="23" t="s">
        <v>36</v>
      </c>
      <c r="J711" s="23">
        <v>22</v>
      </c>
      <c r="K711" s="23">
        <v>10</v>
      </c>
      <c r="L711" s="23" t="s">
        <v>37</v>
      </c>
      <c r="M711" s="23" t="s">
        <v>108</v>
      </c>
      <c r="N711" s="23" t="s">
        <v>108</v>
      </c>
      <c r="O711" s="25">
        <v>1.769803</v>
      </c>
      <c r="P711" s="25">
        <v>0.84899999999999998</v>
      </c>
      <c r="Q711" s="25">
        <f>G711*O711*(1-P711)</f>
        <v>2.08610948374836</v>
      </c>
    </row>
    <row r="712" spans="1:17" x14ac:dyDescent="0.25">
      <c r="A712" s="23">
        <v>54720</v>
      </c>
      <c r="B712" s="23">
        <v>57252</v>
      </c>
      <c r="C712" s="23">
        <v>1500</v>
      </c>
      <c r="D712" s="23">
        <v>1500</v>
      </c>
      <c r="E712" s="23" t="s">
        <v>16</v>
      </c>
      <c r="F712" s="23" t="s">
        <v>88</v>
      </c>
      <c r="G712" s="24">
        <v>12.5161</v>
      </c>
      <c r="H712" s="23" t="s">
        <v>35</v>
      </c>
      <c r="I712" s="23" t="s">
        <v>36</v>
      </c>
      <c r="J712" s="23">
        <v>22</v>
      </c>
      <c r="K712" s="23">
        <v>10</v>
      </c>
      <c r="L712" s="23" t="s">
        <v>37</v>
      </c>
      <c r="M712" s="23" t="s">
        <v>108</v>
      </c>
      <c r="N712" s="23" t="s">
        <v>108</v>
      </c>
      <c r="O712" s="25">
        <v>1.769803</v>
      </c>
      <c r="P712" s="25">
        <v>0.84899999999999998</v>
      </c>
      <c r="Q712" s="25">
        <f>G712*O712*(1-P712)</f>
        <v>3.3448057305733006</v>
      </c>
    </row>
    <row r="713" spans="1:17" x14ac:dyDescent="0.25">
      <c r="A713" s="23">
        <v>57285</v>
      </c>
      <c r="B713" s="23">
        <v>57253</v>
      </c>
      <c r="C713" s="23">
        <v>1500</v>
      </c>
      <c r="D713" s="23">
        <v>1500</v>
      </c>
      <c r="E713" s="23" t="s">
        <v>16</v>
      </c>
      <c r="F713" s="23" t="s">
        <v>88</v>
      </c>
      <c r="G713" s="24">
        <v>0.424846</v>
      </c>
      <c r="H713" s="23" t="s">
        <v>35</v>
      </c>
      <c r="I713" s="23" t="s">
        <v>36</v>
      </c>
      <c r="J713" s="23">
        <v>22</v>
      </c>
      <c r="K713" s="23">
        <v>10</v>
      </c>
      <c r="L713" s="23" t="s">
        <v>37</v>
      </c>
      <c r="M713" s="23" t="s">
        <v>108</v>
      </c>
      <c r="N713" s="23" t="s">
        <v>108</v>
      </c>
      <c r="O713" s="25">
        <v>1.769803</v>
      </c>
      <c r="P713" s="25">
        <v>0.84899999999999998</v>
      </c>
      <c r="Q713" s="25">
        <f>G713*O713*(1-P713)</f>
        <v>0.11353595252603803</v>
      </c>
    </row>
    <row r="714" spans="1:17" x14ac:dyDescent="0.25">
      <c r="A714" s="23">
        <v>57286</v>
      </c>
      <c r="B714" s="23">
        <v>57254</v>
      </c>
      <c r="C714" s="23">
        <v>1500</v>
      </c>
      <c r="D714" s="23">
        <v>1500</v>
      </c>
      <c r="E714" s="23" t="s">
        <v>16</v>
      </c>
      <c r="F714" s="23" t="s">
        <v>74</v>
      </c>
      <c r="G714" s="24">
        <v>0.395538</v>
      </c>
      <c r="H714" s="23" t="s">
        <v>35</v>
      </c>
      <c r="I714" s="23" t="s">
        <v>36</v>
      </c>
      <c r="J714" s="23">
        <v>22</v>
      </c>
      <c r="K714" s="23">
        <v>10</v>
      </c>
      <c r="L714" s="23" t="s">
        <v>37</v>
      </c>
      <c r="M714" s="23" t="s">
        <v>108</v>
      </c>
      <c r="N714" s="23" t="s">
        <v>108</v>
      </c>
      <c r="O714" s="25">
        <v>1.769803</v>
      </c>
      <c r="P714" s="25">
        <v>0.84899999999999998</v>
      </c>
      <c r="Q714" s="25">
        <f>G714*O714*(1-P714)</f>
        <v>0.10570367519111401</v>
      </c>
    </row>
    <row r="715" spans="1:17" x14ac:dyDescent="0.25">
      <c r="A715" s="23">
        <v>57287</v>
      </c>
      <c r="B715" s="23">
        <v>57255</v>
      </c>
      <c r="C715" s="23">
        <v>1500</v>
      </c>
      <c r="D715" s="23">
        <v>1500</v>
      </c>
      <c r="E715" s="23" t="s">
        <v>16</v>
      </c>
      <c r="F715" s="23" t="s">
        <v>74</v>
      </c>
      <c r="G715" s="24">
        <v>1.37198</v>
      </c>
      <c r="H715" s="23" t="s">
        <v>35</v>
      </c>
      <c r="I715" s="23" t="s">
        <v>36</v>
      </c>
      <c r="J715" s="23">
        <v>22</v>
      </c>
      <c r="K715" s="23">
        <v>10</v>
      </c>
      <c r="L715" s="23" t="s">
        <v>37</v>
      </c>
      <c r="M715" s="23" t="s">
        <v>108</v>
      </c>
      <c r="N715" s="23" t="s">
        <v>108</v>
      </c>
      <c r="O715" s="25">
        <v>1.769803</v>
      </c>
      <c r="P715" s="25">
        <v>0.84899999999999998</v>
      </c>
      <c r="Q715" s="25">
        <f>G715*O715*(1-P715)</f>
        <v>0.36664828231094004</v>
      </c>
    </row>
    <row r="716" spans="1:17" x14ac:dyDescent="0.25">
      <c r="A716" s="23">
        <v>57288</v>
      </c>
      <c r="B716" s="23">
        <v>57256</v>
      </c>
      <c r="C716" s="23">
        <v>1500</v>
      </c>
      <c r="D716" s="23">
        <v>1500</v>
      </c>
      <c r="E716" s="23" t="s">
        <v>16</v>
      </c>
      <c r="F716" s="23" t="s">
        <v>74</v>
      </c>
      <c r="G716" s="24">
        <v>1.96353</v>
      </c>
      <c r="H716" s="23" t="s">
        <v>35</v>
      </c>
      <c r="I716" s="23" t="s">
        <v>36</v>
      </c>
      <c r="J716" s="23">
        <v>22</v>
      </c>
      <c r="K716" s="23">
        <v>10</v>
      </c>
      <c r="L716" s="23" t="s">
        <v>37</v>
      </c>
      <c r="M716" s="23" t="s">
        <v>108</v>
      </c>
      <c r="N716" s="23" t="s">
        <v>108</v>
      </c>
      <c r="O716" s="25">
        <v>1.769803</v>
      </c>
      <c r="P716" s="25">
        <v>0.84899999999999998</v>
      </c>
      <c r="Q716" s="25">
        <f>G716*O716*(1-P716)</f>
        <v>0.52473425397309015</v>
      </c>
    </row>
    <row r="717" spans="1:17" x14ac:dyDescent="0.25">
      <c r="A717" s="23">
        <v>57289</v>
      </c>
      <c r="B717" s="23">
        <v>57257</v>
      </c>
      <c r="C717" s="23">
        <v>1500</v>
      </c>
      <c r="D717" s="23">
        <v>1500</v>
      </c>
      <c r="E717" s="23" t="s">
        <v>16</v>
      </c>
      <c r="F717" s="23" t="s">
        <v>74</v>
      </c>
      <c r="G717" s="24">
        <v>0.89175700000000002</v>
      </c>
      <c r="H717" s="23" t="s">
        <v>35</v>
      </c>
      <c r="I717" s="23" t="s">
        <v>36</v>
      </c>
      <c r="J717" s="23">
        <v>22</v>
      </c>
      <c r="K717" s="23">
        <v>10</v>
      </c>
      <c r="L717" s="23" t="s">
        <v>37</v>
      </c>
      <c r="M717" s="23" t="s">
        <v>108</v>
      </c>
      <c r="N717" s="23" t="s">
        <v>108</v>
      </c>
      <c r="O717" s="25">
        <v>1.769803</v>
      </c>
      <c r="P717" s="25">
        <v>0.84899999999999998</v>
      </c>
      <c r="Q717" s="25">
        <f>G717*O717*(1-P717)</f>
        <v>0.23831336629452107</v>
      </c>
    </row>
    <row r="718" spans="1:17" x14ac:dyDescent="0.25">
      <c r="A718" s="23">
        <v>57290</v>
      </c>
      <c r="B718" s="23">
        <v>57258</v>
      </c>
      <c r="C718" s="23">
        <v>1500</v>
      </c>
      <c r="D718" s="23">
        <v>1500</v>
      </c>
      <c r="E718" s="23" t="s">
        <v>16</v>
      </c>
      <c r="F718" s="23" t="s">
        <v>74</v>
      </c>
      <c r="G718" s="24">
        <v>0.53879699999999997</v>
      </c>
      <c r="H718" s="23" t="s">
        <v>35</v>
      </c>
      <c r="I718" s="23" t="s">
        <v>36</v>
      </c>
      <c r="J718" s="23">
        <v>22</v>
      </c>
      <c r="K718" s="23">
        <v>10</v>
      </c>
      <c r="L718" s="23" t="s">
        <v>37</v>
      </c>
      <c r="M718" s="23" t="s">
        <v>108</v>
      </c>
      <c r="N718" s="23" t="s">
        <v>108</v>
      </c>
      <c r="O718" s="25">
        <v>1.769803</v>
      </c>
      <c r="P718" s="25">
        <v>0.84899999999999998</v>
      </c>
      <c r="Q718" s="25">
        <f>G718*O718*(1-P718)</f>
        <v>0.143988246595641</v>
      </c>
    </row>
    <row r="719" spans="1:17" x14ac:dyDescent="0.25">
      <c r="A719" s="23">
        <v>57291</v>
      </c>
      <c r="B719" s="23">
        <v>57259</v>
      </c>
      <c r="C719" s="23">
        <v>1500</v>
      </c>
      <c r="D719" s="23">
        <v>1500</v>
      </c>
      <c r="E719" s="23" t="s">
        <v>16</v>
      </c>
      <c r="F719" s="23" t="s">
        <v>74</v>
      </c>
      <c r="G719" s="24">
        <v>0.373137</v>
      </c>
      <c r="H719" s="23" t="s">
        <v>35</v>
      </c>
      <c r="I719" s="23" t="s">
        <v>36</v>
      </c>
      <c r="J719" s="23">
        <v>22</v>
      </c>
      <c r="K719" s="23">
        <v>10</v>
      </c>
      <c r="L719" s="23" t="s">
        <v>37</v>
      </c>
      <c r="M719" s="23" t="s">
        <v>108</v>
      </c>
      <c r="N719" s="23" t="s">
        <v>108</v>
      </c>
      <c r="O719" s="25">
        <v>1.769803</v>
      </c>
      <c r="P719" s="25">
        <v>0.84899999999999998</v>
      </c>
      <c r="Q719" s="25">
        <f>G719*O719*(1-P719)</f>
        <v>9.9717226283661017E-2</v>
      </c>
    </row>
    <row r="720" spans="1:17" x14ac:dyDescent="0.25">
      <c r="A720" s="23">
        <v>57292</v>
      </c>
      <c r="B720" s="23">
        <v>57260</v>
      </c>
      <c r="C720" s="23">
        <v>1500</v>
      </c>
      <c r="D720" s="23">
        <v>1500</v>
      </c>
      <c r="E720" s="23" t="s">
        <v>16</v>
      </c>
      <c r="F720" s="23" t="s">
        <v>74</v>
      </c>
      <c r="G720" s="24">
        <v>9.7482799999999994</v>
      </c>
      <c r="H720" s="23" t="s">
        <v>35</v>
      </c>
      <c r="I720" s="23" t="s">
        <v>36</v>
      </c>
      <c r="J720" s="23">
        <v>22</v>
      </c>
      <c r="K720" s="23">
        <v>10</v>
      </c>
      <c r="L720" s="23" t="s">
        <v>37</v>
      </c>
      <c r="M720" s="23" t="s">
        <v>108</v>
      </c>
      <c r="N720" s="23" t="s">
        <v>108</v>
      </c>
      <c r="O720" s="25">
        <v>1.769803</v>
      </c>
      <c r="P720" s="25">
        <v>0.84899999999999998</v>
      </c>
      <c r="Q720" s="25">
        <f>G720*O720*(1-P720)</f>
        <v>2.6051328135148402</v>
      </c>
    </row>
    <row r="721" spans="1:17" x14ac:dyDescent="0.25">
      <c r="A721" s="23">
        <v>57293</v>
      </c>
      <c r="B721" s="23">
        <v>57261</v>
      </c>
      <c r="C721" s="23">
        <v>1500</v>
      </c>
      <c r="D721" s="23">
        <v>1500</v>
      </c>
      <c r="E721" s="23" t="s">
        <v>16</v>
      </c>
      <c r="F721" s="23" t="s">
        <v>74</v>
      </c>
      <c r="G721" s="24">
        <v>5.4369699999999996</v>
      </c>
      <c r="H721" s="23" t="s">
        <v>35</v>
      </c>
      <c r="I721" s="23" t="s">
        <v>36</v>
      </c>
      <c r="J721" s="23">
        <v>22</v>
      </c>
      <c r="K721" s="23">
        <v>10</v>
      </c>
      <c r="L721" s="23" t="s">
        <v>37</v>
      </c>
      <c r="M721" s="23" t="s">
        <v>108</v>
      </c>
      <c r="N721" s="23" t="s">
        <v>108</v>
      </c>
      <c r="O721" s="25">
        <v>1.769803</v>
      </c>
      <c r="P721" s="25">
        <v>0.84899999999999998</v>
      </c>
      <c r="Q721" s="25">
        <f>G721*O721*(1-P721)</f>
        <v>1.4529772383534101</v>
      </c>
    </row>
    <row r="722" spans="1:17" x14ac:dyDescent="0.25">
      <c r="A722" s="23">
        <v>57294</v>
      </c>
      <c r="B722" s="23">
        <v>57262</v>
      </c>
      <c r="C722" s="23">
        <v>1500</v>
      </c>
      <c r="D722" s="23">
        <v>1500</v>
      </c>
      <c r="E722" s="23" t="s">
        <v>16</v>
      </c>
      <c r="F722" s="23" t="s">
        <v>77</v>
      </c>
      <c r="G722" s="24">
        <v>1.8755299999999999</v>
      </c>
      <c r="H722" s="23" t="s">
        <v>35</v>
      </c>
      <c r="I722" s="23" t="s">
        <v>36</v>
      </c>
      <c r="J722" s="23">
        <v>22</v>
      </c>
      <c r="K722" s="23">
        <v>10</v>
      </c>
      <c r="L722" s="23" t="s">
        <v>37</v>
      </c>
      <c r="M722" s="23" t="s">
        <v>108</v>
      </c>
      <c r="N722" s="23" t="s">
        <v>108</v>
      </c>
      <c r="O722" s="25">
        <v>1.769803</v>
      </c>
      <c r="P722" s="25">
        <v>0.84899999999999998</v>
      </c>
      <c r="Q722" s="25">
        <f>G722*O722*(1-P722)</f>
        <v>0.50121711170909</v>
      </c>
    </row>
    <row r="723" spans="1:17" x14ac:dyDescent="0.25">
      <c r="A723" s="23">
        <v>57295</v>
      </c>
      <c r="B723" s="23">
        <v>57263</v>
      </c>
      <c r="C723" s="23">
        <v>1500</v>
      </c>
      <c r="D723" s="23">
        <v>1500</v>
      </c>
      <c r="E723" s="23" t="s">
        <v>16</v>
      </c>
      <c r="F723" s="23" t="s">
        <v>77</v>
      </c>
      <c r="G723" s="24">
        <v>10.465299999999999</v>
      </c>
      <c r="H723" s="23" t="s">
        <v>35</v>
      </c>
      <c r="I723" s="23" t="s">
        <v>36</v>
      </c>
      <c r="J723" s="23">
        <v>22</v>
      </c>
      <c r="K723" s="23">
        <v>10</v>
      </c>
      <c r="L723" s="23" t="s">
        <v>37</v>
      </c>
      <c r="M723" s="23" t="s">
        <v>108</v>
      </c>
      <c r="N723" s="23" t="s">
        <v>108</v>
      </c>
      <c r="O723" s="25">
        <v>1.769803</v>
      </c>
      <c r="P723" s="25">
        <v>0.84899999999999998</v>
      </c>
      <c r="Q723" s="25">
        <f>G723*O723*(1-P723)</f>
        <v>2.7967494197209004</v>
      </c>
    </row>
    <row r="724" spans="1:17" x14ac:dyDescent="0.25">
      <c r="A724" s="23">
        <v>57296</v>
      </c>
      <c r="B724" s="23">
        <v>57264</v>
      </c>
      <c r="C724" s="23">
        <v>1500</v>
      </c>
      <c r="D724" s="23">
        <v>1500</v>
      </c>
      <c r="E724" s="23" t="s">
        <v>16</v>
      </c>
      <c r="F724" s="23" t="s">
        <v>77</v>
      </c>
      <c r="G724" s="24">
        <v>7.86958</v>
      </c>
      <c r="H724" s="23" t="s">
        <v>35</v>
      </c>
      <c r="I724" s="23" t="s">
        <v>36</v>
      </c>
      <c r="J724" s="23">
        <v>22</v>
      </c>
      <c r="K724" s="23">
        <v>10</v>
      </c>
      <c r="L724" s="23" t="s">
        <v>37</v>
      </c>
      <c r="M724" s="23" t="s">
        <v>108</v>
      </c>
      <c r="N724" s="23" t="s">
        <v>108</v>
      </c>
      <c r="O724" s="25">
        <v>1.769803</v>
      </c>
      <c r="P724" s="25">
        <v>0.84899999999999998</v>
      </c>
      <c r="Q724" s="25">
        <f>G724*O724*(1-P724)</f>
        <v>2.1030685502037403</v>
      </c>
    </row>
    <row r="725" spans="1:17" x14ac:dyDescent="0.25">
      <c r="A725" s="23">
        <v>57297</v>
      </c>
      <c r="B725" s="23">
        <v>57265</v>
      </c>
      <c r="C725" s="23">
        <v>1500</v>
      </c>
      <c r="D725" s="23">
        <v>1500</v>
      </c>
      <c r="E725" s="23" t="s">
        <v>16</v>
      </c>
      <c r="F725" s="23" t="s">
        <v>77</v>
      </c>
      <c r="G725" s="24">
        <v>6.0006300000000001</v>
      </c>
      <c r="H725" s="23" t="s">
        <v>35</v>
      </c>
      <c r="I725" s="23" t="s">
        <v>36</v>
      </c>
      <c r="J725" s="23">
        <v>22</v>
      </c>
      <c r="K725" s="23">
        <v>10</v>
      </c>
      <c r="L725" s="23" t="s">
        <v>37</v>
      </c>
      <c r="M725" s="23" t="s">
        <v>108</v>
      </c>
      <c r="N725" s="23" t="s">
        <v>108</v>
      </c>
      <c r="O725" s="25">
        <v>1.769803</v>
      </c>
      <c r="P725" s="25">
        <v>0.84899999999999998</v>
      </c>
      <c r="Q725" s="25">
        <f>G725*O725*(1-P725)</f>
        <v>1.6036098793593903</v>
      </c>
    </row>
    <row r="726" spans="1:17" x14ac:dyDescent="0.25">
      <c r="A726" s="23">
        <v>57298</v>
      </c>
      <c r="B726" s="23">
        <v>57266</v>
      </c>
      <c r="C726" s="23">
        <v>1500</v>
      </c>
      <c r="D726" s="23">
        <v>1500</v>
      </c>
      <c r="E726" s="23" t="s">
        <v>16</v>
      </c>
      <c r="F726" s="23" t="s">
        <v>77</v>
      </c>
      <c r="G726" s="24">
        <v>4.3433900000000003</v>
      </c>
      <c r="H726" s="23" t="s">
        <v>35</v>
      </c>
      <c r="I726" s="23" t="s">
        <v>36</v>
      </c>
      <c r="J726" s="23">
        <v>22</v>
      </c>
      <c r="K726" s="23">
        <v>10</v>
      </c>
      <c r="L726" s="23" t="s">
        <v>37</v>
      </c>
      <c r="M726" s="23" t="s">
        <v>108</v>
      </c>
      <c r="N726" s="23" t="s">
        <v>108</v>
      </c>
      <c r="O726" s="25">
        <v>1.769803</v>
      </c>
      <c r="P726" s="25">
        <v>0.84899999999999998</v>
      </c>
      <c r="Q726" s="25">
        <f>G726*O726*(1-P726)</f>
        <v>1.1607286424776702</v>
      </c>
    </row>
    <row r="727" spans="1:17" x14ac:dyDescent="0.25">
      <c r="A727" s="23">
        <v>57299</v>
      </c>
      <c r="B727" s="23">
        <v>57267</v>
      </c>
      <c r="C727" s="23">
        <v>1500</v>
      </c>
      <c r="D727" s="23">
        <v>1500</v>
      </c>
      <c r="E727" s="23" t="s">
        <v>16</v>
      </c>
      <c r="F727" s="23" t="s">
        <v>77</v>
      </c>
      <c r="G727" s="24">
        <v>59.184899999999999</v>
      </c>
      <c r="H727" s="23" t="s">
        <v>35</v>
      </c>
      <c r="I727" s="23" t="s">
        <v>36</v>
      </c>
      <c r="J727" s="23">
        <v>22</v>
      </c>
      <c r="K727" s="23">
        <v>10</v>
      </c>
      <c r="L727" s="23" t="s">
        <v>37</v>
      </c>
      <c r="M727" s="23" t="s">
        <v>108</v>
      </c>
      <c r="N727" s="23" t="s">
        <v>108</v>
      </c>
      <c r="O727" s="25">
        <v>1.769803</v>
      </c>
      <c r="P727" s="25">
        <v>0.84899999999999998</v>
      </c>
      <c r="Q727" s="25">
        <f>G727*O727*(1-P727)</f>
        <v>15.816587649779702</v>
      </c>
    </row>
    <row r="728" spans="1:17" x14ac:dyDescent="0.25">
      <c r="A728" s="23">
        <v>57300</v>
      </c>
      <c r="B728" s="23">
        <v>57268</v>
      </c>
      <c r="C728" s="23">
        <v>1500</v>
      </c>
      <c r="D728" s="23">
        <v>1500</v>
      </c>
      <c r="E728" s="23" t="s">
        <v>16</v>
      </c>
      <c r="F728" s="23" t="s">
        <v>77</v>
      </c>
      <c r="G728" s="24">
        <v>5.4763099999999998</v>
      </c>
      <c r="H728" s="23" t="s">
        <v>35</v>
      </c>
      <c r="I728" s="23" t="s">
        <v>36</v>
      </c>
      <c r="J728" s="23">
        <v>22</v>
      </c>
      <c r="K728" s="23">
        <v>10</v>
      </c>
      <c r="L728" s="23" t="s">
        <v>37</v>
      </c>
      <c r="M728" s="23" t="s">
        <v>108</v>
      </c>
      <c r="N728" s="23" t="s">
        <v>108</v>
      </c>
      <c r="O728" s="25">
        <v>1.769803</v>
      </c>
      <c r="P728" s="25">
        <v>0.84899999999999998</v>
      </c>
      <c r="Q728" s="25">
        <f>G728*O728*(1-P728)</f>
        <v>1.4634904699064302</v>
      </c>
    </row>
    <row r="729" spans="1:17" x14ac:dyDescent="0.25">
      <c r="A729" s="23">
        <v>57301</v>
      </c>
      <c r="B729" s="23">
        <v>57269</v>
      </c>
      <c r="C729" s="23">
        <v>1500</v>
      </c>
      <c r="D729" s="23">
        <v>1500</v>
      </c>
      <c r="E729" s="23" t="s">
        <v>16</v>
      </c>
      <c r="F729" s="23" t="s">
        <v>40</v>
      </c>
      <c r="G729" s="24">
        <v>23.518599999999999</v>
      </c>
      <c r="H729" s="23" t="s">
        <v>35</v>
      </c>
      <c r="I729" s="23" t="s">
        <v>36</v>
      </c>
      <c r="J729" s="23">
        <v>22</v>
      </c>
      <c r="K729" s="23">
        <v>10</v>
      </c>
      <c r="L729" s="23" t="s">
        <v>37</v>
      </c>
      <c r="M729" s="23" t="s">
        <v>108</v>
      </c>
      <c r="N729" s="23" t="s">
        <v>108</v>
      </c>
      <c r="O729" s="25">
        <v>1.769803</v>
      </c>
      <c r="P729" s="25">
        <v>0.84899999999999998</v>
      </c>
      <c r="Q729" s="25">
        <f>G729*O729*(1-P729)</f>
        <v>6.2851166142058004</v>
      </c>
    </row>
    <row r="730" spans="1:17" x14ac:dyDescent="0.25">
      <c r="A730" s="23">
        <v>57302</v>
      </c>
      <c r="B730" s="23">
        <v>57270</v>
      </c>
      <c r="C730" s="23">
        <v>1500</v>
      </c>
      <c r="D730" s="23">
        <v>1500</v>
      </c>
      <c r="E730" s="23" t="s">
        <v>16</v>
      </c>
      <c r="F730" s="23" t="s">
        <v>40</v>
      </c>
      <c r="G730" s="24">
        <v>21.263200000000001</v>
      </c>
      <c r="H730" s="23" t="s">
        <v>35</v>
      </c>
      <c r="I730" s="23" t="s">
        <v>36</v>
      </c>
      <c r="J730" s="23">
        <v>22</v>
      </c>
      <c r="K730" s="23">
        <v>10</v>
      </c>
      <c r="L730" s="23" t="s">
        <v>37</v>
      </c>
      <c r="M730" s="23" t="s">
        <v>108</v>
      </c>
      <c r="N730" s="23" t="s">
        <v>108</v>
      </c>
      <c r="O730" s="25">
        <v>1.769803</v>
      </c>
      <c r="P730" s="25">
        <v>0.84899999999999998</v>
      </c>
      <c r="Q730" s="25">
        <f>G730*O730*(1-P730)</f>
        <v>5.6823829475896011</v>
      </c>
    </row>
    <row r="731" spans="1:17" x14ac:dyDescent="0.25">
      <c r="A731" s="23">
        <v>57303</v>
      </c>
      <c r="B731" s="23">
        <v>57271</v>
      </c>
      <c r="C731" s="23">
        <v>1500</v>
      </c>
      <c r="D731" s="23">
        <v>1500</v>
      </c>
      <c r="E731" s="23" t="s">
        <v>16</v>
      </c>
      <c r="F731" s="23" t="s">
        <v>40</v>
      </c>
      <c r="G731" s="24">
        <v>0.27318399999999998</v>
      </c>
      <c r="H731" s="23" t="s">
        <v>35</v>
      </c>
      <c r="I731" s="23" t="s">
        <v>36</v>
      </c>
      <c r="J731" s="23">
        <v>22</v>
      </c>
      <c r="K731" s="23">
        <v>10</v>
      </c>
      <c r="L731" s="23" t="s">
        <v>37</v>
      </c>
      <c r="M731" s="23" t="s">
        <v>108</v>
      </c>
      <c r="N731" s="23" t="s">
        <v>108</v>
      </c>
      <c r="O731" s="25">
        <v>1.769803</v>
      </c>
      <c r="P731" s="25">
        <v>0.84899999999999998</v>
      </c>
      <c r="Q731" s="25">
        <f>G731*O731*(1-P731)</f>
        <v>7.3005761275552E-2</v>
      </c>
    </row>
    <row r="732" spans="1:17" x14ac:dyDescent="0.25">
      <c r="A732" s="23">
        <v>57304</v>
      </c>
      <c r="B732" s="23">
        <v>57272</v>
      </c>
      <c r="C732" s="23">
        <v>1500</v>
      </c>
      <c r="D732" s="23">
        <v>1500</v>
      </c>
      <c r="E732" s="23" t="s">
        <v>16</v>
      </c>
      <c r="F732" s="23" t="s">
        <v>40</v>
      </c>
      <c r="G732" s="24">
        <v>2.20261</v>
      </c>
      <c r="H732" s="23" t="s">
        <v>35</v>
      </c>
      <c r="I732" s="23" t="s">
        <v>36</v>
      </c>
      <c r="J732" s="23">
        <v>22</v>
      </c>
      <c r="K732" s="23">
        <v>10</v>
      </c>
      <c r="L732" s="23" t="s">
        <v>37</v>
      </c>
      <c r="M732" s="23" t="s">
        <v>108</v>
      </c>
      <c r="N732" s="23" t="s">
        <v>108</v>
      </c>
      <c r="O732" s="25">
        <v>1.769803</v>
      </c>
      <c r="P732" s="25">
        <v>0.84899999999999998</v>
      </c>
      <c r="Q732" s="25">
        <f>G732*O732*(1-P732)</f>
        <v>0.58862605366033005</v>
      </c>
    </row>
    <row r="733" spans="1:17" x14ac:dyDescent="0.25">
      <c r="A733" s="23">
        <v>4848</v>
      </c>
      <c r="B733" s="23">
        <v>4826</v>
      </c>
      <c r="C733" s="23">
        <v>1550</v>
      </c>
      <c r="D733" s="23">
        <v>1550</v>
      </c>
      <c r="E733" s="23" t="s">
        <v>16</v>
      </c>
      <c r="F733" s="23" t="s">
        <v>74</v>
      </c>
      <c r="G733" s="24">
        <v>1.0337099999999999</v>
      </c>
      <c r="H733" s="23" t="s">
        <v>35</v>
      </c>
      <c r="I733" s="23" t="s">
        <v>36</v>
      </c>
      <c r="J733" s="23">
        <v>22</v>
      </c>
      <c r="K733" s="23">
        <v>10</v>
      </c>
      <c r="L733" s="23" t="s">
        <v>37</v>
      </c>
      <c r="M733" s="23" t="s">
        <v>109</v>
      </c>
      <c r="N733" s="23" t="s">
        <v>108</v>
      </c>
      <c r="O733" s="25">
        <v>1.769803</v>
      </c>
      <c r="P733" s="25">
        <v>0.84899999999999998</v>
      </c>
      <c r="Q733" s="25">
        <f>G733*O733*(1-P733)</f>
        <v>0.27624892192863004</v>
      </c>
    </row>
    <row r="734" spans="1:17" x14ac:dyDescent="0.25">
      <c r="A734" s="23">
        <v>4852</v>
      </c>
      <c r="B734" s="23">
        <v>4830</v>
      </c>
      <c r="C734" s="23">
        <v>1550</v>
      </c>
      <c r="D734" s="23">
        <v>1550</v>
      </c>
      <c r="E734" s="23" t="s">
        <v>16</v>
      </c>
      <c r="F734" s="23" t="s">
        <v>89</v>
      </c>
      <c r="G734" s="24">
        <v>7.9374200000000004</v>
      </c>
      <c r="H734" s="23" t="s">
        <v>35</v>
      </c>
      <c r="I734" s="23" t="s">
        <v>36</v>
      </c>
      <c r="J734" s="23">
        <v>22</v>
      </c>
      <c r="K734" s="23">
        <v>10</v>
      </c>
      <c r="L734" s="23" t="s">
        <v>37</v>
      </c>
      <c r="M734" s="23" t="s">
        <v>109</v>
      </c>
      <c r="N734" s="23" t="s">
        <v>108</v>
      </c>
      <c r="O734" s="25">
        <v>1.769803</v>
      </c>
      <c r="P734" s="25">
        <v>0.84899999999999998</v>
      </c>
      <c r="Q734" s="25">
        <f>G734*O734*(1-P734)</f>
        <v>2.1211981289672606</v>
      </c>
    </row>
    <row r="735" spans="1:17" x14ac:dyDescent="0.25">
      <c r="A735" s="23">
        <v>57314</v>
      </c>
      <c r="B735" s="23">
        <v>57282</v>
      </c>
      <c r="C735" s="23">
        <v>1600</v>
      </c>
      <c r="D735" s="23">
        <v>1600</v>
      </c>
      <c r="E735" s="23" t="s">
        <v>16</v>
      </c>
      <c r="F735" s="23" t="s">
        <v>88</v>
      </c>
      <c r="G735" s="24">
        <v>17.813700000000001</v>
      </c>
      <c r="H735" s="23" t="s">
        <v>35</v>
      </c>
      <c r="I735" s="23" t="s">
        <v>36</v>
      </c>
      <c r="J735" s="23">
        <v>73</v>
      </c>
      <c r="K735" s="23">
        <v>10</v>
      </c>
      <c r="L735" s="23" t="s">
        <v>37</v>
      </c>
      <c r="M735" s="23" t="s">
        <v>146</v>
      </c>
      <c r="N735" s="23" t="s">
        <v>111</v>
      </c>
      <c r="O735" s="25">
        <v>0.29142899999999999</v>
      </c>
      <c r="P735" s="25">
        <v>0.84899999999999998</v>
      </c>
      <c r="Q735" s="25">
        <f>G735*O735*(1-P735)</f>
        <v>0.78390574537230018</v>
      </c>
    </row>
    <row r="736" spans="1:17" x14ac:dyDescent="0.25">
      <c r="A736" s="23">
        <v>57315</v>
      </c>
      <c r="B736" s="23">
        <v>57283</v>
      </c>
      <c r="C736" s="23">
        <v>1600</v>
      </c>
      <c r="D736" s="23">
        <v>1600</v>
      </c>
      <c r="E736" s="23" t="s">
        <v>16</v>
      </c>
      <c r="F736" s="23" t="s">
        <v>88</v>
      </c>
      <c r="G736" s="24">
        <v>3.1464699999999998E-2</v>
      </c>
      <c r="H736" s="23" t="s">
        <v>35</v>
      </c>
      <c r="I736" s="23" t="s">
        <v>36</v>
      </c>
      <c r="J736" s="23">
        <v>73</v>
      </c>
      <c r="K736" s="23">
        <v>10</v>
      </c>
      <c r="L736" s="23" t="s">
        <v>37</v>
      </c>
      <c r="M736" s="23" t="s">
        <v>146</v>
      </c>
      <c r="N736" s="23" t="s">
        <v>111</v>
      </c>
      <c r="O736" s="25">
        <v>0.29142899999999999</v>
      </c>
      <c r="P736" s="25">
        <v>0.84899999999999998</v>
      </c>
      <c r="Q736" s="25">
        <f>G736*O736*(1-P736)</f>
        <v>1.3846286345013E-3</v>
      </c>
    </row>
    <row r="737" spans="1:17" x14ac:dyDescent="0.25">
      <c r="A737" s="23">
        <v>57316</v>
      </c>
      <c r="B737" s="23">
        <v>57284</v>
      </c>
      <c r="C737" s="23">
        <v>1600</v>
      </c>
      <c r="D737" s="23">
        <v>1600</v>
      </c>
      <c r="E737" s="23" t="s">
        <v>16</v>
      </c>
      <c r="F737" s="23" t="s">
        <v>74</v>
      </c>
      <c r="G737" s="24">
        <v>19.614999999999998</v>
      </c>
      <c r="H737" s="23" t="s">
        <v>35</v>
      </c>
      <c r="I737" s="23" t="s">
        <v>36</v>
      </c>
      <c r="J737" s="23">
        <v>73</v>
      </c>
      <c r="K737" s="23">
        <v>10</v>
      </c>
      <c r="L737" s="23" t="s">
        <v>37</v>
      </c>
      <c r="M737" s="23" t="s">
        <v>146</v>
      </c>
      <c r="N737" s="23" t="s">
        <v>111</v>
      </c>
      <c r="O737" s="25">
        <v>0.29142899999999999</v>
      </c>
      <c r="P737" s="25">
        <v>0.84899999999999998</v>
      </c>
      <c r="Q737" s="25">
        <f>G737*O737*(1-P737)</f>
        <v>0.86317335508500004</v>
      </c>
    </row>
    <row r="738" spans="1:17" x14ac:dyDescent="0.25">
      <c r="A738" s="23">
        <v>57317</v>
      </c>
      <c r="B738" s="23">
        <v>57285</v>
      </c>
      <c r="C738" s="23">
        <v>1600</v>
      </c>
      <c r="D738" s="23">
        <v>1600</v>
      </c>
      <c r="E738" s="23" t="s">
        <v>16</v>
      </c>
      <c r="F738" s="23" t="s">
        <v>74</v>
      </c>
      <c r="G738" s="24">
        <v>39.789299999999997</v>
      </c>
      <c r="H738" s="23" t="s">
        <v>35</v>
      </c>
      <c r="I738" s="23" t="s">
        <v>36</v>
      </c>
      <c r="J738" s="23">
        <v>73</v>
      </c>
      <c r="K738" s="23">
        <v>10</v>
      </c>
      <c r="L738" s="23" t="s">
        <v>37</v>
      </c>
      <c r="M738" s="23" t="s">
        <v>146</v>
      </c>
      <c r="N738" s="23" t="s">
        <v>111</v>
      </c>
      <c r="O738" s="25">
        <v>0.29142899999999999</v>
      </c>
      <c r="P738" s="25">
        <v>0.84899999999999998</v>
      </c>
      <c r="Q738" s="25">
        <f>G738*O738*(1-P738)</f>
        <v>1.7509591423647002</v>
      </c>
    </row>
    <row r="739" spans="1:17" x14ac:dyDescent="0.25">
      <c r="A739" s="23">
        <v>57318</v>
      </c>
      <c r="B739" s="23">
        <v>57286</v>
      </c>
      <c r="C739" s="23">
        <v>1600</v>
      </c>
      <c r="D739" s="23">
        <v>1600</v>
      </c>
      <c r="E739" s="23" t="s">
        <v>16</v>
      </c>
      <c r="F739" s="23" t="s">
        <v>74</v>
      </c>
      <c r="G739" s="24">
        <v>134.41399999999999</v>
      </c>
      <c r="H739" s="23" t="s">
        <v>35</v>
      </c>
      <c r="I739" s="23" t="s">
        <v>36</v>
      </c>
      <c r="J739" s="23">
        <v>73</v>
      </c>
      <c r="K739" s="23">
        <v>10</v>
      </c>
      <c r="L739" s="23" t="s">
        <v>37</v>
      </c>
      <c r="M739" s="23" t="s">
        <v>146</v>
      </c>
      <c r="N739" s="23" t="s">
        <v>111</v>
      </c>
      <c r="O739" s="25">
        <v>0.29142899999999999</v>
      </c>
      <c r="P739" s="25">
        <v>0.84899999999999998</v>
      </c>
      <c r="Q739" s="25">
        <f>G739*O739*(1-P739)</f>
        <v>5.9149927785059999</v>
      </c>
    </row>
    <row r="740" spans="1:17" x14ac:dyDescent="0.25">
      <c r="A740" s="23">
        <v>57319</v>
      </c>
      <c r="B740" s="23">
        <v>57287</v>
      </c>
      <c r="C740" s="23">
        <v>1600</v>
      </c>
      <c r="D740" s="23">
        <v>1600</v>
      </c>
      <c r="E740" s="23" t="s">
        <v>16</v>
      </c>
      <c r="F740" s="23" t="s">
        <v>77</v>
      </c>
      <c r="G740" s="24">
        <v>0.64406099999999999</v>
      </c>
      <c r="H740" s="23" t="s">
        <v>35</v>
      </c>
      <c r="I740" s="23" t="s">
        <v>36</v>
      </c>
      <c r="J740" s="23">
        <v>73</v>
      </c>
      <c r="K740" s="23">
        <v>10</v>
      </c>
      <c r="L740" s="23" t="s">
        <v>37</v>
      </c>
      <c r="M740" s="23" t="s">
        <v>146</v>
      </c>
      <c r="N740" s="23" t="s">
        <v>111</v>
      </c>
      <c r="O740" s="25">
        <v>0.29142899999999999</v>
      </c>
      <c r="P740" s="25">
        <v>0.84899999999999998</v>
      </c>
      <c r="Q740" s="25">
        <f>G740*O740*(1-P740)</f>
        <v>2.8342406028519004E-2</v>
      </c>
    </row>
    <row r="741" spans="1:17" x14ac:dyDescent="0.25">
      <c r="A741" s="23">
        <v>57320</v>
      </c>
      <c r="B741" s="23">
        <v>57288</v>
      </c>
      <c r="C741" s="23">
        <v>1600</v>
      </c>
      <c r="D741" s="23">
        <v>1600</v>
      </c>
      <c r="E741" s="23" t="s">
        <v>16</v>
      </c>
      <c r="F741" s="23" t="s">
        <v>77</v>
      </c>
      <c r="G741" s="24">
        <v>48.339300000000001</v>
      </c>
      <c r="H741" s="23" t="s">
        <v>35</v>
      </c>
      <c r="I741" s="23" t="s">
        <v>36</v>
      </c>
      <c r="J741" s="23">
        <v>73</v>
      </c>
      <c r="K741" s="23">
        <v>10</v>
      </c>
      <c r="L741" s="23" t="s">
        <v>37</v>
      </c>
      <c r="M741" s="23" t="s">
        <v>146</v>
      </c>
      <c r="N741" s="23" t="s">
        <v>111</v>
      </c>
      <c r="O741" s="25">
        <v>0.29142899999999999</v>
      </c>
      <c r="P741" s="25">
        <v>0.84899999999999998</v>
      </c>
      <c r="Q741" s="25">
        <f>G741*O741*(1-P741)</f>
        <v>2.1272085528147002</v>
      </c>
    </row>
    <row r="742" spans="1:17" x14ac:dyDescent="0.25">
      <c r="A742" s="23">
        <v>57321</v>
      </c>
      <c r="B742" s="23">
        <v>57289</v>
      </c>
      <c r="C742" s="23">
        <v>1600</v>
      </c>
      <c r="D742" s="23">
        <v>1600</v>
      </c>
      <c r="E742" s="23" t="s">
        <v>16</v>
      </c>
      <c r="F742" s="23" t="s">
        <v>40</v>
      </c>
      <c r="G742" s="24">
        <v>167.596</v>
      </c>
      <c r="H742" s="23" t="s">
        <v>35</v>
      </c>
      <c r="I742" s="23" t="s">
        <v>36</v>
      </c>
      <c r="J742" s="23">
        <v>73</v>
      </c>
      <c r="K742" s="23">
        <v>10</v>
      </c>
      <c r="L742" s="23" t="s">
        <v>37</v>
      </c>
      <c r="M742" s="23" t="s">
        <v>146</v>
      </c>
      <c r="N742" s="23" t="s">
        <v>111</v>
      </c>
      <c r="O742" s="25">
        <v>0.29142899999999999</v>
      </c>
      <c r="P742" s="25">
        <v>0.84899999999999998</v>
      </c>
      <c r="Q742" s="25">
        <f>G742*O742*(1-P742)</f>
        <v>7.3751925372840015</v>
      </c>
    </row>
    <row r="743" spans="1:17" x14ac:dyDescent="0.25">
      <c r="A743" s="23">
        <v>57322</v>
      </c>
      <c r="B743" s="23">
        <v>57290</v>
      </c>
      <c r="C743" s="23">
        <v>1600</v>
      </c>
      <c r="D743" s="23">
        <v>1600</v>
      </c>
      <c r="E743" s="23" t="s">
        <v>16</v>
      </c>
      <c r="F743" s="23" t="s">
        <v>40</v>
      </c>
      <c r="G743" s="24">
        <v>53.162500000000001</v>
      </c>
      <c r="H743" s="23" t="s">
        <v>35</v>
      </c>
      <c r="I743" s="23" t="s">
        <v>36</v>
      </c>
      <c r="J743" s="23">
        <v>73</v>
      </c>
      <c r="K743" s="23">
        <v>10</v>
      </c>
      <c r="L743" s="23" t="s">
        <v>37</v>
      </c>
      <c r="M743" s="23" t="s">
        <v>146</v>
      </c>
      <c r="N743" s="23" t="s">
        <v>111</v>
      </c>
      <c r="O743" s="25">
        <v>0.29142899999999999</v>
      </c>
      <c r="P743" s="25">
        <v>0.84899999999999998</v>
      </c>
      <c r="Q743" s="25">
        <f>G743*O743*(1-P743)</f>
        <v>2.3394572260875006</v>
      </c>
    </row>
    <row r="744" spans="1:17" x14ac:dyDescent="0.25">
      <c r="A744" s="23">
        <v>57323</v>
      </c>
      <c r="B744" s="23">
        <v>57291</v>
      </c>
      <c r="C744" s="23">
        <v>1600</v>
      </c>
      <c r="D744" s="23">
        <v>1600</v>
      </c>
      <c r="E744" s="23" t="s">
        <v>16</v>
      </c>
      <c r="F744" s="23" t="s">
        <v>40</v>
      </c>
      <c r="G744" s="24">
        <v>0.77991100000000002</v>
      </c>
      <c r="H744" s="23" t="s">
        <v>35</v>
      </c>
      <c r="I744" s="23" t="s">
        <v>36</v>
      </c>
      <c r="J744" s="23">
        <v>73</v>
      </c>
      <c r="K744" s="23">
        <v>10</v>
      </c>
      <c r="L744" s="23" t="s">
        <v>37</v>
      </c>
      <c r="M744" s="23" t="s">
        <v>146</v>
      </c>
      <c r="N744" s="23" t="s">
        <v>111</v>
      </c>
      <c r="O744" s="25">
        <v>0.29142899999999999</v>
      </c>
      <c r="P744" s="25">
        <v>0.84899999999999998</v>
      </c>
      <c r="Q744" s="25">
        <f>G744*O744*(1-P744)</f>
        <v>3.4320591105669006E-2</v>
      </c>
    </row>
    <row r="745" spans="1:17" x14ac:dyDescent="0.25">
      <c r="A745" s="23">
        <v>57336</v>
      </c>
      <c r="B745" s="23">
        <v>57292</v>
      </c>
      <c r="C745" s="23">
        <v>1600</v>
      </c>
      <c r="D745" s="23">
        <v>1600</v>
      </c>
      <c r="E745" s="23" t="s">
        <v>16</v>
      </c>
      <c r="F745" s="23" t="s">
        <v>40</v>
      </c>
      <c r="G745" s="24">
        <v>34.500799999999998</v>
      </c>
      <c r="H745" s="23" t="s">
        <v>35</v>
      </c>
      <c r="I745" s="23" t="s">
        <v>36</v>
      </c>
      <c r="J745" s="23">
        <v>73</v>
      </c>
      <c r="K745" s="23">
        <v>10</v>
      </c>
      <c r="L745" s="23" t="s">
        <v>37</v>
      </c>
      <c r="M745" s="23" t="s">
        <v>146</v>
      </c>
      <c r="N745" s="23" t="s">
        <v>111</v>
      </c>
      <c r="O745" s="25">
        <v>0.29142899999999999</v>
      </c>
      <c r="P745" s="25">
        <v>0.84899999999999998</v>
      </c>
      <c r="Q745" s="25">
        <f>G745*O745*(1-P745)</f>
        <v>1.5182345801232</v>
      </c>
    </row>
    <row r="746" spans="1:17" x14ac:dyDescent="0.25">
      <c r="A746" s="23">
        <v>57337</v>
      </c>
      <c r="B746" s="23">
        <v>57293</v>
      </c>
      <c r="C746" s="23">
        <v>1600</v>
      </c>
      <c r="D746" s="23">
        <v>1600</v>
      </c>
      <c r="E746" s="23" t="s">
        <v>16</v>
      </c>
      <c r="F746" s="23" t="s">
        <v>40</v>
      </c>
      <c r="G746" s="24">
        <v>46.753900000000002</v>
      </c>
      <c r="H746" s="23" t="s">
        <v>35</v>
      </c>
      <c r="I746" s="23" t="s">
        <v>36</v>
      </c>
      <c r="J746" s="23">
        <v>73</v>
      </c>
      <c r="K746" s="23">
        <v>10</v>
      </c>
      <c r="L746" s="23" t="s">
        <v>37</v>
      </c>
      <c r="M746" s="23" t="s">
        <v>146</v>
      </c>
      <c r="N746" s="23" t="s">
        <v>111</v>
      </c>
      <c r="O746" s="25">
        <v>0.29142899999999999</v>
      </c>
      <c r="P746" s="25">
        <v>0.84899999999999998</v>
      </c>
      <c r="Q746" s="25">
        <f>G746*O746*(1-P746)</f>
        <v>2.0574417907881002</v>
      </c>
    </row>
    <row r="747" spans="1:17" x14ac:dyDescent="0.25">
      <c r="A747" s="23">
        <v>57338</v>
      </c>
      <c r="B747" s="23">
        <v>57294</v>
      </c>
      <c r="C747" s="23">
        <v>1600</v>
      </c>
      <c r="D747" s="23">
        <v>1600</v>
      </c>
      <c r="E747" s="23" t="s">
        <v>16</v>
      </c>
      <c r="F747" s="23" t="s">
        <v>40</v>
      </c>
      <c r="G747" s="24">
        <v>155.30799999999999</v>
      </c>
      <c r="H747" s="23" t="s">
        <v>35</v>
      </c>
      <c r="I747" s="23" t="s">
        <v>36</v>
      </c>
      <c r="J747" s="23">
        <v>73</v>
      </c>
      <c r="K747" s="23">
        <v>10</v>
      </c>
      <c r="L747" s="23" t="s">
        <v>37</v>
      </c>
      <c r="M747" s="23" t="s">
        <v>146</v>
      </c>
      <c r="N747" s="23" t="s">
        <v>111</v>
      </c>
      <c r="O747" s="25">
        <v>0.29142899999999999</v>
      </c>
      <c r="P747" s="25">
        <v>0.84899999999999998</v>
      </c>
      <c r="Q747" s="25">
        <f>G747*O747*(1-P747)</f>
        <v>6.8344495249320003</v>
      </c>
    </row>
    <row r="748" spans="1:17" x14ac:dyDescent="0.25">
      <c r="A748" s="23">
        <v>57339</v>
      </c>
      <c r="B748" s="23">
        <v>57295</v>
      </c>
      <c r="C748" s="23">
        <v>1600</v>
      </c>
      <c r="D748" s="23">
        <v>1600</v>
      </c>
      <c r="E748" s="23" t="s">
        <v>16</v>
      </c>
      <c r="F748" s="23" t="s">
        <v>40</v>
      </c>
      <c r="G748" s="24">
        <v>1.37714</v>
      </c>
      <c r="H748" s="23" t="s">
        <v>35</v>
      </c>
      <c r="I748" s="23" t="s">
        <v>36</v>
      </c>
      <c r="J748" s="23">
        <v>73</v>
      </c>
      <c r="K748" s="23">
        <v>10</v>
      </c>
      <c r="L748" s="23" t="s">
        <v>37</v>
      </c>
      <c r="M748" s="23" t="s">
        <v>146</v>
      </c>
      <c r="N748" s="23" t="s">
        <v>111</v>
      </c>
      <c r="O748" s="25">
        <v>0.29142899999999999</v>
      </c>
      <c r="P748" s="25">
        <v>0.84899999999999998</v>
      </c>
      <c r="Q748" s="25">
        <f>G748*O748*(1-P748)</f>
        <v>6.0602118492060007E-2</v>
      </c>
    </row>
    <row r="749" spans="1:17" x14ac:dyDescent="0.25">
      <c r="A749" s="23">
        <v>57340</v>
      </c>
      <c r="B749" s="23">
        <v>57296</v>
      </c>
      <c r="C749" s="23">
        <v>1600</v>
      </c>
      <c r="D749" s="23">
        <v>1600</v>
      </c>
      <c r="E749" s="23" t="s">
        <v>16</v>
      </c>
      <c r="F749" s="23" t="s">
        <v>40</v>
      </c>
      <c r="G749" s="24">
        <v>62.051299999999998</v>
      </c>
      <c r="H749" s="23" t="s">
        <v>35</v>
      </c>
      <c r="I749" s="23" t="s">
        <v>36</v>
      </c>
      <c r="J749" s="23">
        <v>73</v>
      </c>
      <c r="K749" s="23">
        <v>10</v>
      </c>
      <c r="L749" s="23" t="s">
        <v>37</v>
      </c>
      <c r="M749" s="23" t="s">
        <v>146</v>
      </c>
      <c r="N749" s="23" t="s">
        <v>111</v>
      </c>
      <c r="O749" s="25">
        <v>0.29142899999999999</v>
      </c>
      <c r="P749" s="25">
        <v>0.84899999999999998</v>
      </c>
      <c r="Q749" s="25">
        <f>G749*O749*(1-P749)</f>
        <v>2.7306157944627003</v>
      </c>
    </row>
    <row r="750" spans="1:17" x14ac:dyDescent="0.25">
      <c r="A750" s="23">
        <v>57341</v>
      </c>
      <c r="B750" s="23">
        <v>57297</v>
      </c>
      <c r="C750" s="23">
        <v>1600</v>
      </c>
      <c r="D750" s="23">
        <v>1600</v>
      </c>
      <c r="E750" s="23" t="s">
        <v>16</v>
      </c>
      <c r="F750" s="23" t="s">
        <v>40</v>
      </c>
      <c r="G750" s="24">
        <v>0.26901599999999998</v>
      </c>
      <c r="H750" s="23" t="s">
        <v>35</v>
      </c>
      <c r="I750" s="23" t="s">
        <v>36</v>
      </c>
      <c r="J750" s="23">
        <v>73</v>
      </c>
      <c r="K750" s="23">
        <v>10</v>
      </c>
      <c r="L750" s="23" t="s">
        <v>37</v>
      </c>
      <c r="M750" s="23" t="s">
        <v>146</v>
      </c>
      <c r="N750" s="23" t="s">
        <v>111</v>
      </c>
      <c r="O750" s="25">
        <v>0.29142899999999999</v>
      </c>
      <c r="P750" s="25">
        <v>0.84899999999999998</v>
      </c>
      <c r="Q750" s="25">
        <f>G750*O750*(1-P750)</f>
        <v>1.1838258643464E-2</v>
      </c>
    </row>
    <row r="751" spans="1:17" x14ac:dyDescent="0.25">
      <c r="A751" s="23">
        <v>55607</v>
      </c>
      <c r="B751" s="23">
        <v>55542</v>
      </c>
      <c r="C751" s="23">
        <v>1611</v>
      </c>
      <c r="D751" s="23">
        <v>1611</v>
      </c>
      <c r="E751" s="23" t="s">
        <v>16</v>
      </c>
      <c r="F751" s="23" t="s">
        <v>88</v>
      </c>
      <c r="G751" s="24">
        <v>20.577300000000001</v>
      </c>
      <c r="H751" s="23" t="s">
        <v>35</v>
      </c>
      <c r="I751" s="23" t="s">
        <v>36</v>
      </c>
      <c r="J751" s="23">
        <v>73</v>
      </c>
      <c r="K751" s="23">
        <v>10</v>
      </c>
      <c r="L751" s="23" t="s">
        <v>37</v>
      </c>
      <c r="M751" s="23" t="s">
        <v>143</v>
      </c>
      <c r="N751" s="23" t="s">
        <v>111</v>
      </c>
      <c r="O751" s="25">
        <v>0.29142899999999999</v>
      </c>
      <c r="P751" s="25">
        <v>0.84899999999999998</v>
      </c>
      <c r="Q751" s="25">
        <f>G751*O751*(1-P751)</f>
        <v>0.90552011621670014</v>
      </c>
    </row>
    <row r="752" spans="1:17" x14ac:dyDescent="0.25">
      <c r="A752" s="23">
        <v>4885</v>
      </c>
      <c r="B752" s="23">
        <v>4863</v>
      </c>
      <c r="C752" s="23">
        <v>1620</v>
      </c>
      <c r="D752" s="23">
        <v>1620</v>
      </c>
      <c r="E752" s="23" t="s">
        <v>16</v>
      </c>
      <c r="F752" s="23" t="s">
        <v>88</v>
      </c>
      <c r="G752" s="24">
        <v>107.81100000000001</v>
      </c>
      <c r="H752" s="23" t="s">
        <v>35</v>
      </c>
      <c r="I752" s="23" t="s">
        <v>36</v>
      </c>
      <c r="J752" s="23">
        <v>73</v>
      </c>
      <c r="K752" s="23">
        <v>10</v>
      </c>
      <c r="L752" s="23" t="s">
        <v>37</v>
      </c>
      <c r="M752" s="23" t="s">
        <v>110</v>
      </c>
      <c r="N752" s="23" t="s">
        <v>111</v>
      </c>
      <c r="O752" s="25">
        <v>0.29142899999999999</v>
      </c>
      <c r="P752" s="25">
        <v>0.84899999999999998</v>
      </c>
      <c r="Q752" s="25">
        <f>G752*O752*(1-P752)</f>
        <v>4.7443070397690006</v>
      </c>
    </row>
    <row r="753" spans="1:17" x14ac:dyDescent="0.25">
      <c r="A753" s="23">
        <v>4886</v>
      </c>
      <c r="B753" s="23">
        <v>4864</v>
      </c>
      <c r="C753" s="23">
        <v>1620</v>
      </c>
      <c r="D753" s="23">
        <v>1620</v>
      </c>
      <c r="E753" s="23" t="s">
        <v>16</v>
      </c>
      <c r="F753" s="23" t="s">
        <v>89</v>
      </c>
      <c r="G753" s="24">
        <v>31.069700000000001</v>
      </c>
      <c r="H753" s="23" t="s">
        <v>35</v>
      </c>
      <c r="I753" s="23" t="s">
        <v>36</v>
      </c>
      <c r="J753" s="23">
        <v>73</v>
      </c>
      <c r="K753" s="23">
        <v>10</v>
      </c>
      <c r="L753" s="23" t="s">
        <v>37</v>
      </c>
      <c r="M753" s="23" t="s">
        <v>110</v>
      </c>
      <c r="N753" s="23" t="s">
        <v>111</v>
      </c>
      <c r="O753" s="25">
        <v>0.29142899999999999</v>
      </c>
      <c r="P753" s="25">
        <v>0.84899999999999998</v>
      </c>
      <c r="Q753" s="25">
        <f>G753*O753*(1-P753)</f>
        <v>1.3672463517963001</v>
      </c>
    </row>
    <row r="754" spans="1:17" x14ac:dyDescent="0.25">
      <c r="A754" s="23">
        <v>4887</v>
      </c>
      <c r="B754" s="23">
        <v>4865</v>
      </c>
      <c r="C754" s="23">
        <v>1620</v>
      </c>
      <c r="D754" s="23">
        <v>1620</v>
      </c>
      <c r="E754" s="23" t="s">
        <v>16</v>
      </c>
      <c r="F754" s="23" t="s">
        <v>89</v>
      </c>
      <c r="G754" s="24">
        <v>9.3754200000000001</v>
      </c>
      <c r="H754" s="23" t="s">
        <v>35</v>
      </c>
      <c r="I754" s="23" t="s">
        <v>36</v>
      </c>
      <c r="J754" s="23">
        <v>73</v>
      </c>
      <c r="K754" s="23">
        <v>10</v>
      </c>
      <c r="L754" s="23" t="s">
        <v>37</v>
      </c>
      <c r="M754" s="23" t="s">
        <v>110</v>
      </c>
      <c r="N754" s="23" t="s">
        <v>111</v>
      </c>
      <c r="O754" s="25">
        <v>0.29142899999999999</v>
      </c>
      <c r="P754" s="25">
        <v>0.84899999999999998</v>
      </c>
      <c r="Q754" s="25">
        <f>G754*O754*(1-P754)</f>
        <v>0.41257266055218011</v>
      </c>
    </row>
    <row r="755" spans="1:17" x14ac:dyDescent="0.25">
      <c r="A755" s="23">
        <v>4888</v>
      </c>
      <c r="B755" s="23">
        <v>4866</v>
      </c>
      <c r="C755" s="23">
        <v>1620</v>
      </c>
      <c r="D755" s="23">
        <v>1620</v>
      </c>
      <c r="E755" s="23" t="s">
        <v>16</v>
      </c>
      <c r="F755" s="23" t="s">
        <v>89</v>
      </c>
      <c r="G755" s="24">
        <v>1.5692900000000001E-3</v>
      </c>
      <c r="H755" s="23" t="s">
        <v>35</v>
      </c>
      <c r="I755" s="23" t="s">
        <v>36</v>
      </c>
      <c r="J755" s="23">
        <v>73</v>
      </c>
      <c r="K755" s="23">
        <v>10</v>
      </c>
      <c r="L755" s="23" t="s">
        <v>37</v>
      </c>
      <c r="M755" s="23" t="s">
        <v>110</v>
      </c>
      <c r="N755" s="23" t="s">
        <v>111</v>
      </c>
      <c r="O755" s="25">
        <v>0.29142899999999999</v>
      </c>
      <c r="P755" s="25">
        <v>0.84899999999999998</v>
      </c>
      <c r="Q755" s="25">
        <f>G755*O755*(1-P755)</f>
        <v>6.9057828926910009E-5</v>
      </c>
    </row>
    <row r="756" spans="1:17" x14ac:dyDescent="0.25">
      <c r="A756" s="23">
        <v>4889</v>
      </c>
      <c r="B756" s="23">
        <v>4867</v>
      </c>
      <c r="C756" s="23">
        <v>1620</v>
      </c>
      <c r="D756" s="23">
        <v>1620</v>
      </c>
      <c r="E756" s="23" t="s">
        <v>16</v>
      </c>
      <c r="F756" s="23" t="s">
        <v>89</v>
      </c>
      <c r="G756" s="24">
        <v>14.3085</v>
      </c>
      <c r="H756" s="23" t="s">
        <v>35</v>
      </c>
      <c r="I756" s="23" t="s">
        <v>36</v>
      </c>
      <c r="J756" s="23">
        <v>73</v>
      </c>
      <c r="K756" s="23">
        <v>10</v>
      </c>
      <c r="L756" s="23" t="s">
        <v>37</v>
      </c>
      <c r="M756" s="23" t="s">
        <v>110</v>
      </c>
      <c r="N756" s="23" t="s">
        <v>111</v>
      </c>
      <c r="O756" s="25">
        <v>0.29142899999999999</v>
      </c>
      <c r="P756" s="25">
        <v>0.84899999999999998</v>
      </c>
      <c r="Q756" s="25">
        <f>G756*O756*(1-P756)</f>
        <v>0.62965668882150005</v>
      </c>
    </row>
    <row r="757" spans="1:17" x14ac:dyDescent="0.25">
      <c r="A757" s="23">
        <v>4890</v>
      </c>
      <c r="B757" s="23">
        <v>4868</v>
      </c>
      <c r="C757" s="23">
        <v>1620</v>
      </c>
      <c r="D757" s="23">
        <v>1620</v>
      </c>
      <c r="E757" s="23" t="s">
        <v>16</v>
      </c>
      <c r="F757" s="23" t="s">
        <v>89</v>
      </c>
      <c r="G757" s="24">
        <v>2.9306100000000002E-2</v>
      </c>
      <c r="H757" s="23" t="s">
        <v>35</v>
      </c>
      <c r="I757" s="23" t="s">
        <v>36</v>
      </c>
      <c r="J757" s="23">
        <v>73</v>
      </c>
      <c r="K757" s="23">
        <v>10</v>
      </c>
      <c r="L757" s="23" t="s">
        <v>37</v>
      </c>
      <c r="M757" s="23" t="s">
        <v>110</v>
      </c>
      <c r="N757" s="23" t="s">
        <v>111</v>
      </c>
      <c r="O757" s="25">
        <v>0.29142899999999999</v>
      </c>
      <c r="P757" s="25">
        <v>0.84899999999999998</v>
      </c>
      <c r="Q757" s="25">
        <f>G757*O757*(1-P757)</f>
        <v>1.2896377599519004E-3</v>
      </c>
    </row>
    <row r="758" spans="1:17" x14ac:dyDescent="0.25">
      <c r="A758" s="23">
        <v>4891</v>
      </c>
      <c r="B758" s="23">
        <v>4869</v>
      </c>
      <c r="C758" s="23">
        <v>1620</v>
      </c>
      <c r="D758" s="23">
        <v>1620</v>
      </c>
      <c r="E758" s="23" t="s">
        <v>16</v>
      </c>
      <c r="F758" s="23" t="s">
        <v>89</v>
      </c>
      <c r="G758" s="24">
        <v>1.15808E-2</v>
      </c>
      <c r="H758" s="23" t="s">
        <v>35</v>
      </c>
      <c r="I758" s="23" t="s">
        <v>36</v>
      </c>
      <c r="J758" s="23">
        <v>73</v>
      </c>
      <c r="K758" s="23">
        <v>10</v>
      </c>
      <c r="L758" s="23" t="s">
        <v>37</v>
      </c>
      <c r="M758" s="23" t="s">
        <v>110</v>
      </c>
      <c r="N758" s="23" t="s">
        <v>111</v>
      </c>
      <c r="O758" s="25">
        <v>0.29142899999999999</v>
      </c>
      <c r="P758" s="25">
        <v>0.84899999999999998</v>
      </c>
      <c r="Q758" s="25">
        <f>G758*O758*(1-P758)</f>
        <v>5.0962212544320004E-4</v>
      </c>
    </row>
    <row r="759" spans="1:17" x14ac:dyDescent="0.25">
      <c r="A759" s="23">
        <v>4892</v>
      </c>
      <c r="B759" s="23">
        <v>4870</v>
      </c>
      <c r="C759" s="23">
        <v>1620</v>
      </c>
      <c r="D759" s="23">
        <v>1620</v>
      </c>
      <c r="E759" s="23" t="s">
        <v>16</v>
      </c>
      <c r="F759" s="23" t="s">
        <v>89</v>
      </c>
      <c r="G759" s="24">
        <v>6.9266300000000003</v>
      </c>
      <c r="H759" s="23" t="s">
        <v>35</v>
      </c>
      <c r="I759" s="23" t="s">
        <v>36</v>
      </c>
      <c r="J759" s="23">
        <v>73</v>
      </c>
      <c r="K759" s="23">
        <v>10</v>
      </c>
      <c r="L759" s="23" t="s">
        <v>37</v>
      </c>
      <c r="M759" s="23" t="s">
        <v>110</v>
      </c>
      <c r="N759" s="23" t="s">
        <v>111</v>
      </c>
      <c r="O759" s="25">
        <v>0.29142899999999999</v>
      </c>
      <c r="P759" s="25">
        <v>0.84899999999999998</v>
      </c>
      <c r="Q759" s="25">
        <f>G759*O759*(1-P759)</f>
        <v>0.30481174899477004</v>
      </c>
    </row>
    <row r="760" spans="1:17" x14ac:dyDescent="0.25">
      <c r="A760" s="23">
        <v>4893</v>
      </c>
      <c r="B760" s="23">
        <v>4871</v>
      </c>
      <c r="C760" s="23">
        <v>1620</v>
      </c>
      <c r="D760" s="23">
        <v>1620</v>
      </c>
      <c r="E760" s="23" t="s">
        <v>16</v>
      </c>
      <c r="F760" s="23" t="s">
        <v>77</v>
      </c>
      <c r="G760" s="24">
        <v>159.81700000000001</v>
      </c>
      <c r="H760" s="23" t="s">
        <v>35</v>
      </c>
      <c r="I760" s="23" t="s">
        <v>36</v>
      </c>
      <c r="J760" s="23">
        <v>73</v>
      </c>
      <c r="K760" s="23">
        <v>10</v>
      </c>
      <c r="L760" s="23" t="s">
        <v>37</v>
      </c>
      <c r="M760" s="23" t="s">
        <v>110</v>
      </c>
      <c r="N760" s="23" t="s">
        <v>111</v>
      </c>
      <c r="O760" s="25">
        <v>0.29142899999999999</v>
      </c>
      <c r="P760" s="25">
        <v>0.84899999999999998</v>
      </c>
      <c r="Q760" s="25">
        <f>G760*O760*(1-P760)</f>
        <v>7.0328715824430015</v>
      </c>
    </row>
    <row r="761" spans="1:17" x14ac:dyDescent="0.25">
      <c r="A761" s="23">
        <v>4905</v>
      </c>
      <c r="B761" s="23">
        <v>4883</v>
      </c>
      <c r="C761" s="23">
        <v>1650</v>
      </c>
      <c r="D761" s="23">
        <v>1650</v>
      </c>
      <c r="E761" s="23" t="s">
        <v>16</v>
      </c>
      <c r="F761" s="23" t="s">
        <v>89</v>
      </c>
      <c r="G761" s="24">
        <v>0.30977300000000002</v>
      </c>
      <c r="H761" s="23" t="s">
        <v>35</v>
      </c>
      <c r="I761" s="23" t="s">
        <v>36</v>
      </c>
      <c r="J761" s="23">
        <v>5</v>
      </c>
      <c r="K761" s="23">
        <v>10</v>
      </c>
      <c r="L761" s="23" t="s">
        <v>37</v>
      </c>
      <c r="M761" s="23" t="s">
        <v>112</v>
      </c>
      <c r="N761" s="23" t="s">
        <v>44</v>
      </c>
      <c r="O761" s="25">
        <v>9.3119999999999994E-2</v>
      </c>
      <c r="P761" s="25">
        <v>0.84899999999999998</v>
      </c>
      <c r="Q761" s="25">
        <f>G761*O761*(1-P761)</f>
        <v>4.3557553257600008E-3</v>
      </c>
    </row>
    <row r="762" spans="1:17" x14ac:dyDescent="0.25">
      <c r="A762" s="23">
        <v>4920</v>
      </c>
      <c r="B762" s="23">
        <v>4898</v>
      </c>
      <c r="C762" s="23">
        <v>1660</v>
      </c>
      <c r="D762" s="23">
        <v>1660</v>
      </c>
      <c r="E762" s="23" t="s">
        <v>16</v>
      </c>
      <c r="F762" s="23" t="s">
        <v>88</v>
      </c>
      <c r="G762" s="24">
        <v>10.983599999999999</v>
      </c>
      <c r="H762" s="23" t="s">
        <v>35</v>
      </c>
      <c r="I762" s="23" t="s">
        <v>36</v>
      </c>
      <c r="J762" s="23">
        <v>73</v>
      </c>
      <c r="K762" s="23">
        <v>10</v>
      </c>
      <c r="L762" s="23" t="s">
        <v>37</v>
      </c>
      <c r="M762" s="23" t="s">
        <v>113</v>
      </c>
      <c r="N762" s="23" t="s">
        <v>111</v>
      </c>
      <c r="O762" s="25">
        <v>0.29142899999999999</v>
      </c>
      <c r="P762" s="25">
        <v>0.84899999999999998</v>
      </c>
      <c r="Q762" s="25">
        <f>G762*O762*(1-P762)</f>
        <v>0.4833418742244</v>
      </c>
    </row>
    <row r="763" spans="1:17" x14ac:dyDescent="0.25">
      <c r="A763" s="23">
        <v>4921</v>
      </c>
      <c r="B763" s="23">
        <v>4899</v>
      </c>
      <c r="C763" s="23">
        <v>1660</v>
      </c>
      <c r="D763" s="23">
        <v>1660</v>
      </c>
      <c r="E763" s="23" t="s">
        <v>16</v>
      </c>
      <c r="F763" s="23" t="s">
        <v>88</v>
      </c>
      <c r="G763" s="24">
        <v>5.8537299999999997</v>
      </c>
      <c r="H763" s="23" t="s">
        <v>35</v>
      </c>
      <c r="I763" s="23" t="s">
        <v>36</v>
      </c>
      <c r="J763" s="23">
        <v>73</v>
      </c>
      <c r="K763" s="23">
        <v>10</v>
      </c>
      <c r="L763" s="23" t="s">
        <v>37</v>
      </c>
      <c r="M763" s="23" t="s">
        <v>113</v>
      </c>
      <c r="N763" s="23" t="s">
        <v>111</v>
      </c>
      <c r="O763" s="25">
        <v>0.29142899999999999</v>
      </c>
      <c r="P763" s="25">
        <v>0.84899999999999998</v>
      </c>
      <c r="Q763" s="25">
        <f>G763*O763*(1-P763)</f>
        <v>0.25759794870566999</v>
      </c>
    </row>
    <row r="764" spans="1:17" x14ac:dyDescent="0.25">
      <c r="A764" s="23">
        <v>4922</v>
      </c>
      <c r="B764" s="23">
        <v>4900</v>
      </c>
      <c r="C764" s="23">
        <v>1660</v>
      </c>
      <c r="D764" s="23">
        <v>1660</v>
      </c>
      <c r="E764" s="23" t="s">
        <v>16</v>
      </c>
      <c r="F764" s="23" t="s">
        <v>88</v>
      </c>
      <c r="G764" s="24">
        <v>15.6915</v>
      </c>
      <c r="H764" s="23" t="s">
        <v>35</v>
      </c>
      <c r="I764" s="23" t="s">
        <v>36</v>
      </c>
      <c r="J764" s="23">
        <v>73</v>
      </c>
      <c r="K764" s="23">
        <v>10</v>
      </c>
      <c r="L764" s="23" t="s">
        <v>37</v>
      </c>
      <c r="M764" s="23" t="s">
        <v>113</v>
      </c>
      <c r="N764" s="23" t="s">
        <v>111</v>
      </c>
      <c r="O764" s="25">
        <v>0.29142899999999999</v>
      </c>
      <c r="P764" s="25">
        <v>0.84899999999999998</v>
      </c>
      <c r="Q764" s="25">
        <f>G764*O764*(1-P764)</f>
        <v>0.69051668117850007</v>
      </c>
    </row>
    <row r="765" spans="1:17" x14ac:dyDescent="0.25">
      <c r="A765" s="23">
        <v>4923</v>
      </c>
      <c r="B765" s="23">
        <v>4901</v>
      </c>
      <c r="C765" s="23">
        <v>1660</v>
      </c>
      <c r="D765" s="23">
        <v>1660</v>
      </c>
      <c r="E765" s="23" t="s">
        <v>16</v>
      </c>
      <c r="F765" s="23" t="s">
        <v>88</v>
      </c>
      <c r="G765" s="24">
        <v>9.5463500000000003</v>
      </c>
      <c r="H765" s="23" t="s">
        <v>35</v>
      </c>
      <c r="I765" s="23" t="s">
        <v>36</v>
      </c>
      <c r="J765" s="23">
        <v>73</v>
      </c>
      <c r="K765" s="23">
        <v>10</v>
      </c>
      <c r="L765" s="23" t="s">
        <v>37</v>
      </c>
      <c r="M765" s="23" t="s">
        <v>113</v>
      </c>
      <c r="N765" s="23" t="s">
        <v>111</v>
      </c>
      <c r="O765" s="25">
        <v>0.29142899999999999</v>
      </c>
      <c r="P765" s="25">
        <v>0.84899999999999998</v>
      </c>
      <c r="Q765" s="25">
        <f>G765*O765*(1-P765)</f>
        <v>0.42009456835665004</v>
      </c>
    </row>
    <row r="766" spans="1:17" x14ac:dyDescent="0.25">
      <c r="A766" s="23">
        <v>4924</v>
      </c>
      <c r="B766" s="23">
        <v>4902</v>
      </c>
      <c r="C766" s="23">
        <v>1660</v>
      </c>
      <c r="D766" s="23">
        <v>1660</v>
      </c>
      <c r="E766" s="23" t="s">
        <v>16</v>
      </c>
      <c r="F766" s="23" t="s">
        <v>88</v>
      </c>
      <c r="G766" s="24">
        <v>5.1813999999999999E-2</v>
      </c>
      <c r="H766" s="23" t="s">
        <v>35</v>
      </c>
      <c r="I766" s="23" t="s">
        <v>36</v>
      </c>
      <c r="J766" s="23">
        <v>73</v>
      </c>
      <c r="K766" s="23">
        <v>10</v>
      </c>
      <c r="L766" s="23" t="s">
        <v>37</v>
      </c>
      <c r="M766" s="23" t="s">
        <v>113</v>
      </c>
      <c r="N766" s="23" t="s">
        <v>111</v>
      </c>
      <c r="O766" s="25">
        <v>0.29142899999999999</v>
      </c>
      <c r="P766" s="25">
        <v>0.84899999999999998</v>
      </c>
      <c r="Q766" s="25">
        <f>G766*O766*(1-P766)</f>
        <v>2.2801154331060004E-3</v>
      </c>
    </row>
    <row r="767" spans="1:17" x14ac:dyDescent="0.25">
      <c r="A767" s="23">
        <v>4925</v>
      </c>
      <c r="B767" s="23">
        <v>4903</v>
      </c>
      <c r="C767" s="23">
        <v>1660</v>
      </c>
      <c r="D767" s="23">
        <v>1660</v>
      </c>
      <c r="E767" s="23" t="s">
        <v>16</v>
      </c>
      <c r="F767" s="23" t="s">
        <v>88</v>
      </c>
      <c r="G767" s="24">
        <v>0.23222100000000001</v>
      </c>
      <c r="H767" s="23" t="s">
        <v>35</v>
      </c>
      <c r="I767" s="23" t="s">
        <v>36</v>
      </c>
      <c r="J767" s="23">
        <v>73</v>
      </c>
      <c r="K767" s="23">
        <v>10</v>
      </c>
      <c r="L767" s="23" t="s">
        <v>37</v>
      </c>
      <c r="M767" s="23" t="s">
        <v>113</v>
      </c>
      <c r="N767" s="23" t="s">
        <v>111</v>
      </c>
      <c r="O767" s="25">
        <v>0.29142899999999999</v>
      </c>
      <c r="P767" s="25">
        <v>0.84899999999999998</v>
      </c>
      <c r="Q767" s="25">
        <f>G767*O767*(1-P767)</f>
        <v>1.0219066005159002E-2</v>
      </c>
    </row>
    <row r="768" spans="1:17" x14ac:dyDescent="0.25">
      <c r="A768" s="23">
        <v>4926</v>
      </c>
      <c r="B768" s="23">
        <v>4904</v>
      </c>
      <c r="C768" s="23">
        <v>1660</v>
      </c>
      <c r="D768" s="23">
        <v>1660</v>
      </c>
      <c r="E768" s="23" t="s">
        <v>16</v>
      </c>
      <c r="F768" s="23" t="s">
        <v>88</v>
      </c>
      <c r="G768" s="24">
        <v>2.4495300000000002</v>
      </c>
      <c r="H768" s="23" t="s">
        <v>35</v>
      </c>
      <c r="I768" s="23" t="s">
        <v>36</v>
      </c>
      <c r="J768" s="23">
        <v>73</v>
      </c>
      <c r="K768" s="23">
        <v>10</v>
      </c>
      <c r="L768" s="23" t="s">
        <v>37</v>
      </c>
      <c r="M768" s="23" t="s">
        <v>113</v>
      </c>
      <c r="N768" s="23" t="s">
        <v>111</v>
      </c>
      <c r="O768" s="25">
        <v>0.29142899999999999</v>
      </c>
      <c r="P768" s="25">
        <v>0.84899999999999998</v>
      </c>
      <c r="Q768" s="25">
        <f>G768*O768*(1-P768)</f>
        <v>0.10779347583387003</v>
      </c>
    </row>
    <row r="769" spans="1:17" x14ac:dyDescent="0.25">
      <c r="A769" s="23">
        <v>4927</v>
      </c>
      <c r="B769" s="23">
        <v>4905</v>
      </c>
      <c r="C769" s="23">
        <v>1660</v>
      </c>
      <c r="D769" s="23">
        <v>1660</v>
      </c>
      <c r="E769" s="23" t="s">
        <v>16</v>
      </c>
      <c r="F769" s="23" t="s">
        <v>89</v>
      </c>
      <c r="G769" s="24">
        <v>3.5169000000000001</v>
      </c>
      <c r="H769" s="23" t="s">
        <v>35</v>
      </c>
      <c r="I769" s="23" t="s">
        <v>36</v>
      </c>
      <c r="J769" s="23">
        <v>73</v>
      </c>
      <c r="K769" s="23">
        <v>10</v>
      </c>
      <c r="L769" s="23" t="s">
        <v>37</v>
      </c>
      <c r="M769" s="23" t="s">
        <v>113</v>
      </c>
      <c r="N769" s="23" t="s">
        <v>111</v>
      </c>
      <c r="O769" s="25">
        <v>0.29142899999999999</v>
      </c>
      <c r="P769" s="25">
        <v>0.84899999999999998</v>
      </c>
      <c r="Q769" s="25">
        <f>G769*O769*(1-P769)</f>
        <v>0.15476392416510004</v>
      </c>
    </row>
    <row r="770" spans="1:17" x14ac:dyDescent="0.25">
      <c r="A770" s="23">
        <v>4928</v>
      </c>
      <c r="B770" s="23">
        <v>4906</v>
      </c>
      <c r="C770" s="23">
        <v>1660</v>
      </c>
      <c r="D770" s="23">
        <v>1660</v>
      </c>
      <c r="E770" s="23" t="s">
        <v>16</v>
      </c>
      <c r="F770" s="23" t="s">
        <v>89</v>
      </c>
      <c r="G770" s="24">
        <v>123</v>
      </c>
      <c r="H770" s="23" t="s">
        <v>35</v>
      </c>
      <c r="I770" s="23" t="s">
        <v>36</v>
      </c>
      <c r="J770" s="23">
        <v>73</v>
      </c>
      <c r="K770" s="23">
        <v>10</v>
      </c>
      <c r="L770" s="23" t="s">
        <v>37</v>
      </c>
      <c r="M770" s="23" t="s">
        <v>113</v>
      </c>
      <c r="N770" s="23" t="s">
        <v>111</v>
      </c>
      <c r="O770" s="25">
        <v>0.29142899999999999</v>
      </c>
      <c r="P770" s="25">
        <v>0.84899999999999998</v>
      </c>
      <c r="Q770" s="25">
        <f>G770*O770*(1-P770)</f>
        <v>5.4127108170000016</v>
      </c>
    </row>
    <row r="771" spans="1:17" x14ac:dyDescent="0.25">
      <c r="A771" s="23">
        <v>4929</v>
      </c>
      <c r="B771" s="23">
        <v>4907</v>
      </c>
      <c r="C771" s="23">
        <v>1660</v>
      </c>
      <c r="D771" s="23">
        <v>1660</v>
      </c>
      <c r="E771" s="23" t="s">
        <v>16</v>
      </c>
      <c r="F771" s="23" t="s">
        <v>77</v>
      </c>
      <c r="G771" s="24">
        <v>28.8843</v>
      </c>
      <c r="H771" s="23" t="s">
        <v>35</v>
      </c>
      <c r="I771" s="23" t="s">
        <v>36</v>
      </c>
      <c r="J771" s="23">
        <v>73</v>
      </c>
      <c r="K771" s="23">
        <v>10</v>
      </c>
      <c r="L771" s="23" t="s">
        <v>37</v>
      </c>
      <c r="M771" s="23" t="s">
        <v>113</v>
      </c>
      <c r="N771" s="23" t="s">
        <v>111</v>
      </c>
      <c r="O771" s="25">
        <v>0.29142899999999999</v>
      </c>
      <c r="P771" s="25">
        <v>0.84899999999999998</v>
      </c>
      <c r="Q771" s="25">
        <f>G771*O771*(1-P771)</f>
        <v>1.2710761223697</v>
      </c>
    </row>
    <row r="772" spans="1:17" x14ac:dyDescent="0.25">
      <c r="A772" s="23">
        <v>5015</v>
      </c>
      <c r="B772" s="23">
        <v>5015</v>
      </c>
      <c r="C772" s="23">
        <v>1700</v>
      </c>
      <c r="D772" s="23">
        <v>1700</v>
      </c>
      <c r="E772" s="23" t="s">
        <v>16</v>
      </c>
      <c r="F772" s="23" t="s">
        <v>87</v>
      </c>
      <c r="G772" s="24">
        <v>2.7894899999999998</v>
      </c>
      <c r="H772" s="23" t="s">
        <v>35</v>
      </c>
      <c r="I772" s="23" t="s">
        <v>36</v>
      </c>
      <c r="J772" s="23">
        <v>3</v>
      </c>
      <c r="K772" s="23">
        <v>10</v>
      </c>
      <c r="L772" s="23" t="s">
        <v>37</v>
      </c>
      <c r="M772" s="23" t="s">
        <v>114</v>
      </c>
      <c r="N772" s="23" t="s">
        <v>95</v>
      </c>
      <c r="O772" s="25">
        <v>1.7750239999999999</v>
      </c>
      <c r="P772" s="25">
        <v>0.84899999999999998</v>
      </c>
      <c r="Q772" s="25">
        <f>G772*O772*(1-P772)</f>
        <v>0.74766316636176</v>
      </c>
    </row>
    <row r="773" spans="1:17" x14ac:dyDescent="0.25">
      <c r="A773" s="23">
        <v>5016</v>
      </c>
      <c r="B773" s="23">
        <v>5016</v>
      </c>
      <c r="C773" s="23">
        <v>1700</v>
      </c>
      <c r="D773" s="23">
        <v>1700</v>
      </c>
      <c r="E773" s="23" t="s">
        <v>16</v>
      </c>
      <c r="F773" s="23" t="s">
        <v>88</v>
      </c>
      <c r="G773" s="24">
        <v>0.59316899999999995</v>
      </c>
      <c r="H773" s="23" t="s">
        <v>35</v>
      </c>
      <c r="I773" s="23" t="s">
        <v>36</v>
      </c>
      <c r="J773" s="23">
        <v>3</v>
      </c>
      <c r="K773" s="23">
        <v>10</v>
      </c>
      <c r="L773" s="23" t="s">
        <v>37</v>
      </c>
      <c r="M773" s="23" t="s">
        <v>114</v>
      </c>
      <c r="N773" s="23" t="s">
        <v>95</v>
      </c>
      <c r="O773" s="25">
        <v>1.7750239999999999</v>
      </c>
      <c r="P773" s="25">
        <v>0.84899999999999998</v>
      </c>
      <c r="Q773" s="25">
        <f>G773*O773*(1-P773)</f>
        <v>0.15898627086945602</v>
      </c>
    </row>
    <row r="774" spans="1:17" x14ac:dyDescent="0.25">
      <c r="A774" s="23">
        <v>5017</v>
      </c>
      <c r="B774" s="23">
        <v>5017</v>
      </c>
      <c r="C774" s="23">
        <v>1700</v>
      </c>
      <c r="D774" s="23">
        <v>1700</v>
      </c>
      <c r="E774" s="23" t="s">
        <v>16</v>
      </c>
      <c r="F774" s="23" t="s">
        <v>88</v>
      </c>
      <c r="G774" s="24">
        <v>5.1980999999999999E-2</v>
      </c>
      <c r="H774" s="23" t="s">
        <v>35</v>
      </c>
      <c r="I774" s="23" t="s">
        <v>36</v>
      </c>
      <c r="J774" s="23">
        <v>3</v>
      </c>
      <c r="K774" s="23">
        <v>10</v>
      </c>
      <c r="L774" s="23" t="s">
        <v>37</v>
      </c>
      <c r="M774" s="23" t="s">
        <v>114</v>
      </c>
      <c r="N774" s="23" t="s">
        <v>95</v>
      </c>
      <c r="O774" s="25">
        <v>1.7750239999999999</v>
      </c>
      <c r="P774" s="25">
        <v>0.84899999999999998</v>
      </c>
      <c r="Q774" s="25">
        <f>G774*O774*(1-P774)</f>
        <v>1.3932395904144003E-2</v>
      </c>
    </row>
    <row r="775" spans="1:17" x14ac:dyDescent="0.25">
      <c r="A775" s="23">
        <v>5021</v>
      </c>
      <c r="B775" s="23">
        <v>5021</v>
      </c>
      <c r="C775" s="23">
        <v>1700</v>
      </c>
      <c r="D775" s="23">
        <v>1700</v>
      </c>
      <c r="E775" s="23" t="s">
        <v>16</v>
      </c>
      <c r="F775" s="23" t="s">
        <v>74</v>
      </c>
      <c r="G775" s="24">
        <v>13.8049</v>
      </c>
      <c r="H775" s="23" t="s">
        <v>35</v>
      </c>
      <c r="I775" s="23" t="s">
        <v>36</v>
      </c>
      <c r="J775" s="23">
        <v>3</v>
      </c>
      <c r="K775" s="23">
        <v>10</v>
      </c>
      <c r="L775" s="23" t="s">
        <v>37</v>
      </c>
      <c r="M775" s="23" t="s">
        <v>114</v>
      </c>
      <c r="N775" s="23" t="s">
        <v>95</v>
      </c>
      <c r="O775" s="25">
        <v>1.7750239999999999</v>
      </c>
      <c r="P775" s="25">
        <v>0.84899999999999998</v>
      </c>
      <c r="Q775" s="25">
        <f>G775*O775*(1-P775)</f>
        <v>3.7001083514576001</v>
      </c>
    </row>
    <row r="776" spans="1:17" x14ac:dyDescent="0.25">
      <c r="A776" s="23">
        <v>5024</v>
      </c>
      <c r="B776" s="23">
        <v>5024</v>
      </c>
      <c r="C776" s="23">
        <v>1700</v>
      </c>
      <c r="D776" s="23">
        <v>1700</v>
      </c>
      <c r="E776" s="23" t="s">
        <v>16</v>
      </c>
      <c r="F776" s="23" t="s">
        <v>89</v>
      </c>
      <c r="G776" s="24">
        <v>4.4247699999999996</v>
      </c>
      <c r="H776" s="23" t="s">
        <v>35</v>
      </c>
      <c r="I776" s="23" t="s">
        <v>36</v>
      </c>
      <c r="J776" s="23">
        <v>3</v>
      </c>
      <c r="K776" s="23">
        <v>10</v>
      </c>
      <c r="L776" s="23" t="s">
        <v>37</v>
      </c>
      <c r="M776" s="23" t="s">
        <v>114</v>
      </c>
      <c r="N776" s="23" t="s">
        <v>95</v>
      </c>
      <c r="O776" s="25">
        <v>1.7750239999999999</v>
      </c>
      <c r="P776" s="25">
        <v>0.84899999999999998</v>
      </c>
      <c r="Q776" s="25">
        <f>G776*O776*(1-P776)</f>
        <v>1.1859650146164802</v>
      </c>
    </row>
    <row r="777" spans="1:17" x14ac:dyDescent="0.25">
      <c r="A777" s="23">
        <v>5025</v>
      </c>
      <c r="B777" s="23">
        <v>5025</v>
      </c>
      <c r="C777" s="23">
        <v>1700</v>
      </c>
      <c r="D777" s="23">
        <v>1700</v>
      </c>
      <c r="E777" s="23" t="s">
        <v>16</v>
      </c>
      <c r="F777" s="23" t="s">
        <v>89</v>
      </c>
      <c r="G777" s="24">
        <v>0.43624000000000002</v>
      </c>
      <c r="H777" s="23" t="s">
        <v>35</v>
      </c>
      <c r="I777" s="23" t="s">
        <v>36</v>
      </c>
      <c r="J777" s="23">
        <v>3</v>
      </c>
      <c r="K777" s="23">
        <v>10</v>
      </c>
      <c r="L777" s="23" t="s">
        <v>37</v>
      </c>
      <c r="M777" s="23" t="s">
        <v>114</v>
      </c>
      <c r="N777" s="23" t="s">
        <v>95</v>
      </c>
      <c r="O777" s="25">
        <v>1.7750239999999999</v>
      </c>
      <c r="P777" s="25">
        <v>0.84899999999999998</v>
      </c>
      <c r="Q777" s="25">
        <f>G777*O777*(1-P777)</f>
        <v>0.11692480693376002</v>
      </c>
    </row>
    <row r="778" spans="1:17" x14ac:dyDescent="0.25">
      <c r="A778" s="23">
        <v>5034</v>
      </c>
      <c r="B778" s="23">
        <v>5034</v>
      </c>
      <c r="C778" s="23">
        <v>1700</v>
      </c>
      <c r="D778" s="23">
        <v>1700</v>
      </c>
      <c r="E778" s="23" t="s">
        <v>16</v>
      </c>
      <c r="F778" s="23" t="s">
        <v>76</v>
      </c>
      <c r="G778" s="24">
        <v>4.6094999999999997</v>
      </c>
      <c r="H778" s="23" t="s">
        <v>35</v>
      </c>
      <c r="I778" s="23" t="s">
        <v>36</v>
      </c>
      <c r="J778" s="23">
        <v>3</v>
      </c>
      <c r="K778" s="23">
        <v>10</v>
      </c>
      <c r="L778" s="23" t="s">
        <v>37</v>
      </c>
      <c r="M778" s="23" t="s">
        <v>114</v>
      </c>
      <c r="N778" s="23" t="s">
        <v>95</v>
      </c>
      <c r="O778" s="25">
        <v>1.7750239999999999</v>
      </c>
      <c r="P778" s="25">
        <v>0.84899999999999998</v>
      </c>
      <c r="Q778" s="25">
        <f>G778*O778*(1-P778)</f>
        <v>1.235477942328</v>
      </c>
    </row>
    <row r="779" spans="1:17" x14ac:dyDescent="0.25">
      <c r="A779" s="23">
        <v>5035</v>
      </c>
      <c r="B779" s="23">
        <v>5035</v>
      </c>
      <c r="C779" s="23">
        <v>1700</v>
      </c>
      <c r="D779" s="23">
        <v>1700</v>
      </c>
      <c r="E779" s="23" t="s">
        <v>16</v>
      </c>
      <c r="F779" s="23" t="s">
        <v>76</v>
      </c>
      <c r="G779" s="24">
        <v>3.9377900000000001</v>
      </c>
      <c r="H779" s="23" t="s">
        <v>35</v>
      </c>
      <c r="I779" s="23" t="s">
        <v>36</v>
      </c>
      <c r="J779" s="23">
        <v>3</v>
      </c>
      <c r="K779" s="23">
        <v>10</v>
      </c>
      <c r="L779" s="23" t="s">
        <v>37</v>
      </c>
      <c r="M779" s="23" t="s">
        <v>114</v>
      </c>
      <c r="N779" s="23" t="s">
        <v>95</v>
      </c>
      <c r="O779" s="25">
        <v>1.7750239999999999</v>
      </c>
      <c r="P779" s="25">
        <v>0.84899999999999998</v>
      </c>
      <c r="Q779" s="25">
        <f>G779*O779*(1-P779)</f>
        <v>1.0554404353009601</v>
      </c>
    </row>
    <row r="780" spans="1:17" x14ac:dyDescent="0.25">
      <c r="A780" s="23">
        <v>5036</v>
      </c>
      <c r="B780" s="23">
        <v>5036</v>
      </c>
      <c r="C780" s="23">
        <v>1700</v>
      </c>
      <c r="D780" s="23">
        <v>1700</v>
      </c>
      <c r="E780" s="23" t="s">
        <v>16</v>
      </c>
      <c r="F780" s="23" t="s">
        <v>77</v>
      </c>
      <c r="G780" s="24">
        <v>2.17367</v>
      </c>
      <c r="H780" s="23" t="s">
        <v>35</v>
      </c>
      <c r="I780" s="23" t="s">
        <v>36</v>
      </c>
      <c r="J780" s="23">
        <v>3</v>
      </c>
      <c r="K780" s="23">
        <v>10</v>
      </c>
      <c r="L780" s="23" t="s">
        <v>37</v>
      </c>
      <c r="M780" s="23" t="s">
        <v>114</v>
      </c>
      <c r="N780" s="23" t="s">
        <v>95</v>
      </c>
      <c r="O780" s="25">
        <v>1.7750239999999999</v>
      </c>
      <c r="P780" s="25">
        <v>0.84899999999999998</v>
      </c>
      <c r="Q780" s="25">
        <f>G780*O780*(1-P780)</f>
        <v>0.58260577913008005</v>
      </c>
    </row>
    <row r="781" spans="1:17" x14ac:dyDescent="0.25">
      <c r="A781" s="23">
        <v>5037</v>
      </c>
      <c r="B781" s="23">
        <v>5037</v>
      </c>
      <c r="C781" s="23">
        <v>1700</v>
      </c>
      <c r="D781" s="23">
        <v>1700</v>
      </c>
      <c r="E781" s="23" t="s">
        <v>16</v>
      </c>
      <c r="F781" s="23" t="s">
        <v>34</v>
      </c>
      <c r="G781" s="24">
        <v>3.3408500000000001</v>
      </c>
      <c r="H781" s="23" t="s">
        <v>35</v>
      </c>
      <c r="I781" s="23" t="s">
        <v>36</v>
      </c>
      <c r="J781" s="23">
        <v>3</v>
      </c>
      <c r="K781" s="23">
        <v>10</v>
      </c>
      <c r="L781" s="23" t="s">
        <v>37</v>
      </c>
      <c r="M781" s="23" t="s">
        <v>114</v>
      </c>
      <c r="N781" s="23" t="s">
        <v>95</v>
      </c>
      <c r="O781" s="25">
        <v>1.7750239999999999</v>
      </c>
      <c r="P781" s="25">
        <v>0.84899999999999998</v>
      </c>
      <c r="Q781" s="25">
        <f>G781*O781*(1-P781)</f>
        <v>0.89544342849040015</v>
      </c>
    </row>
    <row r="782" spans="1:17" x14ac:dyDescent="0.25">
      <c r="A782" s="23">
        <v>55611</v>
      </c>
      <c r="B782" s="23">
        <v>55546</v>
      </c>
      <c r="C782" s="23">
        <v>1700</v>
      </c>
      <c r="D782" s="23">
        <v>1700</v>
      </c>
      <c r="E782" s="23" t="s">
        <v>16</v>
      </c>
      <c r="F782" s="23" t="s">
        <v>88</v>
      </c>
      <c r="G782" s="24">
        <v>5.5667</v>
      </c>
      <c r="H782" s="23" t="s">
        <v>35</v>
      </c>
      <c r="I782" s="23" t="s">
        <v>36</v>
      </c>
      <c r="J782" s="23">
        <v>3</v>
      </c>
      <c r="K782" s="23">
        <v>10</v>
      </c>
      <c r="L782" s="23" t="s">
        <v>37</v>
      </c>
      <c r="M782" s="23" t="s">
        <v>114</v>
      </c>
      <c r="N782" s="23" t="s">
        <v>95</v>
      </c>
      <c r="O782" s="25">
        <v>1.7750239999999999</v>
      </c>
      <c r="P782" s="25">
        <v>0.84899999999999998</v>
      </c>
      <c r="Q782" s="25">
        <f>G782*O782*(1-P782)</f>
        <v>1.4920349412208003</v>
      </c>
    </row>
    <row r="783" spans="1:17" x14ac:dyDescent="0.25">
      <c r="A783" s="23">
        <v>55612</v>
      </c>
      <c r="B783" s="23">
        <v>55547</v>
      </c>
      <c r="C783" s="23">
        <v>1700</v>
      </c>
      <c r="D783" s="23">
        <v>1700</v>
      </c>
      <c r="E783" s="23" t="s">
        <v>16</v>
      </c>
      <c r="F783" s="23" t="s">
        <v>88</v>
      </c>
      <c r="G783" s="24">
        <v>9.9008800000000008</v>
      </c>
      <c r="H783" s="23" t="s">
        <v>35</v>
      </c>
      <c r="I783" s="23" t="s">
        <v>36</v>
      </c>
      <c r="J783" s="23">
        <v>3</v>
      </c>
      <c r="K783" s="23">
        <v>10</v>
      </c>
      <c r="L783" s="23" t="s">
        <v>37</v>
      </c>
      <c r="M783" s="23" t="s">
        <v>114</v>
      </c>
      <c r="N783" s="23" t="s">
        <v>95</v>
      </c>
      <c r="O783" s="25">
        <v>1.7750239999999999</v>
      </c>
      <c r="P783" s="25">
        <v>0.84899999999999998</v>
      </c>
      <c r="Q783" s="25">
        <f>G783*O783*(1-P783)</f>
        <v>2.6537192427891205</v>
      </c>
    </row>
    <row r="784" spans="1:17" x14ac:dyDescent="0.25">
      <c r="A784" s="23">
        <v>55613</v>
      </c>
      <c r="B784" s="23">
        <v>55548</v>
      </c>
      <c r="C784" s="23">
        <v>1700</v>
      </c>
      <c r="D784" s="23">
        <v>1700</v>
      </c>
      <c r="E784" s="23" t="s">
        <v>16</v>
      </c>
      <c r="F784" s="23" t="s">
        <v>88</v>
      </c>
      <c r="G784" s="24">
        <v>23.819299999999998</v>
      </c>
      <c r="H784" s="23" t="s">
        <v>35</v>
      </c>
      <c r="I784" s="23" t="s">
        <v>36</v>
      </c>
      <c r="J784" s="23">
        <v>3</v>
      </c>
      <c r="K784" s="23">
        <v>10</v>
      </c>
      <c r="L784" s="23" t="s">
        <v>37</v>
      </c>
      <c r="M784" s="23" t="s">
        <v>114</v>
      </c>
      <c r="N784" s="23" t="s">
        <v>95</v>
      </c>
      <c r="O784" s="25">
        <v>1.7750239999999999</v>
      </c>
      <c r="P784" s="25">
        <v>0.84899999999999998</v>
      </c>
      <c r="Q784" s="25">
        <f>G784*O784*(1-P784)</f>
        <v>6.3842542036432004</v>
      </c>
    </row>
    <row r="785" spans="1:17" x14ac:dyDescent="0.25">
      <c r="A785" s="23">
        <v>57326</v>
      </c>
      <c r="B785" s="23">
        <v>57354</v>
      </c>
      <c r="C785" s="23">
        <v>1700</v>
      </c>
      <c r="D785" s="23">
        <v>1700</v>
      </c>
      <c r="E785" s="23" t="s">
        <v>16</v>
      </c>
      <c r="F785" s="23" t="s">
        <v>88</v>
      </c>
      <c r="G785" s="24">
        <v>4.8349900000000003</v>
      </c>
      <c r="H785" s="23" t="s">
        <v>35</v>
      </c>
      <c r="I785" s="23" t="s">
        <v>36</v>
      </c>
      <c r="J785" s="23">
        <v>3</v>
      </c>
      <c r="K785" s="23">
        <v>10</v>
      </c>
      <c r="L785" s="23" t="s">
        <v>37</v>
      </c>
      <c r="M785" s="23" t="s">
        <v>114</v>
      </c>
      <c r="N785" s="23" t="s">
        <v>95</v>
      </c>
      <c r="O785" s="25">
        <v>1.7750239999999999</v>
      </c>
      <c r="P785" s="25">
        <v>0.84899999999999998</v>
      </c>
      <c r="Q785" s="25">
        <f>G785*O785*(1-P785)</f>
        <v>1.2959157167537603</v>
      </c>
    </row>
    <row r="786" spans="1:17" x14ac:dyDescent="0.25">
      <c r="A786" s="23">
        <v>57327</v>
      </c>
      <c r="B786" s="23">
        <v>57355</v>
      </c>
      <c r="C786" s="23">
        <v>1700</v>
      </c>
      <c r="D786" s="23">
        <v>1700</v>
      </c>
      <c r="E786" s="23" t="s">
        <v>16</v>
      </c>
      <c r="F786" s="23" t="s">
        <v>74</v>
      </c>
      <c r="G786" s="24">
        <v>5.4255599999999999</v>
      </c>
      <c r="H786" s="23" t="s">
        <v>35</v>
      </c>
      <c r="I786" s="23" t="s">
        <v>36</v>
      </c>
      <c r="J786" s="23">
        <v>3</v>
      </c>
      <c r="K786" s="23">
        <v>10</v>
      </c>
      <c r="L786" s="23" t="s">
        <v>37</v>
      </c>
      <c r="M786" s="23" t="s">
        <v>114</v>
      </c>
      <c r="N786" s="23" t="s">
        <v>95</v>
      </c>
      <c r="O786" s="25">
        <v>1.7750239999999999</v>
      </c>
      <c r="P786" s="25">
        <v>0.84899999999999998</v>
      </c>
      <c r="Q786" s="25">
        <f>G786*O786*(1-P786)</f>
        <v>1.4542053812294402</v>
      </c>
    </row>
    <row r="787" spans="1:17" x14ac:dyDescent="0.25">
      <c r="A787" s="23">
        <v>57328</v>
      </c>
      <c r="B787" s="23">
        <v>57356</v>
      </c>
      <c r="C787" s="23">
        <v>1700</v>
      </c>
      <c r="D787" s="23">
        <v>1700</v>
      </c>
      <c r="E787" s="23" t="s">
        <v>16</v>
      </c>
      <c r="F787" s="23" t="s">
        <v>74</v>
      </c>
      <c r="G787" s="24">
        <v>33.3371</v>
      </c>
      <c r="H787" s="23" t="s">
        <v>35</v>
      </c>
      <c r="I787" s="23" t="s">
        <v>36</v>
      </c>
      <c r="J787" s="23">
        <v>3</v>
      </c>
      <c r="K787" s="23">
        <v>10</v>
      </c>
      <c r="L787" s="23" t="s">
        <v>37</v>
      </c>
      <c r="M787" s="23" t="s">
        <v>114</v>
      </c>
      <c r="N787" s="23" t="s">
        <v>95</v>
      </c>
      <c r="O787" s="25">
        <v>1.7750239999999999</v>
      </c>
      <c r="P787" s="25">
        <v>0.84899999999999998</v>
      </c>
      <c r="Q787" s="25">
        <f>G787*O787*(1-P787)</f>
        <v>8.9352970411504007</v>
      </c>
    </row>
    <row r="788" spans="1:17" x14ac:dyDescent="0.25">
      <c r="A788" s="23">
        <v>57329</v>
      </c>
      <c r="B788" s="23">
        <v>57357</v>
      </c>
      <c r="C788" s="23">
        <v>1700</v>
      </c>
      <c r="D788" s="23">
        <v>1700</v>
      </c>
      <c r="E788" s="23" t="s">
        <v>16</v>
      </c>
      <c r="F788" s="23" t="s">
        <v>74</v>
      </c>
      <c r="G788" s="24">
        <v>12.1258</v>
      </c>
      <c r="H788" s="23" t="s">
        <v>35</v>
      </c>
      <c r="I788" s="23" t="s">
        <v>36</v>
      </c>
      <c r="J788" s="23">
        <v>3</v>
      </c>
      <c r="K788" s="23">
        <v>10</v>
      </c>
      <c r="L788" s="23" t="s">
        <v>37</v>
      </c>
      <c r="M788" s="23" t="s">
        <v>114</v>
      </c>
      <c r="N788" s="23" t="s">
        <v>95</v>
      </c>
      <c r="O788" s="25">
        <v>1.7750239999999999</v>
      </c>
      <c r="P788" s="25">
        <v>0.84899999999999998</v>
      </c>
      <c r="Q788" s="25">
        <f>G788*O788*(1-P788)</f>
        <v>3.2500614888992003</v>
      </c>
    </row>
    <row r="789" spans="1:17" x14ac:dyDescent="0.25">
      <c r="A789" s="23">
        <v>57330</v>
      </c>
      <c r="B789" s="23">
        <v>57358</v>
      </c>
      <c r="C789" s="23">
        <v>1700</v>
      </c>
      <c r="D789" s="23">
        <v>1700</v>
      </c>
      <c r="E789" s="23" t="s">
        <v>16</v>
      </c>
      <c r="F789" s="23" t="s">
        <v>77</v>
      </c>
      <c r="G789" s="24">
        <v>6.8452099999999998</v>
      </c>
      <c r="H789" s="23" t="s">
        <v>35</v>
      </c>
      <c r="I789" s="23" t="s">
        <v>36</v>
      </c>
      <c r="J789" s="23">
        <v>3</v>
      </c>
      <c r="K789" s="23">
        <v>10</v>
      </c>
      <c r="L789" s="23" t="s">
        <v>37</v>
      </c>
      <c r="M789" s="23" t="s">
        <v>114</v>
      </c>
      <c r="N789" s="23" t="s">
        <v>95</v>
      </c>
      <c r="O789" s="25">
        <v>1.7750239999999999</v>
      </c>
      <c r="P789" s="25">
        <v>0.84899999999999998</v>
      </c>
      <c r="Q789" s="25">
        <f>G789*O789*(1-P789)</f>
        <v>1.8347122172910402</v>
      </c>
    </row>
    <row r="790" spans="1:17" x14ac:dyDescent="0.25">
      <c r="A790" s="23">
        <v>57331</v>
      </c>
      <c r="B790" s="23">
        <v>57359</v>
      </c>
      <c r="C790" s="23">
        <v>1700</v>
      </c>
      <c r="D790" s="23">
        <v>1700</v>
      </c>
      <c r="E790" s="23" t="s">
        <v>16</v>
      </c>
      <c r="F790" s="23" t="s">
        <v>77</v>
      </c>
      <c r="G790" s="24">
        <v>6.2930700000000002</v>
      </c>
      <c r="H790" s="23" t="s">
        <v>35</v>
      </c>
      <c r="I790" s="23" t="s">
        <v>36</v>
      </c>
      <c r="J790" s="23">
        <v>3</v>
      </c>
      <c r="K790" s="23">
        <v>10</v>
      </c>
      <c r="L790" s="23" t="s">
        <v>37</v>
      </c>
      <c r="M790" s="23" t="s">
        <v>114</v>
      </c>
      <c r="N790" s="23" t="s">
        <v>95</v>
      </c>
      <c r="O790" s="25">
        <v>1.7750239999999999</v>
      </c>
      <c r="P790" s="25">
        <v>0.84899999999999998</v>
      </c>
      <c r="Q790" s="25">
        <f>G790*O790*(1-P790)</f>
        <v>1.6867228928356801</v>
      </c>
    </row>
    <row r="791" spans="1:17" x14ac:dyDescent="0.25">
      <c r="A791" s="23">
        <v>57332</v>
      </c>
      <c r="B791" s="23">
        <v>57360</v>
      </c>
      <c r="C791" s="23">
        <v>1700</v>
      </c>
      <c r="D791" s="23">
        <v>1700</v>
      </c>
      <c r="E791" s="23" t="s">
        <v>16</v>
      </c>
      <c r="F791" s="23" t="s">
        <v>77</v>
      </c>
      <c r="G791" s="24">
        <v>8.3879599999999996</v>
      </c>
      <c r="H791" s="23" t="s">
        <v>35</v>
      </c>
      <c r="I791" s="23" t="s">
        <v>36</v>
      </c>
      <c r="J791" s="23">
        <v>3</v>
      </c>
      <c r="K791" s="23">
        <v>10</v>
      </c>
      <c r="L791" s="23" t="s">
        <v>37</v>
      </c>
      <c r="M791" s="23" t="s">
        <v>114</v>
      </c>
      <c r="N791" s="23" t="s">
        <v>95</v>
      </c>
      <c r="O791" s="25">
        <v>1.7750239999999999</v>
      </c>
      <c r="P791" s="25">
        <v>0.84899999999999998</v>
      </c>
      <c r="Q791" s="25">
        <f>G791*O791*(1-P791)</f>
        <v>2.2482133769670405</v>
      </c>
    </row>
    <row r="792" spans="1:17" x14ac:dyDescent="0.25">
      <c r="A792" s="23">
        <v>57333</v>
      </c>
      <c r="B792" s="23">
        <v>57361</v>
      </c>
      <c r="C792" s="23">
        <v>1700</v>
      </c>
      <c r="D792" s="23">
        <v>1700</v>
      </c>
      <c r="E792" s="23" t="s">
        <v>16</v>
      </c>
      <c r="F792" s="23" t="s">
        <v>77</v>
      </c>
      <c r="G792" s="24">
        <v>18.527000000000001</v>
      </c>
      <c r="H792" s="23" t="s">
        <v>35</v>
      </c>
      <c r="I792" s="23" t="s">
        <v>36</v>
      </c>
      <c r="J792" s="23">
        <v>3</v>
      </c>
      <c r="K792" s="23">
        <v>10</v>
      </c>
      <c r="L792" s="23" t="s">
        <v>37</v>
      </c>
      <c r="M792" s="23" t="s">
        <v>114</v>
      </c>
      <c r="N792" s="23" t="s">
        <v>95</v>
      </c>
      <c r="O792" s="25">
        <v>1.7750239999999999</v>
      </c>
      <c r="P792" s="25">
        <v>0.84899999999999998</v>
      </c>
      <c r="Q792" s="25">
        <f>G792*O792*(1-P792)</f>
        <v>4.9657663168480015</v>
      </c>
    </row>
    <row r="793" spans="1:17" x14ac:dyDescent="0.25">
      <c r="A793" s="23">
        <v>57334</v>
      </c>
      <c r="B793" s="23">
        <v>57362</v>
      </c>
      <c r="C793" s="23">
        <v>1700</v>
      </c>
      <c r="D793" s="23">
        <v>1700</v>
      </c>
      <c r="E793" s="23" t="s">
        <v>16</v>
      </c>
      <c r="F793" s="23" t="s">
        <v>77</v>
      </c>
      <c r="G793" s="24">
        <v>1.1737599999999999</v>
      </c>
      <c r="H793" s="23" t="s">
        <v>35</v>
      </c>
      <c r="I793" s="23" t="s">
        <v>36</v>
      </c>
      <c r="J793" s="23">
        <v>3</v>
      </c>
      <c r="K793" s="23">
        <v>10</v>
      </c>
      <c r="L793" s="23" t="s">
        <v>37</v>
      </c>
      <c r="M793" s="23" t="s">
        <v>114</v>
      </c>
      <c r="N793" s="23" t="s">
        <v>95</v>
      </c>
      <c r="O793" s="25">
        <v>1.7750239999999999</v>
      </c>
      <c r="P793" s="25">
        <v>0.84899999999999998</v>
      </c>
      <c r="Q793" s="25">
        <f>G793*O793*(1-P793)</f>
        <v>0.31460127770624002</v>
      </c>
    </row>
    <row r="794" spans="1:17" x14ac:dyDescent="0.25">
      <c r="A794" s="23">
        <v>57335</v>
      </c>
      <c r="B794" s="23">
        <v>57363</v>
      </c>
      <c r="C794" s="23">
        <v>1700</v>
      </c>
      <c r="D794" s="23">
        <v>1700</v>
      </c>
      <c r="E794" s="23" t="s">
        <v>16</v>
      </c>
      <c r="F794" s="23" t="s">
        <v>40</v>
      </c>
      <c r="G794" s="24">
        <v>16.157399999999999</v>
      </c>
      <c r="H794" s="23" t="s">
        <v>35</v>
      </c>
      <c r="I794" s="23" t="s">
        <v>36</v>
      </c>
      <c r="J794" s="23">
        <v>3</v>
      </c>
      <c r="K794" s="23">
        <v>10</v>
      </c>
      <c r="L794" s="23" t="s">
        <v>37</v>
      </c>
      <c r="M794" s="23" t="s">
        <v>114</v>
      </c>
      <c r="N794" s="23" t="s">
        <v>95</v>
      </c>
      <c r="O794" s="25">
        <v>1.7750239999999999</v>
      </c>
      <c r="P794" s="25">
        <v>0.84899999999999998</v>
      </c>
      <c r="Q794" s="25">
        <f>G794*O794*(1-P794)</f>
        <v>4.3306456894176</v>
      </c>
    </row>
    <row r="795" spans="1:17" x14ac:dyDescent="0.25">
      <c r="A795" s="23">
        <v>57396</v>
      </c>
      <c r="B795" s="23">
        <v>57364</v>
      </c>
      <c r="C795" s="23">
        <v>1700</v>
      </c>
      <c r="D795" s="23">
        <v>1700</v>
      </c>
      <c r="E795" s="23" t="s">
        <v>16</v>
      </c>
      <c r="F795" s="23" t="s">
        <v>40</v>
      </c>
      <c r="G795" s="24">
        <v>3.7118500000000001</v>
      </c>
      <c r="H795" s="23" t="s">
        <v>35</v>
      </c>
      <c r="I795" s="23" t="s">
        <v>36</v>
      </c>
      <c r="J795" s="23">
        <v>3</v>
      </c>
      <c r="K795" s="23">
        <v>10</v>
      </c>
      <c r="L795" s="23" t="s">
        <v>37</v>
      </c>
      <c r="M795" s="23" t="s">
        <v>114</v>
      </c>
      <c r="N795" s="23" t="s">
        <v>95</v>
      </c>
      <c r="O795" s="25">
        <v>1.7750239999999999</v>
      </c>
      <c r="P795" s="25">
        <v>0.84899999999999998</v>
      </c>
      <c r="Q795" s="25">
        <f>G795*O795*(1-P795)</f>
        <v>0.99488204799440016</v>
      </c>
    </row>
    <row r="796" spans="1:17" x14ac:dyDescent="0.25">
      <c r="A796" s="23">
        <v>57397</v>
      </c>
      <c r="B796" s="23">
        <v>57365</v>
      </c>
      <c r="C796" s="23">
        <v>1700</v>
      </c>
      <c r="D796" s="23">
        <v>1700</v>
      </c>
      <c r="E796" s="23" t="s">
        <v>16</v>
      </c>
      <c r="F796" s="23" t="s">
        <v>40</v>
      </c>
      <c r="G796" s="24">
        <v>5.8486599999999997</v>
      </c>
      <c r="H796" s="23" t="s">
        <v>35</v>
      </c>
      <c r="I796" s="23" t="s">
        <v>36</v>
      </c>
      <c r="J796" s="23">
        <v>3</v>
      </c>
      <c r="K796" s="23">
        <v>10</v>
      </c>
      <c r="L796" s="23" t="s">
        <v>37</v>
      </c>
      <c r="M796" s="23" t="s">
        <v>114</v>
      </c>
      <c r="N796" s="23" t="s">
        <v>95</v>
      </c>
      <c r="O796" s="25">
        <v>1.7750239999999999</v>
      </c>
      <c r="P796" s="25">
        <v>0.84899999999999998</v>
      </c>
      <c r="Q796" s="25">
        <f>G796*O796*(1-P796)</f>
        <v>1.5676082920438401</v>
      </c>
    </row>
    <row r="797" spans="1:17" x14ac:dyDescent="0.25">
      <c r="A797" s="23">
        <v>57398</v>
      </c>
      <c r="B797" s="23">
        <v>57366</v>
      </c>
      <c r="C797" s="23">
        <v>1700</v>
      </c>
      <c r="D797" s="23">
        <v>1700</v>
      </c>
      <c r="E797" s="23" t="s">
        <v>16</v>
      </c>
      <c r="F797" s="23" t="s">
        <v>40</v>
      </c>
      <c r="G797" s="24">
        <v>3.6713200000000001</v>
      </c>
      <c r="H797" s="23" t="s">
        <v>35</v>
      </c>
      <c r="I797" s="23" t="s">
        <v>36</v>
      </c>
      <c r="J797" s="23">
        <v>3</v>
      </c>
      <c r="K797" s="23">
        <v>10</v>
      </c>
      <c r="L797" s="23" t="s">
        <v>37</v>
      </c>
      <c r="M797" s="23" t="s">
        <v>114</v>
      </c>
      <c r="N797" s="23" t="s">
        <v>95</v>
      </c>
      <c r="O797" s="25">
        <v>1.7750239999999999</v>
      </c>
      <c r="P797" s="25">
        <v>0.84899999999999998</v>
      </c>
      <c r="Q797" s="25">
        <f>G797*O797*(1-P797)</f>
        <v>0.9840188478636801</v>
      </c>
    </row>
    <row r="798" spans="1:17" x14ac:dyDescent="0.25">
      <c r="A798" s="23">
        <v>57399</v>
      </c>
      <c r="B798" s="23">
        <v>57367</v>
      </c>
      <c r="C798" s="23">
        <v>1700</v>
      </c>
      <c r="D798" s="23">
        <v>1700</v>
      </c>
      <c r="E798" s="23" t="s">
        <v>16</v>
      </c>
      <c r="F798" s="23" t="s">
        <v>40</v>
      </c>
      <c r="G798" s="24">
        <v>4.0439699999999998</v>
      </c>
      <c r="H798" s="23" t="s">
        <v>35</v>
      </c>
      <c r="I798" s="23" t="s">
        <v>36</v>
      </c>
      <c r="J798" s="23">
        <v>3</v>
      </c>
      <c r="K798" s="23">
        <v>10</v>
      </c>
      <c r="L798" s="23" t="s">
        <v>37</v>
      </c>
      <c r="M798" s="23" t="s">
        <v>114</v>
      </c>
      <c r="N798" s="23" t="s">
        <v>95</v>
      </c>
      <c r="O798" s="25">
        <v>1.7750239999999999</v>
      </c>
      <c r="P798" s="25">
        <v>0.84899999999999998</v>
      </c>
      <c r="Q798" s="25">
        <f>G798*O798*(1-P798)</f>
        <v>1.0838997145972802</v>
      </c>
    </row>
    <row r="799" spans="1:17" x14ac:dyDescent="0.25">
      <c r="A799" s="23">
        <v>57400</v>
      </c>
      <c r="B799" s="23">
        <v>57368</v>
      </c>
      <c r="C799" s="23">
        <v>1700</v>
      </c>
      <c r="D799" s="23">
        <v>1700</v>
      </c>
      <c r="E799" s="23" t="s">
        <v>16</v>
      </c>
      <c r="F799" s="23" t="s">
        <v>40</v>
      </c>
      <c r="G799" s="24">
        <v>2.2341299999999999</v>
      </c>
      <c r="H799" s="23" t="s">
        <v>35</v>
      </c>
      <c r="I799" s="23" t="s">
        <v>36</v>
      </c>
      <c r="J799" s="23">
        <v>3</v>
      </c>
      <c r="K799" s="23">
        <v>10</v>
      </c>
      <c r="L799" s="23" t="s">
        <v>37</v>
      </c>
      <c r="M799" s="23" t="s">
        <v>114</v>
      </c>
      <c r="N799" s="23" t="s">
        <v>95</v>
      </c>
      <c r="O799" s="25">
        <v>1.7750239999999999</v>
      </c>
      <c r="P799" s="25">
        <v>0.84899999999999998</v>
      </c>
      <c r="Q799" s="25">
        <f>G799*O799*(1-P799)</f>
        <v>0.59881078973711999</v>
      </c>
    </row>
    <row r="800" spans="1:17" x14ac:dyDescent="0.25">
      <c r="A800" s="23">
        <v>57401</v>
      </c>
      <c r="B800" s="23">
        <v>57369</v>
      </c>
      <c r="C800" s="23">
        <v>1700</v>
      </c>
      <c r="D800" s="23">
        <v>1700</v>
      </c>
      <c r="E800" s="23" t="s">
        <v>16</v>
      </c>
      <c r="F800" s="23" t="s">
        <v>40</v>
      </c>
      <c r="G800" s="24">
        <v>10.4748</v>
      </c>
      <c r="H800" s="23" t="s">
        <v>35</v>
      </c>
      <c r="I800" s="23" t="s">
        <v>36</v>
      </c>
      <c r="J800" s="23">
        <v>3</v>
      </c>
      <c r="K800" s="23">
        <v>10</v>
      </c>
      <c r="L800" s="23" t="s">
        <v>37</v>
      </c>
      <c r="M800" s="23" t="s">
        <v>114</v>
      </c>
      <c r="N800" s="23" t="s">
        <v>95</v>
      </c>
      <c r="O800" s="25">
        <v>1.7750239999999999</v>
      </c>
      <c r="P800" s="25">
        <v>0.84899999999999998</v>
      </c>
      <c r="Q800" s="25">
        <f>G800*O800*(1-P800)</f>
        <v>2.8075462306752006</v>
      </c>
    </row>
    <row r="801" spans="1:17" x14ac:dyDescent="0.25">
      <c r="A801" s="23">
        <v>57402</v>
      </c>
      <c r="B801" s="23">
        <v>57370</v>
      </c>
      <c r="C801" s="23">
        <v>1700</v>
      </c>
      <c r="D801" s="23">
        <v>1700</v>
      </c>
      <c r="E801" s="23" t="s">
        <v>16</v>
      </c>
      <c r="F801" s="23" t="s">
        <v>40</v>
      </c>
      <c r="G801" s="24">
        <v>2.87785</v>
      </c>
      <c r="H801" s="23" t="s">
        <v>35</v>
      </c>
      <c r="I801" s="23" t="s">
        <v>36</v>
      </c>
      <c r="J801" s="23">
        <v>3</v>
      </c>
      <c r="K801" s="23">
        <v>10</v>
      </c>
      <c r="L801" s="23" t="s">
        <v>37</v>
      </c>
      <c r="M801" s="23" t="s">
        <v>114</v>
      </c>
      <c r="N801" s="23" t="s">
        <v>95</v>
      </c>
      <c r="O801" s="25">
        <v>1.7750239999999999</v>
      </c>
      <c r="P801" s="25">
        <v>0.84899999999999998</v>
      </c>
      <c r="Q801" s="25">
        <f>G801*O801*(1-P801)</f>
        <v>0.77134617557840002</v>
      </c>
    </row>
    <row r="802" spans="1:17" x14ac:dyDescent="0.25">
      <c r="A802" s="23">
        <v>57403</v>
      </c>
      <c r="B802" s="23">
        <v>57371</v>
      </c>
      <c r="C802" s="23">
        <v>1700</v>
      </c>
      <c r="D802" s="23">
        <v>1700</v>
      </c>
      <c r="E802" s="23" t="s">
        <v>16</v>
      </c>
      <c r="F802" s="23" t="s">
        <v>40</v>
      </c>
      <c r="G802" s="24">
        <v>1.7570300000000001</v>
      </c>
      <c r="H802" s="23" t="s">
        <v>35</v>
      </c>
      <c r="I802" s="23" t="s">
        <v>36</v>
      </c>
      <c r="J802" s="23">
        <v>3</v>
      </c>
      <c r="K802" s="23">
        <v>10</v>
      </c>
      <c r="L802" s="23" t="s">
        <v>37</v>
      </c>
      <c r="M802" s="23" t="s">
        <v>114</v>
      </c>
      <c r="N802" s="23" t="s">
        <v>95</v>
      </c>
      <c r="O802" s="25">
        <v>1.7750239999999999</v>
      </c>
      <c r="P802" s="25">
        <v>0.84899999999999998</v>
      </c>
      <c r="Q802" s="25">
        <f>G802*O802*(1-P802)</f>
        <v>0.47093433322672007</v>
      </c>
    </row>
    <row r="803" spans="1:17" x14ac:dyDescent="0.25">
      <c r="A803" s="23">
        <v>5273</v>
      </c>
      <c r="B803" s="23">
        <v>5195</v>
      </c>
      <c r="C803" s="23">
        <v>1710</v>
      </c>
      <c r="D803" s="23">
        <v>1710</v>
      </c>
      <c r="E803" s="23" t="s">
        <v>16</v>
      </c>
      <c r="F803" s="23" t="s">
        <v>88</v>
      </c>
      <c r="G803" s="24">
        <v>12.4536</v>
      </c>
      <c r="H803" s="23" t="s">
        <v>35</v>
      </c>
      <c r="I803" s="23" t="s">
        <v>36</v>
      </c>
      <c r="J803" s="23">
        <v>3</v>
      </c>
      <c r="K803" s="23">
        <v>10</v>
      </c>
      <c r="L803" s="23" t="s">
        <v>37</v>
      </c>
      <c r="M803" s="23" t="s">
        <v>117</v>
      </c>
      <c r="N803" s="23" t="s">
        <v>95</v>
      </c>
      <c r="O803" s="25">
        <v>1.7750239999999999</v>
      </c>
      <c r="P803" s="25">
        <v>0.84899999999999998</v>
      </c>
      <c r="Q803" s="25">
        <f>G803*O803*(1-P803)</f>
        <v>3.3379212718464002</v>
      </c>
    </row>
    <row r="804" spans="1:17" x14ac:dyDescent="0.25">
      <c r="A804" s="23">
        <v>5277</v>
      </c>
      <c r="B804" s="23">
        <v>5199</v>
      </c>
      <c r="C804" s="23">
        <v>1710</v>
      </c>
      <c r="D804" s="23">
        <v>1710</v>
      </c>
      <c r="E804" s="23" t="s">
        <v>16</v>
      </c>
      <c r="F804" s="23" t="s">
        <v>74</v>
      </c>
      <c r="G804" s="24">
        <v>10.536799999999999</v>
      </c>
      <c r="H804" s="23" t="s">
        <v>35</v>
      </c>
      <c r="I804" s="23" t="s">
        <v>36</v>
      </c>
      <c r="J804" s="23">
        <v>3</v>
      </c>
      <c r="K804" s="23">
        <v>10</v>
      </c>
      <c r="L804" s="23" t="s">
        <v>37</v>
      </c>
      <c r="M804" s="23" t="s">
        <v>117</v>
      </c>
      <c r="N804" s="23" t="s">
        <v>95</v>
      </c>
      <c r="O804" s="25">
        <v>1.7750239999999999</v>
      </c>
      <c r="P804" s="25">
        <v>0.84899999999999998</v>
      </c>
      <c r="Q804" s="25">
        <f>G804*O804*(1-P804)</f>
        <v>2.8241640053632002</v>
      </c>
    </row>
    <row r="805" spans="1:17" x14ac:dyDescent="0.25">
      <c r="A805" s="23">
        <v>5280</v>
      </c>
      <c r="B805" s="23">
        <v>5202</v>
      </c>
      <c r="C805" s="23">
        <v>1710</v>
      </c>
      <c r="D805" s="23">
        <v>1710</v>
      </c>
      <c r="E805" s="23" t="s">
        <v>16</v>
      </c>
      <c r="F805" s="23" t="s">
        <v>89</v>
      </c>
      <c r="G805" s="24">
        <v>10.183299999999999</v>
      </c>
      <c r="H805" s="23" t="s">
        <v>35</v>
      </c>
      <c r="I805" s="23" t="s">
        <v>36</v>
      </c>
      <c r="J805" s="23">
        <v>3</v>
      </c>
      <c r="K805" s="23">
        <v>10</v>
      </c>
      <c r="L805" s="23" t="s">
        <v>37</v>
      </c>
      <c r="M805" s="23" t="s">
        <v>117</v>
      </c>
      <c r="N805" s="23" t="s">
        <v>95</v>
      </c>
      <c r="O805" s="25">
        <v>1.7750239999999999</v>
      </c>
      <c r="P805" s="25">
        <v>0.84899999999999998</v>
      </c>
      <c r="Q805" s="25">
        <f>G805*O805*(1-P805)</f>
        <v>2.7294158867792002</v>
      </c>
    </row>
    <row r="806" spans="1:17" x14ac:dyDescent="0.25">
      <c r="A806" s="23">
        <v>5287</v>
      </c>
      <c r="B806" s="23">
        <v>5209</v>
      </c>
      <c r="C806" s="23">
        <v>1710</v>
      </c>
      <c r="D806" s="23">
        <v>1710</v>
      </c>
      <c r="E806" s="23" t="s">
        <v>16</v>
      </c>
      <c r="F806" s="23" t="s">
        <v>76</v>
      </c>
      <c r="G806" s="24">
        <v>5.3583100000000004</v>
      </c>
      <c r="H806" s="23" t="s">
        <v>35</v>
      </c>
      <c r="I806" s="23" t="s">
        <v>36</v>
      </c>
      <c r="J806" s="23">
        <v>3</v>
      </c>
      <c r="K806" s="23">
        <v>10</v>
      </c>
      <c r="L806" s="23" t="s">
        <v>37</v>
      </c>
      <c r="M806" s="23" t="s">
        <v>117</v>
      </c>
      <c r="N806" s="23" t="s">
        <v>95</v>
      </c>
      <c r="O806" s="25">
        <v>1.7750239999999999</v>
      </c>
      <c r="P806" s="25">
        <v>0.84899999999999998</v>
      </c>
      <c r="Q806" s="25">
        <f>G806*O806*(1-P806)</f>
        <v>1.4361804562654403</v>
      </c>
    </row>
    <row r="807" spans="1:17" x14ac:dyDescent="0.25">
      <c r="A807" s="23">
        <v>5288</v>
      </c>
      <c r="B807" s="23">
        <v>5210</v>
      </c>
      <c r="C807" s="23">
        <v>1710</v>
      </c>
      <c r="D807" s="23">
        <v>1710</v>
      </c>
      <c r="E807" s="23" t="s">
        <v>16</v>
      </c>
      <c r="F807" s="23" t="s">
        <v>76</v>
      </c>
      <c r="G807" s="24">
        <v>0.72064799999999996</v>
      </c>
      <c r="H807" s="23" t="s">
        <v>35</v>
      </c>
      <c r="I807" s="23" t="s">
        <v>36</v>
      </c>
      <c r="J807" s="23">
        <v>3</v>
      </c>
      <c r="K807" s="23">
        <v>10</v>
      </c>
      <c r="L807" s="23" t="s">
        <v>37</v>
      </c>
      <c r="M807" s="23" t="s">
        <v>117</v>
      </c>
      <c r="N807" s="23" t="s">
        <v>95</v>
      </c>
      <c r="O807" s="25">
        <v>1.7750239999999999</v>
      </c>
      <c r="P807" s="25">
        <v>0.84899999999999998</v>
      </c>
      <c r="Q807" s="25">
        <f>G807*O807*(1-P807)</f>
        <v>0.193154291828352</v>
      </c>
    </row>
    <row r="808" spans="1:17" x14ac:dyDescent="0.25">
      <c r="A808" s="23">
        <v>5289</v>
      </c>
      <c r="B808" s="23">
        <v>5211</v>
      </c>
      <c r="C808" s="23">
        <v>1710</v>
      </c>
      <c r="D808" s="23">
        <v>1710</v>
      </c>
      <c r="E808" s="23" t="s">
        <v>16</v>
      </c>
      <c r="F808" s="23" t="s">
        <v>76</v>
      </c>
      <c r="G808" s="24">
        <v>7.5704200000000004</v>
      </c>
      <c r="H808" s="23" t="s">
        <v>35</v>
      </c>
      <c r="I808" s="23" t="s">
        <v>36</v>
      </c>
      <c r="J808" s="23">
        <v>3</v>
      </c>
      <c r="K808" s="23">
        <v>10</v>
      </c>
      <c r="L808" s="23" t="s">
        <v>37</v>
      </c>
      <c r="M808" s="23" t="s">
        <v>117</v>
      </c>
      <c r="N808" s="23" t="s">
        <v>95</v>
      </c>
      <c r="O808" s="25">
        <v>1.7750239999999999</v>
      </c>
      <c r="P808" s="25">
        <v>0.84899999999999998</v>
      </c>
      <c r="Q808" s="25">
        <f>G808*O808*(1-P808)</f>
        <v>2.0290892557020803</v>
      </c>
    </row>
    <row r="809" spans="1:17" x14ac:dyDescent="0.25">
      <c r="A809" s="23">
        <v>5290</v>
      </c>
      <c r="B809" s="23">
        <v>5212</v>
      </c>
      <c r="C809" s="23">
        <v>1710</v>
      </c>
      <c r="D809" s="23">
        <v>1710</v>
      </c>
      <c r="E809" s="23" t="s">
        <v>16</v>
      </c>
      <c r="F809" s="23" t="s">
        <v>77</v>
      </c>
      <c r="G809" s="24">
        <v>17.421600000000002</v>
      </c>
      <c r="H809" s="23" t="s">
        <v>35</v>
      </c>
      <c r="I809" s="23" t="s">
        <v>36</v>
      </c>
      <c r="J809" s="23">
        <v>3</v>
      </c>
      <c r="K809" s="23">
        <v>10</v>
      </c>
      <c r="L809" s="23" t="s">
        <v>37</v>
      </c>
      <c r="M809" s="23" t="s">
        <v>117</v>
      </c>
      <c r="N809" s="23" t="s">
        <v>95</v>
      </c>
      <c r="O809" s="25">
        <v>1.7750239999999999</v>
      </c>
      <c r="P809" s="25">
        <v>0.84899999999999998</v>
      </c>
      <c r="Q809" s="25">
        <f>G809*O809*(1-P809)</f>
        <v>4.6694874758784009</v>
      </c>
    </row>
    <row r="810" spans="1:17" x14ac:dyDescent="0.25">
      <c r="A810" s="23">
        <v>5291</v>
      </c>
      <c r="B810" s="23">
        <v>5213</v>
      </c>
      <c r="C810" s="23">
        <v>1710</v>
      </c>
      <c r="D810" s="23">
        <v>1710</v>
      </c>
      <c r="E810" s="23" t="s">
        <v>16</v>
      </c>
      <c r="F810" s="23" t="s">
        <v>77</v>
      </c>
      <c r="G810" s="24">
        <v>9.8714200000000002E-2</v>
      </c>
      <c r="H810" s="23" t="s">
        <v>35</v>
      </c>
      <c r="I810" s="23" t="s">
        <v>36</v>
      </c>
      <c r="J810" s="23">
        <v>3</v>
      </c>
      <c r="K810" s="23">
        <v>10</v>
      </c>
      <c r="L810" s="23" t="s">
        <v>37</v>
      </c>
      <c r="M810" s="23" t="s">
        <v>117</v>
      </c>
      <c r="N810" s="23" t="s">
        <v>95</v>
      </c>
      <c r="O810" s="25">
        <v>1.7750239999999999</v>
      </c>
      <c r="P810" s="25">
        <v>0.84899999999999998</v>
      </c>
      <c r="Q810" s="25">
        <f>G810*O810*(1-P810)</f>
        <v>2.6458231195260803E-2</v>
      </c>
    </row>
    <row r="811" spans="1:17" x14ac:dyDescent="0.25">
      <c r="A811" s="23">
        <v>54723</v>
      </c>
      <c r="B811" s="23">
        <v>57401</v>
      </c>
      <c r="C811" s="23">
        <v>1800</v>
      </c>
      <c r="D811" s="23">
        <v>1800</v>
      </c>
      <c r="E811" s="23" t="s">
        <v>16</v>
      </c>
      <c r="F811" s="23" t="s">
        <v>88</v>
      </c>
      <c r="G811" s="24">
        <v>1.65551</v>
      </c>
      <c r="H811" s="23" t="s">
        <v>35</v>
      </c>
      <c r="I811" s="23" t="s">
        <v>36</v>
      </c>
      <c r="J811" s="23">
        <v>3</v>
      </c>
      <c r="K811" s="23">
        <v>10</v>
      </c>
      <c r="L811" s="23" t="s">
        <v>37</v>
      </c>
      <c r="M811" s="23" t="s">
        <v>139</v>
      </c>
      <c r="N811" s="23" t="s">
        <v>95</v>
      </c>
      <c r="O811" s="25">
        <v>1.7750239999999999</v>
      </c>
      <c r="P811" s="25">
        <v>0.84899999999999998</v>
      </c>
      <c r="Q811" s="25">
        <f>G811*O811*(1-P811)</f>
        <v>0.44372406731824005</v>
      </c>
    </row>
    <row r="812" spans="1:17" x14ac:dyDescent="0.25">
      <c r="A812" s="23">
        <v>54724</v>
      </c>
      <c r="B812" s="23">
        <v>57402</v>
      </c>
      <c r="C812" s="23">
        <v>1800</v>
      </c>
      <c r="D812" s="23">
        <v>1800</v>
      </c>
      <c r="E812" s="23" t="s">
        <v>16</v>
      </c>
      <c r="F812" s="23" t="s">
        <v>88</v>
      </c>
      <c r="G812" s="24">
        <v>3.8959000000000001</v>
      </c>
      <c r="H812" s="23" t="s">
        <v>35</v>
      </c>
      <c r="I812" s="23" t="s">
        <v>36</v>
      </c>
      <c r="J812" s="23">
        <v>3</v>
      </c>
      <c r="K812" s="23">
        <v>10</v>
      </c>
      <c r="L812" s="23" t="s">
        <v>37</v>
      </c>
      <c r="M812" s="23" t="s">
        <v>139</v>
      </c>
      <c r="N812" s="23" t="s">
        <v>95</v>
      </c>
      <c r="O812" s="25">
        <v>1.7750239999999999</v>
      </c>
      <c r="P812" s="25">
        <v>0.84899999999999998</v>
      </c>
      <c r="Q812" s="25">
        <f>G812*O812*(1-P812)</f>
        <v>1.0442127162416002</v>
      </c>
    </row>
    <row r="813" spans="1:17" x14ac:dyDescent="0.25">
      <c r="A813" s="23">
        <v>54725</v>
      </c>
      <c r="B813" s="23">
        <v>57403</v>
      </c>
      <c r="C813" s="23">
        <v>1800</v>
      </c>
      <c r="D813" s="23">
        <v>1800</v>
      </c>
      <c r="E813" s="23" t="s">
        <v>16</v>
      </c>
      <c r="F813" s="23" t="s">
        <v>88</v>
      </c>
      <c r="G813" s="24">
        <v>6.77799</v>
      </c>
      <c r="H813" s="23" t="s">
        <v>35</v>
      </c>
      <c r="I813" s="23" t="s">
        <v>36</v>
      </c>
      <c r="J813" s="23">
        <v>3</v>
      </c>
      <c r="K813" s="23">
        <v>10</v>
      </c>
      <c r="L813" s="23" t="s">
        <v>37</v>
      </c>
      <c r="M813" s="23" t="s">
        <v>139</v>
      </c>
      <c r="N813" s="23" t="s">
        <v>95</v>
      </c>
      <c r="O813" s="25">
        <v>1.7750239999999999</v>
      </c>
      <c r="P813" s="25">
        <v>0.84899999999999998</v>
      </c>
      <c r="Q813" s="25">
        <f>G813*O813*(1-P813)</f>
        <v>1.8166953331857603</v>
      </c>
    </row>
    <row r="814" spans="1:17" x14ac:dyDescent="0.25">
      <c r="A814" s="23">
        <v>54726</v>
      </c>
      <c r="B814" s="23">
        <v>57404</v>
      </c>
      <c r="C814" s="23">
        <v>1800</v>
      </c>
      <c r="D814" s="23">
        <v>1800</v>
      </c>
      <c r="E814" s="23" t="s">
        <v>16</v>
      </c>
      <c r="F814" s="23" t="s">
        <v>88</v>
      </c>
      <c r="G814" s="24">
        <v>1.2908999999999999</v>
      </c>
      <c r="H814" s="23" t="s">
        <v>35</v>
      </c>
      <c r="I814" s="23" t="s">
        <v>36</v>
      </c>
      <c r="J814" s="23">
        <v>3</v>
      </c>
      <c r="K814" s="23">
        <v>10</v>
      </c>
      <c r="L814" s="23" t="s">
        <v>37</v>
      </c>
      <c r="M814" s="23" t="s">
        <v>139</v>
      </c>
      <c r="N814" s="23" t="s">
        <v>95</v>
      </c>
      <c r="O814" s="25">
        <v>1.7750239999999999</v>
      </c>
      <c r="P814" s="25">
        <v>0.84899999999999998</v>
      </c>
      <c r="Q814" s="25">
        <f>G814*O814*(1-P814)</f>
        <v>0.34599815072160001</v>
      </c>
    </row>
    <row r="815" spans="1:17" x14ac:dyDescent="0.25">
      <c r="A815" s="23">
        <v>54727</v>
      </c>
      <c r="B815" s="23">
        <v>57405</v>
      </c>
      <c r="C815" s="23">
        <v>1800</v>
      </c>
      <c r="D815" s="23">
        <v>1800</v>
      </c>
      <c r="E815" s="23" t="s">
        <v>16</v>
      </c>
      <c r="F815" s="23" t="s">
        <v>74</v>
      </c>
      <c r="G815" s="24">
        <v>6.1670999999999996</v>
      </c>
      <c r="H815" s="23" t="s">
        <v>35</v>
      </c>
      <c r="I815" s="23" t="s">
        <v>36</v>
      </c>
      <c r="J815" s="23">
        <v>3</v>
      </c>
      <c r="K815" s="23">
        <v>10</v>
      </c>
      <c r="L815" s="23" t="s">
        <v>37</v>
      </c>
      <c r="M815" s="23" t="s">
        <v>139</v>
      </c>
      <c r="N815" s="23" t="s">
        <v>95</v>
      </c>
      <c r="O815" s="25">
        <v>1.7750239999999999</v>
      </c>
      <c r="P815" s="25">
        <v>0.84899999999999998</v>
      </c>
      <c r="Q815" s="25">
        <f>G815*O815*(1-P815)</f>
        <v>1.6529593270704002</v>
      </c>
    </row>
    <row r="816" spans="1:17" x14ac:dyDescent="0.25">
      <c r="A816" s="23">
        <v>54728</v>
      </c>
      <c r="B816" s="23">
        <v>57406</v>
      </c>
      <c r="C816" s="23">
        <v>1800</v>
      </c>
      <c r="D816" s="23">
        <v>1800</v>
      </c>
      <c r="E816" s="23" t="s">
        <v>16</v>
      </c>
      <c r="F816" s="23" t="s">
        <v>74</v>
      </c>
      <c r="G816" s="24">
        <v>0.99340700000000004</v>
      </c>
      <c r="H816" s="23" t="s">
        <v>35</v>
      </c>
      <c r="I816" s="23" t="s">
        <v>36</v>
      </c>
      <c r="J816" s="23">
        <v>3</v>
      </c>
      <c r="K816" s="23">
        <v>10</v>
      </c>
      <c r="L816" s="23" t="s">
        <v>37</v>
      </c>
      <c r="M816" s="23" t="s">
        <v>139</v>
      </c>
      <c r="N816" s="23" t="s">
        <v>95</v>
      </c>
      <c r="O816" s="25">
        <v>1.7750239999999999</v>
      </c>
      <c r="P816" s="25">
        <v>0.84899999999999998</v>
      </c>
      <c r="Q816" s="25">
        <f>G816*O816*(1-P816)</f>
        <v>0.26626151128196807</v>
      </c>
    </row>
    <row r="817" spans="1:17" x14ac:dyDescent="0.25">
      <c r="A817" s="23">
        <v>54729</v>
      </c>
      <c r="B817" s="23">
        <v>57407</v>
      </c>
      <c r="C817" s="23">
        <v>1800</v>
      </c>
      <c r="D817" s="23">
        <v>1800</v>
      </c>
      <c r="E817" s="23" t="s">
        <v>16</v>
      </c>
      <c r="F817" s="23" t="s">
        <v>77</v>
      </c>
      <c r="G817" s="24">
        <v>4.66751</v>
      </c>
      <c r="H817" s="23" t="s">
        <v>35</v>
      </c>
      <c r="I817" s="23" t="s">
        <v>36</v>
      </c>
      <c r="J817" s="23">
        <v>3</v>
      </c>
      <c r="K817" s="23">
        <v>10</v>
      </c>
      <c r="L817" s="23" t="s">
        <v>37</v>
      </c>
      <c r="M817" s="23" t="s">
        <v>139</v>
      </c>
      <c r="N817" s="23" t="s">
        <v>95</v>
      </c>
      <c r="O817" s="25">
        <v>1.7750239999999999</v>
      </c>
      <c r="P817" s="25">
        <v>0.84899999999999998</v>
      </c>
      <c r="Q817" s="25">
        <f>G817*O817*(1-P817)</f>
        <v>1.2510262828062402</v>
      </c>
    </row>
    <row r="818" spans="1:17" x14ac:dyDescent="0.25">
      <c r="A818" s="23">
        <v>54730</v>
      </c>
      <c r="B818" s="23">
        <v>57408</v>
      </c>
      <c r="C818" s="23">
        <v>1800</v>
      </c>
      <c r="D818" s="23">
        <v>1800</v>
      </c>
      <c r="E818" s="23" t="s">
        <v>16</v>
      </c>
      <c r="F818" s="23" t="s">
        <v>77</v>
      </c>
      <c r="G818" s="24">
        <v>3.7802500000000001</v>
      </c>
      <c r="H818" s="23" t="s">
        <v>35</v>
      </c>
      <c r="I818" s="23" t="s">
        <v>36</v>
      </c>
      <c r="J818" s="23">
        <v>3</v>
      </c>
      <c r="K818" s="23">
        <v>10</v>
      </c>
      <c r="L818" s="23" t="s">
        <v>37</v>
      </c>
      <c r="M818" s="23" t="s">
        <v>139</v>
      </c>
      <c r="N818" s="23" t="s">
        <v>95</v>
      </c>
      <c r="O818" s="25">
        <v>1.7750239999999999</v>
      </c>
      <c r="P818" s="25">
        <v>0.84899999999999998</v>
      </c>
      <c r="Q818" s="25">
        <f>G818*O818*(1-P818)</f>
        <v>1.013215205876</v>
      </c>
    </row>
    <row r="819" spans="1:17" x14ac:dyDescent="0.25">
      <c r="A819" s="23">
        <v>54731</v>
      </c>
      <c r="B819" s="23">
        <v>57409</v>
      </c>
      <c r="C819" s="23">
        <v>1800</v>
      </c>
      <c r="D819" s="23">
        <v>1800</v>
      </c>
      <c r="E819" s="23" t="s">
        <v>16</v>
      </c>
      <c r="F819" s="23" t="s">
        <v>40</v>
      </c>
      <c r="G819" s="24">
        <v>42.556399999999996</v>
      </c>
      <c r="H819" s="23" t="s">
        <v>35</v>
      </c>
      <c r="I819" s="23" t="s">
        <v>36</v>
      </c>
      <c r="J819" s="23">
        <v>3</v>
      </c>
      <c r="K819" s="23">
        <v>10</v>
      </c>
      <c r="L819" s="23" t="s">
        <v>37</v>
      </c>
      <c r="M819" s="23" t="s">
        <v>139</v>
      </c>
      <c r="N819" s="23" t="s">
        <v>95</v>
      </c>
      <c r="O819" s="25">
        <v>1.7750239999999999</v>
      </c>
      <c r="P819" s="25">
        <v>0.84899999999999998</v>
      </c>
      <c r="Q819" s="25">
        <f>G819*O819*(1-P819)</f>
        <v>11.406333334393601</v>
      </c>
    </row>
    <row r="820" spans="1:17" x14ac:dyDescent="0.25">
      <c r="A820" s="23">
        <v>57431</v>
      </c>
      <c r="B820" s="23">
        <v>57410</v>
      </c>
      <c r="C820" s="23">
        <v>1800</v>
      </c>
      <c r="D820" s="23">
        <v>1800</v>
      </c>
      <c r="E820" s="23" t="s">
        <v>16</v>
      </c>
      <c r="F820" s="23" t="s">
        <v>40</v>
      </c>
      <c r="G820" s="24">
        <v>5.6972100000000001</v>
      </c>
      <c r="H820" s="23" t="s">
        <v>35</v>
      </c>
      <c r="I820" s="23" t="s">
        <v>36</v>
      </c>
      <c r="J820" s="23">
        <v>3</v>
      </c>
      <c r="K820" s="23">
        <v>10</v>
      </c>
      <c r="L820" s="23" t="s">
        <v>37</v>
      </c>
      <c r="M820" s="23" t="s">
        <v>139</v>
      </c>
      <c r="N820" s="23" t="s">
        <v>95</v>
      </c>
      <c r="O820" s="25">
        <v>1.7750239999999999</v>
      </c>
      <c r="P820" s="25">
        <v>0.84899999999999998</v>
      </c>
      <c r="Q820" s="25">
        <f>G820*O820*(1-P820)</f>
        <v>1.5270153569390403</v>
      </c>
    </row>
    <row r="821" spans="1:17" x14ac:dyDescent="0.25">
      <c r="A821" s="23">
        <v>57432</v>
      </c>
      <c r="B821" s="23">
        <v>57411</v>
      </c>
      <c r="C821" s="23">
        <v>1800</v>
      </c>
      <c r="D821" s="23">
        <v>1800</v>
      </c>
      <c r="E821" s="23" t="s">
        <v>16</v>
      </c>
      <c r="F821" s="23" t="s">
        <v>40</v>
      </c>
      <c r="G821" s="24">
        <v>2.67699</v>
      </c>
      <c r="H821" s="23" t="s">
        <v>35</v>
      </c>
      <c r="I821" s="23" t="s">
        <v>36</v>
      </c>
      <c r="J821" s="23">
        <v>3</v>
      </c>
      <c r="K821" s="23">
        <v>10</v>
      </c>
      <c r="L821" s="23" t="s">
        <v>37</v>
      </c>
      <c r="M821" s="23" t="s">
        <v>139</v>
      </c>
      <c r="N821" s="23" t="s">
        <v>95</v>
      </c>
      <c r="O821" s="25">
        <v>1.7750239999999999</v>
      </c>
      <c r="P821" s="25">
        <v>0.84899999999999998</v>
      </c>
      <c r="Q821" s="25">
        <f>G821*O821*(1-P821)</f>
        <v>0.71750994616176011</v>
      </c>
    </row>
    <row r="822" spans="1:17" x14ac:dyDescent="0.25">
      <c r="A822" s="23">
        <v>57433</v>
      </c>
      <c r="B822" s="23">
        <v>57412</v>
      </c>
      <c r="C822" s="23">
        <v>1800</v>
      </c>
      <c r="D822" s="23">
        <v>1800</v>
      </c>
      <c r="E822" s="23" t="s">
        <v>16</v>
      </c>
      <c r="F822" s="23" t="s">
        <v>40</v>
      </c>
      <c r="G822" s="24">
        <v>22.914100000000001</v>
      </c>
      <c r="H822" s="23" t="s">
        <v>35</v>
      </c>
      <c r="I822" s="23" t="s">
        <v>36</v>
      </c>
      <c r="J822" s="23">
        <v>3</v>
      </c>
      <c r="K822" s="23">
        <v>10</v>
      </c>
      <c r="L822" s="23" t="s">
        <v>37</v>
      </c>
      <c r="M822" s="23" t="s">
        <v>139</v>
      </c>
      <c r="N822" s="23" t="s">
        <v>95</v>
      </c>
      <c r="O822" s="25">
        <v>1.7750239999999999</v>
      </c>
      <c r="P822" s="25">
        <v>0.84899999999999998</v>
      </c>
      <c r="Q822" s="25">
        <f>G822*O822*(1-P822)</f>
        <v>6.1416346931984007</v>
      </c>
    </row>
    <row r="823" spans="1:17" x14ac:dyDescent="0.25">
      <c r="A823" s="23">
        <v>5458</v>
      </c>
      <c r="B823" s="23">
        <v>5380</v>
      </c>
      <c r="C823" s="23">
        <v>1820</v>
      </c>
      <c r="D823" s="23">
        <v>1820</v>
      </c>
      <c r="E823" s="23" t="s">
        <v>16</v>
      </c>
      <c r="F823" s="23" t="s">
        <v>86</v>
      </c>
      <c r="G823" s="24">
        <v>2.0389300000000001</v>
      </c>
      <c r="H823" s="23" t="s">
        <v>35</v>
      </c>
      <c r="I823" s="23" t="s">
        <v>36</v>
      </c>
      <c r="J823" s="23">
        <v>23</v>
      </c>
      <c r="K823" s="23">
        <v>10</v>
      </c>
      <c r="L823" s="23" t="s">
        <v>37</v>
      </c>
      <c r="M823" s="23" t="s">
        <v>118</v>
      </c>
      <c r="N823" s="23" t="s">
        <v>116</v>
      </c>
      <c r="O823" s="25">
        <v>1.167327</v>
      </c>
      <c r="P823" s="25">
        <v>0.84899999999999998</v>
      </c>
      <c r="Q823" s="25">
        <f>G823*O823*(1-P823)</f>
        <v>0.35939480405661006</v>
      </c>
    </row>
    <row r="824" spans="1:17" x14ac:dyDescent="0.25">
      <c r="A824" s="23">
        <v>5459</v>
      </c>
      <c r="B824" s="23">
        <v>5381</v>
      </c>
      <c r="C824" s="23">
        <v>1820</v>
      </c>
      <c r="D824" s="23">
        <v>1820</v>
      </c>
      <c r="E824" s="23" t="s">
        <v>16</v>
      </c>
      <c r="F824" s="23" t="s">
        <v>86</v>
      </c>
      <c r="G824" s="24">
        <v>8.9971399999999999</v>
      </c>
      <c r="H824" s="23" t="s">
        <v>35</v>
      </c>
      <c r="I824" s="23" t="s">
        <v>36</v>
      </c>
      <c r="J824" s="23">
        <v>23</v>
      </c>
      <c r="K824" s="23">
        <v>10</v>
      </c>
      <c r="L824" s="23" t="s">
        <v>37</v>
      </c>
      <c r="M824" s="23" t="s">
        <v>118</v>
      </c>
      <c r="N824" s="23" t="s">
        <v>116</v>
      </c>
      <c r="O824" s="25">
        <v>1.167327</v>
      </c>
      <c r="P824" s="25">
        <v>0.84899999999999998</v>
      </c>
      <c r="Q824" s="25">
        <f>G824*O824*(1-P824)</f>
        <v>1.5858932711617801</v>
      </c>
    </row>
    <row r="825" spans="1:17" x14ac:dyDescent="0.25">
      <c r="A825" s="23">
        <v>5460</v>
      </c>
      <c r="B825" s="23">
        <v>5382</v>
      </c>
      <c r="C825" s="23">
        <v>1820</v>
      </c>
      <c r="D825" s="23">
        <v>1820</v>
      </c>
      <c r="E825" s="23" t="s">
        <v>16</v>
      </c>
      <c r="F825" s="23" t="s">
        <v>86</v>
      </c>
      <c r="G825" s="24">
        <v>3.62392</v>
      </c>
      <c r="H825" s="23" t="s">
        <v>35</v>
      </c>
      <c r="I825" s="23" t="s">
        <v>36</v>
      </c>
      <c r="J825" s="23">
        <v>23</v>
      </c>
      <c r="K825" s="23">
        <v>10</v>
      </c>
      <c r="L825" s="23" t="s">
        <v>37</v>
      </c>
      <c r="M825" s="23" t="s">
        <v>118</v>
      </c>
      <c r="N825" s="23" t="s">
        <v>116</v>
      </c>
      <c r="O825" s="25">
        <v>1.167327</v>
      </c>
      <c r="P825" s="25">
        <v>0.84899999999999998</v>
      </c>
      <c r="Q825" s="25">
        <f>G825*O825*(1-P825)</f>
        <v>0.6387752489378401</v>
      </c>
    </row>
    <row r="826" spans="1:17" x14ac:dyDescent="0.25">
      <c r="A826" s="23">
        <v>5466</v>
      </c>
      <c r="B826" s="23">
        <v>5388</v>
      </c>
      <c r="C826" s="23">
        <v>1820</v>
      </c>
      <c r="D826" s="23">
        <v>1820</v>
      </c>
      <c r="E826" s="23" t="s">
        <v>16</v>
      </c>
      <c r="F826" s="23" t="s">
        <v>86</v>
      </c>
      <c r="G826" s="24">
        <v>3.51674E-3</v>
      </c>
      <c r="H826" s="23" t="s">
        <v>35</v>
      </c>
      <c r="I826" s="23" t="s">
        <v>36</v>
      </c>
      <c r="J826" s="23">
        <v>23</v>
      </c>
      <c r="K826" s="23">
        <v>10</v>
      </c>
      <c r="L826" s="23" t="s">
        <v>37</v>
      </c>
      <c r="M826" s="23" t="s">
        <v>118</v>
      </c>
      <c r="N826" s="23" t="s">
        <v>116</v>
      </c>
      <c r="O826" s="25">
        <v>1.167327</v>
      </c>
      <c r="P826" s="25">
        <v>0.84899999999999998</v>
      </c>
      <c r="Q826" s="25">
        <f>G826*O826*(1-P826)</f>
        <v>6.1988301865098007E-4</v>
      </c>
    </row>
    <row r="827" spans="1:17" x14ac:dyDescent="0.25">
      <c r="A827" s="23">
        <v>5473</v>
      </c>
      <c r="B827" s="23">
        <v>5395</v>
      </c>
      <c r="C827" s="23">
        <v>1820</v>
      </c>
      <c r="D827" s="23">
        <v>1820</v>
      </c>
      <c r="E827" s="23" t="s">
        <v>16</v>
      </c>
      <c r="F827" s="23" t="s">
        <v>88</v>
      </c>
      <c r="G827" s="24">
        <v>8.3730799999999994E-2</v>
      </c>
      <c r="H827" s="23" t="s">
        <v>35</v>
      </c>
      <c r="I827" s="23" t="s">
        <v>36</v>
      </c>
      <c r="J827" s="23">
        <v>23</v>
      </c>
      <c r="K827" s="23">
        <v>10</v>
      </c>
      <c r="L827" s="23" t="s">
        <v>37</v>
      </c>
      <c r="M827" s="23" t="s">
        <v>118</v>
      </c>
      <c r="N827" s="23" t="s">
        <v>116</v>
      </c>
      <c r="O827" s="25">
        <v>1.167327</v>
      </c>
      <c r="P827" s="25">
        <v>0.84899999999999998</v>
      </c>
      <c r="Q827" s="25">
        <f>G827*O827*(1-P827)</f>
        <v>1.4758924759311601E-2</v>
      </c>
    </row>
    <row r="828" spans="1:17" x14ac:dyDescent="0.25">
      <c r="A828" s="23">
        <v>5475</v>
      </c>
      <c r="B828" s="23">
        <v>5397</v>
      </c>
      <c r="C828" s="23">
        <v>1820</v>
      </c>
      <c r="D828" s="23">
        <v>1820</v>
      </c>
      <c r="E828" s="23" t="s">
        <v>16</v>
      </c>
      <c r="F828" s="23" t="s">
        <v>88</v>
      </c>
      <c r="G828" s="24">
        <v>6.6479600000000003</v>
      </c>
      <c r="H828" s="23" t="s">
        <v>35</v>
      </c>
      <c r="I828" s="23" t="s">
        <v>36</v>
      </c>
      <c r="J828" s="23">
        <v>23</v>
      </c>
      <c r="K828" s="23">
        <v>10</v>
      </c>
      <c r="L828" s="23" t="s">
        <v>37</v>
      </c>
      <c r="M828" s="23" t="s">
        <v>118</v>
      </c>
      <c r="N828" s="23" t="s">
        <v>116</v>
      </c>
      <c r="O828" s="25">
        <v>1.167327</v>
      </c>
      <c r="P828" s="25">
        <v>0.84899999999999998</v>
      </c>
      <c r="Q828" s="25">
        <f>G828*O828*(1-P828)</f>
        <v>1.1718118236409203</v>
      </c>
    </row>
    <row r="829" spans="1:17" x14ac:dyDescent="0.25">
      <c r="A829" s="23">
        <v>5480</v>
      </c>
      <c r="B829" s="23">
        <v>5402</v>
      </c>
      <c r="C829" s="23">
        <v>1820</v>
      </c>
      <c r="D829" s="23">
        <v>1820</v>
      </c>
      <c r="E829" s="23" t="s">
        <v>16</v>
      </c>
      <c r="F829" s="23" t="s">
        <v>74</v>
      </c>
      <c r="G829" s="24">
        <v>56.976799999999997</v>
      </c>
      <c r="H829" s="23" t="s">
        <v>35</v>
      </c>
      <c r="I829" s="23" t="s">
        <v>36</v>
      </c>
      <c r="J829" s="23">
        <v>23</v>
      </c>
      <c r="K829" s="23">
        <v>10</v>
      </c>
      <c r="L829" s="23" t="s">
        <v>37</v>
      </c>
      <c r="M829" s="23" t="s">
        <v>118</v>
      </c>
      <c r="N829" s="23" t="s">
        <v>116</v>
      </c>
      <c r="O829" s="25">
        <v>1.167327</v>
      </c>
      <c r="P829" s="25">
        <v>0.84899999999999998</v>
      </c>
      <c r="Q829" s="25">
        <f>G829*O829*(1-P829)</f>
        <v>10.0430941090536</v>
      </c>
    </row>
    <row r="830" spans="1:17" x14ac:dyDescent="0.25">
      <c r="A830" s="23">
        <v>5485</v>
      </c>
      <c r="B830" s="23">
        <v>5407</v>
      </c>
      <c r="C830" s="23">
        <v>1820</v>
      </c>
      <c r="D830" s="23">
        <v>1820</v>
      </c>
      <c r="E830" s="23" t="s">
        <v>16</v>
      </c>
      <c r="F830" s="23" t="s">
        <v>89</v>
      </c>
      <c r="G830" s="24">
        <v>7.1699799999999998</v>
      </c>
      <c r="H830" s="23" t="s">
        <v>35</v>
      </c>
      <c r="I830" s="23" t="s">
        <v>36</v>
      </c>
      <c r="J830" s="23">
        <v>23</v>
      </c>
      <c r="K830" s="23">
        <v>10</v>
      </c>
      <c r="L830" s="23" t="s">
        <v>37</v>
      </c>
      <c r="M830" s="23" t="s">
        <v>118</v>
      </c>
      <c r="N830" s="23" t="s">
        <v>116</v>
      </c>
      <c r="O830" s="25">
        <v>1.167327</v>
      </c>
      <c r="P830" s="25">
        <v>0.84899999999999998</v>
      </c>
      <c r="Q830" s="25">
        <f>G830*O830*(1-P830)</f>
        <v>1.2638263977624602</v>
      </c>
    </row>
    <row r="831" spans="1:17" x14ac:dyDescent="0.25">
      <c r="A831" s="23">
        <v>5486</v>
      </c>
      <c r="B831" s="23">
        <v>5408</v>
      </c>
      <c r="C831" s="23">
        <v>1820</v>
      </c>
      <c r="D831" s="23">
        <v>1820</v>
      </c>
      <c r="E831" s="23" t="s">
        <v>16</v>
      </c>
      <c r="F831" s="23" t="s">
        <v>89</v>
      </c>
      <c r="G831" s="24">
        <v>43.939599999999999</v>
      </c>
      <c r="H831" s="23" t="s">
        <v>35</v>
      </c>
      <c r="I831" s="23" t="s">
        <v>36</v>
      </c>
      <c r="J831" s="23">
        <v>23</v>
      </c>
      <c r="K831" s="23">
        <v>10</v>
      </c>
      <c r="L831" s="23" t="s">
        <v>37</v>
      </c>
      <c r="M831" s="23" t="s">
        <v>118</v>
      </c>
      <c r="N831" s="23" t="s">
        <v>116</v>
      </c>
      <c r="O831" s="25">
        <v>1.167327</v>
      </c>
      <c r="P831" s="25">
        <v>0.84899999999999998</v>
      </c>
      <c r="Q831" s="25">
        <f>G831*O831*(1-P831)</f>
        <v>7.7450740988292006</v>
      </c>
    </row>
    <row r="832" spans="1:17" x14ac:dyDescent="0.25">
      <c r="A832" s="23">
        <v>5487</v>
      </c>
      <c r="B832" s="23">
        <v>5409</v>
      </c>
      <c r="C832" s="23">
        <v>1820</v>
      </c>
      <c r="D832" s="23">
        <v>1820</v>
      </c>
      <c r="E832" s="23" t="s">
        <v>16</v>
      </c>
      <c r="F832" s="23" t="s">
        <v>89</v>
      </c>
      <c r="G832" s="24">
        <v>21.650400000000001</v>
      </c>
      <c r="H832" s="23" t="s">
        <v>35</v>
      </c>
      <c r="I832" s="23" t="s">
        <v>36</v>
      </c>
      <c r="J832" s="23">
        <v>23</v>
      </c>
      <c r="K832" s="23">
        <v>10</v>
      </c>
      <c r="L832" s="23" t="s">
        <v>37</v>
      </c>
      <c r="M832" s="23" t="s">
        <v>118</v>
      </c>
      <c r="N832" s="23" t="s">
        <v>116</v>
      </c>
      <c r="O832" s="25">
        <v>1.167327</v>
      </c>
      <c r="P832" s="25">
        <v>0.84899999999999998</v>
      </c>
      <c r="Q832" s="25">
        <f>G832*O832*(1-P832)</f>
        <v>3.8162375686008012</v>
      </c>
    </row>
    <row r="833" spans="1:17" x14ac:dyDescent="0.25">
      <c r="A833" s="23">
        <v>5488</v>
      </c>
      <c r="B833" s="23">
        <v>5410</v>
      </c>
      <c r="C833" s="23">
        <v>1820</v>
      </c>
      <c r="D833" s="23">
        <v>1820</v>
      </c>
      <c r="E833" s="23" t="s">
        <v>16</v>
      </c>
      <c r="F833" s="23" t="s">
        <v>76</v>
      </c>
      <c r="G833" s="24">
        <v>14.7872</v>
      </c>
      <c r="H833" s="23" t="s">
        <v>35</v>
      </c>
      <c r="I833" s="23" t="s">
        <v>36</v>
      </c>
      <c r="J833" s="23">
        <v>23</v>
      </c>
      <c r="K833" s="23">
        <v>10</v>
      </c>
      <c r="L833" s="23" t="s">
        <v>37</v>
      </c>
      <c r="M833" s="23" t="s">
        <v>118</v>
      </c>
      <c r="N833" s="23" t="s">
        <v>116</v>
      </c>
      <c r="O833" s="25">
        <v>1.167327</v>
      </c>
      <c r="P833" s="25">
        <v>0.84899999999999998</v>
      </c>
      <c r="Q833" s="25">
        <f>G833*O833*(1-P833)</f>
        <v>2.6064861699744006</v>
      </c>
    </row>
    <row r="834" spans="1:17" x14ac:dyDescent="0.25">
      <c r="A834" s="23">
        <v>5489</v>
      </c>
      <c r="B834" s="23">
        <v>5411</v>
      </c>
      <c r="C834" s="23">
        <v>1820</v>
      </c>
      <c r="D834" s="23">
        <v>1820</v>
      </c>
      <c r="E834" s="23" t="s">
        <v>16</v>
      </c>
      <c r="F834" s="23" t="s">
        <v>76</v>
      </c>
      <c r="G834" s="24">
        <v>0.206758</v>
      </c>
      <c r="H834" s="23" t="s">
        <v>35</v>
      </c>
      <c r="I834" s="23" t="s">
        <v>36</v>
      </c>
      <c r="J834" s="23">
        <v>23</v>
      </c>
      <c r="K834" s="23">
        <v>10</v>
      </c>
      <c r="L834" s="23" t="s">
        <v>37</v>
      </c>
      <c r="M834" s="23" t="s">
        <v>118</v>
      </c>
      <c r="N834" s="23" t="s">
        <v>116</v>
      </c>
      <c r="O834" s="25">
        <v>1.167327</v>
      </c>
      <c r="P834" s="25">
        <v>0.84899999999999998</v>
      </c>
      <c r="Q834" s="25">
        <f>G834*O834*(1-P834)</f>
        <v>3.6444483575766004E-2</v>
      </c>
    </row>
    <row r="835" spans="1:17" x14ac:dyDescent="0.25">
      <c r="A835" s="23">
        <v>5490</v>
      </c>
      <c r="B835" s="23">
        <v>5412</v>
      </c>
      <c r="C835" s="23">
        <v>1820</v>
      </c>
      <c r="D835" s="23">
        <v>1820</v>
      </c>
      <c r="E835" s="23" t="s">
        <v>16</v>
      </c>
      <c r="F835" s="23" t="s">
        <v>76</v>
      </c>
      <c r="G835" s="24">
        <v>1.2958099999999999</v>
      </c>
      <c r="H835" s="23" t="s">
        <v>35</v>
      </c>
      <c r="I835" s="23" t="s">
        <v>36</v>
      </c>
      <c r="J835" s="23">
        <v>23</v>
      </c>
      <c r="K835" s="23">
        <v>10</v>
      </c>
      <c r="L835" s="23" t="s">
        <v>37</v>
      </c>
      <c r="M835" s="23" t="s">
        <v>118</v>
      </c>
      <c r="N835" s="23" t="s">
        <v>116</v>
      </c>
      <c r="O835" s="25">
        <v>1.167327</v>
      </c>
      <c r="P835" s="25">
        <v>0.84899999999999998</v>
      </c>
      <c r="Q835" s="25">
        <f>G835*O835*(1-P835)</f>
        <v>0.22840773398037001</v>
      </c>
    </row>
    <row r="836" spans="1:17" x14ac:dyDescent="0.25">
      <c r="A836" s="23">
        <v>5491</v>
      </c>
      <c r="B836" s="23">
        <v>5413</v>
      </c>
      <c r="C836" s="23">
        <v>1820</v>
      </c>
      <c r="D836" s="23">
        <v>1820</v>
      </c>
      <c r="E836" s="23" t="s">
        <v>16</v>
      </c>
      <c r="F836" s="23" t="s">
        <v>76</v>
      </c>
      <c r="G836" s="24">
        <v>89.642799999999994</v>
      </c>
      <c r="H836" s="23" t="s">
        <v>35</v>
      </c>
      <c r="I836" s="23" t="s">
        <v>36</v>
      </c>
      <c r="J836" s="23">
        <v>23</v>
      </c>
      <c r="K836" s="23">
        <v>10</v>
      </c>
      <c r="L836" s="23" t="s">
        <v>37</v>
      </c>
      <c r="M836" s="23" t="s">
        <v>118</v>
      </c>
      <c r="N836" s="23" t="s">
        <v>116</v>
      </c>
      <c r="O836" s="25">
        <v>1.167327</v>
      </c>
      <c r="P836" s="25">
        <v>0.84899999999999998</v>
      </c>
      <c r="Q836" s="25">
        <f>G836*O836*(1-P836)</f>
        <v>15.801011580135601</v>
      </c>
    </row>
    <row r="837" spans="1:17" x14ac:dyDescent="0.25">
      <c r="A837" s="23">
        <v>5492</v>
      </c>
      <c r="B837" s="23">
        <v>5414</v>
      </c>
      <c r="C837" s="23">
        <v>1820</v>
      </c>
      <c r="D837" s="23">
        <v>1820</v>
      </c>
      <c r="E837" s="23" t="s">
        <v>16</v>
      </c>
      <c r="F837" s="23" t="s">
        <v>76</v>
      </c>
      <c r="G837" s="24">
        <v>18.290299999999998</v>
      </c>
      <c r="H837" s="23" t="s">
        <v>35</v>
      </c>
      <c r="I837" s="23" t="s">
        <v>36</v>
      </c>
      <c r="J837" s="23">
        <v>23</v>
      </c>
      <c r="K837" s="23">
        <v>10</v>
      </c>
      <c r="L837" s="23" t="s">
        <v>37</v>
      </c>
      <c r="M837" s="23" t="s">
        <v>118</v>
      </c>
      <c r="N837" s="23" t="s">
        <v>116</v>
      </c>
      <c r="O837" s="25">
        <v>1.167327</v>
      </c>
      <c r="P837" s="25">
        <v>0.84899999999999998</v>
      </c>
      <c r="Q837" s="25">
        <f>G837*O837*(1-P837)</f>
        <v>3.2239649152431005</v>
      </c>
    </row>
    <row r="838" spans="1:17" x14ac:dyDescent="0.25">
      <c r="A838" s="23">
        <v>5493</v>
      </c>
      <c r="B838" s="23">
        <v>5415</v>
      </c>
      <c r="C838" s="23">
        <v>1820</v>
      </c>
      <c r="D838" s="23">
        <v>1820</v>
      </c>
      <c r="E838" s="23" t="s">
        <v>16</v>
      </c>
      <c r="F838" s="23" t="s">
        <v>76</v>
      </c>
      <c r="G838" s="24">
        <v>2.54718</v>
      </c>
      <c r="H838" s="23" t="s">
        <v>35</v>
      </c>
      <c r="I838" s="23" t="s">
        <v>36</v>
      </c>
      <c r="J838" s="23">
        <v>23</v>
      </c>
      <c r="K838" s="23">
        <v>10</v>
      </c>
      <c r="L838" s="23" t="s">
        <v>37</v>
      </c>
      <c r="M838" s="23" t="s">
        <v>118</v>
      </c>
      <c r="N838" s="23" t="s">
        <v>116</v>
      </c>
      <c r="O838" s="25">
        <v>1.167327</v>
      </c>
      <c r="P838" s="25">
        <v>0.84899999999999998</v>
      </c>
      <c r="Q838" s="25">
        <f>G838*O838*(1-P838)</f>
        <v>0.44898219016686003</v>
      </c>
    </row>
    <row r="839" spans="1:17" x14ac:dyDescent="0.25">
      <c r="A839" s="23">
        <v>5494</v>
      </c>
      <c r="B839" s="23">
        <v>5416</v>
      </c>
      <c r="C839" s="23">
        <v>1820</v>
      </c>
      <c r="D839" s="23">
        <v>1820</v>
      </c>
      <c r="E839" s="23" t="s">
        <v>16</v>
      </c>
      <c r="F839" s="23" t="s">
        <v>76</v>
      </c>
      <c r="G839" s="24">
        <v>5.2197399999999998</v>
      </c>
      <c r="H839" s="23" t="s">
        <v>35</v>
      </c>
      <c r="I839" s="23" t="s">
        <v>36</v>
      </c>
      <c r="J839" s="23">
        <v>23</v>
      </c>
      <c r="K839" s="23">
        <v>10</v>
      </c>
      <c r="L839" s="23" t="s">
        <v>37</v>
      </c>
      <c r="M839" s="23" t="s">
        <v>118</v>
      </c>
      <c r="N839" s="23" t="s">
        <v>116</v>
      </c>
      <c r="O839" s="25">
        <v>1.167327</v>
      </c>
      <c r="P839" s="25">
        <v>0.84899999999999998</v>
      </c>
      <c r="Q839" s="25">
        <f>G839*O839*(1-P839)</f>
        <v>0.92006465868198017</v>
      </c>
    </row>
    <row r="840" spans="1:17" x14ac:dyDescent="0.25">
      <c r="A840" s="23">
        <v>5495</v>
      </c>
      <c r="B840" s="23">
        <v>5417</v>
      </c>
      <c r="C840" s="23">
        <v>1820</v>
      </c>
      <c r="D840" s="23">
        <v>1820</v>
      </c>
      <c r="E840" s="23" t="s">
        <v>16</v>
      </c>
      <c r="F840" s="23" t="s">
        <v>77</v>
      </c>
      <c r="G840" s="24">
        <v>241.636</v>
      </c>
      <c r="H840" s="23" t="s">
        <v>35</v>
      </c>
      <c r="I840" s="23" t="s">
        <v>36</v>
      </c>
      <c r="J840" s="23">
        <v>23</v>
      </c>
      <c r="K840" s="23">
        <v>10</v>
      </c>
      <c r="L840" s="23" t="s">
        <v>37</v>
      </c>
      <c r="M840" s="23" t="s">
        <v>118</v>
      </c>
      <c r="N840" s="23" t="s">
        <v>116</v>
      </c>
      <c r="O840" s="25">
        <v>1.167327</v>
      </c>
      <c r="P840" s="25">
        <v>0.84899999999999998</v>
      </c>
      <c r="Q840" s="25">
        <f>G840*O840*(1-P840)</f>
        <v>42.592302272772002</v>
      </c>
    </row>
    <row r="841" spans="1:17" x14ac:dyDescent="0.25">
      <c r="A841" s="23">
        <v>5530</v>
      </c>
      <c r="B841" s="23">
        <v>5452</v>
      </c>
      <c r="C841" s="23">
        <v>1820</v>
      </c>
      <c r="D841" s="23">
        <v>1820</v>
      </c>
      <c r="E841" s="23" t="s">
        <v>16</v>
      </c>
      <c r="F841" s="23" t="s">
        <v>40</v>
      </c>
      <c r="G841" s="24">
        <v>69.654600000000002</v>
      </c>
      <c r="H841" s="23" t="s">
        <v>35</v>
      </c>
      <c r="I841" s="23" t="s">
        <v>36</v>
      </c>
      <c r="J841" s="23">
        <v>23</v>
      </c>
      <c r="K841" s="23">
        <v>10</v>
      </c>
      <c r="L841" s="23" t="s">
        <v>37</v>
      </c>
      <c r="M841" s="23" t="s">
        <v>118</v>
      </c>
      <c r="N841" s="23" t="s">
        <v>116</v>
      </c>
      <c r="O841" s="25">
        <v>1.167327</v>
      </c>
      <c r="P841" s="25">
        <v>0.84899999999999998</v>
      </c>
      <c r="Q841" s="25">
        <f>G841*O841*(1-P841)</f>
        <v>12.277763983384203</v>
      </c>
    </row>
    <row r="842" spans="1:17" x14ac:dyDescent="0.25">
      <c r="A842" s="23">
        <v>55650</v>
      </c>
      <c r="B842" s="23">
        <v>55585</v>
      </c>
      <c r="C842" s="23">
        <v>1820</v>
      </c>
      <c r="D842" s="23">
        <v>1820</v>
      </c>
      <c r="E842" s="23" t="s">
        <v>16</v>
      </c>
      <c r="F842" s="23" t="s">
        <v>88</v>
      </c>
      <c r="G842" s="24">
        <v>27.901700000000002</v>
      </c>
      <c r="H842" s="23" t="s">
        <v>35</v>
      </c>
      <c r="I842" s="23" t="s">
        <v>36</v>
      </c>
      <c r="J842" s="23">
        <v>23</v>
      </c>
      <c r="K842" s="23">
        <v>10</v>
      </c>
      <c r="L842" s="23" t="s">
        <v>37</v>
      </c>
      <c r="M842" s="23" t="s">
        <v>118</v>
      </c>
      <c r="N842" s="23" t="s">
        <v>116</v>
      </c>
      <c r="O842" s="25">
        <v>1.167327</v>
      </c>
      <c r="P842" s="25">
        <v>0.84899999999999998</v>
      </c>
      <c r="Q842" s="25">
        <f>G842*O842*(1-P842)</f>
        <v>4.9181315711409006</v>
      </c>
    </row>
    <row r="843" spans="1:17" x14ac:dyDescent="0.25">
      <c r="A843" s="23">
        <v>55651</v>
      </c>
      <c r="B843" s="23">
        <v>55586</v>
      </c>
      <c r="C843" s="23">
        <v>1820</v>
      </c>
      <c r="D843" s="23">
        <v>1820</v>
      </c>
      <c r="E843" s="23" t="s">
        <v>16</v>
      </c>
      <c r="F843" s="23" t="s">
        <v>88</v>
      </c>
      <c r="G843" s="24">
        <v>3.38062</v>
      </c>
      <c r="H843" s="23" t="s">
        <v>35</v>
      </c>
      <c r="I843" s="23" t="s">
        <v>36</v>
      </c>
      <c r="J843" s="23">
        <v>23</v>
      </c>
      <c r="K843" s="23">
        <v>10</v>
      </c>
      <c r="L843" s="23" t="s">
        <v>37</v>
      </c>
      <c r="M843" s="23" t="s">
        <v>118</v>
      </c>
      <c r="N843" s="23" t="s">
        <v>116</v>
      </c>
      <c r="O843" s="25">
        <v>1.167327</v>
      </c>
      <c r="P843" s="25">
        <v>0.84899999999999998</v>
      </c>
      <c r="Q843" s="25">
        <f>G843*O843*(1-P843)</f>
        <v>0.59588963941374007</v>
      </c>
    </row>
    <row r="844" spans="1:17" x14ac:dyDescent="0.25">
      <c r="A844" s="23">
        <v>55652</v>
      </c>
      <c r="B844" s="23">
        <v>55587</v>
      </c>
      <c r="C844" s="23">
        <v>1820</v>
      </c>
      <c r="D844" s="23">
        <v>1820</v>
      </c>
      <c r="E844" s="23" t="s">
        <v>16</v>
      </c>
      <c r="F844" s="23" t="s">
        <v>88</v>
      </c>
      <c r="G844" s="24">
        <v>4.77346</v>
      </c>
      <c r="H844" s="23" t="s">
        <v>35</v>
      </c>
      <c r="I844" s="23" t="s">
        <v>36</v>
      </c>
      <c r="J844" s="23">
        <v>23</v>
      </c>
      <c r="K844" s="23">
        <v>10</v>
      </c>
      <c r="L844" s="23" t="s">
        <v>37</v>
      </c>
      <c r="M844" s="23" t="s">
        <v>118</v>
      </c>
      <c r="N844" s="23" t="s">
        <v>116</v>
      </c>
      <c r="O844" s="25">
        <v>1.167327</v>
      </c>
      <c r="P844" s="25">
        <v>0.84899999999999998</v>
      </c>
      <c r="Q844" s="25">
        <f>G844*O844*(1-P844)</f>
        <v>0.84140049995442012</v>
      </c>
    </row>
    <row r="845" spans="1:17" x14ac:dyDescent="0.25">
      <c r="A845" s="23">
        <v>57452</v>
      </c>
      <c r="B845" s="23">
        <v>57431</v>
      </c>
      <c r="C845" s="23">
        <v>1820</v>
      </c>
      <c r="D845" s="23">
        <v>1820</v>
      </c>
      <c r="E845" s="23" t="s">
        <v>16</v>
      </c>
      <c r="F845" s="23" t="s">
        <v>88</v>
      </c>
      <c r="G845" s="24">
        <v>24.527999999999999</v>
      </c>
      <c r="H845" s="23" t="s">
        <v>35</v>
      </c>
      <c r="I845" s="23" t="s">
        <v>36</v>
      </c>
      <c r="J845" s="23">
        <v>23</v>
      </c>
      <c r="K845" s="23">
        <v>10</v>
      </c>
      <c r="L845" s="23" t="s">
        <v>37</v>
      </c>
      <c r="M845" s="23" t="s">
        <v>118</v>
      </c>
      <c r="N845" s="23" t="s">
        <v>116</v>
      </c>
      <c r="O845" s="25">
        <v>1.167327</v>
      </c>
      <c r="P845" s="25">
        <v>0.84899999999999998</v>
      </c>
      <c r="Q845" s="25">
        <f>G845*O845*(1-P845)</f>
        <v>4.3234616950560003</v>
      </c>
    </row>
    <row r="846" spans="1:17" x14ac:dyDescent="0.25">
      <c r="A846" s="23">
        <v>57453</v>
      </c>
      <c r="B846" s="23">
        <v>57432</v>
      </c>
      <c r="C846" s="23">
        <v>1820</v>
      </c>
      <c r="D846" s="23">
        <v>1820</v>
      </c>
      <c r="E846" s="23" t="s">
        <v>16</v>
      </c>
      <c r="F846" s="23" t="s">
        <v>88</v>
      </c>
      <c r="G846" s="24">
        <v>3.8351700000000002</v>
      </c>
      <c r="H846" s="23" t="s">
        <v>35</v>
      </c>
      <c r="I846" s="23" t="s">
        <v>36</v>
      </c>
      <c r="J846" s="23">
        <v>23</v>
      </c>
      <c r="K846" s="23">
        <v>10</v>
      </c>
      <c r="L846" s="23" t="s">
        <v>37</v>
      </c>
      <c r="M846" s="23" t="s">
        <v>118</v>
      </c>
      <c r="N846" s="23" t="s">
        <v>116</v>
      </c>
      <c r="O846" s="25">
        <v>1.167327</v>
      </c>
      <c r="P846" s="25">
        <v>0.84899999999999998</v>
      </c>
      <c r="Q846" s="25">
        <f>G846*O846*(1-P846)</f>
        <v>0.67601152107909013</v>
      </c>
    </row>
    <row r="847" spans="1:17" x14ac:dyDescent="0.25">
      <c r="A847" s="23">
        <v>57454</v>
      </c>
      <c r="B847" s="23">
        <v>57433</v>
      </c>
      <c r="C847" s="23">
        <v>1820</v>
      </c>
      <c r="D847" s="23">
        <v>1820</v>
      </c>
      <c r="E847" s="23" t="s">
        <v>16</v>
      </c>
      <c r="F847" s="23" t="s">
        <v>88</v>
      </c>
      <c r="G847" s="24">
        <v>19.065799999999999</v>
      </c>
      <c r="H847" s="23" t="s">
        <v>35</v>
      </c>
      <c r="I847" s="23" t="s">
        <v>36</v>
      </c>
      <c r="J847" s="23">
        <v>23</v>
      </c>
      <c r="K847" s="23">
        <v>10</v>
      </c>
      <c r="L847" s="23" t="s">
        <v>37</v>
      </c>
      <c r="M847" s="23" t="s">
        <v>118</v>
      </c>
      <c r="N847" s="23" t="s">
        <v>116</v>
      </c>
      <c r="O847" s="25">
        <v>1.167327</v>
      </c>
      <c r="P847" s="25">
        <v>0.84899999999999998</v>
      </c>
      <c r="Q847" s="25">
        <f>G847*O847*(1-P847)</f>
        <v>3.3606594906066003</v>
      </c>
    </row>
    <row r="848" spans="1:17" x14ac:dyDescent="0.25">
      <c r="A848" s="23">
        <v>57455</v>
      </c>
      <c r="B848" s="23">
        <v>57434</v>
      </c>
      <c r="C848" s="23">
        <v>1820</v>
      </c>
      <c r="D848" s="23">
        <v>1820</v>
      </c>
      <c r="E848" s="23" t="s">
        <v>16</v>
      </c>
      <c r="F848" s="23" t="s">
        <v>40</v>
      </c>
      <c r="G848" s="24">
        <v>45.572400000000002</v>
      </c>
      <c r="H848" s="23" t="s">
        <v>35</v>
      </c>
      <c r="I848" s="23" t="s">
        <v>36</v>
      </c>
      <c r="J848" s="23">
        <v>23</v>
      </c>
      <c r="K848" s="23">
        <v>10</v>
      </c>
      <c r="L848" s="23" t="s">
        <v>37</v>
      </c>
      <c r="M848" s="23" t="s">
        <v>118</v>
      </c>
      <c r="N848" s="23" t="s">
        <v>116</v>
      </c>
      <c r="O848" s="25">
        <v>1.167327</v>
      </c>
      <c r="P848" s="25">
        <v>0.84899999999999998</v>
      </c>
      <c r="Q848" s="25">
        <f>G848*O848*(1-P848)</f>
        <v>8.0328818391948023</v>
      </c>
    </row>
    <row r="849" spans="1:17" x14ac:dyDescent="0.25">
      <c r="A849" s="23">
        <v>57456</v>
      </c>
      <c r="B849" s="23">
        <v>57435</v>
      </c>
      <c r="C849" s="23">
        <v>1820</v>
      </c>
      <c r="D849" s="23">
        <v>1820</v>
      </c>
      <c r="E849" s="23" t="s">
        <v>16</v>
      </c>
      <c r="F849" s="23" t="s">
        <v>40</v>
      </c>
      <c r="G849" s="24">
        <v>1.84819</v>
      </c>
      <c r="H849" s="23" t="s">
        <v>35</v>
      </c>
      <c r="I849" s="23" t="s">
        <v>36</v>
      </c>
      <c r="J849" s="23">
        <v>23</v>
      </c>
      <c r="K849" s="23">
        <v>10</v>
      </c>
      <c r="L849" s="23" t="s">
        <v>37</v>
      </c>
      <c r="M849" s="23" t="s">
        <v>118</v>
      </c>
      <c r="N849" s="23" t="s">
        <v>116</v>
      </c>
      <c r="O849" s="25">
        <v>1.167327</v>
      </c>
      <c r="P849" s="25">
        <v>0.84899999999999998</v>
      </c>
      <c r="Q849" s="25">
        <f>G849*O849*(1-P849)</f>
        <v>0.32577375530763003</v>
      </c>
    </row>
    <row r="850" spans="1:17" x14ac:dyDescent="0.25">
      <c r="A850" s="23">
        <v>57457</v>
      </c>
      <c r="B850" s="23">
        <v>57436</v>
      </c>
      <c r="C850" s="23">
        <v>1820</v>
      </c>
      <c r="D850" s="23">
        <v>1820</v>
      </c>
      <c r="E850" s="23" t="s">
        <v>16</v>
      </c>
      <c r="F850" s="23" t="s">
        <v>40</v>
      </c>
      <c r="G850" s="24">
        <v>0.99387300000000001</v>
      </c>
      <c r="H850" s="23" t="s">
        <v>35</v>
      </c>
      <c r="I850" s="23" t="s">
        <v>36</v>
      </c>
      <c r="J850" s="23">
        <v>23</v>
      </c>
      <c r="K850" s="23">
        <v>10</v>
      </c>
      <c r="L850" s="23" t="s">
        <v>37</v>
      </c>
      <c r="M850" s="23" t="s">
        <v>118</v>
      </c>
      <c r="N850" s="23" t="s">
        <v>116</v>
      </c>
      <c r="O850" s="25">
        <v>1.167327</v>
      </c>
      <c r="P850" s="25">
        <v>0.84899999999999998</v>
      </c>
      <c r="Q850" s="25">
        <f>G850*O850*(1-P850)</f>
        <v>0.17518639290812102</v>
      </c>
    </row>
    <row r="851" spans="1:17" x14ac:dyDescent="0.25">
      <c r="A851" s="23">
        <v>57458</v>
      </c>
      <c r="B851" s="23">
        <v>57437</v>
      </c>
      <c r="C851" s="23">
        <v>1820</v>
      </c>
      <c r="D851" s="23">
        <v>1820</v>
      </c>
      <c r="E851" s="23" t="s">
        <v>16</v>
      </c>
      <c r="F851" s="23" t="s">
        <v>40</v>
      </c>
      <c r="G851" s="24">
        <v>2.7573300000000001</v>
      </c>
      <c r="H851" s="23" t="s">
        <v>35</v>
      </c>
      <c r="I851" s="23" t="s">
        <v>36</v>
      </c>
      <c r="J851" s="23">
        <v>23</v>
      </c>
      <c r="K851" s="23">
        <v>10</v>
      </c>
      <c r="L851" s="23" t="s">
        <v>37</v>
      </c>
      <c r="M851" s="23" t="s">
        <v>118</v>
      </c>
      <c r="N851" s="23" t="s">
        <v>116</v>
      </c>
      <c r="O851" s="25">
        <v>1.167327</v>
      </c>
      <c r="P851" s="25">
        <v>0.84899999999999998</v>
      </c>
      <c r="Q851" s="25">
        <f>G851*O851*(1-P851)</f>
        <v>0.48602456929341009</v>
      </c>
    </row>
    <row r="852" spans="1:17" x14ac:dyDescent="0.25">
      <c r="A852" s="23">
        <v>57459</v>
      </c>
      <c r="B852" s="23">
        <v>57438</v>
      </c>
      <c r="C852" s="23">
        <v>1820</v>
      </c>
      <c r="D852" s="23">
        <v>1820</v>
      </c>
      <c r="E852" s="23" t="s">
        <v>16</v>
      </c>
      <c r="F852" s="23" t="s">
        <v>40</v>
      </c>
      <c r="G852" s="24">
        <v>55.879199999999997</v>
      </c>
      <c r="H852" s="23" t="s">
        <v>35</v>
      </c>
      <c r="I852" s="23" t="s">
        <v>36</v>
      </c>
      <c r="J852" s="23">
        <v>23</v>
      </c>
      <c r="K852" s="23">
        <v>10</v>
      </c>
      <c r="L852" s="23" t="s">
        <v>37</v>
      </c>
      <c r="M852" s="23" t="s">
        <v>118</v>
      </c>
      <c r="N852" s="23" t="s">
        <v>116</v>
      </c>
      <c r="O852" s="25">
        <v>1.167327</v>
      </c>
      <c r="P852" s="25">
        <v>0.84899999999999998</v>
      </c>
      <c r="Q852" s="25">
        <f>G852*O852*(1-P852)</f>
        <v>9.8496241336584021</v>
      </c>
    </row>
    <row r="853" spans="1:17" x14ac:dyDescent="0.25">
      <c r="A853" s="23">
        <v>57460</v>
      </c>
      <c r="B853" s="23">
        <v>57439</v>
      </c>
      <c r="C853" s="23">
        <v>1820</v>
      </c>
      <c r="D853" s="23">
        <v>1820</v>
      </c>
      <c r="E853" s="23" t="s">
        <v>16</v>
      </c>
      <c r="F853" s="23" t="s">
        <v>40</v>
      </c>
      <c r="G853" s="24">
        <v>44.734200000000001</v>
      </c>
      <c r="H853" s="23" t="s">
        <v>35</v>
      </c>
      <c r="I853" s="23" t="s">
        <v>36</v>
      </c>
      <c r="J853" s="23">
        <v>23</v>
      </c>
      <c r="K853" s="23">
        <v>10</v>
      </c>
      <c r="L853" s="23" t="s">
        <v>37</v>
      </c>
      <c r="M853" s="23" t="s">
        <v>118</v>
      </c>
      <c r="N853" s="23" t="s">
        <v>116</v>
      </c>
      <c r="O853" s="25">
        <v>1.167327</v>
      </c>
      <c r="P853" s="25">
        <v>0.84899999999999998</v>
      </c>
      <c r="Q853" s="25">
        <f>G853*O853*(1-P853)</f>
        <v>7.8851353619934015</v>
      </c>
    </row>
    <row r="854" spans="1:17" x14ac:dyDescent="0.25">
      <c r="A854" s="23">
        <v>5541</v>
      </c>
      <c r="B854" s="23">
        <v>5463</v>
      </c>
      <c r="C854" s="23">
        <v>1840</v>
      </c>
      <c r="D854" s="23">
        <v>1840</v>
      </c>
      <c r="E854" s="23" t="s">
        <v>16</v>
      </c>
      <c r="F854" s="23" t="s">
        <v>34</v>
      </c>
      <c r="G854" s="24">
        <v>8.1906999999999996</v>
      </c>
      <c r="H854" s="23" t="s">
        <v>35</v>
      </c>
      <c r="I854" s="23" t="s">
        <v>36</v>
      </c>
      <c r="J854" s="23">
        <v>3</v>
      </c>
      <c r="K854" s="23">
        <v>10</v>
      </c>
      <c r="L854" s="23" t="s">
        <v>37</v>
      </c>
      <c r="M854" s="23" t="s">
        <v>119</v>
      </c>
      <c r="N854" s="23" t="s">
        <v>95</v>
      </c>
      <c r="O854" s="25">
        <v>1.7750239999999999</v>
      </c>
      <c r="P854" s="25">
        <v>0.84899999999999998</v>
      </c>
      <c r="Q854" s="25">
        <f>G854*O854*(1-P854)</f>
        <v>2.1953420505968002</v>
      </c>
    </row>
    <row r="855" spans="1:17" x14ac:dyDescent="0.25">
      <c r="A855" s="23">
        <v>5184</v>
      </c>
      <c r="B855" s="23">
        <v>5547</v>
      </c>
      <c r="C855" s="23">
        <v>1850</v>
      </c>
      <c r="D855" s="23">
        <v>1850</v>
      </c>
      <c r="E855" s="23" t="s">
        <v>16</v>
      </c>
      <c r="F855" s="23" t="s">
        <v>40</v>
      </c>
      <c r="G855" s="24">
        <v>4.3814799999999998</v>
      </c>
      <c r="H855" s="23" t="s">
        <v>35</v>
      </c>
      <c r="I855" s="23" t="s">
        <v>36</v>
      </c>
      <c r="J855" s="23">
        <v>23</v>
      </c>
      <c r="K855" s="23">
        <v>10</v>
      </c>
      <c r="L855" s="23" t="s">
        <v>37</v>
      </c>
      <c r="M855" s="23" t="s">
        <v>115</v>
      </c>
      <c r="N855" s="23" t="s">
        <v>116</v>
      </c>
      <c r="O855" s="25">
        <v>1.167327</v>
      </c>
      <c r="P855" s="25">
        <v>0.84899999999999998</v>
      </c>
      <c r="Q855" s="25">
        <f>G855*O855*(1-P855)</f>
        <v>0.77230760549796007</v>
      </c>
    </row>
    <row r="856" spans="1:17" x14ac:dyDescent="0.25">
      <c r="A856" s="23">
        <v>5185</v>
      </c>
      <c r="B856" s="23">
        <v>5548</v>
      </c>
      <c r="C856" s="23">
        <v>1850</v>
      </c>
      <c r="D856" s="23">
        <v>1850</v>
      </c>
      <c r="E856" s="23" t="s">
        <v>16</v>
      </c>
      <c r="F856" s="23" t="s">
        <v>40</v>
      </c>
      <c r="G856" s="24">
        <v>6.6707799999999997</v>
      </c>
      <c r="H856" s="23" t="s">
        <v>35</v>
      </c>
      <c r="I856" s="23" t="s">
        <v>36</v>
      </c>
      <c r="J856" s="23">
        <v>23</v>
      </c>
      <c r="K856" s="23">
        <v>10</v>
      </c>
      <c r="L856" s="23" t="s">
        <v>37</v>
      </c>
      <c r="M856" s="23" t="s">
        <v>115</v>
      </c>
      <c r="N856" s="23" t="s">
        <v>116</v>
      </c>
      <c r="O856" s="25">
        <v>1.167327</v>
      </c>
      <c r="P856" s="25">
        <v>0.84899999999999998</v>
      </c>
      <c r="Q856" s="25">
        <f>G856*O856*(1-P856)</f>
        <v>1.1758342223640601</v>
      </c>
    </row>
    <row r="857" spans="1:17" x14ac:dyDescent="0.25">
      <c r="A857" s="23">
        <v>5581</v>
      </c>
      <c r="B857" s="23">
        <v>5503</v>
      </c>
      <c r="C857" s="23">
        <v>1850</v>
      </c>
      <c r="D857" s="23">
        <v>1850</v>
      </c>
      <c r="E857" s="23" t="s">
        <v>16</v>
      </c>
      <c r="F857" s="23" t="s">
        <v>89</v>
      </c>
      <c r="G857" s="24">
        <v>2.3592599999999999</v>
      </c>
      <c r="H857" s="23" t="s">
        <v>35</v>
      </c>
      <c r="I857" s="23" t="s">
        <v>36</v>
      </c>
      <c r="J857" s="23">
        <v>23</v>
      </c>
      <c r="K857" s="23">
        <v>10</v>
      </c>
      <c r="L857" s="23" t="s">
        <v>37</v>
      </c>
      <c r="M857" s="23" t="s">
        <v>115</v>
      </c>
      <c r="N857" s="23" t="s">
        <v>116</v>
      </c>
      <c r="O857" s="25">
        <v>1.167327</v>
      </c>
      <c r="P857" s="25">
        <v>0.84899999999999998</v>
      </c>
      <c r="Q857" s="25">
        <f>G857*O857*(1-P857)</f>
        <v>0.41585821260102007</v>
      </c>
    </row>
    <row r="858" spans="1:17" x14ac:dyDescent="0.25">
      <c r="A858" s="23">
        <v>55654</v>
      </c>
      <c r="B858" s="23">
        <v>55589</v>
      </c>
      <c r="C858" s="23">
        <v>1850</v>
      </c>
      <c r="D858" s="23">
        <v>1850</v>
      </c>
      <c r="E858" s="23" t="s">
        <v>16</v>
      </c>
      <c r="F858" s="23" t="s">
        <v>88</v>
      </c>
      <c r="G858" s="24">
        <v>9.2728199999999994</v>
      </c>
      <c r="H858" s="23" t="s">
        <v>35</v>
      </c>
      <c r="I858" s="23" t="s">
        <v>36</v>
      </c>
      <c r="J858" s="23">
        <v>23</v>
      </c>
      <c r="K858" s="23">
        <v>10</v>
      </c>
      <c r="L858" s="23" t="s">
        <v>37</v>
      </c>
      <c r="M858" s="23" t="s">
        <v>115</v>
      </c>
      <c r="N858" s="23" t="s">
        <v>116</v>
      </c>
      <c r="O858" s="25">
        <v>1.167327</v>
      </c>
      <c r="P858" s="25">
        <v>0.84899999999999998</v>
      </c>
      <c r="Q858" s="25">
        <f>G858*O858*(1-P858)</f>
        <v>1.6344863859731402</v>
      </c>
    </row>
    <row r="859" spans="1:17" x14ac:dyDescent="0.25">
      <c r="A859" s="23">
        <v>5883</v>
      </c>
      <c r="B859" s="23">
        <v>5817</v>
      </c>
      <c r="C859" s="23">
        <v>1900</v>
      </c>
      <c r="D859" s="23">
        <v>1900</v>
      </c>
      <c r="E859" s="23" t="s">
        <v>16</v>
      </c>
      <c r="F859" s="23" t="s">
        <v>86</v>
      </c>
      <c r="G859" s="24">
        <v>1.07193</v>
      </c>
      <c r="H859" s="23" t="s">
        <v>35</v>
      </c>
      <c r="I859" s="23" t="s">
        <v>36</v>
      </c>
      <c r="J859" s="23">
        <v>70</v>
      </c>
      <c r="K859" s="23">
        <v>10</v>
      </c>
      <c r="L859" s="23" t="s">
        <v>37</v>
      </c>
      <c r="M859" s="23" t="s">
        <v>120</v>
      </c>
      <c r="N859" s="23" t="s">
        <v>121</v>
      </c>
      <c r="O859" s="25">
        <v>0.19295699999999999</v>
      </c>
      <c r="P859" s="25">
        <v>0.84899999999999998</v>
      </c>
      <c r="Q859" s="25">
        <f>G859*O859*(1-P859)</f>
        <v>3.1232295948510007E-2</v>
      </c>
    </row>
    <row r="860" spans="1:17" x14ac:dyDescent="0.25">
      <c r="A860" s="23">
        <v>5913</v>
      </c>
      <c r="B860" s="23">
        <v>5847</v>
      </c>
      <c r="C860" s="23">
        <v>1900</v>
      </c>
      <c r="D860" s="23">
        <v>1900</v>
      </c>
      <c r="E860" s="23" t="s">
        <v>16</v>
      </c>
      <c r="F860" s="23" t="s">
        <v>86</v>
      </c>
      <c r="G860" s="24">
        <v>0.82116900000000004</v>
      </c>
      <c r="H860" s="23" t="s">
        <v>35</v>
      </c>
      <c r="I860" s="23" t="s">
        <v>36</v>
      </c>
      <c r="J860" s="23">
        <v>70</v>
      </c>
      <c r="K860" s="23">
        <v>10</v>
      </c>
      <c r="L860" s="23" t="s">
        <v>37</v>
      </c>
      <c r="M860" s="23" t="s">
        <v>120</v>
      </c>
      <c r="N860" s="23" t="s">
        <v>121</v>
      </c>
      <c r="O860" s="25">
        <v>0.19295699999999999</v>
      </c>
      <c r="P860" s="25">
        <v>0.84899999999999998</v>
      </c>
      <c r="Q860" s="25">
        <f>G860*O860*(1-P860)</f>
        <v>2.3925996316683004E-2</v>
      </c>
    </row>
    <row r="861" spans="1:17" x14ac:dyDescent="0.25">
      <c r="A861" s="23">
        <v>5914</v>
      </c>
      <c r="B861" s="23">
        <v>5848</v>
      </c>
      <c r="C861" s="23">
        <v>1900</v>
      </c>
      <c r="D861" s="23">
        <v>1900</v>
      </c>
      <c r="E861" s="23" t="s">
        <v>16</v>
      </c>
      <c r="F861" s="23" t="s">
        <v>86</v>
      </c>
      <c r="G861" s="24">
        <v>11.0968</v>
      </c>
      <c r="H861" s="23" t="s">
        <v>35</v>
      </c>
      <c r="I861" s="23" t="s">
        <v>36</v>
      </c>
      <c r="J861" s="23">
        <v>70</v>
      </c>
      <c r="K861" s="23">
        <v>10</v>
      </c>
      <c r="L861" s="23" t="s">
        <v>37</v>
      </c>
      <c r="M861" s="23" t="s">
        <v>120</v>
      </c>
      <c r="N861" s="23" t="s">
        <v>121</v>
      </c>
      <c r="O861" s="25">
        <v>0.19295699999999999</v>
      </c>
      <c r="P861" s="25">
        <v>0.84899999999999998</v>
      </c>
      <c r="Q861" s="25">
        <f>G861*O861*(1-P861)</f>
        <v>0.32332199087760005</v>
      </c>
    </row>
    <row r="862" spans="1:17" x14ac:dyDescent="0.25">
      <c r="A862" s="23">
        <v>5915</v>
      </c>
      <c r="B862" s="23">
        <v>5849</v>
      </c>
      <c r="C862" s="23">
        <v>1900</v>
      </c>
      <c r="D862" s="23">
        <v>1900</v>
      </c>
      <c r="E862" s="23" t="s">
        <v>16</v>
      </c>
      <c r="F862" s="23" t="s">
        <v>86</v>
      </c>
      <c r="G862" s="24">
        <v>48.651499999999999</v>
      </c>
      <c r="H862" s="23" t="s">
        <v>35</v>
      </c>
      <c r="I862" s="23" t="s">
        <v>36</v>
      </c>
      <c r="J862" s="23">
        <v>70</v>
      </c>
      <c r="K862" s="23">
        <v>10</v>
      </c>
      <c r="L862" s="23" t="s">
        <v>37</v>
      </c>
      <c r="M862" s="23" t="s">
        <v>120</v>
      </c>
      <c r="N862" s="23" t="s">
        <v>121</v>
      </c>
      <c r="O862" s="25">
        <v>0.19295699999999999</v>
      </c>
      <c r="P862" s="25">
        <v>0.84899999999999998</v>
      </c>
      <c r="Q862" s="25">
        <f>G862*O862*(1-P862)</f>
        <v>1.4175347703105001</v>
      </c>
    </row>
    <row r="863" spans="1:17" x14ac:dyDescent="0.25">
      <c r="A863" s="23">
        <v>5916</v>
      </c>
      <c r="B863" s="23">
        <v>5850</v>
      </c>
      <c r="C863" s="23">
        <v>1900</v>
      </c>
      <c r="D863" s="23">
        <v>1900</v>
      </c>
      <c r="E863" s="23" t="s">
        <v>16</v>
      </c>
      <c r="F863" s="23" t="s">
        <v>86</v>
      </c>
      <c r="G863" s="24">
        <v>0.47012300000000001</v>
      </c>
      <c r="H863" s="23" t="s">
        <v>35</v>
      </c>
      <c r="I863" s="23" t="s">
        <v>36</v>
      </c>
      <c r="J863" s="23">
        <v>70</v>
      </c>
      <c r="K863" s="23">
        <v>10</v>
      </c>
      <c r="L863" s="23" t="s">
        <v>37</v>
      </c>
      <c r="M863" s="23" t="s">
        <v>120</v>
      </c>
      <c r="N863" s="23" t="s">
        <v>121</v>
      </c>
      <c r="O863" s="25">
        <v>0.19295699999999999</v>
      </c>
      <c r="P863" s="25">
        <v>0.84899999999999998</v>
      </c>
      <c r="Q863" s="25">
        <f>G863*O863*(1-P863)</f>
        <v>1.3697742080361001E-2</v>
      </c>
    </row>
    <row r="864" spans="1:17" x14ac:dyDescent="0.25">
      <c r="A864" s="23">
        <v>5917</v>
      </c>
      <c r="B864" s="23">
        <v>5851</v>
      </c>
      <c r="C864" s="23">
        <v>1900</v>
      </c>
      <c r="D864" s="23">
        <v>1900</v>
      </c>
      <c r="E864" s="23" t="s">
        <v>16</v>
      </c>
      <c r="F864" s="23" t="s">
        <v>86</v>
      </c>
      <c r="G864" s="24">
        <v>5.2349300000000003</v>
      </c>
      <c r="H864" s="23" t="s">
        <v>35</v>
      </c>
      <c r="I864" s="23" t="s">
        <v>36</v>
      </c>
      <c r="J864" s="23">
        <v>70</v>
      </c>
      <c r="K864" s="23">
        <v>10</v>
      </c>
      <c r="L864" s="23" t="s">
        <v>37</v>
      </c>
      <c r="M864" s="23" t="s">
        <v>120</v>
      </c>
      <c r="N864" s="23" t="s">
        <v>121</v>
      </c>
      <c r="O864" s="25">
        <v>0.19295699999999999</v>
      </c>
      <c r="P864" s="25">
        <v>0.84899999999999998</v>
      </c>
      <c r="Q864" s="25">
        <f>G864*O864*(1-P864)</f>
        <v>0.15252757458951002</v>
      </c>
    </row>
    <row r="865" spans="1:17" x14ac:dyDescent="0.25">
      <c r="A865" s="23">
        <v>5918</v>
      </c>
      <c r="B865" s="23">
        <v>5852</v>
      </c>
      <c r="C865" s="23">
        <v>1900</v>
      </c>
      <c r="D865" s="23">
        <v>1900</v>
      </c>
      <c r="E865" s="23" t="s">
        <v>16</v>
      </c>
      <c r="F865" s="23" t="s">
        <v>86</v>
      </c>
      <c r="G865" s="24">
        <v>2.0101799999999999E-4</v>
      </c>
      <c r="H865" s="23" t="s">
        <v>35</v>
      </c>
      <c r="I865" s="23" t="s">
        <v>36</v>
      </c>
      <c r="J865" s="23">
        <v>70</v>
      </c>
      <c r="K865" s="23">
        <v>10</v>
      </c>
      <c r="L865" s="23" t="s">
        <v>37</v>
      </c>
      <c r="M865" s="23" t="s">
        <v>120</v>
      </c>
      <c r="N865" s="23" t="s">
        <v>121</v>
      </c>
      <c r="O865" s="25">
        <v>0.19295699999999999</v>
      </c>
      <c r="P865" s="25">
        <v>0.84899999999999998</v>
      </c>
      <c r="Q865" s="25">
        <f>G865*O865*(1-P865)</f>
        <v>5.8569623641259998E-6</v>
      </c>
    </row>
    <row r="866" spans="1:17" x14ac:dyDescent="0.25">
      <c r="A866" s="23">
        <v>5919</v>
      </c>
      <c r="B866" s="23">
        <v>5853</v>
      </c>
      <c r="C866" s="23">
        <v>1900</v>
      </c>
      <c r="D866" s="23">
        <v>1900</v>
      </c>
      <c r="E866" s="23" t="s">
        <v>16</v>
      </c>
      <c r="F866" s="23" t="s">
        <v>86</v>
      </c>
      <c r="G866" s="24">
        <v>1.5942499999999999</v>
      </c>
      <c r="H866" s="23" t="s">
        <v>35</v>
      </c>
      <c r="I866" s="23" t="s">
        <v>36</v>
      </c>
      <c r="J866" s="23">
        <v>70</v>
      </c>
      <c r="K866" s="23">
        <v>10</v>
      </c>
      <c r="L866" s="23" t="s">
        <v>37</v>
      </c>
      <c r="M866" s="23" t="s">
        <v>120</v>
      </c>
      <c r="N866" s="23" t="s">
        <v>121</v>
      </c>
      <c r="O866" s="25">
        <v>0.19295699999999999</v>
      </c>
      <c r="P866" s="25">
        <v>0.84899999999999998</v>
      </c>
      <c r="Q866" s="25">
        <f>G866*O866*(1-P866)</f>
        <v>4.6450876284750003E-2</v>
      </c>
    </row>
    <row r="867" spans="1:17" x14ac:dyDescent="0.25">
      <c r="A867" s="23">
        <v>5920</v>
      </c>
      <c r="B867" s="23">
        <v>5854</v>
      </c>
      <c r="C867" s="23">
        <v>1900</v>
      </c>
      <c r="D867" s="23">
        <v>1900</v>
      </c>
      <c r="E867" s="23" t="s">
        <v>16</v>
      </c>
      <c r="F867" s="23" t="s">
        <v>86</v>
      </c>
      <c r="G867" s="24">
        <v>4.0521700000000003</v>
      </c>
      <c r="H867" s="23" t="s">
        <v>35</v>
      </c>
      <c r="I867" s="23" t="s">
        <v>36</v>
      </c>
      <c r="J867" s="23">
        <v>70</v>
      </c>
      <c r="K867" s="23">
        <v>10</v>
      </c>
      <c r="L867" s="23" t="s">
        <v>37</v>
      </c>
      <c r="M867" s="23" t="s">
        <v>120</v>
      </c>
      <c r="N867" s="23" t="s">
        <v>121</v>
      </c>
      <c r="O867" s="25">
        <v>0.19295699999999999</v>
      </c>
      <c r="P867" s="25">
        <v>0.84899999999999998</v>
      </c>
      <c r="Q867" s="25">
        <f>G867*O867*(1-P867)</f>
        <v>0.11806607957019002</v>
      </c>
    </row>
    <row r="868" spans="1:17" x14ac:dyDescent="0.25">
      <c r="A868" s="23">
        <v>5921</v>
      </c>
      <c r="B868" s="23">
        <v>5855</v>
      </c>
      <c r="C868" s="23">
        <v>1900</v>
      </c>
      <c r="D868" s="23">
        <v>1900</v>
      </c>
      <c r="E868" s="23" t="s">
        <v>16</v>
      </c>
      <c r="F868" s="23" t="s">
        <v>86</v>
      </c>
      <c r="G868" s="24">
        <v>1.5066299999999999</v>
      </c>
      <c r="H868" s="23" t="s">
        <v>35</v>
      </c>
      <c r="I868" s="23" t="s">
        <v>36</v>
      </c>
      <c r="J868" s="23">
        <v>70</v>
      </c>
      <c r="K868" s="23">
        <v>10</v>
      </c>
      <c r="L868" s="23" t="s">
        <v>37</v>
      </c>
      <c r="M868" s="23" t="s">
        <v>120</v>
      </c>
      <c r="N868" s="23" t="s">
        <v>121</v>
      </c>
      <c r="O868" s="25">
        <v>0.19295699999999999</v>
      </c>
      <c r="P868" s="25">
        <v>0.84899999999999998</v>
      </c>
      <c r="Q868" s="25">
        <f>G868*O868*(1-P868)</f>
        <v>4.3897935541409999E-2</v>
      </c>
    </row>
    <row r="869" spans="1:17" x14ac:dyDescent="0.25">
      <c r="A869" s="23">
        <v>5922</v>
      </c>
      <c r="B869" s="23">
        <v>5856</v>
      </c>
      <c r="C869" s="23">
        <v>1900</v>
      </c>
      <c r="D869" s="23">
        <v>1900</v>
      </c>
      <c r="E869" s="23" t="s">
        <v>16</v>
      </c>
      <c r="F869" s="23" t="s">
        <v>88</v>
      </c>
      <c r="G869" s="24">
        <v>4.2492099999999997</v>
      </c>
      <c r="H869" s="23" t="s">
        <v>35</v>
      </c>
      <c r="I869" s="23" t="s">
        <v>36</v>
      </c>
      <c r="J869" s="23">
        <v>70</v>
      </c>
      <c r="K869" s="23">
        <v>10</v>
      </c>
      <c r="L869" s="23" t="s">
        <v>37</v>
      </c>
      <c r="M869" s="23" t="s">
        <v>120</v>
      </c>
      <c r="N869" s="23" t="s">
        <v>121</v>
      </c>
      <c r="O869" s="25">
        <v>0.19295699999999999</v>
      </c>
      <c r="P869" s="25">
        <v>0.84899999999999998</v>
      </c>
      <c r="Q869" s="25">
        <f>G869*O869*(1-P869)</f>
        <v>0.12380713690947</v>
      </c>
    </row>
    <row r="870" spans="1:17" x14ac:dyDescent="0.25">
      <c r="A870" s="23">
        <v>5923</v>
      </c>
      <c r="B870" s="23">
        <v>5857</v>
      </c>
      <c r="C870" s="23">
        <v>1900</v>
      </c>
      <c r="D870" s="23">
        <v>1900</v>
      </c>
      <c r="E870" s="23" t="s">
        <v>16</v>
      </c>
      <c r="F870" s="23" t="s">
        <v>88</v>
      </c>
      <c r="G870" s="24">
        <v>2.7528100000000002</v>
      </c>
      <c r="H870" s="23" t="s">
        <v>35</v>
      </c>
      <c r="I870" s="23" t="s">
        <v>36</v>
      </c>
      <c r="J870" s="23">
        <v>70</v>
      </c>
      <c r="K870" s="23">
        <v>10</v>
      </c>
      <c r="L870" s="23" t="s">
        <v>37</v>
      </c>
      <c r="M870" s="23" t="s">
        <v>120</v>
      </c>
      <c r="N870" s="23" t="s">
        <v>121</v>
      </c>
      <c r="O870" s="25">
        <v>0.19295699999999999</v>
      </c>
      <c r="P870" s="25">
        <v>0.84899999999999998</v>
      </c>
      <c r="Q870" s="25">
        <f>G870*O870*(1-P870)</f>
        <v>8.0207267834670012E-2</v>
      </c>
    </row>
    <row r="871" spans="1:17" x14ac:dyDescent="0.25">
      <c r="A871" s="23">
        <v>5924</v>
      </c>
      <c r="B871" s="23">
        <v>5858</v>
      </c>
      <c r="C871" s="23">
        <v>1900</v>
      </c>
      <c r="D871" s="23">
        <v>1900</v>
      </c>
      <c r="E871" s="23" t="s">
        <v>16</v>
      </c>
      <c r="F871" s="23" t="s">
        <v>88</v>
      </c>
      <c r="G871" s="24">
        <v>24.4026</v>
      </c>
      <c r="H871" s="23" t="s">
        <v>35</v>
      </c>
      <c r="I871" s="23" t="s">
        <v>36</v>
      </c>
      <c r="J871" s="23">
        <v>70</v>
      </c>
      <c r="K871" s="23">
        <v>10</v>
      </c>
      <c r="L871" s="23" t="s">
        <v>37</v>
      </c>
      <c r="M871" s="23" t="s">
        <v>120</v>
      </c>
      <c r="N871" s="23" t="s">
        <v>121</v>
      </c>
      <c r="O871" s="25">
        <v>0.19295699999999999</v>
      </c>
      <c r="P871" s="25">
        <v>0.84899999999999998</v>
      </c>
      <c r="Q871" s="25">
        <f>G871*O871*(1-P871)</f>
        <v>0.7110065257182</v>
      </c>
    </row>
    <row r="872" spans="1:17" x14ac:dyDescent="0.25">
      <c r="A872" s="23">
        <v>5925</v>
      </c>
      <c r="B872" s="23">
        <v>5859</v>
      </c>
      <c r="C872" s="23">
        <v>1900</v>
      </c>
      <c r="D872" s="23">
        <v>1900</v>
      </c>
      <c r="E872" s="23" t="s">
        <v>16</v>
      </c>
      <c r="F872" s="23" t="s">
        <v>88</v>
      </c>
      <c r="G872" s="24">
        <v>12.029500000000001</v>
      </c>
      <c r="H872" s="23" t="s">
        <v>35</v>
      </c>
      <c r="I872" s="23" t="s">
        <v>36</v>
      </c>
      <c r="J872" s="23">
        <v>70</v>
      </c>
      <c r="K872" s="23">
        <v>10</v>
      </c>
      <c r="L872" s="23" t="s">
        <v>37</v>
      </c>
      <c r="M872" s="23" t="s">
        <v>120</v>
      </c>
      <c r="N872" s="23" t="s">
        <v>121</v>
      </c>
      <c r="O872" s="25">
        <v>0.19295699999999999</v>
      </c>
      <c r="P872" s="25">
        <v>0.84899999999999998</v>
      </c>
      <c r="Q872" s="25">
        <f>G872*O872*(1-P872)</f>
        <v>0.35049761095650006</v>
      </c>
    </row>
    <row r="873" spans="1:17" x14ac:dyDescent="0.25">
      <c r="A873" s="23">
        <v>5926</v>
      </c>
      <c r="B873" s="23">
        <v>5860</v>
      </c>
      <c r="C873" s="23">
        <v>1900</v>
      </c>
      <c r="D873" s="23">
        <v>1900</v>
      </c>
      <c r="E873" s="23" t="s">
        <v>16</v>
      </c>
      <c r="F873" s="23" t="s">
        <v>88</v>
      </c>
      <c r="G873" s="24">
        <v>21.524699999999999</v>
      </c>
      <c r="H873" s="23" t="s">
        <v>35</v>
      </c>
      <c r="I873" s="23" t="s">
        <v>36</v>
      </c>
      <c r="J873" s="23">
        <v>70</v>
      </c>
      <c r="K873" s="23">
        <v>10</v>
      </c>
      <c r="L873" s="23" t="s">
        <v>37</v>
      </c>
      <c r="M873" s="23" t="s">
        <v>120</v>
      </c>
      <c r="N873" s="23" t="s">
        <v>121</v>
      </c>
      <c r="O873" s="25">
        <v>0.19295699999999999</v>
      </c>
      <c r="P873" s="25">
        <v>0.84899999999999998</v>
      </c>
      <c r="Q873" s="25">
        <f>G873*O873*(1-P873)</f>
        <v>0.62715457222290005</v>
      </c>
    </row>
    <row r="874" spans="1:17" x14ac:dyDescent="0.25">
      <c r="A874" s="23">
        <v>5927</v>
      </c>
      <c r="B874" s="23">
        <v>5861</v>
      </c>
      <c r="C874" s="23">
        <v>1900</v>
      </c>
      <c r="D874" s="23">
        <v>1900</v>
      </c>
      <c r="E874" s="23" t="s">
        <v>16</v>
      </c>
      <c r="F874" s="23" t="s">
        <v>88</v>
      </c>
      <c r="G874" s="24">
        <v>26.614000000000001</v>
      </c>
      <c r="H874" s="23" t="s">
        <v>35</v>
      </c>
      <c r="I874" s="23" t="s">
        <v>36</v>
      </c>
      <c r="J874" s="23">
        <v>70</v>
      </c>
      <c r="K874" s="23">
        <v>10</v>
      </c>
      <c r="L874" s="23" t="s">
        <v>37</v>
      </c>
      <c r="M874" s="23" t="s">
        <v>120</v>
      </c>
      <c r="N874" s="23" t="s">
        <v>121</v>
      </c>
      <c r="O874" s="25">
        <v>0.19295699999999999</v>
      </c>
      <c r="P874" s="25">
        <v>0.84899999999999998</v>
      </c>
      <c r="Q874" s="25">
        <f>G874*O874*(1-P874)</f>
        <v>0.77543899729800003</v>
      </c>
    </row>
    <row r="875" spans="1:17" x14ac:dyDescent="0.25">
      <c r="A875" s="23">
        <v>5945</v>
      </c>
      <c r="B875" s="23">
        <v>5879</v>
      </c>
      <c r="C875" s="23">
        <v>1900</v>
      </c>
      <c r="D875" s="23">
        <v>1900</v>
      </c>
      <c r="E875" s="23" t="s">
        <v>16</v>
      </c>
      <c r="F875" s="23" t="s">
        <v>74</v>
      </c>
      <c r="G875" s="24">
        <v>9.3203300000000002</v>
      </c>
      <c r="H875" s="23" t="s">
        <v>35</v>
      </c>
      <c r="I875" s="23" t="s">
        <v>36</v>
      </c>
      <c r="J875" s="23">
        <v>70</v>
      </c>
      <c r="K875" s="23">
        <v>10</v>
      </c>
      <c r="L875" s="23" t="s">
        <v>37</v>
      </c>
      <c r="M875" s="23" t="s">
        <v>120</v>
      </c>
      <c r="N875" s="23" t="s">
        <v>121</v>
      </c>
      <c r="O875" s="25">
        <v>0.19295699999999999</v>
      </c>
      <c r="P875" s="25">
        <v>0.84899999999999998</v>
      </c>
      <c r="Q875" s="25">
        <f>G875*O875*(1-P875)</f>
        <v>0.27156186028731005</v>
      </c>
    </row>
    <row r="876" spans="1:17" x14ac:dyDescent="0.25">
      <c r="A876" s="23">
        <v>5946</v>
      </c>
      <c r="B876" s="23">
        <v>5880</v>
      </c>
      <c r="C876" s="23">
        <v>1900</v>
      </c>
      <c r="D876" s="23">
        <v>1900</v>
      </c>
      <c r="E876" s="23" t="s">
        <v>16</v>
      </c>
      <c r="F876" s="23" t="s">
        <v>74</v>
      </c>
      <c r="G876" s="24">
        <v>10.4305</v>
      </c>
      <c r="H876" s="23" t="s">
        <v>35</v>
      </c>
      <c r="I876" s="23" t="s">
        <v>36</v>
      </c>
      <c r="J876" s="23">
        <v>70</v>
      </c>
      <c r="K876" s="23">
        <v>10</v>
      </c>
      <c r="L876" s="23" t="s">
        <v>37</v>
      </c>
      <c r="M876" s="23" t="s">
        <v>120</v>
      </c>
      <c r="N876" s="23" t="s">
        <v>121</v>
      </c>
      <c r="O876" s="25">
        <v>0.19295699999999999</v>
      </c>
      <c r="P876" s="25">
        <v>0.84899999999999998</v>
      </c>
      <c r="Q876" s="25">
        <f>G876*O876*(1-P876)</f>
        <v>0.3039083362635</v>
      </c>
    </row>
    <row r="877" spans="1:17" x14ac:dyDescent="0.25">
      <c r="A877" s="23">
        <v>5947</v>
      </c>
      <c r="B877" s="23">
        <v>5881</v>
      </c>
      <c r="C877" s="23">
        <v>1900</v>
      </c>
      <c r="D877" s="23">
        <v>1900</v>
      </c>
      <c r="E877" s="23" t="s">
        <v>16</v>
      </c>
      <c r="F877" s="23" t="s">
        <v>74</v>
      </c>
      <c r="G877" s="24">
        <v>16.0989</v>
      </c>
      <c r="H877" s="23" t="s">
        <v>35</v>
      </c>
      <c r="I877" s="23" t="s">
        <v>36</v>
      </c>
      <c r="J877" s="23">
        <v>70</v>
      </c>
      <c r="K877" s="23">
        <v>10</v>
      </c>
      <c r="L877" s="23" t="s">
        <v>37</v>
      </c>
      <c r="M877" s="23" t="s">
        <v>120</v>
      </c>
      <c r="N877" s="23" t="s">
        <v>121</v>
      </c>
      <c r="O877" s="25">
        <v>0.19295699999999999</v>
      </c>
      <c r="P877" s="25">
        <v>0.84899999999999998</v>
      </c>
      <c r="Q877" s="25">
        <f>G877*O877*(1-P877)</f>
        <v>0.46906571254230001</v>
      </c>
    </row>
    <row r="878" spans="1:17" x14ac:dyDescent="0.25">
      <c r="A878" s="23">
        <v>5948</v>
      </c>
      <c r="B878" s="23">
        <v>5882</v>
      </c>
      <c r="C878" s="23">
        <v>1900</v>
      </c>
      <c r="D878" s="23">
        <v>1900</v>
      </c>
      <c r="E878" s="23" t="s">
        <v>16</v>
      </c>
      <c r="F878" s="23" t="s">
        <v>74</v>
      </c>
      <c r="G878" s="24">
        <v>3.5303499999999999</v>
      </c>
      <c r="H878" s="23" t="s">
        <v>35</v>
      </c>
      <c r="I878" s="23" t="s">
        <v>36</v>
      </c>
      <c r="J878" s="23">
        <v>70</v>
      </c>
      <c r="K878" s="23">
        <v>10</v>
      </c>
      <c r="L878" s="23" t="s">
        <v>37</v>
      </c>
      <c r="M878" s="23" t="s">
        <v>120</v>
      </c>
      <c r="N878" s="23" t="s">
        <v>121</v>
      </c>
      <c r="O878" s="25">
        <v>0.19295699999999999</v>
      </c>
      <c r="P878" s="25">
        <v>0.84899999999999998</v>
      </c>
      <c r="Q878" s="25">
        <f>G878*O878*(1-P878)</f>
        <v>0.10286206748745001</v>
      </c>
    </row>
    <row r="879" spans="1:17" x14ac:dyDescent="0.25">
      <c r="A879" s="23">
        <v>5962</v>
      </c>
      <c r="B879" s="23">
        <v>5896</v>
      </c>
      <c r="C879" s="23">
        <v>1900</v>
      </c>
      <c r="D879" s="23">
        <v>1900</v>
      </c>
      <c r="E879" s="23" t="s">
        <v>16</v>
      </c>
      <c r="F879" s="23" t="s">
        <v>89</v>
      </c>
      <c r="G879" s="24">
        <v>3.24641</v>
      </c>
      <c r="H879" s="23" t="s">
        <v>35</v>
      </c>
      <c r="I879" s="23" t="s">
        <v>36</v>
      </c>
      <c r="J879" s="23">
        <v>70</v>
      </c>
      <c r="K879" s="23">
        <v>10</v>
      </c>
      <c r="L879" s="23" t="s">
        <v>37</v>
      </c>
      <c r="M879" s="23" t="s">
        <v>120</v>
      </c>
      <c r="N879" s="23" t="s">
        <v>121</v>
      </c>
      <c r="O879" s="25">
        <v>0.19295699999999999</v>
      </c>
      <c r="P879" s="25">
        <v>0.84899999999999998</v>
      </c>
      <c r="Q879" s="25">
        <f>G879*O879*(1-P879)</f>
        <v>9.4589047689870004E-2</v>
      </c>
    </row>
    <row r="880" spans="1:17" x14ac:dyDescent="0.25">
      <c r="A880" s="23">
        <v>5964</v>
      </c>
      <c r="B880" s="23">
        <v>5898</v>
      </c>
      <c r="C880" s="23">
        <v>1900</v>
      </c>
      <c r="D880" s="23">
        <v>1900</v>
      </c>
      <c r="E880" s="23" t="s">
        <v>16</v>
      </c>
      <c r="F880" s="23" t="s">
        <v>89</v>
      </c>
      <c r="G880" s="24">
        <v>1.30772</v>
      </c>
      <c r="H880" s="23" t="s">
        <v>35</v>
      </c>
      <c r="I880" s="23" t="s">
        <v>36</v>
      </c>
      <c r="J880" s="23">
        <v>70</v>
      </c>
      <c r="K880" s="23">
        <v>10</v>
      </c>
      <c r="L880" s="23" t="s">
        <v>37</v>
      </c>
      <c r="M880" s="23" t="s">
        <v>120</v>
      </c>
      <c r="N880" s="23" t="s">
        <v>121</v>
      </c>
      <c r="O880" s="25">
        <v>0.19295699999999999</v>
      </c>
      <c r="P880" s="25">
        <v>0.84899999999999998</v>
      </c>
      <c r="Q880" s="25">
        <f>G880*O880*(1-P880)</f>
        <v>3.8102392934040004E-2</v>
      </c>
    </row>
    <row r="881" spans="1:17" x14ac:dyDescent="0.25">
      <c r="A881" s="23">
        <v>5965</v>
      </c>
      <c r="B881" s="23">
        <v>5899</v>
      </c>
      <c r="C881" s="23">
        <v>1900</v>
      </c>
      <c r="D881" s="23">
        <v>1900</v>
      </c>
      <c r="E881" s="23" t="s">
        <v>16</v>
      </c>
      <c r="F881" s="23" t="s">
        <v>89</v>
      </c>
      <c r="G881" s="24">
        <v>1.11442</v>
      </c>
      <c r="H881" s="23" t="s">
        <v>35</v>
      </c>
      <c r="I881" s="23" t="s">
        <v>36</v>
      </c>
      <c r="J881" s="23">
        <v>70</v>
      </c>
      <c r="K881" s="23">
        <v>10</v>
      </c>
      <c r="L881" s="23" t="s">
        <v>37</v>
      </c>
      <c r="M881" s="23" t="s">
        <v>120</v>
      </c>
      <c r="N881" s="23" t="s">
        <v>121</v>
      </c>
      <c r="O881" s="25">
        <v>0.19295699999999999</v>
      </c>
      <c r="P881" s="25">
        <v>0.84899999999999998</v>
      </c>
      <c r="Q881" s="25">
        <f>G881*O881*(1-P881)</f>
        <v>3.2470306130939999E-2</v>
      </c>
    </row>
    <row r="882" spans="1:17" x14ac:dyDescent="0.25">
      <c r="A882" s="23">
        <v>5966</v>
      </c>
      <c r="B882" s="23">
        <v>5900</v>
      </c>
      <c r="C882" s="23">
        <v>1900</v>
      </c>
      <c r="D882" s="23">
        <v>1900</v>
      </c>
      <c r="E882" s="23" t="s">
        <v>16</v>
      </c>
      <c r="F882" s="23" t="s">
        <v>89</v>
      </c>
      <c r="G882" s="24">
        <v>0.866039</v>
      </c>
      <c r="H882" s="23" t="s">
        <v>35</v>
      </c>
      <c r="I882" s="23" t="s">
        <v>36</v>
      </c>
      <c r="J882" s="23">
        <v>70</v>
      </c>
      <c r="K882" s="23">
        <v>10</v>
      </c>
      <c r="L882" s="23" t="s">
        <v>37</v>
      </c>
      <c r="M882" s="23" t="s">
        <v>120</v>
      </c>
      <c r="N882" s="23" t="s">
        <v>121</v>
      </c>
      <c r="O882" s="25">
        <v>0.19295699999999999</v>
      </c>
      <c r="P882" s="25">
        <v>0.84899999999999998</v>
      </c>
      <c r="Q882" s="25">
        <f>G882*O882*(1-P882)</f>
        <v>2.5233351385773001E-2</v>
      </c>
    </row>
    <row r="883" spans="1:17" x14ac:dyDescent="0.25">
      <c r="A883" s="23">
        <v>5967</v>
      </c>
      <c r="B883" s="23">
        <v>5901</v>
      </c>
      <c r="C883" s="23">
        <v>1900</v>
      </c>
      <c r="D883" s="23">
        <v>1900</v>
      </c>
      <c r="E883" s="23" t="s">
        <v>16</v>
      </c>
      <c r="F883" s="23" t="s">
        <v>89</v>
      </c>
      <c r="G883" s="24">
        <v>2.9506100000000002</v>
      </c>
      <c r="H883" s="23" t="s">
        <v>35</v>
      </c>
      <c r="I883" s="23" t="s">
        <v>36</v>
      </c>
      <c r="J883" s="23">
        <v>70</v>
      </c>
      <c r="K883" s="23">
        <v>10</v>
      </c>
      <c r="L883" s="23" t="s">
        <v>37</v>
      </c>
      <c r="M883" s="23" t="s">
        <v>120</v>
      </c>
      <c r="N883" s="23" t="s">
        <v>121</v>
      </c>
      <c r="O883" s="25">
        <v>0.19295699999999999</v>
      </c>
      <c r="P883" s="25">
        <v>0.84899999999999998</v>
      </c>
      <c r="Q883" s="25">
        <f>G883*O883*(1-P883)</f>
        <v>8.5970468919270016E-2</v>
      </c>
    </row>
    <row r="884" spans="1:17" x14ac:dyDescent="0.25">
      <c r="A884" s="23">
        <v>5968</v>
      </c>
      <c r="B884" s="23">
        <v>5902</v>
      </c>
      <c r="C884" s="23">
        <v>1900</v>
      </c>
      <c r="D884" s="23">
        <v>1900</v>
      </c>
      <c r="E884" s="23" t="s">
        <v>16</v>
      </c>
      <c r="F884" s="23" t="s">
        <v>89</v>
      </c>
      <c r="G884" s="24">
        <v>5.2671799999999998E-2</v>
      </c>
      <c r="H884" s="23" t="s">
        <v>35</v>
      </c>
      <c r="I884" s="23" t="s">
        <v>36</v>
      </c>
      <c r="J884" s="23">
        <v>70</v>
      </c>
      <c r="K884" s="23">
        <v>10</v>
      </c>
      <c r="L884" s="23" t="s">
        <v>37</v>
      </c>
      <c r="M884" s="23" t="s">
        <v>120</v>
      </c>
      <c r="N884" s="23" t="s">
        <v>121</v>
      </c>
      <c r="O884" s="25">
        <v>0.19295699999999999</v>
      </c>
      <c r="P884" s="25">
        <v>0.84899999999999998</v>
      </c>
      <c r="Q884" s="25">
        <f>G884*O884*(1-P884)</f>
        <v>1.5346722694026E-3</v>
      </c>
    </row>
    <row r="885" spans="1:17" x14ac:dyDescent="0.25">
      <c r="A885" s="23">
        <v>5970</v>
      </c>
      <c r="B885" s="23">
        <v>5904</v>
      </c>
      <c r="C885" s="23">
        <v>1900</v>
      </c>
      <c r="D885" s="23">
        <v>1900</v>
      </c>
      <c r="E885" s="23" t="s">
        <v>16</v>
      </c>
      <c r="F885" s="23" t="s">
        <v>89</v>
      </c>
      <c r="G885" s="24">
        <v>53.445900000000002</v>
      </c>
      <c r="H885" s="23" t="s">
        <v>35</v>
      </c>
      <c r="I885" s="23" t="s">
        <v>36</v>
      </c>
      <c r="J885" s="23">
        <v>70</v>
      </c>
      <c r="K885" s="23">
        <v>10</v>
      </c>
      <c r="L885" s="23" t="s">
        <v>37</v>
      </c>
      <c r="M885" s="23" t="s">
        <v>120</v>
      </c>
      <c r="N885" s="23" t="s">
        <v>121</v>
      </c>
      <c r="O885" s="25">
        <v>0.19295699999999999</v>
      </c>
      <c r="P885" s="25">
        <v>0.84899999999999998</v>
      </c>
      <c r="Q885" s="25">
        <f>G885*O885*(1-P885)</f>
        <v>1.5572268394713003</v>
      </c>
    </row>
    <row r="886" spans="1:17" x14ac:dyDescent="0.25">
      <c r="A886" s="23">
        <v>5972</v>
      </c>
      <c r="B886" s="23">
        <v>5906</v>
      </c>
      <c r="C886" s="23">
        <v>1900</v>
      </c>
      <c r="D886" s="23">
        <v>1900</v>
      </c>
      <c r="E886" s="23" t="s">
        <v>16</v>
      </c>
      <c r="F886" s="23" t="s">
        <v>89</v>
      </c>
      <c r="G886" s="24">
        <v>10.8018</v>
      </c>
      <c r="H886" s="23" t="s">
        <v>35</v>
      </c>
      <c r="I886" s="23" t="s">
        <v>36</v>
      </c>
      <c r="J886" s="23">
        <v>70</v>
      </c>
      <c r="K886" s="23">
        <v>10</v>
      </c>
      <c r="L886" s="23" t="s">
        <v>37</v>
      </c>
      <c r="M886" s="23" t="s">
        <v>120</v>
      </c>
      <c r="N886" s="23" t="s">
        <v>121</v>
      </c>
      <c r="O886" s="25">
        <v>0.19295699999999999</v>
      </c>
      <c r="P886" s="25">
        <v>0.84899999999999998</v>
      </c>
      <c r="Q886" s="25">
        <f>G886*O886*(1-P886)</f>
        <v>0.31472672131260004</v>
      </c>
    </row>
    <row r="887" spans="1:17" x14ac:dyDescent="0.25">
      <c r="A887" s="23">
        <v>5995</v>
      </c>
      <c r="B887" s="23">
        <v>5929</v>
      </c>
      <c r="C887" s="23">
        <v>1900</v>
      </c>
      <c r="D887" s="23">
        <v>1900</v>
      </c>
      <c r="E887" s="23" t="s">
        <v>16</v>
      </c>
      <c r="F887" s="23" t="s">
        <v>76</v>
      </c>
      <c r="G887" s="24">
        <v>2.7129699999999999</v>
      </c>
      <c r="H887" s="23" t="s">
        <v>35</v>
      </c>
      <c r="I887" s="23" t="s">
        <v>36</v>
      </c>
      <c r="J887" s="23">
        <v>70</v>
      </c>
      <c r="K887" s="23">
        <v>10</v>
      </c>
      <c r="L887" s="23" t="s">
        <v>37</v>
      </c>
      <c r="M887" s="23" t="s">
        <v>120</v>
      </c>
      <c r="N887" s="23" t="s">
        <v>121</v>
      </c>
      <c r="O887" s="25">
        <v>0.19295699999999999</v>
      </c>
      <c r="P887" s="25">
        <v>0.84899999999999998</v>
      </c>
      <c r="Q887" s="25">
        <f>G887*O887*(1-P887)</f>
        <v>7.9046469395790006E-2</v>
      </c>
    </row>
    <row r="888" spans="1:17" x14ac:dyDescent="0.25">
      <c r="A888" s="23">
        <v>5996</v>
      </c>
      <c r="B888" s="23">
        <v>5930</v>
      </c>
      <c r="C888" s="23">
        <v>1900</v>
      </c>
      <c r="D888" s="23">
        <v>1900</v>
      </c>
      <c r="E888" s="23" t="s">
        <v>16</v>
      </c>
      <c r="F888" s="23" t="s">
        <v>76</v>
      </c>
      <c r="G888" s="24">
        <v>8.8669899999999995</v>
      </c>
      <c r="H888" s="23" t="s">
        <v>35</v>
      </c>
      <c r="I888" s="23" t="s">
        <v>36</v>
      </c>
      <c r="J888" s="23">
        <v>70</v>
      </c>
      <c r="K888" s="23">
        <v>10</v>
      </c>
      <c r="L888" s="23" t="s">
        <v>37</v>
      </c>
      <c r="M888" s="23" t="s">
        <v>120</v>
      </c>
      <c r="N888" s="23" t="s">
        <v>121</v>
      </c>
      <c r="O888" s="25">
        <v>0.19295699999999999</v>
      </c>
      <c r="P888" s="25">
        <v>0.84899999999999998</v>
      </c>
      <c r="Q888" s="25">
        <f>G888*O888*(1-P888)</f>
        <v>0.25835311620393003</v>
      </c>
    </row>
    <row r="889" spans="1:17" x14ac:dyDescent="0.25">
      <c r="A889" s="23">
        <v>5997</v>
      </c>
      <c r="B889" s="23">
        <v>5931</v>
      </c>
      <c r="C889" s="23">
        <v>1900</v>
      </c>
      <c r="D889" s="23">
        <v>1900</v>
      </c>
      <c r="E889" s="23" t="s">
        <v>16</v>
      </c>
      <c r="F889" s="23" t="s">
        <v>76</v>
      </c>
      <c r="G889" s="24">
        <v>3.6104500000000002</v>
      </c>
      <c r="H889" s="23" t="s">
        <v>35</v>
      </c>
      <c r="I889" s="23" t="s">
        <v>36</v>
      </c>
      <c r="J889" s="23">
        <v>70</v>
      </c>
      <c r="K889" s="23">
        <v>10</v>
      </c>
      <c r="L889" s="23" t="s">
        <v>37</v>
      </c>
      <c r="M889" s="23" t="s">
        <v>120</v>
      </c>
      <c r="N889" s="23" t="s">
        <v>121</v>
      </c>
      <c r="O889" s="25">
        <v>0.19295699999999999</v>
      </c>
      <c r="P889" s="25">
        <v>0.84899999999999998</v>
      </c>
      <c r="Q889" s="25">
        <f>G889*O889*(1-P889)</f>
        <v>0.10519590169815002</v>
      </c>
    </row>
    <row r="890" spans="1:17" x14ac:dyDescent="0.25">
      <c r="A890" s="23">
        <v>5998</v>
      </c>
      <c r="B890" s="23">
        <v>5932</v>
      </c>
      <c r="C890" s="23">
        <v>1900</v>
      </c>
      <c r="D890" s="23">
        <v>1900</v>
      </c>
      <c r="E890" s="23" t="s">
        <v>16</v>
      </c>
      <c r="F890" s="23" t="s">
        <v>76</v>
      </c>
      <c r="G890" s="24">
        <v>2.6078199999999998</v>
      </c>
      <c r="H890" s="23" t="s">
        <v>35</v>
      </c>
      <c r="I890" s="23" t="s">
        <v>36</v>
      </c>
      <c r="J890" s="23">
        <v>70</v>
      </c>
      <c r="K890" s="23">
        <v>10</v>
      </c>
      <c r="L890" s="23" t="s">
        <v>37</v>
      </c>
      <c r="M890" s="23" t="s">
        <v>120</v>
      </c>
      <c r="N890" s="23" t="s">
        <v>121</v>
      </c>
      <c r="O890" s="25">
        <v>0.19295699999999999</v>
      </c>
      <c r="P890" s="25">
        <v>0.84899999999999998</v>
      </c>
      <c r="Q890" s="25">
        <f>G890*O890*(1-P890)</f>
        <v>7.5982765684739995E-2</v>
      </c>
    </row>
    <row r="891" spans="1:17" x14ac:dyDescent="0.25">
      <c r="A891" s="23">
        <v>5999</v>
      </c>
      <c r="B891" s="23">
        <v>5933</v>
      </c>
      <c r="C891" s="23">
        <v>1900</v>
      </c>
      <c r="D891" s="23">
        <v>1900</v>
      </c>
      <c r="E891" s="23" t="s">
        <v>16</v>
      </c>
      <c r="F891" s="23" t="s">
        <v>76</v>
      </c>
      <c r="G891" s="24">
        <v>2.1631999999999998</v>
      </c>
      <c r="H891" s="23" t="s">
        <v>35</v>
      </c>
      <c r="I891" s="23" t="s">
        <v>36</v>
      </c>
      <c r="J891" s="23">
        <v>70</v>
      </c>
      <c r="K891" s="23">
        <v>10</v>
      </c>
      <c r="L891" s="23" t="s">
        <v>37</v>
      </c>
      <c r="M891" s="23" t="s">
        <v>120</v>
      </c>
      <c r="N891" s="23" t="s">
        <v>121</v>
      </c>
      <c r="O891" s="25">
        <v>0.19295699999999999</v>
      </c>
      <c r="P891" s="25">
        <v>0.84899999999999998</v>
      </c>
      <c r="Q891" s="25">
        <f>G891*O891*(1-P891)</f>
        <v>6.30280919424E-2</v>
      </c>
    </row>
    <row r="892" spans="1:17" x14ac:dyDescent="0.25">
      <c r="A892" s="23">
        <v>54742</v>
      </c>
      <c r="B892" s="23">
        <v>57610</v>
      </c>
      <c r="C892" s="23">
        <v>1900</v>
      </c>
      <c r="D892" s="23">
        <v>1900</v>
      </c>
      <c r="E892" s="23" t="s">
        <v>16</v>
      </c>
      <c r="F892" s="23" t="s">
        <v>88</v>
      </c>
      <c r="G892" s="24">
        <v>0.50435099999999999</v>
      </c>
      <c r="H892" s="23" t="s">
        <v>35</v>
      </c>
      <c r="I892" s="23" t="s">
        <v>36</v>
      </c>
      <c r="J892" s="23">
        <v>70</v>
      </c>
      <c r="K892" s="23">
        <v>10</v>
      </c>
      <c r="L892" s="23" t="s">
        <v>37</v>
      </c>
      <c r="M892" s="23" t="s">
        <v>120</v>
      </c>
      <c r="N892" s="23" t="s">
        <v>121</v>
      </c>
      <c r="O892" s="25">
        <v>0.19295699999999999</v>
      </c>
      <c r="P892" s="25">
        <v>0.84899999999999998</v>
      </c>
      <c r="Q892" s="25">
        <f>G892*O892*(1-P892)</f>
        <v>1.4695026441957E-2</v>
      </c>
    </row>
    <row r="893" spans="1:17" x14ac:dyDescent="0.25">
      <c r="A893" s="23">
        <v>55672</v>
      </c>
      <c r="B893" s="23">
        <v>55597</v>
      </c>
      <c r="C893" s="23">
        <v>1900</v>
      </c>
      <c r="D893" s="23">
        <v>1900</v>
      </c>
      <c r="E893" s="23" t="s">
        <v>16</v>
      </c>
      <c r="F893" s="23" t="s">
        <v>88</v>
      </c>
      <c r="G893" s="24">
        <v>2.5013700000000001</v>
      </c>
      <c r="H893" s="23" t="s">
        <v>35</v>
      </c>
      <c r="I893" s="23" t="s">
        <v>36</v>
      </c>
      <c r="J893" s="23">
        <v>70</v>
      </c>
      <c r="K893" s="23">
        <v>10</v>
      </c>
      <c r="L893" s="23" t="s">
        <v>37</v>
      </c>
      <c r="M893" s="23" t="s">
        <v>120</v>
      </c>
      <c r="N893" s="23" t="s">
        <v>121</v>
      </c>
      <c r="O893" s="25">
        <v>0.19295699999999999</v>
      </c>
      <c r="P893" s="25">
        <v>0.84899999999999998</v>
      </c>
      <c r="Q893" s="25">
        <f>G893*O893*(1-P893)</f>
        <v>7.2881184514590011E-2</v>
      </c>
    </row>
    <row r="894" spans="1:17" x14ac:dyDescent="0.25">
      <c r="A894" s="23">
        <v>55673</v>
      </c>
      <c r="B894" s="23">
        <v>55598</v>
      </c>
      <c r="C894" s="23">
        <v>1900</v>
      </c>
      <c r="D894" s="23">
        <v>1900</v>
      </c>
      <c r="E894" s="23" t="s">
        <v>16</v>
      </c>
      <c r="F894" s="23" t="s">
        <v>88</v>
      </c>
      <c r="G894" s="24">
        <v>2.0516000000000001</v>
      </c>
      <c r="H894" s="23" t="s">
        <v>35</v>
      </c>
      <c r="I894" s="23" t="s">
        <v>36</v>
      </c>
      <c r="J894" s="23">
        <v>70</v>
      </c>
      <c r="K894" s="23">
        <v>10</v>
      </c>
      <c r="L894" s="23" t="s">
        <v>37</v>
      </c>
      <c r="M894" s="23" t="s">
        <v>120</v>
      </c>
      <c r="N894" s="23" t="s">
        <v>121</v>
      </c>
      <c r="O894" s="25">
        <v>0.19295699999999999</v>
      </c>
      <c r="P894" s="25">
        <v>0.84899999999999998</v>
      </c>
      <c r="Q894" s="25">
        <f>G894*O894*(1-P894)</f>
        <v>5.9776457761200011E-2</v>
      </c>
    </row>
    <row r="895" spans="1:17" x14ac:dyDescent="0.25">
      <c r="A895" s="23">
        <v>55674</v>
      </c>
      <c r="B895" s="23">
        <v>55599</v>
      </c>
      <c r="C895" s="23">
        <v>1900</v>
      </c>
      <c r="D895" s="23">
        <v>1900</v>
      </c>
      <c r="E895" s="23" t="s">
        <v>16</v>
      </c>
      <c r="F895" s="23" t="s">
        <v>88</v>
      </c>
      <c r="G895" s="24">
        <v>0.70435199999999998</v>
      </c>
      <c r="H895" s="23" t="s">
        <v>35</v>
      </c>
      <c r="I895" s="23" t="s">
        <v>36</v>
      </c>
      <c r="J895" s="23">
        <v>70</v>
      </c>
      <c r="K895" s="23">
        <v>10</v>
      </c>
      <c r="L895" s="23" t="s">
        <v>37</v>
      </c>
      <c r="M895" s="23" t="s">
        <v>120</v>
      </c>
      <c r="N895" s="23" t="s">
        <v>121</v>
      </c>
      <c r="O895" s="25">
        <v>0.19295699999999999</v>
      </c>
      <c r="P895" s="25">
        <v>0.84899999999999998</v>
      </c>
      <c r="Q895" s="25">
        <f>G895*O895*(1-P895)</f>
        <v>2.0522356978463999E-2</v>
      </c>
    </row>
    <row r="896" spans="1:17" x14ac:dyDescent="0.25">
      <c r="A896" s="23">
        <v>55675</v>
      </c>
      <c r="B896" s="23">
        <v>55600</v>
      </c>
      <c r="C896" s="23">
        <v>1900</v>
      </c>
      <c r="D896" s="23">
        <v>1900</v>
      </c>
      <c r="E896" s="23" t="s">
        <v>16</v>
      </c>
      <c r="F896" s="23" t="s">
        <v>88</v>
      </c>
      <c r="G896" s="24">
        <v>1.1436500000000001</v>
      </c>
      <c r="H896" s="23" t="s">
        <v>35</v>
      </c>
      <c r="I896" s="23" t="s">
        <v>36</v>
      </c>
      <c r="J896" s="23">
        <v>70</v>
      </c>
      <c r="K896" s="23">
        <v>10</v>
      </c>
      <c r="L896" s="23" t="s">
        <v>37</v>
      </c>
      <c r="M896" s="23" t="s">
        <v>120</v>
      </c>
      <c r="N896" s="23" t="s">
        <v>121</v>
      </c>
      <c r="O896" s="25">
        <v>0.19295699999999999</v>
      </c>
      <c r="P896" s="25">
        <v>0.84899999999999998</v>
      </c>
      <c r="Q896" s="25">
        <f>G896*O896*(1-P896)</f>
        <v>3.3321966230550004E-2</v>
      </c>
    </row>
    <row r="897" spans="1:17" x14ac:dyDescent="0.25">
      <c r="A897" s="23">
        <v>55676</v>
      </c>
      <c r="B897" s="23">
        <v>55601</v>
      </c>
      <c r="C897" s="23">
        <v>1900</v>
      </c>
      <c r="D897" s="23">
        <v>1900</v>
      </c>
      <c r="E897" s="23" t="s">
        <v>16</v>
      </c>
      <c r="F897" s="23" t="s">
        <v>88</v>
      </c>
      <c r="G897" s="24">
        <v>1.83927</v>
      </c>
      <c r="H897" s="23" t="s">
        <v>35</v>
      </c>
      <c r="I897" s="23" t="s">
        <v>36</v>
      </c>
      <c r="J897" s="23">
        <v>70</v>
      </c>
      <c r="K897" s="23">
        <v>10</v>
      </c>
      <c r="L897" s="23" t="s">
        <v>37</v>
      </c>
      <c r="M897" s="23" t="s">
        <v>120</v>
      </c>
      <c r="N897" s="23" t="s">
        <v>121</v>
      </c>
      <c r="O897" s="25">
        <v>0.19295699999999999</v>
      </c>
      <c r="P897" s="25">
        <v>0.84899999999999998</v>
      </c>
      <c r="Q897" s="25">
        <f>G897*O897*(1-P897)</f>
        <v>5.3589903229890004E-2</v>
      </c>
    </row>
    <row r="898" spans="1:17" x14ac:dyDescent="0.25">
      <c r="A898" s="23">
        <v>55677</v>
      </c>
      <c r="B898" s="23">
        <v>55602</v>
      </c>
      <c r="C898" s="23">
        <v>1900</v>
      </c>
      <c r="D898" s="23">
        <v>1900</v>
      </c>
      <c r="E898" s="23" t="s">
        <v>16</v>
      </c>
      <c r="F898" s="23" t="s">
        <v>88</v>
      </c>
      <c r="G898" s="24">
        <v>1.6247100000000001</v>
      </c>
      <c r="H898" s="23" t="s">
        <v>35</v>
      </c>
      <c r="I898" s="23" t="s">
        <v>36</v>
      </c>
      <c r="J898" s="23">
        <v>70</v>
      </c>
      <c r="K898" s="23">
        <v>10</v>
      </c>
      <c r="L898" s="23" t="s">
        <v>37</v>
      </c>
      <c r="M898" s="23" t="s">
        <v>120</v>
      </c>
      <c r="N898" s="23" t="s">
        <v>121</v>
      </c>
      <c r="O898" s="25">
        <v>0.19295699999999999</v>
      </c>
      <c r="P898" s="25">
        <v>0.84899999999999998</v>
      </c>
      <c r="Q898" s="25">
        <f>G898*O898*(1-P898)</f>
        <v>4.7338374287970011E-2</v>
      </c>
    </row>
    <row r="899" spans="1:17" x14ac:dyDescent="0.25">
      <c r="A899" s="23">
        <v>55678</v>
      </c>
      <c r="B899" s="23">
        <v>55603</v>
      </c>
      <c r="C899" s="23">
        <v>1900</v>
      </c>
      <c r="D899" s="23">
        <v>1900</v>
      </c>
      <c r="E899" s="23" t="s">
        <v>16</v>
      </c>
      <c r="F899" s="23" t="s">
        <v>88</v>
      </c>
      <c r="G899" s="24">
        <v>5.3910499999999999</v>
      </c>
      <c r="H899" s="23" t="s">
        <v>35</v>
      </c>
      <c r="I899" s="23" t="s">
        <v>36</v>
      </c>
      <c r="J899" s="23">
        <v>70</v>
      </c>
      <c r="K899" s="23">
        <v>10</v>
      </c>
      <c r="L899" s="23" t="s">
        <v>37</v>
      </c>
      <c r="M899" s="23" t="s">
        <v>120</v>
      </c>
      <c r="N899" s="23" t="s">
        <v>121</v>
      </c>
      <c r="O899" s="25">
        <v>0.19295699999999999</v>
      </c>
      <c r="P899" s="25">
        <v>0.84899999999999998</v>
      </c>
      <c r="Q899" s="25">
        <f>G899*O899*(1-P899)</f>
        <v>0.15707636606235001</v>
      </c>
    </row>
    <row r="900" spans="1:17" x14ac:dyDescent="0.25">
      <c r="A900" s="23">
        <v>57621</v>
      </c>
      <c r="B900" s="23">
        <v>57611</v>
      </c>
      <c r="C900" s="23">
        <v>1900</v>
      </c>
      <c r="D900" s="23">
        <v>1900</v>
      </c>
      <c r="E900" s="23" t="s">
        <v>16</v>
      </c>
      <c r="F900" s="23" t="s">
        <v>88</v>
      </c>
      <c r="G900" s="24">
        <v>0.12420200000000001</v>
      </c>
      <c r="H900" s="23" t="s">
        <v>35</v>
      </c>
      <c r="I900" s="23" t="s">
        <v>36</v>
      </c>
      <c r="J900" s="23">
        <v>70</v>
      </c>
      <c r="K900" s="23">
        <v>10</v>
      </c>
      <c r="L900" s="23" t="s">
        <v>37</v>
      </c>
      <c r="M900" s="23" t="s">
        <v>120</v>
      </c>
      <c r="N900" s="23" t="s">
        <v>121</v>
      </c>
      <c r="O900" s="25">
        <v>0.19295699999999999</v>
      </c>
      <c r="P900" s="25">
        <v>0.84899999999999998</v>
      </c>
      <c r="Q900" s="25">
        <f>G900*O900*(1-P900)</f>
        <v>3.6188124424140007E-3</v>
      </c>
    </row>
    <row r="901" spans="1:17" x14ac:dyDescent="0.25">
      <c r="A901" s="23">
        <v>57622</v>
      </c>
      <c r="B901" s="23">
        <v>57612</v>
      </c>
      <c r="C901" s="23">
        <v>1900</v>
      </c>
      <c r="D901" s="23">
        <v>1900</v>
      </c>
      <c r="E901" s="23" t="s">
        <v>16</v>
      </c>
      <c r="F901" s="23" t="s">
        <v>88</v>
      </c>
      <c r="G901" s="24">
        <v>6.2017899999999999</v>
      </c>
      <c r="H901" s="23" t="s">
        <v>35</v>
      </c>
      <c r="I901" s="23" t="s">
        <v>36</v>
      </c>
      <c r="J901" s="23">
        <v>70</v>
      </c>
      <c r="K901" s="23">
        <v>10</v>
      </c>
      <c r="L901" s="23" t="s">
        <v>37</v>
      </c>
      <c r="M901" s="23" t="s">
        <v>120</v>
      </c>
      <c r="N901" s="23" t="s">
        <v>121</v>
      </c>
      <c r="O901" s="25">
        <v>0.19295699999999999</v>
      </c>
      <c r="P901" s="25">
        <v>0.84899999999999998</v>
      </c>
      <c r="Q901" s="25">
        <f>G901*O901*(1-P901)</f>
        <v>0.18069849774753002</v>
      </c>
    </row>
    <row r="902" spans="1:17" x14ac:dyDescent="0.25">
      <c r="A902" s="23">
        <v>57623</v>
      </c>
      <c r="B902" s="23">
        <v>57613</v>
      </c>
      <c r="C902" s="23">
        <v>1900</v>
      </c>
      <c r="D902" s="23">
        <v>1900</v>
      </c>
      <c r="E902" s="23" t="s">
        <v>16</v>
      </c>
      <c r="F902" s="23" t="s">
        <v>88</v>
      </c>
      <c r="G902" s="24">
        <v>0.188832</v>
      </c>
      <c r="H902" s="23" t="s">
        <v>35</v>
      </c>
      <c r="I902" s="23" t="s">
        <v>36</v>
      </c>
      <c r="J902" s="23">
        <v>70</v>
      </c>
      <c r="K902" s="23">
        <v>10</v>
      </c>
      <c r="L902" s="23" t="s">
        <v>37</v>
      </c>
      <c r="M902" s="23" t="s">
        <v>120</v>
      </c>
      <c r="N902" s="23" t="s">
        <v>121</v>
      </c>
      <c r="O902" s="25">
        <v>0.19295699999999999</v>
      </c>
      <c r="P902" s="25">
        <v>0.84899999999999998</v>
      </c>
      <c r="Q902" s="25">
        <f>G902*O902*(1-P902)</f>
        <v>5.5019048898240002E-3</v>
      </c>
    </row>
    <row r="903" spans="1:17" x14ac:dyDescent="0.25">
      <c r="A903" s="23">
        <v>57624</v>
      </c>
      <c r="B903" s="23">
        <v>57614</v>
      </c>
      <c r="C903" s="23">
        <v>1900</v>
      </c>
      <c r="D903" s="23">
        <v>1900</v>
      </c>
      <c r="E903" s="23" t="s">
        <v>16</v>
      </c>
      <c r="F903" s="23" t="s">
        <v>88</v>
      </c>
      <c r="G903" s="24">
        <v>6.5155699999999997E-2</v>
      </c>
      <c r="H903" s="23" t="s">
        <v>35</v>
      </c>
      <c r="I903" s="23" t="s">
        <v>36</v>
      </c>
      <c r="J903" s="23">
        <v>70</v>
      </c>
      <c r="K903" s="23">
        <v>10</v>
      </c>
      <c r="L903" s="23" t="s">
        <v>37</v>
      </c>
      <c r="M903" s="23" t="s">
        <v>120</v>
      </c>
      <c r="N903" s="23" t="s">
        <v>121</v>
      </c>
      <c r="O903" s="25">
        <v>0.19295699999999999</v>
      </c>
      <c r="P903" s="25">
        <v>0.84899999999999998</v>
      </c>
      <c r="Q903" s="25">
        <f>G903*O903*(1-P903)</f>
        <v>1.8984095091398999E-3</v>
      </c>
    </row>
    <row r="904" spans="1:17" x14ac:dyDescent="0.25">
      <c r="A904" s="23">
        <v>57625</v>
      </c>
      <c r="B904" s="23">
        <v>57615</v>
      </c>
      <c r="C904" s="23">
        <v>1900</v>
      </c>
      <c r="D904" s="23">
        <v>1900</v>
      </c>
      <c r="E904" s="23" t="s">
        <v>16</v>
      </c>
      <c r="F904" s="23" t="s">
        <v>88</v>
      </c>
      <c r="G904" s="24">
        <v>1.45947E-3</v>
      </c>
      <c r="H904" s="23" t="s">
        <v>35</v>
      </c>
      <c r="I904" s="23" t="s">
        <v>36</v>
      </c>
      <c r="J904" s="23">
        <v>70</v>
      </c>
      <c r="K904" s="23">
        <v>10</v>
      </c>
      <c r="L904" s="23" t="s">
        <v>37</v>
      </c>
      <c r="M904" s="23" t="s">
        <v>120</v>
      </c>
      <c r="N904" s="23" t="s">
        <v>121</v>
      </c>
      <c r="O904" s="25">
        <v>0.19295699999999999</v>
      </c>
      <c r="P904" s="25">
        <v>0.84899999999999998</v>
      </c>
      <c r="Q904" s="25">
        <f>G904*O904*(1-P904)</f>
        <v>4.2523857871290009E-5</v>
      </c>
    </row>
    <row r="905" spans="1:17" x14ac:dyDescent="0.25">
      <c r="A905" s="23">
        <v>57626</v>
      </c>
      <c r="B905" s="23">
        <v>57616</v>
      </c>
      <c r="C905" s="23">
        <v>1900</v>
      </c>
      <c r="D905" s="23">
        <v>1900</v>
      </c>
      <c r="E905" s="23" t="s">
        <v>16</v>
      </c>
      <c r="F905" s="23" t="s">
        <v>88</v>
      </c>
      <c r="G905" s="24">
        <v>30.144200000000001</v>
      </c>
      <c r="H905" s="23" t="s">
        <v>35</v>
      </c>
      <c r="I905" s="23" t="s">
        <v>36</v>
      </c>
      <c r="J905" s="23">
        <v>70</v>
      </c>
      <c r="K905" s="23">
        <v>10</v>
      </c>
      <c r="L905" s="23" t="s">
        <v>37</v>
      </c>
      <c r="M905" s="23" t="s">
        <v>120</v>
      </c>
      <c r="N905" s="23" t="s">
        <v>121</v>
      </c>
      <c r="O905" s="25">
        <v>0.19295699999999999</v>
      </c>
      <c r="P905" s="25">
        <v>0.84899999999999998</v>
      </c>
      <c r="Q905" s="25">
        <f>G905*O905*(1-P905)</f>
        <v>0.87829669430940016</v>
      </c>
    </row>
    <row r="906" spans="1:17" x14ac:dyDescent="0.25">
      <c r="A906" s="23">
        <v>57627</v>
      </c>
      <c r="B906" s="23">
        <v>57617</v>
      </c>
      <c r="C906" s="23">
        <v>1900</v>
      </c>
      <c r="D906" s="23">
        <v>1900</v>
      </c>
      <c r="E906" s="23" t="s">
        <v>16</v>
      </c>
      <c r="F906" s="23" t="s">
        <v>88</v>
      </c>
      <c r="G906" s="24">
        <v>10.180099999999999</v>
      </c>
      <c r="H906" s="23" t="s">
        <v>35</v>
      </c>
      <c r="I906" s="23" t="s">
        <v>36</v>
      </c>
      <c r="J906" s="23">
        <v>70</v>
      </c>
      <c r="K906" s="23">
        <v>10</v>
      </c>
      <c r="L906" s="23" t="s">
        <v>37</v>
      </c>
      <c r="M906" s="23" t="s">
        <v>120</v>
      </c>
      <c r="N906" s="23" t="s">
        <v>121</v>
      </c>
      <c r="O906" s="25">
        <v>0.19295699999999999</v>
      </c>
      <c r="P906" s="25">
        <v>0.84899999999999998</v>
      </c>
      <c r="Q906" s="25">
        <f>G906*O906*(1-P906)</f>
        <v>0.29661255491069999</v>
      </c>
    </row>
    <row r="907" spans="1:17" x14ac:dyDescent="0.25">
      <c r="A907" s="23">
        <v>57628</v>
      </c>
      <c r="B907" s="23">
        <v>57618</v>
      </c>
      <c r="C907" s="23">
        <v>1900</v>
      </c>
      <c r="D907" s="23">
        <v>1900</v>
      </c>
      <c r="E907" s="23" t="s">
        <v>16</v>
      </c>
      <c r="F907" s="23" t="s">
        <v>88</v>
      </c>
      <c r="G907" s="24">
        <v>18.560099999999998</v>
      </c>
      <c r="H907" s="23" t="s">
        <v>35</v>
      </c>
      <c r="I907" s="23" t="s">
        <v>36</v>
      </c>
      <c r="J907" s="23">
        <v>70</v>
      </c>
      <c r="K907" s="23">
        <v>10</v>
      </c>
      <c r="L907" s="23" t="s">
        <v>37</v>
      </c>
      <c r="M907" s="23" t="s">
        <v>120</v>
      </c>
      <c r="N907" s="23" t="s">
        <v>121</v>
      </c>
      <c r="O907" s="25">
        <v>0.19295699999999999</v>
      </c>
      <c r="P907" s="25">
        <v>0.84899999999999998</v>
      </c>
      <c r="Q907" s="25">
        <f>G907*O907*(1-P907)</f>
        <v>0.54077648357069996</v>
      </c>
    </row>
    <row r="908" spans="1:17" x14ac:dyDescent="0.25">
      <c r="A908" s="23">
        <v>57629</v>
      </c>
      <c r="B908" s="23">
        <v>57619</v>
      </c>
      <c r="C908" s="23">
        <v>1900</v>
      </c>
      <c r="D908" s="23">
        <v>1900</v>
      </c>
      <c r="E908" s="23" t="s">
        <v>16</v>
      </c>
      <c r="F908" s="23" t="s">
        <v>88</v>
      </c>
      <c r="G908" s="24">
        <v>3.27196</v>
      </c>
      <c r="H908" s="23" t="s">
        <v>35</v>
      </c>
      <c r="I908" s="23" t="s">
        <v>36</v>
      </c>
      <c r="J908" s="23">
        <v>70</v>
      </c>
      <c r="K908" s="23">
        <v>10</v>
      </c>
      <c r="L908" s="23" t="s">
        <v>37</v>
      </c>
      <c r="M908" s="23" t="s">
        <v>120</v>
      </c>
      <c r="N908" s="23" t="s">
        <v>121</v>
      </c>
      <c r="O908" s="25">
        <v>0.19295699999999999</v>
      </c>
      <c r="P908" s="25">
        <v>0.84899999999999998</v>
      </c>
      <c r="Q908" s="25">
        <f>G908*O908*(1-P908)</f>
        <v>9.5333485443720001E-2</v>
      </c>
    </row>
    <row r="909" spans="1:17" x14ac:dyDescent="0.25">
      <c r="A909" s="23">
        <v>57630</v>
      </c>
      <c r="B909" s="23">
        <v>57620</v>
      </c>
      <c r="C909" s="23">
        <v>1900</v>
      </c>
      <c r="D909" s="23">
        <v>1900</v>
      </c>
      <c r="E909" s="23" t="s">
        <v>16</v>
      </c>
      <c r="F909" s="23" t="s">
        <v>88</v>
      </c>
      <c r="G909" s="24">
        <v>3.36924</v>
      </c>
      <c r="H909" s="23" t="s">
        <v>35</v>
      </c>
      <c r="I909" s="23" t="s">
        <v>36</v>
      </c>
      <c r="J909" s="23">
        <v>70</v>
      </c>
      <c r="K909" s="23">
        <v>10</v>
      </c>
      <c r="L909" s="23" t="s">
        <v>37</v>
      </c>
      <c r="M909" s="23" t="s">
        <v>120</v>
      </c>
      <c r="N909" s="23" t="s">
        <v>121</v>
      </c>
      <c r="O909" s="25">
        <v>0.19295699999999999</v>
      </c>
      <c r="P909" s="25">
        <v>0.84899999999999998</v>
      </c>
      <c r="Q909" s="25">
        <f>G909*O909*(1-P909)</f>
        <v>9.8167884844680003E-2</v>
      </c>
    </row>
    <row r="910" spans="1:17" x14ac:dyDescent="0.25">
      <c r="A910" s="23">
        <v>57631</v>
      </c>
      <c r="B910" s="23">
        <v>57621</v>
      </c>
      <c r="C910" s="23">
        <v>1900</v>
      </c>
      <c r="D910" s="23">
        <v>1900</v>
      </c>
      <c r="E910" s="23" t="s">
        <v>16</v>
      </c>
      <c r="F910" s="23" t="s">
        <v>88</v>
      </c>
      <c r="G910" s="24">
        <v>9.5059000000000005</v>
      </c>
      <c r="H910" s="23" t="s">
        <v>35</v>
      </c>
      <c r="I910" s="23" t="s">
        <v>36</v>
      </c>
      <c r="J910" s="23">
        <v>70</v>
      </c>
      <c r="K910" s="23">
        <v>10</v>
      </c>
      <c r="L910" s="23" t="s">
        <v>37</v>
      </c>
      <c r="M910" s="23" t="s">
        <v>120</v>
      </c>
      <c r="N910" s="23" t="s">
        <v>121</v>
      </c>
      <c r="O910" s="25">
        <v>0.19295699999999999</v>
      </c>
      <c r="P910" s="25">
        <v>0.84899999999999998</v>
      </c>
      <c r="Q910" s="25">
        <f>G910*O910*(1-P910)</f>
        <v>0.27696872189130006</v>
      </c>
    </row>
    <row r="911" spans="1:17" x14ac:dyDescent="0.25">
      <c r="A911" s="23">
        <v>57632</v>
      </c>
      <c r="B911" s="23">
        <v>57622</v>
      </c>
      <c r="C911" s="23">
        <v>1900</v>
      </c>
      <c r="D911" s="23">
        <v>1900</v>
      </c>
      <c r="E911" s="23" t="s">
        <v>16</v>
      </c>
      <c r="F911" s="23" t="s">
        <v>88</v>
      </c>
      <c r="G911" s="24">
        <v>26.8568</v>
      </c>
      <c r="H911" s="23" t="s">
        <v>35</v>
      </c>
      <c r="I911" s="23" t="s">
        <v>36</v>
      </c>
      <c r="J911" s="23">
        <v>70</v>
      </c>
      <c r="K911" s="23">
        <v>10</v>
      </c>
      <c r="L911" s="23" t="s">
        <v>37</v>
      </c>
      <c r="M911" s="23" t="s">
        <v>120</v>
      </c>
      <c r="N911" s="23" t="s">
        <v>121</v>
      </c>
      <c r="O911" s="25">
        <v>0.19295699999999999</v>
      </c>
      <c r="P911" s="25">
        <v>0.84899999999999998</v>
      </c>
      <c r="Q911" s="25">
        <f>G911*O911*(1-P911)</f>
        <v>0.78251334119760008</v>
      </c>
    </row>
    <row r="912" spans="1:17" x14ac:dyDescent="0.25">
      <c r="A912" s="23">
        <v>57633</v>
      </c>
      <c r="B912" s="23">
        <v>57623</v>
      </c>
      <c r="C912" s="23">
        <v>1900</v>
      </c>
      <c r="D912" s="23">
        <v>1900</v>
      </c>
      <c r="E912" s="23" t="s">
        <v>16</v>
      </c>
      <c r="F912" s="23" t="s">
        <v>88</v>
      </c>
      <c r="G912" s="24">
        <v>2.6792699999999998</v>
      </c>
      <c r="H912" s="23" t="s">
        <v>35</v>
      </c>
      <c r="I912" s="23" t="s">
        <v>36</v>
      </c>
      <c r="J912" s="23">
        <v>70</v>
      </c>
      <c r="K912" s="23">
        <v>10</v>
      </c>
      <c r="L912" s="23" t="s">
        <v>37</v>
      </c>
      <c r="M912" s="23" t="s">
        <v>120</v>
      </c>
      <c r="N912" s="23" t="s">
        <v>121</v>
      </c>
      <c r="O912" s="25">
        <v>0.19295699999999999</v>
      </c>
      <c r="P912" s="25">
        <v>0.84899999999999998</v>
      </c>
      <c r="Q912" s="25">
        <f>G912*O912*(1-P912)</f>
        <v>7.806456910989E-2</v>
      </c>
    </row>
    <row r="913" spans="1:17" x14ac:dyDescent="0.25">
      <c r="A913" s="23">
        <v>57634</v>
      </c>
      <c r="B913" s="23">
        <v>57624</v>
      </c>
      <c r="C913" s="23">
        <v>1900</v>
      </c>
      <c r="D913" s="23">
        <v>1900</v>
      </c>
      <c r="E913" s="23" t="s">
        <v>16</v>
      </c>
      <c r="F913" s="23" t="s">
        <v>74</v>
      </c>
      <c r="G913" s="24">
        <v>12.370900000000001</v>
      </c>
      <c r="H913" s="23" t="s">
        <v>35</v>
      </c>
      <c r="I913" s="23" t="s">
        <v>36</v>
      </c>
      <c r="J913" s="23">
        <v>70</v>
      </c>
      <c r="K913" s="23">
        <v>10</v>
      </c>
      <c r="L913" s="23" t="s">
        <v>37</v>
      </c>
      <c r="M913" s="23" t="s">
        <v>120</v>
      </c>
      <c r="N913" s="23" t="s">
        <v>121</v>
      </c>
      <c r="O913" s="25">
        <v>0.19295699999999999</v>
      </c>
      <c r="P913" s="25">
        <v>0.84899999999999998</v>
      </c>
      <c r="Q913" s="25">
        <f>G913*O913*(1-P913)</f>
        <v>0.36044481444630005</v>
      </c>
    </row>
    <row r="914" spans="1:17" x14ac:dyDescent="0.25">
      <c r="A914" s="23">
        <v>57635</v>
      </c>
      <c r="B914" s="23">
        <v>57625</v>
      </c>
      <c r="C914" s="23">
        <v>1900</v>
      </c>
      <c r="D914" s="23">
        <v>1900</v>
      </c>
      <c r="E914" s="23" t="s">
        <v>16</v>
      </c>
      <c r="F914" s="23" t="s">
        <v>74</v>
      </c>
      <c r="G914" s="24">
        <v>4.9798200000000001</v>
      </c>
      <c r="H914" s="23" t="s">
        <v>35</v>
      </c>
      <c r="I914" s="23" t="s">
        <v>36</v>
      </c>
      <c r="J914" s="23">
        <v>70</v>
      </c>
      <c r="K914" s="23">
        <v>10</v>
      </c>
      <c r="L914" s="23" t="s">
        <v>37</v>
      </c>
      <c r="M914" s="23" t="s">
        <v>120</v>
      </c>
      <c r="N914" s="23" t="s">
        <v>121</v>
      </c>
      <c r="O914" s="25">
        <v>0.19295699999999999</v>
      </c>
      <c r="P914" s="25">
        <v>0.84899999999999998</v>
      </c>
      <c r="Q914" s="25">
        <f>G914*O914*(1-P914)</f>
        <v>0.14509456028874002</v>
      </c>
    </row>
    <row r="915" spans="1:17" x14ac:dyDescent="0.25">
      <c r="A915" s="23">
        <v>57636</v>
      </c>
      <c r="B915" s="23">
        <v>57626</v>
      </c>
      <c r="C915" s="23">
        <v>1900</v>
      </c>
      <c r="D915" s="23">
        <v>1900</v>
      </c>
      <c r="E915" s="23" t="s">
        <v>16</v>
      </c>
      <c r="F915" s="23" t="s">
        <v>74</v>
      </c>
      <c r="G915" s="24">
        <v>2.1729500000000002</v>
      </c>
      <c r="H915" s="23" t="s">
        <v>35</v>
      </c>
      <c r="I915" s="23" t="s">
        <v>36</v>
      </c>
      <c r="J915" s="23">
        <v>70</v>
      </c>
      <c r="K915" s="23">
        <v>10</v>
      </c>
      <c r="L915" s="23" t="s">
        <v>37</v>
      </c>
      <c r="M915" s="23" t="s">
        <v>120</v>
      </c>
      <c r="N915" s="23" t="s">
        <v>121</v>
      </c>
      <c r="O915" s="25">
        <v>0.19295699999999999</v>
      </c>
      <c r="P915" s="25">
        <v>0.84899999999999998</v>
      </c>
      <c r="Q915" s="25">
        <f>G915*O915*(1-P915)</f>
        <v>6.3312172885650012E-2</v>
      </c>
    </row>
    <row r="916" spans="1:17" x14ac:dyDescent="0.25">
      <c r="A916" s="23">
        <v>57637</v>
      </c>
      <c r="B916" s="23">
        <v>57627</v>
      </c>
      <c r="C916" s="23">
        <v>1900</v>
      </c>
      <c r="D916" s="23">
        <v>1900</v>
      </c>
      <c r="E916" s="23" t="s">
        <v>16</v>
      </c>
      <c r="F916" s="23" t="s">
        <v>74</v>
      </c>
      <c r="G916" s="24">
        <v>63.4664</v>
      </c>
      <c r="H916" s="23" t="s">
        <v>35</v>
      </c>
      <c r="I916" s="23" t="s">
        <v>36</v>
      </c>
      <c r="J916" s="23">
        <v>70</v>
      </c>
      <c r="K916" s="23">
        <v>10</v>
      </c>
      <c r="L916" s="23" t="s">
        <v>37</v>
      </c>
      <c r="M916" s="23" t="s">
        <v>120</v>
      </c>
      <c r="N916" s="23" t="s">
        <v>121</v>
      </c>
      <c r="O916" s="25">
        <v>0.19295699999999999</v>
      </c>
      <c r="P916" s="25">
        <v>0.84899999999999998</v>
      </c>
      <c r="Q916" s="25">
        <f>G916*O916*(1-P916)</f>
        <v>1.8491892078648002</v>
      </c>
    </row>
    <row r="917" spans="1:17" x14ac:dyDescent="0.25">
      <c r="A917" s="23">
        <v>57638</v>
      </c>
      <c r="B917" s="23">
        <v>57628</v>
      </c>
      <c r="C917" s="23">
        <v>1900</v>
      </c>
      <c r="D917" s="23">
        <v>1900</v>
      </c>
      <c r="E917" s="23" t="s">
        <v>16</v>
      </c>
      <c r="F917" s="23" t="s">
        <v>74</v>
      </c>
      <c r="G917" s="24">
        <v>20.8705</v>
      </c>
      <c r="H917" s="23" t="s">
        <v>35</v>
      </c>
      <c r="I917" s="23" t="s">
        <v>36</v>
      </c>
      <c r="J917" s="23">
        <v>70</v>
      </c>
      <c r="K917" s="23">
        <v>10</v>
      </c>
      <c r="L917" s="23" t="s">
        <v>37</v>
      </c>
      <c r="M917" s="23" t="s">
        <v>120</v>
      </c>
      <c r="N917" s="23" t="s">
        <v>121</v>
      </c>
      <c r="O917" s="25">
        <v>0.19295699999999999</v>
      </c>
      <c r="P917" s="25">
        <v>0.84899999999999998</v>
      </c>
      <c r="Q917" s="25">
        <f>G917*O917*(1-P917)</f>
        <v>0.60809346934350006</v>
      </c>
    </row>
    <row r="918" spans="1:17" x14ac:dyDescent="0.25">
      <c r="A918" s="23">
        <v>57639</v>
      </c>
      <c r="B918" s="23">
        <v>57629</v>
      </c>
      <c r="C918" s="23">
        <v>1900</v>
      </c>
      <c r="D918" s="23">
        <v>1900</v>
      </c>
      <c r="E918" s="23" t="s">
        <v>16</v>
      </c>
      <c r="F918" s="23" t="s">
        <v>74</v>
      </c>
      <c r="G918" s="24">
        <v>3.5884800000000001</v>
      </c>
      <c r="H918" s="23" t="s">
        <v>35</v>
      </c>
      <c r="I918" s="23" t="s">
        <v>36</v>
      </c>
      <c r="J918" s="23">
        <v>70</v>
      </c>
      <c r="K918" s="23">
        <v>10</v>
      </c>
      <c r="L918" s="23" t="s">
        <v>37</v>
      </c>
      <c r="M918" s="23" t="s">
        <v>120</v>
      </c>
      <c r="N918" s="23" t="s">
        <v>121</v>
      </c>
      <c r="O918" s="25">
        <v>0.19295699999999999</v>
      </c>
      <c r="P918" s="25">
        <v>0.84899999999999998</v>
      </c>
      <c r="Q918" s="25">
        <f>G918*O918*(1-P918)</f>
        <v>0.10455577263936001</v>
      </c>
    </row>
    <row r="919" spans="1:17" x14ac:dyDescent="0.25">
      <c r="A919" s="23">
        <v>57640</v>
      </c>
      <c r="B919" s="23">
        <v>57630</v>
      </c>
      <c r="C919" s="23">
        <v>1900</v>
      </c>
      <c r="D919" s="23">
        <v>1900</v>
      </c>
      <c r="E919" s="23" t="s">
        <v>16</v>
      </c>
      <c r="F919" s="23" t="s">
        <v>74</v>
      </c>
      <c r="G919" s="24">
        <v>2.2048099999999999E-4</v>
      </c>
      <c r="H919" s="23" t="s">
        <v>35</v>
      </c>
      <c r="I919" s="23" t="s">
        <v>36</v>
      </c>
      <c r="J919" s="23">
        <v>70</v>
      </c>
      <c r="K919" s="23">
        <v>10</v>
      </c>
      <c r="L919" s="23" t="s">
        <v>37</v>
      </c>
      <c r="M919" s="23" t="s">
        <v>120</v>
      </c>
      <c r="N919" s="23" t="s">
        <v>121</v>
      </c>
      <c r="O919" s="25">
        <v>0.19295699999999999</v>
      </c>
      <c r="P919" s="25">
        <v>0.84899999999999998</v>
      </c>
      <c r="Q919" s="25">
        <f>G919*O919*(1-P919)</f>
        <v>6.4240461998670011E-6</v>
      </c>
    </row>
    <row r="920" spans="1:17" x14ac:dyDescent="0.25">
      <c r="A920" s="23">
        <v>57641</v>
      </c>
      <c r="B920" s="23">
        <v>57631</v>
      </c>
      <c r="C920" s="23">
        <v>1900</v>
      </c>
      <c r="D920" s="23">
        <v>1900</v>
      </c>
      <c r="E920" s="23" t="s">
        <v>16</v>
      </c>
      <c r="F920" s="23" t="s">
        <v>74</v>
      </c>
      <c r="G920" s="24">
        <v>4.3143200000000004</v>
      </c>
      <c r="H920" s="23" t="s">
        <v>35</v>
      </c>
      <c r="I920" s="23" t="s">
        <v>36</v>
      </c>
      <c r="J920" s="23">
        <v>70</v>
      </c>
      <c r="K920" s="23">
        <v>10</v>
      </c>
      <c r="L920" s="23" t="s">
        <v>37</v>
      </c>
      <c r="M920" s="23" t="s">
        <v>120</v>
      </c>
      <c r="N920" s="23" t="s">
        <v>121</v>
      </c>
      <c r="O920" s="25">
        <v>0.19295699999999999</v>
      </c>
      <c r="P920" s="25">
        <v>0.84899999999999998</v>
      </c>
      <c r="Q920" s="25">
        <f>G920*O920*(1-P920)</f>
        <v>0.12570421488024003</v>
      </c>
    </row>
    <row r="921" spans="1:17" x14ac:dyDescent="0.25">
      <c r="A921" s="23">
        <v>57642</v>
      </c>
      <c r="B921" s="23">
        <v>57632</v>
      </c>
      <c r="C921" s="23">
        <v>1900</v>
      </c>
      <c r="D921" s="23">
        <v>1900</v>
      </c>
      <c r="E921" s="23" t="s">
        <v>16</v>
      </c>
      <c r="F921" s="23" t="s">
        <v>89</v>
      </c>
      <c r="G921" s="24">
        <v>1.171</v>
      </c>
      <c r="H921" s="23" t="s">
        <v>35</v>
      </c>
      <c r="I921" s="23" t="s">
        <v>36</v>
      </c>
      <c r="J921" s="23">
        <v>70</v>
      </c>
      <c r="K921" s="23">
        <v>10</v>
      </c>
      <c r="L921" s="23" t="s">
        <v>37</v>
      </c>
      <c r="M921" s="23" t="s">
        <v>120</v>
      </c>
      <c r="N921" s="23" t="s">
        <v>121</v>
      </c>
      <c r="O921" s="25">
        <v>0.19295699999999999</v>
      </c>
      <c r="P921" s="25">
        <v>0.84899999999999998</v>
      </c>
      <c r="Q921" s="25">
        <f>G921*O921*(1-P921)</f>
        <v>3.4118849697000006E-2</v>
      </c>
    </row>
    <row r="922" spans="1:17" x14ac:dyDescent="0.25">
      <c r="A922" s="23">
        <v>57643</v>
      </c>
      <c r="B922" s="23">
        <v>57633</v>
      </c>
      <c r="C922" s="23">
        <v>1900</v>
      </c>
      <c r="D922" s="23">
        <v>1900</v>
      </c>
      <c r="E922" s="23" t="s">
        <v>16</v>
      </c>
      <c r="F922" s="23" t="s">
        <v>89</v>
      </c>
      <c r="G922" s="24">
        <v>0.58632399999999996</v>
      </c>
      <c r="H922" s="23" t="s">
        <v>35</v>
      </c>
      <c r="I922" s="23" t="s">
        <v>36</v>
      </c>
      <c r="J922" s="23">
        <v>70</v>
      </c>
      <c r="K922" s="23">
        <v>10</v>
      </c>
      <c r="L922" s="23" t="s">
        <v>37</v>
      </c>
      <c r="M922" s="23" t="s">
        <v>120</v>
      </c>
      <c r="N922" s="23" t="s">
        <v>121</v>
      </c>
      <c r="O922" s="25">
        <v>0.19295699999999999</v>
      </c>
      <c r="P922" s="25">
        <v>0.84899999999999998</v>
      </c>
      <c r="Q922" s="25">
        <f>G922*O922*(1-P922)</f>
        <v>1.7083433330268002E-2</v>
      </c>
    </row>
    <row r="923" spans="1:17" x14ac:dyDescent="0.25">
      <c r="A923" s="23">
        <v>57644</v>
      </c>
      <c r="B923" s="23">
        <v>57634</v>
      </c>
      <c r="C923" s="23">
        <v>1900</v>
      </c>
      <c r="D923" s="23">
        <v>1900</v>
      </c>
      <c r="E923" s="23" t="s">
        <v>16</v>
      </c>
      <c r="F923" s="23" t="s">
        <v>77</v>
      </c>
      <c r="G923" s="24">
        <v>2.31996</v>
      </c>
      <c r="H923" s="23" t="s">
        <v>35</v>
      </c>
      <c r="I923" s="23" t="s">
        <v>36</v>
      </c>
      <c r="J923" s="23">
        <v>70</v>
      </c>
      <c r="K923" s="23">
        <v>10</v>
      </c>
      <c r="L923" s="23" t="s">
        <v>37</v>
      </c>
      <c r="M923" s="23" t="s">
        <v>120</v>
      </c>
      <c r="N923" s="23" t="s">
        <v>121</v>
      </c>
      <c r="O923" s="25">
        <v>0.19295699999999999</v>
      </c>
      <c r="P923" s="25">
        <v>0.84899999999999998</v>
      </c>
      <c r="Q923" s="25">
        <f>G923*O923*(1-P923)</f>
        <v>6.7595530779720012E-2</v>
      </c>
    </row>
    <row r="924" spans="1:17" x14ac:dyDescent="0.25">
      <c r="A924" s="23">
        <v>57645</v>
      </c>
      <c r="B924" s="23">
        <v>57635</v>
      </c>
      <c r="C924" s="23">
        <v>1900</v>
      </c>
      <c r="D924" s="23">
        <v>1900</v>
      </c>
      <c r="E924" s="23" t="s">
        <v>16</v>
      </c>
      <c r="F924" s="23" t="s">
        <v>77</v>
      </c>
      <c r="G924" s="24">
        <v>2.2841399999999998</v>
      </c>
      <c r="H924" s="23" t="s">
        <v>35</v>
      </c>
      <c r="I924" s="23" t="s">
        <v>36</v>
      </c>
      <c r="J924" s="23">
        <v>70</v>
      </c>
      <c r="K924" s="23">
        <v>10</v>
      </c>
      <c r="L924" s="23" t="s">
        <v>37</v>
      </c>
      <c r="M924" s="23" t="s">
        <v>120</v>
      </c>
      <c r="N924" s="23" t="s">
        <v>121</v>
      </c>
      <c r="O924" s="25">
        <v>0.19295699999999999</v>
      </c>
      <c r="P924" s="25">
        <v>0.84899999999999998</v>
      </c>
      <c r="Q924" s="25">
        <f>G924*O924*(1-P924)</f>
        <v>6.6551861098979995E-2</v>
      </c>
    </row>
    <row r="925" spans="1:17" x14ac:dyDescent="0.25">
      <c r="A925" s="23">
        <v>57646</v>
      </c>
      <c r="B925" s="23">
        <v>57636</v>
      </c>
      <c r="C925" s="23">
        <v>1900</v>
      </c>
      <c r="D925" s="23">
        <v>1900</v>
      </c>
      <c r="E925" s="23" t="s">
        <v>16</v>
      </c>
      <c r="F925" s="23" t="s">
        <v>77</v>
      </c>
      <c r="G925" s="24">
        <v>21.408999999999999</v>
      </c>
      <c r="H925" s="23" t="s">
        <v>35</v>
      </c>
      <c r="I925" s="23" t="s">
        <v>36</v>
      </c>
      <c r="J925" s="23">
        <v>70</v>
      </c>
      <c r="K925" s="23">
        <v>10</v>
      </c>
      <c r="L925" s="23" t="s">
        <v>37</v>
      </c>
      <c r="M925" s="23" t="s">
        <v>120</v>
      </c>
      <c r="N925" s="23" t="s">
        <v>121</v>
      </c>
      <c r="O925" s="25">
        <v>0.19295699999999999</v>
      </c>
      <c r="P925" s="25">
        <v>0.84899999999999998</v>
      </c>
      <c r="Q925" s="25">
        <f>G925*O925*(1-P925)</f>
        <v>0.62378347836299997</v>
      </c>
    </row>
    <row r="926" spans="1:17" x14ac:dyDescent="0.25">
      <c r="A926" s="23">
        <v>57647</v>
      </c>
      <c r="B926" s="23">
        <v>57637</v>
      </c>
      <c r="C926" s="23">
        <v>1900</v>
      </c>
      <c r="D926" s="23">
        <v>1900</v>
      </c>
      <c r="E926" s="23" t="s">
        <v>16</v>
      </c>
      <c r="F926" s="23" t="s">
        <v>77</v>
      </c>
      <c r="G926" s="24">
        <v>4.5569999999999999E-2</v>
      </c>
      <c r="H926" s="23" t="s">
        <v>35</v>
      </c>
      <c r="I926" s="23" t="s">
        <v>36</v>
      </c>
      <c r="J926" s="23">
        <v>70</v>
      </c>
      <c r="K926" s="23">
        <v>10</v>
      </c>
      <c r="L926" s="23" t="s">
        <v>37</v>
      </c>
      <c r="M926" s="23" t="s">
        <v>120</v>
      </c>
      <c r="N926" s="23" t="s">
        <v>121</v>
      </c>
      <c r="O926" s="25">
        <v>0.19295699999999999</v>
      </c>
      <c r="P926" s="25">
        <v>0.84899999999999998</v>
      </c>
      <c r="Q926" s="25">
        <f>G926*O926*(1-P926)</f>
        <v>1.32775062399E-3</v>
      </c>
    </row>
    <row r="927" spans="1:17" x14ac:dyDescent="0.25">
      <c r="A927" s="23">
        <v>57648</v>
      </c>
      <c r="B927" s="23">
        <v>57638</v>
      </c>
      <c r="C927" s="23">
        <v>1900</v>
      </c>
      <c r="D927" s="23">
        <v>1900</v>
      </c>
      <c r="E927" s="23" t="s">
        <v>16</v>
      </c>
      <c r="F927" s="23" t="s">
        <v>77</v>
      </c>
      <c r="G927" s="24">
        <v>2.6332499999999998E-2</v>
      </c>
      <c r="H927" s="23" t="s">
        <v>35</v>
      </c>
      <c r="I927" s="23" t="s">
        <v>36</v>
      </c>
      <c r="J927" s="23">
        <v>70</v>
      </c>
      <c r="K927" s="23">
        <v>10</v>
      </c>
      <c r="L927" s="23" t="s">
        <v>37</v>
      </c>
      <c r="M927" s="23" t="s">
        <v>120</v>
      </c>
      <c r="N927" s="23" t="s">
        <v>121</v>
      </c>
      <c r="O927" s="25">
        <v>0.19295699999999999</v>
      </c>
      <c r="P927" s="25">
        <v>0.84899999999999998</v>
      </c>
      <c r="Q927" s="25">
        <f>G927*O927*(1-P927)</f>
        <v>7.6723707057750005E-4</v>
      </c>
    </row>
    <row r="928" spans="1:17" x14ac:dyDescent="0.25">
      <c r="A928" s="23">
        <v>57649</v>
      </c>
      <c r="B928" s="23">
        <v>57639</v>
      </c>
      <c r="C928" s="23">
        <v>1900</v>
      </c>
      <c r="D928" s="23">
        <v>1900</v>
      </c>
      <c r="E928" s="23" t="s">
        <v>16</v>
      </c>
      <c r="F928" s="23" t="s">
        <v>77</v>
      </c>
      <c r="G928" s="24">
        <v>4.8715999999999999</v>
      </c>
      <c r="H928" s="23" t="s">
        <v>35</v>
      </c>
      <c r="I928" s="23" t="s">
        <v>36</v>
      </c>
      <c r="J928" s="23">
        <v>70</v>
      </c>
      <c r="K928" s="23">
        <v>10</v>
      </c>
      <c r="L928" s="23" t="s">
        <v>37</v>
      </c>
      <c r="M928" s="23" t="s">
        <v>120</v>
      </c>
      <c r="N928" s="23" t="s">
        <v>121</v>
      </c>
      <c r="O928" s="25">
        <v>0.19295699999999999</v>
      </c>
      <c r="P928" s="25">
        <v>0.84899999999999998</v>
      </c>
      <c r="Q928" s="25">
        <f>G928*O928*(1-P928)</f>
        <v>0.14194140750120002</v>
      </c>
    </row>
    <row r="929" spans="1:17" x14ac:dyDescent="0.25">
      <c r="A929" s="23">
        <v>57650</v>
      </c>
      <c r="B929" s="23">
        <v>57640</v>
      </c>
      <c r="C929" s="23">
        <v>1900</v>
      </c>
      <c r="D929" s="23">
        <v>1900</v>
      </c>
      <c r="E929" s="23" t="s">
        <v>16</v>
      </c>
      <c r="F929" s="23" t="s">
        <v>77</v>
      </c>
      <c r="G929" s="24">
        <v>3.5595300000000001</v>
      </c>
      <c r="H929" s="23" t="s">
        <v>35</v>
      </c>
      <c r="I929" s="23" t="s">
        <v>36</v>
      </c>
      <c r="J929" s="23">
        <v>70</v>
      </c>
      <c r="K929" s="23">
        <v>10</v>
      </c>
      <c r="L929" s="23" t="s">
        <v>37</v>
      </c>
      <c r="M929" s="23" t="s">
        <v>120</v>
      </c>
      <c r="N929" s="23" t="s">
        <v>121</v>
      </c>
      <c r="O929" s="25">
        <v>0.19295699999999999</v>
      </c>
      <c r="P929" s="25">
        <v>0.84899999999999998</v>
      </c>
      <c r="Q929" s="25">
        <f>G929*O929*(1-P929)</f>
        <v>0.10371227076171001</v>
      </c>
    </row>
    <row r="930" spans="1:17" x14ac:dyDescent="0.25">
      <c r="A930" s="23">
        <v>57651</v>
      </c>
      <c r="B930" s="23">
        <v>57641</v>
      </c>
      <c r="C930" s="23">
        <v>1900</v>
      </c>
      <c r="D930" s="23">
        <v>1900</v>
      </c>
      <c r="E930" s="23" t="s">
        <v>16</v>
      </c>
      <c r="F930" s="23" t="s">
        <v>77</v>
      </c>
      <c r="G930" s="24">
        <v>1.5289699999999999</v>
      </c>
      <c r="H930" s="23" t="s">
        <v>35</v>
      </c>
      <c r="I930" s="23" t="s">
        <v>36</v>
      </c>
      <c r="J930" s="23">
        <v>70</v>
      </c>
      <c r="K930" s="23">
        <v>10</v>
      </c>
      <c r="L930" s="23" t="s">
        <v>37</v>
      </c>
      <c r="M930" s="23" t="s">
        <v>120</v>
      </c>
      <c r="N930" s="23" t="s">
        <v>121</v>
      </c>
      <c r="O930" s="25">
        <v>0.19295699999999999</v>
      </c>
      <c r="P930" s="25">
        <v>0.84899999999999998</v>
      </c>
      <c r="Q930" s="25">
        <f>G930*O930*(1-P930)</f>
        <v>4.4548845107790003E-2</v>
      </c>
    </row>
    <row r="931" spans="1:17" x14ac:dyDescent="0.25">
      <c r="A931" s="23">
        <v>57652</v>
      </c>
      <c r="B931" s="23">
        <v>57642</v>
      </c>
      <c r="C931" s="23">
        <v>1900</v>
      </c>
      <c r="D931" s="23">
        <v>1900</v>
      </c>
      <c r="E931" s="23" t="s">
        <v>16</v>
      </c>
      <c r="F931" s="23" t="s">
        <v>77</v>
      </c>
      <c r="G931" s="24">
        <v>1.38856</v>
      </c>
      <c r="H931" s="23" t="s">
        <v>35</v>
      </c>
      <c r="I931" s="23" t="s">
        <v>36</v>
      </c>
      <c r="J931" s="23">
        <v>70</v>
      </c>
      <c r="K931" s="23">
        <v>10</v>
      </c>
      <c r="L931" s="23" t="s">
        <v>37</v>
      </c>
      <c r="M931" s="23" t="s">
        <v>120</v>
      </c>
      <c r="N931" s="23" t="s">
        <v>121</v>
      </c>
      <c r="O931" s="25">
        <v>0.19295699999999999</v>
      </c>
      <c r="P931" s="25">
        <v>0.84899999999999998</v>
      </c>
      <c r="Q931" s="25">
        <f>G931*O931*(1-P931)</f>
        <v>4.0457788159920002E-2</v>
      </c>
    </row>
    <row r="932" spans="1:17" x14ac:dyDescent="0.25">
      <c r="A932" s="23">
        <v>57653</v>
      </c>
      <c r="B932" s="23">
        <v>57643</v>
      </c>
      <c r="C932" s="23">
        <v>1900</v>
      </c>
      <c r="D932" s="23">
        <v>1900</v>
      </c>
      <c r="E932" s="23" t="s">
        <v>16</v>
      </c>
      <c r="F932" s="23" t="s">
        <v>77</v>
      </c>
      <c r="G932" s="24">
        <v>0.79259400000000002</v>
      </c>
      <c r="H932" s="23" t="s">
        <v>35</v>
      </c>
      <c r="I932" s="23" t="s">
        <v>36</v>
      </c>
      <c r="J932" s="23">
        <v>70</v>
      </c>
      <c r="K932" s="23">
        <v>10</v>
      </c>
      <c r="L932" s="23" t="s">
        <v>37</v>
      </c>
      <c r="M932" s="23" t="s">
        <v>120</v>
      </c>
      <c r="N932" s="23" t="s">
        <v>121</v>
      </c>
      <c r="O932" s="25">
        <v>0.19295699999999999</v>
      </c>
      <c r="P932" s="25">
        <v>0.84899999999999998</v>
      </c>
      <c r="Q932" s="25">
        <f>G932*O932*(1-P932)</f>
        <v>2.3093420629158003E-2</v>
      </c>
    </row>
    <row r="933" spans="1:17" x14ac:dyDescent="0.25">
      <c r="A933" s="23">
        <v>57654</v>
      </c>
      <c r="B933" s="23">
        <v>57644</v>
      </c>
      <c r="C933" s="23">
        <v>1900</v>
      </c>
      <c r="D933" s="23">
        <v>1900</v>
      </c>
      <c r="E933" s="23" t="s">
        <v>16</v>
      </c>
      <c r="F933" s="23" t="s">
        <v>77</v>
      </c>
      <c r="G933" s="24">
        <v>2.1561900000000001</v>
      </c>
      <c r="H933" s="23" t="s">
        <v>35</v>
      </c>
      <c r="I933" s="23" t="s">
        <v>36</v>
      </c>
      <c r="J933" s="23">
        <v>70</v>
      </c>
      <c r="K933" s="23">
        <v>10</v>
      </c>
      <c r="L933" s="23" t="s">
        <v>37</v>
      </c>
      <c r="M933" s="23" t="s">
        <v>120</v>
      </c>
      <c r="N933" s="23" t="s">
        <v>121</v>
      </c>
      <c r="O933" s="25">
        <v>0.19295699999999999</v>
      </c>
      <c r="P933" s="25">
        <v>0.84899999999999998</v>
      </c>
      <c r="Q933" s="25">
        <f>G933*O933*(1-P933)</f>
        <v>6.2823845028330008E-2</v>
      </c>
    </row>
    <row r="934" spans="1:17" x14ac:dyDescent="0.25">
      <c r="A934" s="23">
        <v>57655</v>
      </c>
      <c r="B934" s="23">
        <v>57645</v>
      </c>
      <c r="C934" s="23">
        <v>1900</v>
      </c>
      <c r="D934" s="23">
        <v>1900</v>
      </c>
      <c r="E934" s="23" t="s">
        <v>16</v>
      </c>
      <c r="F934" s="23" t="s">
        <v>77</v>
      </c>
      <c r="G934" s="24">
        <v>4.5340699999999998</v>
      </c>
      <c r="H934" s="23" t="s">
        <v>35</v>
      </c>
      <c r="I934" s="23" t="s">
        <v>36</v>
      </c>
      <c r="J934" s="23">
        <v>70</v>
      </c>
      <c r="K934" s="23">
        <v>10</v>
      </c>
      <c r="L934" s="23" t="s">
        <v>37</v>
      </c>
      <c r="M934" s="23" t="s">
        <v>120</v>
      </c>
      <c r="N934" s="23" t="s">
        <v>121</v>
      </c>
      <c r="O934" s="25">
        <v>0.19295699999999999</v>
      </c>
      <c r="P934" s="25">
        <v>0.84899999999999998</v>
      </c>
      <c r="Q934" s="25">
        <f>G934*O934*(1-P934)</f>
        <v>0.13210696229349</v>
      </c>
    </row>
    <row r="935" spans="1:17" x14ac:dyDescent="0.25">
      <c r="A935" s="23">
        <v>57656</v>
      </c>
      <c r="B935" s="23">
        <v>57646</v>
      </c>
      <c r="C935" s="23">
        <v>1900</v>
      </c>
      <c r="D935" s="23">
        <v>1900</v>
      </c>
      <c r="E935" s="23" t="s">
        <v>16</v>
      </c>
      <c r="F935" s="23" t="s">
        <v>77</v>
      </c>
      <c r="G935" s="24">
        <v>54.088900000000002</v>
      </c>
      <c r="H935" s="23" t="s">
        <v>35</v>
      </c>
      <c r="I935" s="23" t="s">
        <v>36</v>
      </c>
      <c r="J935" s="23">
        <v>70</v>
      </c>
      <c r="K935" s="23">
        <v>10</v>
      </c>
      <c r="L935" s="23" t="s">
        <v>37</v>
      </c>
      <c r="M935" s="23" t="s">
        <v>120</v>
      </c>
      <c r="N935" s="23" t="s">
        <v>121</v>
      </c>
      <c r="O935" s="25">
        <v>0.19295699999999999</v>
      </c>
      <c r="P935" s="25">
        <v>0.84899999999999998</v>
      </c>
      <c r="Q935" s="25">
        <f>G935*O935*(1-P935)</f>
        <v>1.5759616134723002</v>
      </c>
    </row>
    <row r="936" spans="1:17" x14ac:dyDescent="0.25">
      <c r="A936" s="23">
        <v>57657</v>
      </c>
      <c r="B936" s="23">
        <v>57647</v>
      </c>
      <c r="C936" s="23">
        <v>1900</v>
      </c>
      <c r="D936" s="23">
        <v>1900</v>
      </c>
      <c r="E936" s="23" t="s">
        <v>16</v>
      </c>
      <c r="F936" s="23" t="s">
        <v>40</v>
      </c>
      <c r="G936" s="24">
        <v>4.4441499999999996</v>
      </c>
      <c r="H936" s="23" t="s">
        <v>35</v>
      </c>
      <c r="I936" s="23" t="s">
        <v>36</v>
      </c>
      <c r="J936" s="23">
        <v>70</v>
      </c>
      <c r="K936" s="23">
        <v>10</v>
      </c>
      <c r="L936" s="23" t="s">
        <v>37</v>
      </c>
      <c r="M936" s="23" t="s">
        <v>120</v>
      </c>
      <c r="N936" s="23" t="s">
        <v>121</v>
      </c>
      <c r="O936" s="25">
        <v>0.19295699999999999</v>
      </c>
      <c r="P936" s="25">
        <v>0.84899999999999998</v>
      </c>
      <c r="Q936" s="25">
        <f>G936*O936*(1-P936)</f>
        <v>0.12948700758404999</v>
      </c>
    </row>
    <row r="937" spans="1:17" x14ac:dyDescent="0.25">
      <c r="A937" s="23">
        <v>57658</v>
      </c>
      <c r="B937" s="23">
        <v>57648</v>
      </c>
      <c r="C937" s="23">
        <v>1900</v>
      </c>
      <c r="D937" s="23">
        <v>1900</v>
      </c>
      <c r="E937" s="23" t="s">
        <v>16</v>
      </c>
      <c r="F937" s="23" t="s">
        <v>40</v>
      </c>
      <c r="G937" s="24">
        <v>0.99847699999999995</v>
      </c>
      <c r="H937" s="23" t="s">
        <v>35</v>
      </c>
      <c r="I937" s="23" t="s">
        <v>36</v>
      </c>
      <c r="J937" s="23">
        <v>70</v>
      </c>
      <c r="K937" s="23">
        <v>10</v>
      </c>
      <c r="L937" s="23" t="s">
        <v>37</v>
      </c>
      <c r="M937" s="23" t="s">
        <v>120</v>
      </c>
      <c r="N937" s="23" t="s">
        <v>121</v>
      </c>
      <c r="O937" s="25">
        <v>0.19295699999999999</v>
      </c>
      <c r="P937" s="25">
        <v>0.84899999999999998</v>
      </c>
      <c r="Q937" s="25">
        <f>G937*O937*(1-P937)</f>
        <v>2.9092132099839001E-2</v>
      </c>
    </row>
    <row r="938" spans="1:17" x14ac:dyDescent="0.25">
      <c r="A938" s="23">
        <v>57659</v>
      </c>
      <c r="B938" s="23">
        <v>57649</v>
      </c>
      <c r="C938" s="23">
        <v>1900</v>
      </c>
      <c r="D938" s="23">
        <v>1900</v>
      </c>
      <c r="E938" s="23" t="s">
        <v>16</v>
      </c>
      <c r="F938" s="23" t="s">
        <v>40</v>
      </c>
      <c r="G938" s="24">
        <v>42.601599999999998</v>
      </c>
      <c r="H938" s="23" t="s">
        <v>35</v>
      </c>
      <c r="I938" s="23" t="s">
        <v>36</v>
      </c>
      <c r="J938" s="23">
        <v>70</v>
      </c>
      <c r="K938" s="23">
        <v>10</v>
      </c>
      <c r="L938" s="23" t="s">
        <v>37</v>
      </c>
      <c r="M938" s="23" t="s">
        <v>120</v>
      </c>
      <c r="N938" s="23" t="s">
        <v>121</v>
      </c>
      <c r="O938" s="25">
        <v>0.19295699999999999</v>
      </c>
      <c r="P938" s="25">
        <v>0.84899999999999998</v>
      </c>
      <c r="Q938" s="25">
        <f>G938*O938*(1-P938)</f>
        <v>1.2412618166111999</v>
      </c>
    </row>
    <row r="939" spans="1:17" x14ac:dyDescent="0.25">
      <c r="A939" s="23">
        <v>57660</v>
      </c>
      <c r="B939" s="23">
        <v>57650</v>
      </c>
      <c r="C939" s="23">
        <v>1900</v>
      </c>
      <c r="D939" s="23">
        <v>1900</v>
      </c>
      <c r="E939" s="23" t="s">
        <v>16</v>
      </c>
      <c r="F939" s="23" t="s">
        <v>40</v>
      </c>
      <c r="G939" s="24">
        <v>4.1905999999999999</v>
      </c>
      <c r="H939" s="23" t="s">
        <v>35</v>
      </c>
      <c r="I939" s="23" t="s">
        <v>36</v>
      </c>
      <c r="J939" s="23">
        <v>70</v>
      </c>
      <c r="K939" s="23">
        <v>10</v>
      </c>
      <c r="L939" s="23" t="s">
        <v>37</v>
      </c>
      <c r="M939" s="23" t="s">
        <v>120</v>
      </c>
      <c r="N939" s="23" t="s">
        <v>121</v>
      </c>
      <c r="O939" s="25">
        <v>0.19295699999999999</v>
      </c>
      <c r="P939" s="25">
        <v>0.84899999999999998</v>
      </c>
      <c r="Q939" s="25">
        <f>G939*O939*(1-P939)</f>
        <v>0.12209944623420001</v>
      </c>
    </row>
    <row r="940" spans="1:17" x14ac:dyDescent="0.25">
      <c r="A940" s="23">
        <v>57661</v>
      </c>
      <c r="B940" s="23">
        <v>57651</v>
      </c>
      <c r="C940" s="23">
        <v>1900</v>
      </c>
      <c r="D940" s="23">
        <v>1900</v>
      </c>
      <c r="E940" s="23" t="s">
        <v>16</v>
      </c>
      <c r="F940" s="23" t="s">
        <v>40</v>
      </c>
      <c r="G940" s="24">
        <v>4.8579999999999997</v>
      </c>
      <c r="H940" s="23" t="s">
        <v>35</v>
      </c>
      <c r="I940" s="23" t="s">
        <v>36</v>
      </c>
      <c r="J940" s="23">
        <v>70</v>
      </c>
      <c r="K940" s="23">
        <v>10</v>
      </c>
      <c r="L940" s="23" t="s">
        <v>37</v>
      </c>
      <c r="M940" s="23" t="s">
        <v>120</v>
      </c>
      <c r="N940" s="23" t="s">
        <v>121</v>
      </c>
      <c r="O940" s="25">
        <v>0.19295699999999999</v>
      </c>
      <c r="P940" s="25">
        <v>0.84899999999999998</v>
      </c>
      <c r="Q940" s="25">
        <f>G940*O940*(1-P940)</f>
        <v>0.14154515100600001</v>
      </c>
    </row>
    <row r="941" spans="1:17" x14ac:dyDescent="0.25">
      <c r="A941" s="23">
        <v>57662</v>
      </c>
      <c r="B941" s="23">
        <v>57652</v>
      </c>
      <c r="C941" s="23">
        <v>1900</v>
      </c>
      <c r="D941" s="23">
        <v>1900</v>
      </c>
      <c r="E941" s="23" t="s">
        <v>16</v>
      </c>
      <c r="F941" s="23" t="s">
        <v>40</v>
      </c>
      <c r="G941" s="24">
        <v>1.06368</v>
      </c>
      <c r="H941" s="23" t="s">
        <v>35</v>
      </c>
      <c r="I941" s="23" t="s">
        <v>36</v>
      </c>
      <c r="J941" s="23">
        <v>70</v>
      </c>
      <c r="K941" s="23">
        <v>10</v>
      </c>
      <c r="L941" s="23" t="s">
        <v>37</v>
      </c>
      <c r="M941" s="23" t="s">
        <v>120</v>
      </c>
      <c r="N941" s="23" t="s">
        <v>121</v>
      </c>
      <c r="O941" s="25">
        <v>0.19295699999999999</v>
      </c>
      <c r="P941" s="25">
        <v>0.84899999999999998</v>
      </c>
      <c r="Q941" s="25">
        <f>G941*O941*(1-P941)</f>
        <v>3.099191976576E-2</v>
      </c>
    </row>
    <row r="942" spans="1:17" x14ac:dyDescent="0.25">
      <c r="A942" s="23">
        <v>57663</v>
      </c>
      <c r="B942" s="23">
        <v>57653</v>
      </c>
      <c r="C942" s="23">
        <v>1900</v>
      </c>
      <c r="D942" s="23">
        <v>1900</v>
      </c>
      <c r="E942" s="23" t="s">
        <v>16</v>
      </c>
      <c r="F942" s="23" t="s">
        <v>40</v>
      </c>
      <c r="G942" s="24">
        <v>2.8683000000000001</v>
      </c>
      <c r="H942" s="23" t="s">
        <v>35</v>
      </c>
      <c r="I942" s="23" t="s">
        <v>36</v>
      </c>
      <c r="J942" s="23">
        <v>70</v>
      </c>
      <c r="K942" s="23">
        <v>10</v>
      </c>
      <c r="L942" s="23" t="s">
        <v>37</v>
      </c>
      <c r="M942" s="23" t="s">
        <v>120</v>
      </c>
      <c r="N942" s="23" t="s">
        <v>121</v>
      </c>
      <c r="O942" s="25">
        <v>0.19295699999999999</v>
      </c>
      <c r="P942" s="25">
        <v>0.84899999999999998</v>
      </c>
      <c r="Q942" s="25">
        <f>G942*O942*(1-P942)</f>
        <v>8.3572243028100013E-2</v>
      </c>
    </row>
    <row r="943" spans="1:17" x14ac:dyDescent="0.25">
      <c r="A943" s="23">
        <v>57664</v>
      </c>
      <c r="B943" s="23">
        <v>57654</v>
      </c>
      <c r="C943" s="23">
        <v>1900</v>
      </c>
      <c r="D943" s="23">
        <v>1900</v>
      </c>
      <c r="E943" s="23" t="s">
        <v>16</v>
      </c>
      <c r="F943" s="23" t="s">
        <v>40</v>
      </c>
      <c r="G943" s="24">
        <v>26.089400000000001</v>
      </c>
      <c r="H943" s="23" t="s">
        <v>35</v>
      </c>
      <c r="I943" s="23" t="s">
        <v>36</v>
      </c>
      <c r="J943" s="23">
        <v>70</v>
      </c>
      <c r="K943" s="23">
        <v>10</v>
      </c>
      <c r="L943" s="23" t="s">
        <v>37</v>
      </c>
      <c r="M943" s="23" t="s">
        <v>120</v>
      </c>
      <c r="N943" s="23" t="s">
        <v>121</v>
      </c>
      <c r="O943" s="25">
        <v>0.19295699999999999</v>
      </c>
      <c r="P943" s="25">
        <v>0.84899999999999998</v>
      </c>
      <c r="Q943" s="25">
        <f>G943*O943*(1-P943)</f>
        <v>0.76015398572580006</v>
      </c>
    </row>
    <row r="944" spans="1:17" x14ac:dyDescent="0.25">
      <c r="A944" s="23">
        <v>57665</v>
      </c>
      <c r="B944" s="23">
        <v>57655</v>
      </c>
      <c r="C944" s="23">
        <v>1900</v>
      </c>
      <c r="D944" s="23">
        <v>1900</v>
      </c>
      <c r="E944" s="23" t="s">
        <v>16</v>
      </c>
      <c r="F944" s="23" t="s">
        <v>40</v>
      </c>
      <c r="G944" s="24">
        <v>0.29116199999999998</v>
      </c>
      <c r="H944" s="23" t="s">
        <v>35</v>
      </c>
      <c r="I944" s="23" t="s">
        <v>36</v>
      </c>
      <c r="J944" s="23">
        <v>70</v>
      </c>
      <c r="K944" s="23">
        <v>10</v>
      </c>
      <c r="L944" s="23" t="s">
        <v>37</v>
      </c>
      <c r="M944" s="23" t="s">
        <v>120</v>
      </c>
      <c r="N944" s="23" t="s">
        <v>121</v>
      </c>
      <c r="O944" s="25">
        <v>0.19295699999999999</v>
      </c>
      <c r="P944" s="25">
        <v>0.84899999999999998</v>
      </c>
      <c r="Q944" s="25">
        <f>G944*O944*(1-P944)</f>
        <v>8.4834436511340011E-3</v>
      </c>
    </row>
    <row r="945" spans="1:17" x14ac:dyDescent="0.25">
      <c r="A945" s="23">
        <v>57666</v>
      </c>
      <c r="B945" s="23">
        <v>57656</v>
      </c>
      <c r="C945" s="23">
        <v>1900</v>
      </c>
      <c r="D945" s="23">
        <v>1900</v>
      </c>
      <c r="E945" s="23" t="s">
        <v>16</v>
      </c>
      <c r="F945" s="23" t="s">
        <v>40</v>
      </c>
      <c r="G945" s="24">
        <v>10.3033</v>
      </c>
      <c r="H945" s="23" t="s">
        <v>35</v>
      </c>
      <c r="I945" s="23" t="s">
        <v>36</v>
      </c>
      <c r="J945" s="23">
        <v>70</v>
      </c>
      <c r="K945" s="23">
        <v>10</v>
      </c>
      <c r="L945" s="23" t="s">
        <v>37</v>
      </c>
      <c r="M945" s="23" t="s">
        <v>120</v>
      </c>
      <c r="N945" s="23" t="s">
        <v>121</v>
      </c>
      <c r="O945" s="25">
        <v>0.19295699999999999</v>
      </c>
      <c r="P945" s="25">
        <v>0.84899999999999998</v>
      </c>
      <c r="Q945" s="25">
        <f>G945*O945*(1-P945)</f>
        <v>0.3002021725731</v>
      </c>
    </row>
    <row r="946" spans="1:17" x14ac:dyDescent="0.25">
      <c r="A946" s="23">
        <v>57667</v>
      </c>
      <c r="B946" s="23">
        <v>57657</v>
      </c>
      <c r="C946" s="23">
        <v>1900</v>
      </c>
      <c r="D946" s="23">
        <v>1900</v>
      </c>
      <c r="E946" s="23" t="s">
        <v>16</v>
      </c>
      <c r="F946" s="23" t="s">
        <v>40</v>
      </c>
      <c r="G946" s="24">
        <v>3.8582200000000002</v>
      </c>
      <c r="H946" s="23" t="s">
        <v>35</v>
      </c>
      <c r="I946" s="23" t="s">
        <v>36</v>
      </c>
      <c r="J946" s="23">
        <v>70</v>
      </c>
      <c r="K946" s="23">
        <v>10</v>
      </c>
      <c r="L946" s="23" t="s">
        <v>37</v>
      </c>
      <c r="M946" s="23" t="s">
        <v>120</v>
      </c>
      <c r="N946" s="23" t="s">
        <v>121</v>
      </c>
      <c r="O946" s="25">
        <v>0.19295699999999999</v>
      </c>
      <c r="P946" s="25">
        <v>0.84899999999999998</v>
      </c>
      <c r="Q946" s="25">
        <f>G946*O946*(1-P946)</f>
        <v>0.11241505403754003</v>
      </c>
    </row>
    <row r="947" spans="1:17" x14ac:dyDescent="0.25">
      <c r="A947" s="23">
        <v>57668</v>
      </c>
      <c r="B947" s="23">
        <v>57658</v>
      </c>
      <c r="C947" s="23">
        <v>1900</v>
      </c>
      <c r="D947" s="23">
        <v>1900</v>
      </c>
      <c r="E947" s="23" t="s">
        <v>16</v>
      </c>
      <c r="F947" s="23" t="s">
        <v>40</v>
      </c>
      <c r="G947" s="24">
        <v>5.1183800000000002</v>
      </c>
      <c r="H947" s="23" t="s">
        <v>35</v>
      </c>
      <c r="I947" s="23" t="s">
        <v>36</v>
      </c>
      <c r="J947" s="23">
        <v>70</v>
      </c>
      <c r="K947" s="23">
        <v>10</v>
      </c>
      <c r="L947" s="23" t="s">
        <v>37</v>
      </c>
      <c r="M947" s="23" t="s">
        <v>120</v>
      </c>
      <c r="N947" s="23" t="s">
        <v>121</v>
      </c>
      <c r="O947" s="25">
        <v>0.19295699999999999</v>
      </c>
      <c r="P947" s="25">
        <v>0.84899999999999998</v>
      </c>
      <c r="Q947" s="25">
        <f>G947*O947*(1-P947)</f>
        <v>0.14913171469866002</v>
      </c>
    </row>
    <row r="948" spans="1:17" x14ac:dyDescent="0.25">
      <c r="A948" s="23">
        <v>57669</v>
      </c>
      <c r="B948" s="23">
        <v>57659</v>
      </c>
      <c r="C948" s="23">
        <v>1900</v>
      </c>
      <c r="D948" s="23">
        <v>1900</v>
      </c>
      <c r="E948" s="23" t="s">
        <v>16</v>
      </c>
      <c r="F948" s="23" t="s">
        <v>40</v>
      </c>
      <c r="G948" s="24">
        <v>3.1515200000000001</v>
      </c>
      <c r="H948" s="23" t="s">
        <v>35</v>
      </c>
      <c r="I948" s="23" t="s">
        <v>36</v>
      </c>
      <c r="J948" s="23">
        <v>70</v>
      </c>
      <c r="K948" s="23">
        <v>10</v>
      </c>
      <c r="L948" s="23" t="s">
        <v>37</v>
      </c>
      <c r="M948" s="23" t="s">
        <v>120</v>
      </c>
      <c r="N948" s="23" t="s">
        <v>121</v>
      </c>
      <c r="O948" s="25">
        <v>0.19295699999999999</v>
      </c>
      <c r="P948" s="25">
        <v>0.84899999999999998</v>
      </c>
      <c r="Q948" s="25">
        <f>G948*O948*(1-P948)</f>
        <v>9.1824284540640011E-2</v>
      </c>
    </row>
    <row r="949" spans="1:17" x14ac:dyDescent="0.25">
      <c r="A949" s="23">
        <v>57670</v>
      </c>
      <c r="B949" s="23">
        <v>57660</v>
      </c>
      <c r="C949" s="23">
        <v>1900</v>
      </c>
      <c r="D949" s="23">
        <v>1900</v>
      </c>
      <c r="E949" s="23" t="s">
        <v>16</v>
      </c>
      <c r="F949" s="23" t="s">
        <v>40</v>
      </c>
      <c r="G949" s="24">
        <v>3.0708700000000002</v>
      </c>
      <c r="H949" s="23" t="s">
        <v>35</v>
      </c>
      <c r="I949" s="23" t="s">
        <v>36</v>
      </c>
      <c r="J949" s="23">
        <v>70</v>
      </c>
      <c r="K949" s="23">
        <v>10</v>
      </c>
      <c r="L949" s="23" t="s">
        <v>37</v>
      </c>
      <c r="M949" s="23" t="s">
        <v>120</v>
      </c>
      <c r="N949" s="23" t="s">
        <v>121</v>
      </c>
      <c r="O949" s="25">
        <v>0.19295699999999999</v>
      </c>
      <c r="P949" s="25">
        <v>0.84899999999999998</v>
      </c>
      <c r="Q949" s="25">
        <f>G949*O949*(1-P949)</f>
        <v>8.9474425251090006E-2</v>
      </c>
    </row>
    <row r="950" spans="1:17" x14ac:dyDescent="0.25">
      <c r="A950" s="23">
        <v>57671</v>
      </c>
      <c r="B950" s="23">
        <v>57661</v>
      </c>
      <c r="C950" s="23">
        <v>1900</v>
      </c>
      <c r="D950" s="23">
        <v>1900</v>
      </c>
      <c r="E950" s="23" t="s">
        <v>16</v>
      </c>
      <c r="F950" s="23" t="s">
        <v>40</v>
      </c>
      <c r="G950" s="24">
        <v>5.3258400000000004</v>
      </c>
      <c r="H950" s="23" t="s">
        <v>35</v>
      </c>
      <c r="I950" s="23" t="s">
        <v>36</v>
      </c>
      <c r="J950" s="23">
        <v>70</v>
      </c>
      <c r="K950" s="23">
        <v>10</v>
      </c>
      <c r="L950" s="23" t="s">
        <v>37</v>
      </c>
      <c r="M950" s="23" t="s">
        <v>120</v>
      </c>
      <c r="N950" s="23" t="s">
        <v>121</v>
      </c>
      <c r="O950" s="25">
        <v>0.19295699999999999</v>
      </c>
      <c r="P950" s="25">
        <v>0.84899999999999998</v>
      </c>
      <c r="Q950" s="25">
        <f>G950*O950*(1-P950)</f>
        <v>0.15517637444088003</v>
      </c>
    </row>
    <row r="951" spans="1:17" x14ac:dyDescent="0.25">
      <c r="A951" s="23">
        <v>57672</v>
      </c>
      <c r="B951" s="23">
        <v>57662</v>
      </c>
      <c r="C951" s="23">
        <v>1900</v>
      </c>
      <c r="D951" s="23">
        <v>1900</v>
      </c>
      <c r="E951" s="23" t="s">
        <v>16</v>
      </c>
      <c r="F951" s="23" t="s">
        <v>40</v>
      </c>
      <c r="G951" s="24">
        <v>20.1447</v>
      </c>
      <c r="H951" s="23" t="s">
        <v>35</v>
      </c>
      <c r="I951" s="23" t="s">
        <v>36</v>
      </c>
      <c r="J951" s="23">
        <v>70</v>
      </c>
      <c r="K951" s="23">
        <v>10</v>
      </c>
      <c r="L951" s="23" t="s">
        <v>37</v>
      </c>
      <c r="M951" s="23" t="s">
        <v>120</v>
      </c>
      <c r="N951" s="23" t="s">
        <v>121</v>
      </c>
      <c r="O951" s="25">
        <v>0.19295699999999999</v>
      </c>
      <c r="P951" s="25">
        <v>0.84899999999999998</v>
      </c>
      <c r="Q951" s="25">
        <f>G951*O951*(1-P951)</f>
        <v>0.58694619256290004</v>
      </c>
    </row>
    <row r="952" spans="1:17" x14ac:dyDescent="0.25">
      <c r="A952" s="23">
        <v>57673</v>
      </c>
      <c r="B952" s="23">
        <v>57663</v>
      </c>
      <c r="C952" s="23">
        <v>1900</v>
      </c>
      <c r="D952" s="23">
        <v>1900</v>
      </c>
      <c r="E952" s="23" t="s">
        <v>16</v>
      </c>
      <c r="F952" s="23" t="s">
        <v>40</v>
      </c>
      <c r="G952" s="24">
        <v>4.6812300000000002</v>
      </c>
      <c r="H952" s="23" t="s">
        <v>35</v>
      </c>
      <c r="I952" s="23" t="s">
        <v>36</v>
      </c>
      <c r="J952" s="23">
        <v>70</v>
      </c>
      <c r="K952" s="23">
        <v>10</v>
      </c>
      <c r="L952" s="23" t="s">
        <v>37</v>
      </c>
      <c r="M952" s="23" t="s">
        <v>120</v>
      </c>
      <c r="N952" s="23" t="s">
        <v>121</v>
      </c>
      <c r="O952" s="25">
        <v>0.19295699999999999</v>
      </c>
      <c r="P952" s="25">
        <v>0.84899999999999998</v>
      </c>
      <c r="Q952" s="25">
        <f>G952*O952*(1-P952)</f>
        <v>0.13639469066361001</v>
      </c>
    </row>
    <row r="953" spans="1:17" x14ac:dyDescent="0.25">
      <c r="A953" s="23">
        <v>57674</v>
      </c>
      <c r="B953" s="23">
        <v>57664</v>
      </c>
      <c r="C953" s="23">
        <v>1900</v>
      </c>
      <c r="D953" s="23">
        <v>1900</v>
      </c>
      <c r="E953" s="23" t="s">
        <v>16</v>
      </c>
      <c r="F953" s="23" t="s">
        <v>40</v>
      </c>
      <c r="G953" s="24">
        <v>3.53851</v>
      </c>
      <c r="H953" s="23" t="s">
        <v>35</v>
      </c>
      <c r="I953" s="23" t="s">
        <v>36</v>
      </c>
      <c r="J953" s="23">
        <v>70</v>
      </c>
      <c r="K953" s="23">
        <v>10</v>
      </c>
      <c r="L953" s="23" t="s">
        <v>37</v>
      </c>
      <c r="M953" s="23" t="s">
        <v>120</v>
      </c>
      <c r="N953" s="23" t="s">
        <v>121</v>
      </c>
      <c r="O953" s="25">
        <v>0.19295699999999999</v>
      </c>
      <c r="P953" s="25">
        <v>0.84899999999999998</v>
      </c>
      <c r="Q953" s="25">
        <f>G953*O953*(1-P953)</f>
        <v>0.10309982138457001</v>
      </c>
    </row>
    <row r="954" spans="1:17" x14ac:dyDescent="0.25">
      <c r="A954" s="23">
        <v>57675</v>
      </c>
      <c r="B954" s="23">
        <v>57665</v>
      </c>
      <c r="C954" s="23">
        <v>1900</v>
      </c>
      <c r="D954" s="23">
        <v>1900</v>
      </c>
      <c r="E954" s="23" t="s">
        <v>16</v>
      </c>
      <c r="F954" s="23" t="s">
        <v>40</v>
      </c>
      <c r="G954" s="24">
        <v>14.2005</v>
      </c>
      <c r="H954" s="23" t="s">
        <v>35</v>
      </c>
      <c r="I954" s="23" t="s">
        <v>36</v>
      </c>
      <c r="J954" s="23">
        <v>70</v>
      </c>
      <c r="K954" s="23">
        <v>10</v>
      </c>
      <c r="L954" s="23" t="s">
        <v>37</v>
      </c>
      <c r="M954" s="23" t="s">
        <v>120</v>
      </c>
      <c r="N954" s="23" t="s">
        <v>121</v>
      </c>
      <c r="O954" s="25">
        <v>0.19295699999999999</v>
      </c>
      <c r="P954" s="25">
        <v>0.84899999999999998</v>
      </c>
      <c r="Q954" s="25">
        <f>G954*O954*(1-P954)</f>
        <v>0.41375296765350006</v>
      </c>
    </row>
    <row r="955" spans="1:17" x14ac:dyDescent="0.25">
      <c r="A955" s="23">
        <v>57676</v>
      </c>
      <c r="B955" s="23">
        <v>57666</v>
      </c>
      <c r="C955" s="23">
        <v>1900</v>
      </c>
      <c r="D955" s="23">
        <v>1900</v>
      </c>
      <c r="E955" s="23" t="s">
        <v>16</v>
      </c>
      <c r="F955" s="23" t="s">
        <v>40</v>
      </c>
      <c r="G955" s="24">
        <v>4.1651800000000003</v>
      </c>
      <c r="H955" s="23" t="s">
        <v>35</v>
      </c>
      <c r="I955" s="23" t="s">
        <v>36</v>
      </c>
      <c r="J955" s="23">
        <v>70</v>
      </c>
      <c r="K955" s="23">
        <v>10</v>
      </c>
      <c r="L955" s="23" t="s">
        <v>37</v>
      </c>
      <c r="M955" s="23" t="s">
        <v>120</v>
      </c>
      <c r="N955" s="23" t="s">
        <v>121</v>
      </c>
      <c r="O955" s="25">
        <v>0.19295699999999999</v>
      </c>
      <c r="P955" s="25">
        <v>0.84899999999999998</v>
      </c>
      <c r="Q955" s="25">
        <f>G955*O955*(1-P955)</f>
        <v>0.12135879622626003</v>
      </c>
    </row>
    <row r="956" spans="1:17" x14ac:dyDescent="0.25">
      <c r="A956" s="23">
        <v>57677</v>
      </c>
      <c r="B956" s="23">
        <v>57667</v>
      </c>
      <c r="C956" s="23">
        <v>1900</v>
      </c>
      <c r="D956" s="23">
        <v>1900</v>
      </c>
      <c r="E956" s="23" t="s">
        <v>16</v>
      </c>
      <c r="F956" s="23" t="s">
        <v>40</v>
      </c>
      <c r="G956" s="24">
        <v>2.4163299999999999</v>
      </c>
      <c r="H956" s="23" t="s">
        <v>35</v>
      </c>
      <c r="I956" s="23" t="s">
        <v>36</v>
      </c>
      <c r="J956" s="23">
        <v>70</v>
      </c>
      <c r="K956" s="23">
        <v>10</v>
      </c>
      <c r="L956" s="23" t="s">
        <v>37</v>
      </c>
      <c r="M956" s="23" t="s">
        <v>120</v>
      </c>
      <c r="N956" s="23" t="s">
        <v>121</v>
      </c>
      <c r="O956" s="25">
        <v>0.19295699999999999</v>
      </c>
      <c r="P956" s="25">
        <v>0.84899999999999998</v>
      </c>
      <c r="Q956" s="25">
        <f>G956*O956*(1-P956)</f>
        <v>7.0403415959310003E-2</v>
      </c>
    </row>
    <row r="957" spans="1:17" x14ac:dyDescent="0.25">
      <c r="A957" s="23">
        <v>57678</v>
      </c>
      <c r="B957" s="23">
        <v>57668</v>
      </c>
      <c r="C957" s="23">
        <v>1900</v>
      </c>
      <c r="D957" s="23">
        <v>1900</v>
      </c>
      <c r="E957" s="23" t="s">
        <v>16</v>
      </c>
      <c r="F957" s="23" t="s">
        <v>40</v>
      </c>
      <c r="G957" s="24">
        <v>26.256499999999999</v>
      </c>
      <c r="H957" s="23" t="s">
        <v>35</v>
      </c>
      <c r="I957" s="23" t="s">
        <v>36</v>
      </c>
      <c r="J957" s="23">
        <v>70</v>
      </c>
      <c r="K957" s="23">
        <v>10</v>
      </c>
      <c r="L957" s="23" t="s">
        <v>37</v>
      </c>
      <c r="M957" s="23" t="s">
        <v>120</v>
      </c>
      <c r="N957" s="23" t="s">
        <v>121</v>
      </c>
      <c r="O957" s="25">
        <v>0.19295699999999999</v>
      </c>
      <c r="P957" s="25">
        <v>0.84899999999999998</v>
      </c>
      <c r="Q957" s="25">
        <f>G957*O957*(1-P957)</f>
        <v>0.76502269604550011</v>
      </c>
    </row>
    <row r="958" spans="1:17" x14ac:dyDescent="0.25">
      <c r="A958" s="23">
        <v>57679</v>
      </c>
      <c r="B958" s="23">
        <v>57669</v>
      </c>
      <c r="C958" s="23">
        <v>1900</v>
      </c>
      <c r="D958" s="23">
        <v>1900</v>
      </c>
      <c r="E958" s="23" t="s">
        <v>16</v>
      </c>
      <c r="F958" s="23" t="s">
        <v>40</v>
      </c>
      <c r="G958" s="24">
        <v>4.0368899999999996</v>
      </c>
      <c r="H958" s="23" t="s">
        <v>35</v>
      </c>
      <c r="I958" s="23" t="s">
        <v>36</v>
      </c>
      <c r="J958" s="23">
        <v>70</v>
      </c>
      <c r="K958" s="23">
        <v>10</v>
      </c>
      <c r="L958" s="23" t="s">
        <v>37</v>
      </c>
      <c r="M958" s="23" t="s">
        <v>120</v>
      </c>
      <c r="N958" s="23" t="s">
        <v>121</v>
      </c>
      <c r="O958" s="25">
        <v>0.19295699999999999</v>
      </c>
      <c r="P958" s="25">
        <v>0.84899999999999998</v>
      </c>
      <c r="Q958" s="25">
        <f>G958*O958*(1-P958)</f>
        <v>0.11762087374323001</v>
      </c>
    </row>
    <row r="959" spans="1:17" x14ac:dyDescent="0.25">
      <c r="A959" s="23">
        <v>6269</v>
      </c>
      <c r="B959" s="23">
        <v>6225</v>
      </c>
      <c r="C959" s="23">
        <v>1920</v>
      </c>
      <c r="D959" s="23">
        <v>1920</v>
      </c>
      <c r="E959" s="23" t="s">
        <v>16</v>
      </c>
      <c r="F959" s="23" t="s">
        <v>87</v>
      </c>
      <c r="G959" s="24">
        <v>97.650099999999995</v>
      </c>
      <c r="H959" s="23" t="s">
        <v>35</v>
      </c>
      <c r="I959" s="23" t="s">
        <v>36</v>
      </c>
      <c r="J959" s="23">
        <v>70</v>
      </c>
      <c r="K959" s="23">
        <v>10</v>
      </c>
      <c r="L959" s="23" t="s">
        <v>37</v>
      </c>
      <c r="M959" s="23" t="s">
        <v>122</v>
      </c>
      <c r="N959" s="23" t="s">
        <v>121</v>
      </c>
      <c r="O959" s="25">
        <v>0.19295699999999999</v>
      </c>
      <c r="P959" s="25">
        <v>0.84899999999999998</v>
      </c>
      <c r="Q959" s="25">
        <f>G959*O959*(1-P959)</f>
        <v>2.8451828222007003</v>
      </c>
    </row>
    <row r="960" spans="1:17" x14ac:dyDescent="0.25">
      <c r="A960" s="23">
        <v>6270</v>
      </c>
      <c r="B960" s="23">
        <v>6226</v>
      </c>
      <c r="C960" s="23">
        <v>1920</v>
      </c>
      <c r="D960" s="23">
        <v>1920</v>
      </c>
      <c r="E960" s="23" t="s">
        <v>16</v>
      </c>
      <c r="F960" s="23" t="s">
        <v>74</v>
      </c>
      <c r="G960" s="24">
        <v>12.445</v>
      </c>
      <c r="H960" s="23" t="s">
        <v>35</v>
      </c>
      <c r="I960" s="23" t="s">
        <v>36</v>
      </c>
      <c r="J960" s="23">
        <v>70</v>
      </c>
      <c r="K960" s="23">
        <v>10</v>
      </c>
      <c r="L960" s="23" t="s">
        <v>37</v>
      </c>
      <c r="M960" s="23" t="s">
        <v>122</v>
      </c>
      <c r="N960" s="23" t="s">
        <v>121</v>
      </c>
      <c r="O960" s="25">
        <v>0.19295699999999999</v>
      </c>
      <c r="P960" s="25">
        <v>0.84899999999999998</v>
      </c>
      <c r="Q960" s="25">
        <f>G960*O960*(1-P960)</f>
        <v>0.36260382961500004</v>
      </c>
    </row>
    <row r="961" spans="1:17" x14ac:dyDescent="0.25">
      <c r="A961" s="23">
        <v>6272</v>
      </c>
      <c r="B961" s="23">
        <v>6228</v>
      </c>
      <c r="C961" s="23">
        <v>1920</v>
      </c>
      <c r="D961" s="23">
        <v>1920</v>
      </c>
      <c r="E961" s="23" t="s">
        <v>16</v>
      </c>
      <c r="F961" s="23" t="s">
        <v>76</v>
      </c>
      <c r="G961" s="24">
        <v>113.194</v>
      </c>
      <c r="H961" s="23" t="s">
        <v>35</v>
      </c>
      <c r="I961" s="23" t="s">
        <v>36</v>
      </c>
      <c r="J961" s="23">
        <v>70</v>
      </c>
      <c r="K961" s="23">
        <v>10</v>
      </c>
      <c r="L961" s="23" t="s">
        <v>37</v>
      </c>
      <c r="M961" s="23" t="s">
        <v>122</v>
      </c>
      <c r="N961" s="23" t="s">
        <v>121</v>
      </c>
      <c r="O961" s="25">
        <v>0.19295699999999999</v>
      </c>
      <c r="P961" s="25">
        <v>0.84899999999999998</v>
      </c>
      <c r="Q961" s="25">
        <f>G961*O961*(1-P961)</f>
        <v>3.2980777733580005</v>
      </c>
    </row>
    <row r="962" spans="1:17" x14ac:dyDescent="0.25">
      <c r="A962" s="23">
        <v>6273</v>
      </c>
      <c r="B962" s="23">
        <v>6229</v>
      </c>
      <c r="C962" s="23">
        <v>1920</v>
      </c>
      <c r="D962" s="23">
        <v>1920</v>
      </c>
      <c r="E962" s="23" t="s">
        <v>16</v>
      </c>
      <c r="F962" s="23" t="s">
        <v>76</v>
      </c>
      <c r="G962" s="24">
        <v>23.6494</v>
      </c>
      <c r="H962" s="23" t="s">
        <v>35</v>
      </c>
      <c r="I962" s="23" t="s">
        <v>36</v>
      </c>
      <c r="J962" s="23">
        <v>70</v>
      </c>
      <c r="K962" s="23">
        <v>10</v>
      </c>
      <c r="L962" s="23" t="s">
        <v>37</v>
      </c>
      <c r="M962" s="23" t="s">
        <v>122</v>
      </c>
      <c r="N962" s="23" t="s">
        <v>121</v>
      </c>
      <c r="O962" s="25">
        <v>0.19295699999999999</v>
      </c>
      <c r="P962" s="25">
        <v>0.84899999999999998</v>
      </c>
      <c r="Q962" s="25">
        <f>G962*O962*(1-P962)</f>
        <v>0.68906090864580005</v>
      </c>
    </row>
    <row r="963" spans="1:17" x14ac:dyDescent="0.25">
      <c r="A963" s="23">
        <v>6274</v>
      </c>
      <c r="B963" s="23">
        <v>6230</v>
      </c>
      <c r="C963" s="23">
        <v>1920</v>
      </c>
      <c r="D963" s="23">
        <v>1920</v>
      </c>
      <c r="E963" s="23" t="s">
        <v>16</v>
      </c>
      <c r="F963" s="23" t="s">
        <v>76</v>
      </c>
      <c r="G963" s="24">
        <v>8.4138900000000003</v>
      </c>
      <c r="H963" s="23" t="s">
        <v>35</v>
      </c>
      <c r="I963" s="23" t="s">
        <v>36</v>
      </c>
      <c r="J963" s="23">
        <v>70</v>
      </c>
      <c r="K963" s="23">
        <v>10</v>
      </c>
      <c r="L963" s="23" t="s">
        <v>37</v>
      </c>
      <c r="M963" s="23" t="s">
        <v>122</v>
      </c>
      <c r="N963" s="23" t="s">
        <v>121</v>
      </c>
      <c r="O963" s="25">
        <v>0.19295699999999999</v>
      </c>
      <c r="P963" s="25">
        <v>0.84899999999999998</v>
      </c>
      <c r="Q963" s="25">
        <f>G963*O963*(1-P963)</f>
        <v>0.24515136488223002</v>
      </c>
    </row>
    <row r="964" spans="1:17" x14ac:dyDescent="0.25">
      <c r="A964" s="23">
        <v>6275</v>
      </c>
      <c r="B964" s="23">
        <v>6231</v>
      </c>
      <c r="C964" s="23">
        <v>1920</v>
      </c>
      <c r="D964" s="23">
        <v>1920</v>
      </c>
      <c r="E964" s="23" t="s">
        <v>16</v>
      </c>
      <c r="F964" s="23" t="s">
        <v>76</v>
      </c>
      <c r="G964" s="24">
        <v>3.09944</v>
      </c>
      <c r="H964" s="23" t="s">
        <v>35</v>
      </c>
      <c r="I964" s="23" t="s">
        <v>36</v>
      </c>
      <c r="J964" s="23">
        <v>70</v>
      </c>
      <c r="K964" s="23">
        <v>10</v>
      </c>
      <c r="L964" s="23" t="s">
        <v>37</v>
      </c>
      <c r="M964" s="23" t="s">
        <v>122</v>
      </c>
      <c r="N964" s="23" t="s">
        <v>121</v>
      </c>
      <c r="O964" s="25">
        <v>0.19295699999999999</v>
      </c>
      <c r="P964" s="25">
        <v>0.84899999999999998</v>
      </c>
      <c r="Q964" s="25">
        <f>G964*O964*(1-P964)</f>
        <v>9.030685525608001E-2</v>
      </c>
    </row>
    <row r="965" spans="1:17" x14ac:dyDescent="0.25">
      <c r="A965" s="23">
        <v>6276</v>
      </c>
      <c r="B965" s="23">
        <v>6232</v>
      </c>
      <c r="C965" s="23">
        <v>1920</v>
      </c>
      <c r="D965" s="23">
        <v>1920</v>
      </c>
      <c r="E965" s="23" t="s">
        <v>16</v>
      </c>
      <c r="F965" s="23" t="s">
        <v>76</v>
      </c>
      <c r="G965" s="24">
        <v>7.4790099999999997</v>
      </c>
      <c r="H965" s="23" t="s">
        <v>35</v>
      </c>
      <c r="I965" s="23" t="s">
        <v>36</v>
      </c>
      <c r="J965" s="23">
        <v>70</v>
      </c>
      <c r="K965" s="23">
        <v>10</v>
      </c>
      <c r="L965" s="23" t="s">
        <v>37</v>
      </c>
      <c r="M965" s="23" t="s">
        <v>122</v>
      </c>
      <c r="N965" s="23" t="s">
        <v>121</v>
      </c>
      <c r="O965" s="25">
        <v>0.19295699999999999</v>
      </c>
      <c r="P965" s="25">
        <v>0.84899999999999998</v>
      </c>
      <c r="Q965" s="25">
        <f>G965*O965*(1-P965)</f>
        <v>0.21791222721806999</v>
      </c>
    </row>
    <row r="966" spans="1:17" x14ac:dyDescent="0.25">
      <c r="A966" s="23">
        <v>6277</v>
      </c>
      <c r="B966" s="23">
        <v>6233</v>
      </c>
      <c r="C966" s="23">
        <v>1920</v>
      </c>
      <c r="D966" s="23">
        <v>1920</v>
      </c>
      <c r="E966" s="23" t="s">
        <v>16</v>
      </c>
      <c r="F966" s="23" t="s">
        <v>76</v>
      </c>
      <c r="G966" s="24">
        <v>1.3778699999999999</v>
      </c>
      <c r="H966" s="23" t="s">
        <v>35</v>
      </c>
      <c r="I966" s="23" t="s">
        <v>36</v>
      </c>
      <c r="J966" s="23">
        <v>70</v>
      </c>
      <c r="K966" s="23">
        <v>10</v>
      </c>
      <c r="L966" s="23" t="s">
        <v>37</v>
      </c>
      <c r="M966" s="23" t="s">
        <v>122</v>
      </c>
      <c r="N966" s="23" t="s">
        <v>121</v>
      </c>
      <c r="O966" s="25">
        <v>0.19295699999999999</v>
      </c>
      <c r="P966" s="25">
        <v>0.84899999999999998</v>
      </c>
      <c r="Q966" s="25">
        <f>G966*O966*(1-P966)</f>
        <v>4.0146318900090003E-2</v>
      </c>
    </row>
    <row r="967" spans="1:17" x14ac:dyDescent="0.25">
      <c r="A967" s="23">
        <v>6278</v>
      </c>
      <c r="B967" s="23">
        <v>6234</v>
      </c>
      <c r="C967" s="23">
        <v>1920</v>
      </c>
      <c r="D967" s="23">
        <v>1920</v>
      </c>
      <c r="E967" s="23" t="s">
        <v>16</v>
      </c>
      <c r="F967" s="23" t="s">
        <v>76</v>
      </c>
      <c r="G967" s="24">
        <v>183.33199999999999</v>
      </c>
      <c r="H967" s="23" t="s">
        <v>35</v>
      </c>
      <c r="I967" s="23" t="s">
        <v>36</v>
      </c>
      <c r="J967" s="23">
        <v>70</v>
      </c>
      <c r="K967" s="23">
        <v>10</v>
      </c>
      <c r="L967" s="23" t="s">
        <v>37</v>
      </c>
      <c r="M967" s="23" t="s">
        <v>122</v>
      </c>
      <c r="N967" s="23" t="s">
        <v>121</v>
      </c>
      <c r="O967" s="25">
        <v>0.19295699999999999</v>
      </c>
      <c r="P967" s="25">
        <v>0.84899999999999998</v>
      </c>
      <c r="Q967" s="25">
        <f>G967*O967*(1-P967)</f>
        <v>5.341654101324</v>
      </c>
    </row>
    <row r="968" spans="1:17" x14ac:dyDescent="0.25">
      <c r="A968" s="23">
        <v>6279</v>
      </c>
      <c r="B968" s="23">
        <v>6235</v>
      </c>
      <c r="C968" s="23">
        <v>1920</v>
      </c>
      <c r="D968" s="23">
        <v>1920</v>
      </c>
      <c r="E968" s="23" t="s">
        <v>16</v>
      </c>
      <c r="F968" s="23" t="s">
        <v>76</v>
      </c>
      <c r="G968" s="24">
        <v>2.4540999999999999</v>
      </c>
      <c r="H968" s="23" t="s">
        <v>35</v>
      </c>
      <c r="I968" s="23" t="s">
        <v>36</v>
      </c>
      <c r="J968" s="23">
        <v>70</v>
      </c>
      <c r="K968" s="23">
        <v>10</v>
      </c>
      <c r="L968" s="23" t="s">
        <v>37</v>
      </c>
      <c r="M968" s="23" t="s">
        <v>122</v>
      </c>
      <c r="N968" s="23" t="s">
        <v>121</v>
      </c>
      <c r="O968" s="25">
        <v>0.19295699999999999</v>
      </c>
      <c r="P968" s="25">
        <v>0.84899999999999998</v>
      </c>
      <c r="Q968" s="25">
        <f>G968*O968*(1-P968)</f>
        <v>7.1503901828700006E-2</v>
      </c>
    </row>
    <row r="969" spans="1:17" x14ac:dyDescent="0.25">
      <c r="A969" s="23">
        <v>6280</v>
      </c>
      <c r="B969" s="23">
        <v>6236</v>
      </c>
      <c r="C969" s="23">
        <v>1920</v>
      </c>
      <c r="D969" s="23">
        <v>1920</v>
      </c>
      <c r="E969" s="23" t="s">
        <v>16</v>
      </c>
      <c r="F969" s="23" t="s">
        <v>77</v>
      </c>
      <c r="G969" s="24">
        <v>14.113</v>
      </c>
      <c r="H969" s="23" t="s">
        <v>35</v>
      </c>
      <c r="I969" s="23" t="s">
        <v>36</v>
      </c>
      <c r="J969" s="23">
        <v>70</v>
      </c>
      <c r="K969" s="23">
        <v>10</v>
      </c>
      <c r="L969" s="23" t="s">
        <v>37</v>
      </c>
      <c r="M969" s="23" t="s">
        <v>122</v>
      </c>
      <c r="N969" s="23" t="s">
        <v>121</v>
      </c>
      <c r="O969" s="25">
        <v>0.19295699999999999</v>
      </c>
      <c r="P969" s="25">
        <v>0.84899999999999998</v>
      </c>
      <c r="Q969" s="25">
        <f>G969*O969*(1-P969)</f>
        <v>0.41120352329100002</v>
      </c>
    </row>
    <row r="970" spans="1:17" x14ac:dyDescent="0.25">
      <c r="A970" s="23">
        <v>6281</v>
      </c>
      <c r="B970" s="23">
        <v>6237</v>
      </c>
      <c r="C970" s="23">
        <v>1920</v>
      </c>
      <c r="D970" s="23">
        <v>1920</v>
      </c>
      <c r="E970" s="23" t="s">
        <v>16</v>
      </c>
      <c r="F970" s="23" t="s">
        <v>77</v>
      </c>
      <c r="G970" s="24">
        <v>70.277100000000004</v>
      </c>
      <c r="H970" s="23" t="s">
        <v>35</v>
      </c>
      <c r="I970" s="23" t="s">
        <v>36</v>
      </c>
      <c r="J970" s="23">
        <v>70</v>
      </c>
      <c r="K970" s="23">
        <v>10</v>
      </c>
      <c r="L970" s="23" t="s">
        <v>37</v>
      </c>
      <c r="M970" s="23" t="s">
        <v>122</v>
      </c>
      <c r="N970" s="23" t="s">
        <v>121</v>
      </c>
      <c r="O970" s="25">
        <v>0.19295699999999999</v>
      </c>
      <c r="P970" s="25">
        <v>0.84899999999999998</v>
      </c>
      <c r="Q970" s="25">
        <f>G970*O970*(1-P970)</f>
        <v>2.0476292160897005</v>
      </c>
    </row>
    <row r="971" spans="1:17" x14ac:dyDescent="0.25">
      <c r="A971" s="23">
        <v>6282</v>
      </c>
      <c r="B971" s="23">
        <v>6238</v>
      </c>
      <c r="C971" s="23">
        <v>1920</v>
      </c>
      <c r="D971" s="23">
        <v>1920</v>
      </c>
      <c r="E971" s="23" t="s">
        <v>16</v>
      </c>
      <c r="F971" s="23" t="s">
        <v>77</v>
      </c>
      <c r="G971" s="24">
        <v>4.6002000000000001</v>
      </c>
      <c r="H971" s="23" t="s">
        <v>35</v>
      </c>
      <c r="I971" s="23" t="s">
        <v>36</v>
      </c>
      <c r="J971" s="23">
        <v>70</v>
      </c>
      <c r="K971" s="23">
        <v>10</v>
      </c>
      <c r="L971" s="23" t="s">
        <v>37</v>
      </c>
      <c r="M971" s="23" t="s">
        <v>122</v>
      </c>
      <c r="N971" s="23" t="s">
        <v>121</v>
      </c>
      <c r="O971" s="25">
        <v>0.19295699999999999</v>
      </c>
      <c r="P971" s="25">
        <v>0.84899999999999998</v>
      </c>
      <c r="Q971" s="25">
        <f>G971*O971*(1-P971)</f>
        <v>0.13403375950140001</v>
      </c>
    </row>
    <row r="972" spans="1:17" x14ac:dyDescent="0.25">
      <c r="A972" s="23">
        <v>6283</v>
      </c>
      <c r="B972" s="23">
        <v>6239</v>
      </c>
      <c r="C972" s="23">
        <v>1920</v>
      </c>
      <c r="D972" s="23">
        <v>1920</v>
      </c>
      <c r="E972" s="23" t="s">
        <v>16</v>
      </c>
      <c r="F972" s="23" t="s">
        <v>77</v>
      </c>
      <c r="G972" s="24">
        <v>6.6858199999999997</v>
      </c>
      <c r="H972" s="23" t="s">
        <v>35</v>
      </c>
      <c r="I972" s="23" t="s">
        <v>36</v>
      </c>
      <c r="J972" s="23">
        <v>70</v>
      </c>
      <c r="K972" s="23">
        <v>10</v>
      </c>
      <c r="L972" s="23" t="s">
        <v>37</v>
      </c>
      <c r="M972" s="23" t="s">
        <v>122</v>
      </c>
      <c r="N972" s="23" t="s">
        <v>121</v>
      </c>
      <c r="O972" s="25">
        <v>0.19295699999999999</v>
      </c>
      <c r="P972" s="25">
        <v>0.84899999999999998</v>
      </c>
      <c r="Q972" s="25">
        <f>G972*O972*(1-P972)</f>
        <v>0.19480144123074</v>
      </c>
    </row>
    <row r="973" spans="1:17" x14ac:dyDescent="0.25">
      <c r="A973" s="23">
        <v>6284</v>
      </c>
      <c r="B973" s="23">
        <v>6240</v>
      </c>
      <c r="C973" s="23">
        <v>1920</v>
      </c>
      <c r="D973" s="23">
        <v>1920</v>
      </c>
      <c r="E973" s="23" t="s">
        <v>16</v>
      </c>
      <c r="F973" s="23" t="s">
        <v>77</v>
      </c>
      <c r="G973" s="24">
        <v>9.3744099999999992</v>
      </c>
      <c r="H973" s="23" t="s">
        <v>35</v>
      </c>
      <c r="I973" s="23" t="s">
        <v>36</v>
      </c>
      <c r="J973" s="23">
        <v>70</v>
      </c>
      <c r="K973" s="23">
        <v>10</v>
      </c>
      <c r="L973" s="23" t="s">
        <v>37</v>
      </c>
      <c r="M973" s="23" t="s">
        <v>122</v>
      </c>
      <c r="N973" s="23" t="s">
        <v>121</v>
      </c>
      <c r="O973" s="25">
        <v>0.19295699999999999</v>
      </c>
      <c r="P973" s="25">
        <v>0.84899999999999998</v>
      </c>
      <c r="Q973" s="25">
        <f>G973*O973*(1-P973)</f>
        <v>0.27313756258587002</v>
      </c>
    </row>
    <row r="974" spans="1:17" x14ac:dyDescent="0.25">
      <c r="A974" s="23">
        <v>6285</v>
      </c>
      <c r="B974" s="23">
        <v>6241</v>
      </c>
      <c r="C974" s="23">
        <v>1920</v>
      </c>
      <c r="D974" s="23">
        <v>1920</v>
      </c>
      <c r="E974" s="23" t="s">
        <v>16</v>
      </c>
      <c r="F974" s="23" t="s">
        <v>77</v>
      </c>
      <c r="G974" s="24">
        <v>52.786000000000001</v>
      </c>
      <c r="H974" s="23" t="s">
        <v>35</v>
      </c>
      <c r="I974" s="23" t="s">
        <v>36</v>
      </c>
      <c r="J974" s="23">
        <v>70</v>
      </c>
      <c r="K974" s="23">
        <v>10</v>
      </c>
      <c r="L974" s="23" t="s">
        <v>37</v>
      </c>
      <c r="M974" s="23" t="s">
        <v>122</v>
      </c>
      <c r="N974" s="23" t="s">
        <v>121</v>
      </c>
      <c r="O974" s="25">
        <v>0.19295699999999999</v>
      </c>
      <c r="P974" s="25">
        <v>0.84899999999999998</v>
      </c>
      <c r="Q974" s="25">
        <f>G974*O974*(1-P974)</f>
        <v>1.5379996585020002</v>
      </c>
    </row>
    <row r="975" spans="1:17" x14ac:dyDescent="0.25">
      <c r="A975" s="23">
        <v>6286</v>
      </c>
      <c r="B975" s="23">
        <v>6242</v>
      </c>
      <c r="C975" s="23">
        <v>1920</v>
      </c>
      <c r="D975" s="23">
        <v>1920</v>
      </c>
      <c r="E975" s="23" t="s">
        <v>16</v>
      </c>
      <c r="F975" s="23" t="s">
        <v>77</v>
      </c>
      <c r="G975" s="24">
        <v>25.674099999999999</v>
      </c>
      <c r="H975" s="23" t="s">
        <v>35</v>
      </c>
      <c r="I975" s="23" t="s">
        <v>36</v>
      </c>
      <c r="J975" s="23">
        <v>70</v>
      </c>
      <c r="K975" s="23">
        <v>10</v>
      </c>
      <c r="L975" s="23" t="s">
        <v>37</v>
      </c>
      <c r="M975" s="23" t="s">
        <v>122</v>
      </c>
      <c r="N975" s="23" t="s">
        <v>121</v>
      </c>
      <c r="O975" s="25">
        <v>0.19295699999999999</v>
      </c>
      <c r="P975" s="25">
        <v>0.84899999999999998</v>
      </c>
      <c r="Q975" s="25">
        <f>G975*O975*(1-P975)</f>
        <v>0.7480535943687</v>
      </c>
    </row>
    <row r="976" spans="1:17" x14ac:dyDescent="0.25">
      <c r="A976" s="23">
        <v>6287</v>
      </c>
      <c r="B976" s="23">
        <v>6243</v>
      </c>
      <c r="C976" s="23">
        <v>1920</v>
      </c>
      <c r="D976" s="23">
        <v>1920</v>
      </c>
      <c r="E976" s="23" t="s">
        <v>16</v>
      </c>
      <c r="F976" s="23" t="s">
        <v>77</v>
      </c>
      <c r="G976" s="24">
        <v>7.3749700000000002</v>
      </c>
      <c r="H976" s="23" t="s">
        <v>35</v>
      </c>
      <c r="I976" s="23" t="s">
        <v>36</v>
      </c>
      <c r="J976" s="23">
        <v>70</v>
      </c>
      <c r="K976" s="23">
        <v>10</v>
      </c>
      <c r="L976" s="23" t="s">
        <v>37</v>
      </c>
      <c r="M976" s="23" t="s">
        <v>122</v>
      </c>
      <c r="N976" s="23" t="s">
        <v>121</v>
      </c>
      <c r="O976" s="25">
        <v>0.19295699999999999</v>
      </c>
      <c r="P976" s="25">
        <v>0.84899999999999998</v>
      </c>
      <c r="Q976" s="25">
        <f>G976*O976*(1-P976)</f>
        <v>0.21488086502979004</v>
      </c>
    </row>
    <row r="977" spans="1:17" x14ac:dyDescent="0.25">
      <c r="A977" s="23">
        <v>6288</v>
      </c>
      <c r="B977" s="23">
        <v>6244</v>
      </c>
      <c r="C977" s="23">
        <v>1920</v>
      </c>
      <c r="D977" s="23">
        <v>1920</v>
      </c>
      <c r="E977" s="23" t="s">
        <v>16</v>
      </c>
      <c r="F977" s="23" t="s">
        <v>41</v>
      </c>
      <c r="G977" s="24">
        <v>0.24290700000000001</v>
      </c>
      <c r="H977" s="23" t="s">
        <v>35</v>
      </c>
      <c r="I977" s="23" t="s">
        <v>36</v>
      </c>
      <c r="J977" s="23">
        <v>70</v>
      </c>
      <c r="K977" s="23">
        <v>10</v>
      </c>
      <c r="L977" s="23" t="s">
        <v>37</v>
      </c>
      <c r="M977" s="23" t="s">
        <v>122</v>
      </c>
      <c r="N977" s="23" t="s">
        <v>121</v>
      </c>
      <c r="O977" s="25">
        <v>0.19295699999999999</v>
      </c>
      <c r="P977" s="25">
        <v>0.84899999999999998</v>
      </c>
      <c r="Q977" s="25">
        <f>G977*O977*(1-P977)</f>
        <v>7.0774615058490009E-3</v>
      </c>
    </row>
    <row r="978" spans="1:17" x14ac:dyDescent="0.25">
      <c r="A978" s="23">
        <v>6297</v>
      </c>
      <c r="B978" s="23">
        <v>6253</v>
      </c>
      <c r="C978" s="23">
        <v>1920</v>
      </c>
      <c r="D978" s="23">
        <v>1920</v>
      </c>
      <c r="E978" s="23" t="s">
        <v>16</v>
      </c>
      <c r="F978" s="23" t="s">
        <v>40</v>
      </c>
      <c r="G978" s="24">
        <v>1609.17</v>
      </c>
      <c r="H978" s="23" t="s">
        <v>35</v>
      </c>
      <c r="I978" s="23" t="s">
        <v>36</v>
      </c>
      <c r="J978" s="23">
        <v>70</v>
      </c>
      <c r="K978" s="23">
        <v>10</v>
      </c>
      <c r="L978" s="23" t="s">
        <v>37</v>
      </c>
      <c r="M978" s="23" t="s">
        <v>122</v>
      </c>
      <c r="N978" s="23" t="s">
        <v>121</v>
      </c>
      <c r="O978" s="25">
        <v>0.19295699999999999</v>
      </c>
      <c r="P978" s="25">
        <v>0.84899999999999998</v>
      </c>
      <c r="Q978" s="25">
        <f>G978*O978*(1-P978)</f>
        <v>46.885592969190007</v>
      </c>
    </row>
    <row r="979" spans="1:17" x14ac:dyDescent="0.25">
      <c r="A979" s="23">
        <v>52371</v>
      </c>
      <c r="B979" s="23">
        <v>52313</v>
      </c>
      <c r="C979" s="23">
        <v>7400</v>
      </c>
      <c r="D979" s="23">
        <v>7400</v>
      </c>
      <c r="E979" s="23" t="s">
        <v>16</v>
      </c>
      <c r="F979" s="23" t="s">
        <v>86</v>
      </c>
      <c r="G979" s="24">
        <v>15.3553</v>
      </c>
      <c r="H979" s="23" t="s">
        <v>35</v>
      </c>
      <c r="I979" s="23" t="s">
        <v>36</v>
      </c>
      <c r="J979" s="23">
        <v>17</v>
      </c>
      <c r="K979" s="23">
        <v>70</v>
      </c>
      <c r="L979" s="23" t="s">
        <v>125</v>
      </c>
      <c r="M979" s="23" t="s">
        <v>126</v>
      </c>
      <c r="N979" s="23" t="s">
        <v>125</v>
      </c>
      <c r="O979" s="25">
        <v>0.78678800000000004</v>
      </c>
      <c r="P979" s="25">
        <v>0.84899999999999998</v>
      </c>
      <c r="Q979" s="25">
        <f>G979*O979*(1-P979)</f>
        <v>1.8242862322364004</v>
      </c>
    </row>
    <row r="980" spans="1:17" x14ac:dyDescent="0.25">
      <c r="A980" s="23">
        <v>52383</v>
      </c>
      <c r="B980" s="23">
        <v>52325</v>
      </c>
      <c r="C980" s="23">
        <v>7400</v>
      </c>
      <c r="D980" s="23">
        <v>7400</v>
      </c>
      <c r="E980" s="23" t="s">
        <v>16</v>
      </c>
      <c r="F980" s="23" t="s">
        <v>88</v>
      </c>
      <c r="G980" s="24">
        <v>15.9002</v>
      </c>
      <c r="H980" s="23" t="s">
        <v>35</v>
      </c>
      <c r="I980" s="23" t="s">
        <v>36</v>
      </c>
      <c r="J980" s="23">
        <v>17</v>
      </c>
      <c r="K980" s="23">
        <v>70</v>
      </c>
      <c r="L980" s="23" t="s">
        <v>125</v>
      </c>
      <c r="M980" s="23" t="s">
        <v>126</v>
      </c>
      <c r="N980" s="23" t="s">
        <v>125</v>
      </c>
      <c r="O980" s="25">
        <v>0.78678800000000004</v>
      </c>
      <c r="P980" s="25">
        <v>0.84899999999999998</v>
      </c>
      <c r="Q980" s="25">
        <f>G980*O980*(1-P980)</f>
        <v>1.8890230701976005</v>
      </c>
    </row>
    <row r="981" spans="1:17" x14ac:dyDescent="0.25">
      <c r="A981" s="23">
        <v>52393</v>
      </c>
      <c r="B981" s="23">
        <v>52335</v>
      </c>
      <c r="C981" s="23">
        <v>7400</v>
      </c>
      <c r="D981" s="23">
        <v>7400</v>
      </c>
      <c r="E981" s="23" t="s">
        <v>16</v>
      </c>
      <c r="F981" s="23" t="s">
        <v>74</v>
      </c>
      <c r="G981" s="24">
        <v>1.48417</v>
      </c>
      <c r="H981" s="23" t="s">
        <v>35</v>
      </c>
      <c r="I981" s="23" t="s">
        <v>36</v>
      </c>
      <c r="J981" s="23">
        <v>17</v>
      </c>
      <c r="K981" s="23">
        <v>70</v>
      </c>
      <c r="L981" s="23" t="s">
        <v>125</v>
      </c>
      <c r="M981" s="23" t="s">
        <v>126</v>
      </c>
      <c r="N981" s="23" t="s">
        <v>125</v>
      </c>
      <c r="O981" s="25">
        <v>0.78678800000000004</v>
      </c>
      <c r="P981" s="25">
        <v>0.84899999999999998</v>
      </c>
      <c r="Q981" s="25">
        <f>G981*O981*(1-P981)</f>
        <v>0.17632679903996004</v>
      </c>
    </row>
    <row r="982" spans="1:17" x14ac:dyDescent="0.25">
      <c r="A982" s="23">
        <v>52394</v>
      </c>
      <c r="B982" s="23">
        <v>52336</v>
      </c>
      <c r="C982" s="23">
        <v>7400</v>
      </c>
      <c r="D982" s="23">
        <v>7400</v>
      </c>
      <c r="E982" s="23" t="s">
        <v>16</v>
      </c>
      <c r="F982" s="23" t="s">
        <v>74</v>
      </c>
      <c r="G982" s="24">
        <v>2.1688800000000001</v>
      </c>
      <c r="H982" s="23" t="s">
        <v>35</v>
      </c>
      <c r="I982" s="23" t="s">
        <v>36</v>
      </c>
      <c r="J982" s="23">
        <v>17</v>
      </c>
      <c r="K982" s="23">
        <v>70</v>
      </c>
      <c r="L982" s="23" t="s">
        <v>125</v>
      </c>
      <c r="M982" s="23" t="s">
        <v>126</v>
      </c>
      <c r="N982" s="23" t="s">
        <v>125</v>
      </c>
      <c r="O982" s="25">
        <v>0.78678800000000004</v>
      </c>
      <c r="P982" s="25">
        <v>0.84899999999999998</v>
      </c>
      <c r="Q982" s="25">
        <f>G982*O982*(1-P982)</f>
        <v>0.25767376237344009</v>
      </c>
    </row>
    <row r="983" spans="1:17" x14ac:dyDescent="0.25">
      <c r="A983" s="23">
        <v>52395</v>
      </c>
      <c r="B983" s="23">
        <v>52337</v>
      </c>
      <c r="C983" s="23">
        <v>7400</v>
      </c>
      <c r="D983" s="23">
        <v>7400</v>
      </c>
      <c r="E983" s="23" t="s">
        <v>16</v>
      </c>
      <c r="F983" s="23" t="s">
        <v>74</v>
      </c>
      <c r="G983" s="24">
        <v>7.8270600000000004</v>
      </c>
      <c r="H983" s="23" t="s">
        <v>35</v>
      </c>
      <c r="I983" s="23" t="s">
        <v>36</v>
      </c>
      <c r="J983" s="23">
        <v>17</v>
      </c>
      <c r="K983" s="23">
        <v>70</v>
      </c>
      <c r="L983" s="23" t="s">
        <v>125</v>
      </c>
      <c r="M983" s="23" t="s">
        <v>126</v>
      </c>
      <c r="N983" s="23" t="s">
        <v>125</v>
      </c>
      <c r="O983" s="25">
        <v>0.78678800000000004</v>
      </c>
      <c r="P983" s="25">
        <v>0.84899999999999998</v>
      </c>
      <c r="Q983" s="25">
        <f>G983*O983*(1-P983)</f>
        <v>0.92989376937528023</v>
      </c>
    </row>
    <row r="984" spans="1:17" x14ac:dyDescent="0.25">
      <c r="A984" s="23">
        <v>52396</v>
      </c>
      <c r="B984" s="23">
        <v>52338</v>
      </c>
      <c r="C984" s="23">
        <v>7400</v>
      </c>
      <c r="D984" s="23">
        <v>7400</v>
      </c>
      <c r="E984" s="23" t="s">
        <v>16</v>
      </c>
      <c r="F984" s="23" t="s">
        <v>74</v>
      </c>
      <c r="G984" s="24">
        <v>3.4903400000000002</v>
      </c>
      <c r="H984" s="23" t="s">
        <v>35</v>
      </c>
      <c r="I984" s="23" t="s">
        <v>36</v>
      </c>
      <c r="J984" s="23">
        <v>17</v>
      </c>
      <c r="K984" s="23">
        <v>70</v>
      </c>
      <c r="L984" s="23" t="s">
        <v>125</v>
      </c>
      <c r="M984" s="23" t="s">
        <v>126</v>
      </c>
      <c r="N984" s="23" t="s">
        <v>125</v>
      </c>
      <c r="O984" s="25">
        <v>0.78678800000000004</v>
      </c>
      <c r="P984" s="25">
        <v>0.84899999999999998</v>
      </c>
      <c r="Q984" s="25">
        <f>G984*O984*(1-P984)</f>
        <v>0.41466980181592011</v>
      </c>
    </row>
    <row r="985" spans="1:17" x14ac:dyDescent="0.25">
      <c r="A985" s="23">
        <v>52398</v>
      </c>
      <c r="B985" s="23">
        <v>52340</v>
      </c>
      <c r="C985" s="23">
        <v>7400</v>
      </c>
      <c r="D985" s="23">
        <v>7400</v>
      </c>
      <c r="E985" s="23" t="s">
        <v>16</v>
      </c>
      <c r="F985" s="23" t="s">
        <v>89</v>
      </c>
      <c r="G985" s="24">
        <v>12.5566</v>
      </c>
      <c r="H985" s="23" t="s">
        <v>35</v>
      </c>
      <c r="I985" s="23" t="s">
        <v>36</v>
      </c>
      <c r="J985" s="23">
        <v>17</v>
      </c>
      <c r="K985" s="23">
        <v>70</v>
      </c>
      <c r="L985" s="23" t="s">
        <v>125</v>
      </c>
      <c r="M985" s="23" t="s">
        <v>126</v>
      </c>
      <c r="N985" s="23" t="s">
        <v>125</v>
      </c>
      <c r="O985" s="25">
        <v>0.78678800000000004</v>
      </c>
      <c r="P985" s="25">
        <v>0.84899999999999998</v>
      </c>
      <c r="Q985" s="25">
        <f>G985*O985*(1-P985)</f>
        <v>1.4917867123208002</v>
      </c>
    </row>
    <row r="986" spans="1:17" x14ac:dyDescent="0.25">
      <c r="A986" s="23">
        <v>52399</v>
      </c>
      <c r="B986" s="23">
        <v>52341</v>
      </c>
      <c r="C986" s="23">
        <v>7400</v>
      </c>
      <c r="D986" s="23">
        <v>7400</v>
      </c>
      <c r="E986" s="23" t="s">
        <v>16</v>
      </c>
      <c r="F986" s="23" t="s">
        <v>89</v>
      </c>
      <c r="G986" s="24">
        <v>1.22525</v>
      </c>
      <c r="H986" s="23" t="s">
        <v>35</v>
      </c>
      <c r="I986" s="23" t="s">
        <v>36</v>
      </c>
      <c r="J986" s="23">
        <v>17</v>
      </c>
      <c r="K986" s="23">
        <v>70</v>
      </c>
      <c r="L986" s="23" t="s">
        <v>125</v>
      </c>
      <c r="M986" s="23" t="s">
        <v>126</v>
      </c>
      <c r="N986" s="23" t="s">
        <v>125</v>
      </c>
      <c r="O986" s="25">
        <v>0.78678800000000004</v>
      </c>
      <c r="P986" s="25">
        <v>0.84899999999999998</v>
      </c>
      <c r="Q986" s="25">
        <f>G986*O986*(1-P986)</f>
        <v>0.14556581154700005</v>
      </c>
    </row>
    <row r="987" spans="1:17" x14ac:dyDescent="0.25">
      <c r="A987" s="23">
        <v>52400</v>
      </c>
      <c r="B987" s="23">
        <v>52342</v>
      </c>
      <c r="C987" s="23">
        <v>7400</v>
      </c>
      <c r="D987" s="23">
        <v>7400</v>
      </c>
      <c r="E987" s="23" t="s">
        <v>16</v>
      </c>
      <c r="F987" s="23" t="s">
        <v>89</v>
      </c>
      <c r="G987" s="24">
        <v>5.8840199999999996</v>
      </c>
      <c r="H987" s="23" t="s">
        <v>35</v>
      </c>
      <c r="I987" s="23" t="s">
        <v>36</v>
      </c>
      <c r="J987" s="23">
        <v>17</v>
      </c>
      <c r="K987" s="23">
        <v>70</v>
      </c>
      <c r="L987" s="23" t="s">
        <v>125</v>
      </c>
      <c r="M987" s="23" t="s">
        <v>126</v>
      </c>
      <c r="N987" s="23" t="s">
        <v>125</v>
      </c>
      <c r="O987" s="25">
        <v>0.78678800000000004</v>
      </c>
      <c r="P987" s="25">
        <v>0.84899999999999998</v>
      </c>
      <c r="Q987" s="25">
        <f>G987*O987*(1-P987)</f>
        <v>0.69905092549176007</v>
      </c>
    </row>
    <row r="988" spans="1:17" x14ac:dyDescent="0.25">
      <c r="A988" s="23">
        <v>52402</v>
      </c>
      <c r="B988" s="23">
        <v>52344</v>
      </c>
      <c r="C988" s="23">
        <v>7400</v>
      </c>
      <c r="D988" s="23">
        <v>7400</v>
      </c>
      <c r="E988" s="23" t="s">
        <v>16</v>
      </c>
      <c r="F988" s="23" t="s">
        <v>89</v>
      </c>
      <c r="G988" s="24">
        <v>2.4400400000000002</v>
      </c>
      <c r="H988" s="23" t="s">
        <v>35</v>
      </c>
      <c r="I988" s="23" t="s">
        <v>36</v>
      </c>
      <c r="J988" s="23">
        <v>17</v>
      </c>
      <c r="K988" s="23">
        <v>70</v>
      </c>
      <c r="L988" s="23" t="s">
        <v>125</v>
      </c>
      <c r="M988" s="23" t="s">
        <v>126</v>
      </c>
      <c r="N988" s="23" t="s">
        <v>125</v>
      </c>
      <c r="O988" s="25">
        <v>0.78678800000000004</v>
      </c>
      <c r="P988" s="25">
        <v>0.84899999999999998</v>
      </c>
      <c r="Q988" s="25">
        <f>G988*O988*(1-P988)</f>
        <v>0.28988892291952006</v>
      </c>
    </row>
    <row r="989" spans="1:17" x14ac:dyDescent="0.25">
      <c r="A989" s="23">
        <v>52403</v>
      </c>
      <c r="B989" s="23">
        <v>52345</v>
      </c>
      <c r="C989" s="23">
        <v>7400</v>
      </c>
      <c r="D989" s="23">
        <v>7400</v>
      </c>
      <c r="E989" s="23" t="s">
        <v>16</v>
      </c>
      <c r="F989" s="23" t="s">
        <v>89</v>
      </c>
      <c r="G989" s="24">
        <v>7.1234299999999999</v>
      </c>
      <c r="H989" s="23" t="s">
        <v>35</v>
      </c>
      <c r="I989" s="23" t="s">
        <v>36</v>
      </c>
      <c r="J989" s="23">
        <v>17</v>
      </c>
      <c r="K989" s="23">
        <v>70</v>
      </c>
      <c r="L989" s="23" t="s">
        <v>125</v>
      </c>
      <c r="M989" s="23" t="s">
        <v>126</v>
      </c>
      <c r="N989" s="23" t="s">
        <v>125</v>
      </c>
      <c r="O989" s="25">
        <v>0.78678800000000004</v>
      </c>
      <c r="P989" s="25">
        <v>0.84899999999999998</v>
      </c>
      <c r="Q989" s="25">
        <f>G989*O989*(1-P989)</f>
        <v>0.84629901566884025</v>
      </c>
    </row>
    <row r="990" spans="1:17" x14ac:dyDescent="0.25">
      <c r="A990" s="23">
        <v>52404</v>
      </c>
      <c r="B990" s="23">
        <v>52346</v>
      </c>
      <c r="C990" s="23">
        <v>7400</v>
      </c>
      <c r="D990" s="23">
        <v>7400</v>
      </c>
      <c r="E990" s="23" t="s">
        <v>16</v>
      </c>
      <c r="F990" s="23" t="s">
        <v>89</v>
      </c>
      <c r="G990" s="24">
        <v>3.4654699999999998</v>
      </c>
      <c r="H990" s="23" t="s">
        <v>35</v>
      </c>
      <c r="I990" s="23" t="s">
        <v>36</v>
      </c>
      <c r="J990" s="23">
        <v>17</v>
      </c>
      <c r="K990" s="23">
        <v>70</v>
      </c>
      <c r="L990" s="23" t="s">
        <v>125</v>
      </c>
      <c r="M990" s="23" t="s">
        <v>126</v>
      </c>
      <c r="N990" s="23" t="s">
        <v>125</v>
      </c>
      <c r="O990" s="25">
        <v>0.78678800000000004</v>
      </c>
      <c r="P990" s="25">
        <v>0.84899999999999998</v>
      </c>
      <c r="Q990" s="25">
        <f>G990*O990*(1-P990)</f>
        <v>0.41171512176436004</v>
      </c>
    </row>
    <row r="991" spans="1:17" x14ac:dyDescent="0.25">
      <c r="A991" s="23">
        <v>52406</v>
      </c>
      <c r="B991" s="23">
        <v>52348</v>
      </c>
      <c r="C991" s="23">
        <v>7400</v>
      </c>
      <c r="D991" s="23">
        <v>7400</v>
      </c>
      <c r="E991" s="23" t="s">
        <v>16</v>
      </c>
      <c r="F991" s="23" t="s">
        <v>76</v>
      </c>
      <c r="G991" s="24">
        <v>4.5053400000000003</v>
      </c>
      <c r="H991" s="23" t="s">
        <v>35</v>
      </c>
      <c r="I991" s="23" t="s">
        <v>36</v>
      </c>
      <c r="J991" s="23">
        <v>17</v>
      </c>
      <c r="K991" s="23">
        <v>70</v>
      </c>
      <c r="L991" s="23" t="s">
        <v>125</v>
      </c>
      <c r="M991" s="23" t="s">
        <v>126</v>
      </c>
      <c r="N991" s="23" t="s">
        <v>125</v>
      </c>
      <c r="O991" s="25">
        <v>0.78678800000000004</v>
      </c>
      <c r="P991" s="25">
        <v>0.84899999999999998</v>
      </c>
      <c r="Q991" s="25">
        <f>G991*O991*(1-P991)</f>
        <v>0.53525686463592015</v>
      </c>
    </row>
    <row r="992" spans="1:17" x14ac:dyDescent="0.25">
      <c r="A992" s="23">
        <v>52407</v>
      </c>
      <c r="B992" s="23">
        <v>52349</v>
      </c>
      <c r="C992" s="23">
        <v>7400</v>
      </c>
      <c r="D992" s="23">
        <v>7400</v>
      </c>
      <c r="E992" s="23" t="s">
        <v>16</v>
      </c>
      <c r="F992" s="23" t="s">
        <v>76</v>
      </c>
      <c r="G992" s="24">
        <v>9.4068699999999996</v>
      </c>
      <c r="H992" s="23" t="s">
        <v>35</v>
      </c>
      <c r="I992" s="23" t="s">
        <v>36</v>
      </c>
      <c r="J992" s="23">
        <v>17</v>
      </c>
      <c r="K992" s="23">
        <v>70</v>
      </c>
      <c r="L992" s="23" t="s">
        <v>125</v>
      </c>
      <c r="M992" s="23" t="s">
        <v>126</v>
      </c>
      <c r="N992" s="23" t="s">
        <v>125</v>
      </c>
      <c r="O992" s="25">
        <v>0.78678800000000004</v>
      </c>
      <c r="P992" s="25">
        <v>0.84899999999999998</v>
      </c>
      <c r="Q992" s="25">
        <f>G992*O992*(1-P992)</f>
        <v>1.1175830774675601</v>
      </c>
    </row>
    <row r="993" spans="1:17" x14ac:dyDescent="0.25">
      <c r="A993" s="23">
        <v>52408</v>
      </c>
      <c r="B993" s="23">
        <v>52350</v>
      </c>
      <c r="C993" s="23">
        <v>7400</v>
      </c>
      <c r="D993" s="23">
        <v>7400</v>
      </c>
      <c r="E993" s="23" t="s">
        <v>16</v>
      </c>
      <c r="F993" s="23" t="s">
        <v>76</v>
      </c>
      <c r="G993" s="24">
        <v>6.2543899999999999</v>
      </c>
      <c r="H993" s="23" t="s">
        <v>35</v>
      </c>
      <c r="I993" s="23" t="s">
        <v>36</v>
      </c>
      <c r="J993" s="23">
        <v>17</v>
      </c>
      <c r="K993" s="23">
        <v>70</v>
      </c>
      <c r="L993" s="23" t="s">
        <v>125</v>
      </c>
      <c r="M993" s="23" t="s">
        <v>126</v>
      </c>
      <c r="N993" s="23" t="s">
        <v>125</v>
      </c>
      <c r="O993" s="25">
        <v>0.78678800000000004</v>
      </c>
      <c r="P993" s="25">
        <v>0.84899999999999998</v>
      </c>
      <c r="Q993" s="25">
        <f>G993*O993*(1-P993)</f>
        <v>0.7430527288973201</v>
      </c>
    </row>
    <row r="994" spans="1:17" x14ac:dyDescent="0.25">
      <c r="A994" s="23">
        <v>52409</v>
      </c>
      <c r="B994" s="23">
        <v>52351</v>
      </c>
      <c r="C994" s="23">
        <v>7400</v>
      </c>
      <c r="D994" s="23">
        <v>7400</v>
      </c>
      <c r="E994" s="23" t="s">
        <v>16</v>
      </c>
      <c r="F994" s="23" t="s">
        <v>76</v>
      </c>
      <c r="G994" s="24">
        <v>2.3853599999999999</v>
      </c>
      <c r="H994" s="23" t="s">
        <v>35</v>
      </c>
      <c r="I994" s="23" t="s">
        <v>36</v>
      </c>
      <c r="J994" s="23">
        <v>17</v>
      </c>
      <c r="K994" s="23">
        <v>70</v>
      </c>
      <c r="L994" s="23" t="s">
        <v>125</v>
      </c>
      <c r="M994" s="23" t="s">
        <v>126</v>
      </c>
      <c r="N994" s="23" t="s">
        <v>125</v>
      </c>
      <c r="O994" s="25">
        <v>0.78678800000000004</v>
      </c>
      <c r="P994" s="25">
        <v>0.84899999999999998</v>
      </c>
      <c r="Q994" s="25">
        <f>G994*O994*(1-P994)</f>
        <v>0.28339266617568004</v>
      </c>
    </row>
    <row r="995" spans="1:17" x14ac:dyDescent="0.25">
      <c r="A995" s="23">
        <v>52410</v>
      </c>
      <c r="B995" s="23">
        <v>52352</v>
      </c>
      <c r="C995" s="23">
        <v>7400</v>
      </c>
      <c r="D995" s="23">
        <v>7400</v>
      </c>
      <c r="E995" s="23" t="s">
        <v>16</v>
      </c>
      <c r="F995" s="23" t="s">
        <v>76</v>
      </c>
      <c r="G995" s="24">
        <v>11.549099999999999</v>
      </c>
      <c r="H995" s="23" t="s">
        <v>35</v>
      </c>
      <c r="I995" s="23" t="s">
        <v>36</v>
      </c>
      <c r="J995" s="23">
        <v>17</v>
      </c>
      <c r="K995" s="23">
        <v>70</v>
      </c>
      <c r="L995" s="23" t="s">
        <v>125</v>
      </c>
      <c r="M995" s="23" t="s">
        <v>126</v>
      </c>
      <c r="N995" s="23" t="s">
        <v>125</v>
      </c>
      <c r="O995" s="25">
        <v>0.78678800000000004</v>
      </c>
      <c r="P995" s="25">
        <v>0.84899999999999998</v>
      </c>
      <c r="Q995" s="25">
        <f>G995*O995*(1-P995)</f>
        <v>1.3720906869108001</v>
      </c>
    </row>
    <row r="996" spans="1:17" x14ac:dyDescent="0.25">
      <c r="A996" s="23">
        <v>52411</v>
      </c>
      <c r="B996" s="23">
        <v>52353</v>
      </c>
      <c r="C996" s="23">
        <v>7400</v>
      </c>
      <c r="D996" s="23">
        <v>7400</v>
      </c>
      <c r="E996" s="23" t="s">
        <v>16</v>
      </c>
      <c r="F996" s="23" t="s">
        <v>77</v>
      </c>
      <c r="G996" s="24">
        <v>1.11124</v>
      </c>
      <c r="H996" s="23" t="s">
        <v>35</v>
      </c>
      <c r="I996" s="23" t="s">
        <v>36</v>
      </c>
      <c r="J996" s="23">
        <v>17</v>
      </c>
      <c r="K996" s="23">
        <v>70</v>
      </c>
      <c r="L996" s="23" t="s">
        <v>125</v>
      </c>
      <c r="M996" s="23" t="s">
        <v>126</v>
      </c>
      <c r="N996" s="23" t="s">
        <v>125</v>
      </c>
      <c r="O996" s="25">
        <v>0.78678800000000004</v>
      </c>
      <c r="P996" s="25">
        <v>0.84899999999999998</v>
      </c>
      <c r="Q996" s="25">
        <f>G996*O996*(1-P996)</f>
        <v>0.13202085486512002</v>
      </c>
    </row>
    <row r="997" spans="1:17" x14ac:dyDescent="0.25">
      <c r="A997" s="23">
        <v>52412</v>
      </c>
      <c r="B997" s="23">
        <v>52354</v>
      </c>
      <c r="C997" s="23">
        <v>7400</v>
      </c>
      <c r="D997" s="23">
        <v>7400</v>
      </c>
      <c r="E997" s="23" t="s">
        <v>16</v>
      </c>
      <c r="F997" s="23" t="s">
        <v>77</v>
      </c>
      <c r="G997" s="24">
        <v>2.6855199999999999</v>
      </c>
      <c r="H997" s="23" t="s">
        <v>35</v>
      </c>
      <c r="I997" s="23" t="s">
        <v>36</v>
      </c>
      <c r="J997" s="23">
        <v>17</v>
      </c>
      <c r="K997" s="23">
        <v>70</v>
      </c>
      <c r="L997" s="23" t="s">
        <v>125</v>
      </c>
      <c r="M997" s="23" t="s">
        <v>126</v>
      </c>
      <c r="N997" s="23" t="s">
        <v>125</v>
      </c>
      <c r="O997" s="25">
        <v>0.78678800000000004</v>
      </c>
      <c r="P997" s="25">
        <v>0.84899999999999998</v>
      </c>
      <c r="Q997" s="25">
        <f>G997*O997*(1-P997)</f>
        <v>0.31905317137376005</v>
      </c>
    </row>
    <row r="998" spans="1:17" x14ac:dyDescent="0.25">
      <c r="A998" s="23">
        <v>52413</v>
      </c>
      <c r="B998" s="23">
        <v>52355</v>
      </c>
      <c r="C998" s="23">
        <v>7400</v>
      </c>
      <c r="D998" s="23">
        <v>7400</v>
      </c>
      <c r="E998" s="23" t="s">
        <v>16</v>
      </c>
      <c r="F998" s="23" t="s">
        <v>77</v>
      </c>
      <c r="G998" s="24">
        <v>5.5905100000000001</v>
      </c>
      <c r="H998" s="23" t="s">
        <v>35</v>
      </c>
      <c r="I998" s="23" t="s">
        <v>36</v>
      </c>
      <c r="J998" s="23">
        <v>17</v>
      </c>
      <c r="K998" s="23">
        <v>70</v>
      </c>
      <c r="L998" s="23" t="s">
        <v>125</v>
      </c>
      <c r="M998" s="23" t="s">
        <v>126</v>
      </c>
      <c r="N998" s="23" t="s">
        <v>125</v>
      </c>
      <c r="O998" s="25">
        <v>0.78678800000000004</v>
      </c>
      <c r="P998" s="25">
        <v>0.84899999999999998</v>
      </c>
      <c r="Q998" s="25">
        <f>G998*O998*(1-P998)</f>
        <v>0.66418047346388021</v>
      </c>
    </row>
    <row r="999" spans="1:17" x14ac:dyDescent="0.25">
      <c r="A999" s="23">
        <v>52414</v>
      </c>
      <c r="B999" s="23">
        <v>52356</v>
      </c>
      <c r="C999" s="23">
        <v>7400</v>
      </c>
      <c r="D999" s="23">
        <v>7400</v>
      </c>
      <c r="E999" s="23" t="s">
        <v>16</v>
      </c>
      <c r="F999" s="23" t="s">
        <v>77</v>
      </c>
      <c r="G999" s="24">
        <v>12.681900000000001</v>
      </c>
      <c r="H999" s="23" t="s">
        <v>35</v>
      </c>
      <c r="I999" s="23" t="s">
        <v>36</v>
      </c>
      <c r="J999" s="23">
        <v>17</v>
      </c>
      <c r="K999" s="23">
        <v>70</v>
      </c>
      <c r="L999" s="23" t="s">
        <v>125</v>
      </c>
      <c r="M999" s="23" t="s">
        <v>126</v>
      </c>
      <c r="N999" s="23" t="s">
        <v>125</v>
      </c>
      <c r="O999" s="25">
        <v>0.78678800000000004</v>
      </c>
      <c r="P999" s="25">
        <v>0.84899999999999998</v>
      </c>
      <c r="Q999" s="25">
        <f>G999*O999*(1-P999)</f>
        <v>1.5066729773172003</v>
      </c>
    </row>
    <row r="1000" spans="1:17" x14ac:dyDescent="0.25">
      <c r="A1000" s="23">
        <v>52415</v>
      </c>
      <c r="B1000" s="23">
        <v>52357</v>
      </c>
      <c r="C1000" s="23">
        <v>7400</v>
      </c>
      <c r="D1000" s="23">
        <v>7400</v>
      </c>
      <c r="E1000" s="23" t="s">
        <v>16</v>
      </c>
      <c r="F1000" s="23" t="s">
        <v>77</v>
      </c>
      <c r="G1000" s="24">
        <v>3.0665800000000001</v>
      </c>
      <c r="H1000" s="23" t="s">
        <v>35</v>
      </c>
      <c r="I1000" s="23" t="s">
        <v>36</v>
      </c>
      <c r="J1000" s="23">
        <v>17</v>
      </c>
      <c r="K1000" s="23">
        <v>70</v>
      </c>
      <c r="L1000" s="23" t="s">
        <v>125</v>
      </c>
      <c r="M1000" s="23" t="s">
        <v>126</v>
      </c>
      <c r="N1000" s="23" t="s">
        <v>125</v>
      </c>
      <c r="O1000" s="25">
        <v>0.78678800000000004</v>
      </c>
      <c r="P1000" s="25">
        <v>0.84899999999999998</v>
      </c>
      <c r="Q1000" s="25">
        <f>G1000*O1000*(1-P1000)</f>
        <v>0.36432500010104008</v>
      </c>
    </row>
    <row r="1001" spans="1:17" x14ac:dyDescent="0.25">
      <c r="A1001" s="23">
        <v>52416</v>
      </c>
      <c r="B1001" s="23">
        <v>52358</v>
      </c>
      <c r="C1001" s="23">
        <v>7400</v>
      </c>
      <c r="D1001" s="23">
        <v>7400</v>
      </c>
      <c r="E1001" s="23" t="s">
        <v>16</v>
      </c>
      <c r="F1001" s="23" t="s">
        <v>77</v>
      </c>
      <c r="G1001" s="24">
        <v>0.55061800000000005</v>
      </c>
      <c r="H1001" s="23" t="s">
        <v>35</v>
      </c>
      <c r="I1001" s="23" t="s">
        <v>36</v>
      </c>
      <c r="J1001" s="23">
        <v>17</v>
      </c>
      <c r="K1001" s="23">
        <v>70</v>
      </c>
      <c r="L1001" s="23" t="s">
        <v>125</v>
      </c>
      <c r="M1001" s="23" t="s">
        <v>126</v>
      </c>
      <c r="N1001" s="23" t="s">
        <v>125</v>
      </c>
      <c r="O1001" s="25">
        <v>0.78678800000000004</v>
      </c>
      <c r="P1001" s="25">
        <v>0.84899999999999998</v>
      </c>
      <c r="Q1001" s="25">
        <f>G1001*O1001*(1-P1001)</f>
        <v>6.5416164882584019E-2</v>
      </c>
    </row>
    <row r="1002" spans="1:17" x14ac:dyDescent="0.25">
      <c r="A1002" s="23">
        <v>52417</v>
      </c>
      <c r="B1002" s="23">
        <v>52359</v>
      </c>
      <c r="C1002" s="23">
        <v>7400</v>
      </c>
      <c r="D1002" s="23">
        <v>7400</v>
      </c>
      <c r="E1002" s="23" t="s">
        <v>16</v>
      </c>
      <c r="F1002" s="23" t="s">
        <v>77</v>
      </c>
      <c r="G1002" s="24">
        <v>18.3978</v>
      </c>
      <c r="H1002" s="23" t="s">
        <v>35</v>
      </c>
      <c r="I1002" s="23" t="s">
        <v>36</v>
      </c>
      <c r="J1002" s="23">
        <v>17</v>
      </c>
      <c r="K1002" s="23">
        <v>70</v>
      </c>
      <c r="L1002" s="23" t="s">
        <v>125</v>
      </c>
      <c r="M1002" s="23" t="s">
        <v>126</v>
      </c>
      <c r="N1002" s="23" t="s">
        <v>125</v>
      </c>
      <c r="O1002" s="25">
        <v>0.78678800000000004</v>
      </c>
      <c r="P1002" s="25">
        <v>0.84899999999999998</v>
      </c>
      <c r="Q1002" s="25">
        <f>G1002*O1002*(1-P1002)</f>
        <v>2.1857504082264003</v>
      </c>
    </row>
    <row r="1003" spans="1:17" x14ac:dyDescent="0.25">
      <c r="A1003" s="23">
        <v>56333</v>
      </c>
      <c r="B1003" s="23">
        <v>56268</v>
      </c>
      <c r="C1003" s="23">
        <v>7400</v>
      </c>
      <c r="D1003" s="23">
        <v>7400</v>
      </c>
      <c r="E1003" s="23" t="s">
        <v>16</v>
      </c>
      <c r="F1003" s="23" t="s">
        <v>88</v>
      </c>
      <c r="G1003" s="24">
        <v>6.0539500000000004</v>
      </c>
      <c r="H1003" s="23" t="s">
        <v>35</v>
      </c>
      <c r="I1003" s="23" t="s">
        <v>36</v>
      </c>
      <c r="J1003" s="23">
        <v>17</v>
      </c>
      <c r="K1003" s="23">
        <v>70</v>
      </c>
      <c r="L1003" s="23" t="s">
        <v>125</v>
      </c>
      <c r="M1003" s="23" t="s">
        <v>126</v>
      </c>
      <c r="N1003" s="23" t="s">
        <v>125</v>
      </c>
      <c r="O1003" s="25">
        <v>0.78678800000000004</v>
      </c>
      <c r="P1003" s="25">
        <v>0.84899999999999998</v>
      </c>
      <c r="Q1003" s="25">
        <f>G1003*O1003*(1-P1003)</f>
        <v>0.71923945710260018</v>
      </c>
    </row>
    <row r="1004" spans="1:17" x14ac:dyDescent="0.25">
      <c r="A1004" s="23">
        <v>56334</v>
      </c>
      <c r="B1004" s="23">
        <v>56269</v>
      </c>
      <c r="C1004" s="23">
        <v>7400</v>
      </c>
      <c r="D1004" s="23">
        <v>7400</v>
      </c>
      <c r="E1004" s="23" t="s">
        <v>16</v>
      </c>
      <c r="F1004" s="23" t="s">
        <v>88</v>
      </c>
      <c r="G1004" s="24">
        <v>3.0345399999999998</v>
      </c>
      <c r="H1004" s="23" t="s">
        <v>35</v>
      </c>
      <c r="I1004" s="23" t="s">
        <v>36</v>
      </c>
      <c r="J1004" s="23">
        <v>17</v>
      </c>
      <c r="K1004" s="23">
        <v>70</v>
      </c>
      <c r="L1004" s="23" t="s">
        <v>125</v>
      </c>
      <c r="M1004" s="23" t="s">
        <v>126</v>
      </c>
      <c r="N1004" s="23" t="s">
        <v>125</v>
      </c>
      <c r="O1004" s="25">
        <v>0.78678800000000004</v>
      </c>
      <c r="P1004" s="25">
        <v>0.84899999999999998</v>
      </c>
      <c r="Q1004" s="25">
        <f>G1004*O1004*(1-P1004)</f>
        <v>0.36051848828552008</v>
      </c>
    </row>
    <row r="1005" spans="1:17" x14ac:dyDescent="0.25">
      <c r="A1005" s="23">
        <v>56335</v>
      </c>
      <c r="B1005" s="23">
        <v>56270</v>
      </c>
      <c r="C1005" s="23">
        <v>7400</v>
      </c>
      <c r="D1005" s="23">
        <v>7400</v>
      </c>
      <c r="E1005" s="23" t="s">
        <v>16</v>
      </c>
      <c r="F1005" s="23" t="s">
        <v>88</v>
      </c>
      <c r="G1005" s="24">
        <v>0.202654</v>
      </c>
      <c r="H1005" s="23" t="s">
        <v>35</v>
      </c>
      <c r="I1005" s="23" t="s">
        <v>36</v>
      </c>
      <c r="J1005" s="23">
        <v>17</v>
      </c>
      <c r="K1005" s="23">
        <v>70</v>
      </c>
      <c r="L1005" s="23" t="s">
        <v>125</v>
      </c>
      <c r="M1005" s="23" t="s">
        <v>126</v>
      </c>
      <c r="N1005" s="23" t="s">
        <v>125</v>
      </c>
      <c r="O1005" s="25">
        <v>0.78678800000000004</v>
      </c>
      <c r="P1005" s="25">
        <v>0.84899999999999998</v>
      </c>
      <c r="Q1005" s="25">
        <f>G1005*O1005*(1-P1005)</f>
        <v>2.4076306038152008E-2</v>
      </c>
    </row>
    <row r="1006" spans="1:17" x14ac:dyDescent="0.25">
      <c r="A1006" s="23">
        <v>61481</v>
      </c>
      <c r="B1006" s="23">
        <v>61444</v>
      </c>
      <c r="C1006" s="23">
        <v>7400</v>
      </c>
      <c r="D1006" s="23">
        <v>7400</v>
      </c>
      <c r="E1006" s="23" t="s">
        <v>16</v>
      </c>
      <c r="F1006" s="23" t="s">
        <v>74</v>
      </c>
      <c r="G1006" s="24">
        <v>5.0375800000000002</v>
      </c>
      <c r="H1006" s="23" t="s">
        <v>35</v>
      </c>
      <c r="I1006" s="23" t="s">
        <v>36</v>
      </c>
      <c r="J1006" s="23">
        <v>17</v>
      </c>
      <c r="K1006" s="23">
        <v>70</v>
      </c>
      <c r="L1006" s="23" t="s">
        <v>125</v>
      </c>
      <c r="M1006" s="23" t="s">
        <v>126</v>
      </c>
      <c r="N1006" s="23" t="s">
        <v>125</v>
      </c>
      <c r="O1006" s="25">
        <v>0.78678800000000004</v>
      </c>
      <c r="P1006" s="25">
        <v>0.84899999999999998</v>
      </c>
      <c r="Q1006" s="25">
        <f>G1006*O1006*(1-P1006)</f>
        <v>0.5984896314490401</v>
      </c>
    </row>
    <row r="1007" spans="1:17" x14ac:dyDescent="0.25">
      <c r="A1007" s="23">
        <v>61482</v>
      </c>
      <c r="B1007" s="23">
        <v>61445</v>
      </c>
      <c r="C1007" s="23">
        <v>7400</v>
      </c>
      <c r="D1007" s="23">
        <v>7400</v>
      </c>
      <c r="E1007" s="23" t="s">
        <v>16</v>
      </c>
      <c r="F1007" s="23" t="s">
        <v>74</v>
      </c>
      <c r="G1007" s="24">
        <v>2.10575</v>
      </c>
      <c r="H1007" s="23" t="s">
        <v>35</v>
      </c>
      <c r="I1007" s="23" t="s">
        <v>36</v>
      </c>
      <c r="J1007" s="23">
        <v>17</v>
      </c>
      <c r="K1007" s="23">
        <v>70</v>
      </c>
      <c r="L1007" s="23" t="s">
        <v>125</v>
      </c>
      <c r="M1007" s="23" t="s">
        <v>126</v>
      </c>
      <c r="N1007" s="23" t="s">
        <v>125</v>
      </c>
      <c r="O1007" s="25">
        <v>0.78678800000000004</v>
      </c>
      <c r="P1007" s="25">
        <v>0.84899999999999998</v>
      </c>
      <c r="Q1007" s="25">
        <f>G1007*O1007*(1-P1007)</f>
        <v>0.25017360348100004</v>
      </c>
    </row>
    <row r="1008" spans="1:17" x14ac:dyDescent="0.25">
      <c r="A1008" s="23">
        <v>61483</v>
      </c>
      <c r="B1008" s="23">
        <v>61446</v>
      </c>
      <c r="C1008" s="23">
        <v>7400</v>
      </c>
      <c r="D1008" s="23">
        <v>7400</v>
      </c>
      <c r="E1008" s="23" t="s">
        <v>16</v>
      </c>
      <c r="F1008" s="23" t="s">
        <v>89</v>
      </c>
      <c r="G1008" s="24">
        <v>7.6829300000000001E-3</v>
      </c>
      <c r="H1008" s="23" t="s">
        <v>35</v>
      </c>
      <c r="I1008" s="23" t="s">
        <v>36</v>
      </c>
      <c r="J1008" s="23">
        <v>17</v>
      </c>
      <c r="K1008" s="23">
        <v>70</v>
      </c>
      <c r="L1008" s="23" t="s">
        <v>125</v>
      </c>
      <c r="M1008" s="23" t="s">
        <v>126</v>
      </c>
      <c r="N1008" s="23" t="s">
        <v>125</v>
      </c>
      <c r="O1008" s="25">
        <v>0.78678800000000004</v>
      </c>
      <c r="P1008" s="25">
        <v>0.84899999999999998</v>
      </c>
      <c r="Q1008" s="25">
        <f>G1008*O1008*(1-P1008)</f>
        <v>9.1277040645484019E-4</v>
      </c>
    </row>
    <row r="1009" spans="1:17" x14ac:dyDescent="0.25">
      <c r="A1009" s="23">
        <v>61484</v>
      </c>
      <c r="B1009" s="23">
        <v>61447</v>
      </c>
      <c r="C1009" s="23">
        <v>7400</v>
      </c>
      <c r="D1009" s="23">
        <v>7400</v>
      </c>
      <c r="E1009" s="23" t="s">
        <v>16</v>
      </c>
      <c r="F1009" s="23" t="s">
        <v>89</v>
      </c>
      <c r="G1009" s="24">
        <v>1.02337E-2</v>
      </c>
      <c r="H1009" s="23" t="s">
        <v>35</v>
      </c>
      <c r="I1009" s="23" t="s">
        <v>36</v>
      </c>
      <c r="J1009" s="23">
        <v>17</v>
      </c>
      <c r="K1009" s="23">
        <v>70</v>
      </c>
      <c r="L1009" s="23" t="s">
        <v>125</v>
      </c>
      <c r="M1009" s="23" t="s">
        <v>126</v>
      </c>
      <c r="N1009" s="23" t="s">
        <v>125</v>
      </c>
      <c r="O1009" s="25">
        <v>0.78678800000000004</v>
      </c>
      <c r="P1009" s="25">
        <v>0.84899999999999998</v>
      </c>
      <c r="Q1009" s="25">
        <f>G1009*O1009*(1-P1009)</f>
        <v>1.2158146056956002E-3</v>
      </c>
    </row>
    <row r="1010" spans="1:17" x14ac:dyDescent="0.25">
      <c r="A1010" s="23">
        <v>61485</v>
      </c>
      <c r="B1010" s="23">
        <v>61448</v>
      </c>
      <c r="C1010" s="23">
        <v>7400</v>
      </c>
      <c r="D1010" s="23">
        <v>7400</v>
      </c>
      <c r="E1010" s="23" t="s">
        <v>16</v>
      </c>
      <c r="F1010" s="23" t="s">
        <v>77</v>
      </c>
      <c r="G1010" s="24">
        <v>1.33317</v>
      </c>
      <c r="H1010" s="23" t="s">
        <v>35</v>
      </c>
      <c r="I1010" s="23" t="s">
        <v>36</v>
      </c>
      <c r="J1010" s="23">
        <v>17</v>
      </c>
      <c r="K1010" s="23">
        <v>70</v>
      </c>
      <c r="L1010" s="23" t="s">
        <v>125</v>
      </c>
      <c r="M1010" s="23" t="s">
        <v>126</v>
      </c>
      <c r="N1010" s="23" t="s">
        <v>125</v>
      </c>
      <c r="O1010" s="25">
        <v>0.78678800000000004</v>
      </c>
      <c r="P1010" s="25">
        <v>0.84899999999999998</v>
      </c>
      <c r="Q1010" s="25">
        <f>G1010*O1010*(1-P1010)</f>
        <v>0.15838724585196004</v>
      </c>
    </row>
    <row r="1011" spans="1:17" x14ac:dyDescent="0.25">
      <c r="A1011" s="23">
        <v>61486</v>
      </c>
      <c r="B1011" s="23">
        <v>61449</v>
      </c>
      <c r="C1011" s="23">
        <v>7400</v>
      </c>
      <c r="D1011" s="23">
        <v>7400</v>
      </c>
      <c r="E1011" s="23" t="s">
        <v>16</v>
      </c>
      <c r="F1011" s="23" t="s">
        <v>77</v>
      </c>
      <c r="G1011" s="24">
        <v>5.24186</v>
      </c>
      <c r="H1011" s="23" t="s">
        <v>35</v>
      </c>
      <c r="I1011" s="23" t="s">
        <v>36</v>
      </c>
      <c r="J1011" s="23">
        <v>17</v>
      </c>
      <c r="K1011" s="23">
        <v>70</v>
      </c>
      <c r="L1011" s="23" t="s">
        <v>125</v>
      </c>
      <c r="M1011" s="23" t="s">
        <v>126</v>
      </c>
      <c r="N1011" s="23" t="s">
        <v>125</v>
      </c>
      <c r="O1011" s="25">
        <v>0.78678800000000004</v>
      </c>
      <c r="P1011" s="25">
        <v>0.84899999999999998</v>
      </c>
      <c r="Q1011" s="25">
        <f>G1011*O1011*(1-P1011)</f>
        <v>0.62275911439768006</v>
      </c>
    </row>
    <row r="1012" spans="1:17" x14ac:dyDescent="0.25">
      <c r="A1012" s="23">
        <v>61487</v>
      </c>
      <c r="B1012" s="23">
        <v>61450</v>
      </c>
      <c r="C1012" s="23">
        <v>7400</v>
      </c>
      <c r="D1012" s="23">
        <v>7400</v>
      </c>
      <c r="E1012" s="23" t="s">
        <v>16</v>
      </c>
      <c r="F1012" s="23" t="s">
        <v>77</v>
      </c>
      <c r="G1012" s="24">
        <v>21.490200000000002</v>
      </c>
      <c r="H1012" s="23" t="s">
        <v>35</v>
      </c>
      <c r="I1012" s="23" t="s">
        <v>36</v>
      </c>
      <c r="J1012" s="23">
        <v>17</v>
      </c>
      <c r="K1012" s="23">
        <v>70</v>
      </c>
      <c r="L1012" s="23" t="s">
        <v>125</v>
      </c>
      <c r="M1012" s="23" t="s">
        <v>126</v>
      </c>
      <c r="N1012" s="23" t="s">
        <v>125</v>
      </c>
      <c r="O1012" s="25">
        <v>0.78678800000000004</v>
      </c>
      <c r="P1012" s="25">
        <v>0.84899999999999998</v>
      </c>
      <c r="Q1012" s="25">
        <f>G1012*O1012*(1-P1012)</f>
        <v>2.5531429531176006</v>
      </c>
    </row>
    <row r="1013" spans="1:17" x14ac:dyDescent="0.25">
      <c r="A1013" s="23">
        <v>52524</v>
      </c>
      <c r="B1013" s="23">
        <v>52466</v>
      </c>
      <c r="C1013" s="23">
        <v>7430</v>
      </c>
      <c r="D1013" s="23">
        <v>7430</v>
      </c>
      <c r="E1013" s="23" t="s">
        <v>16</v>
      </c>
      <c r="F1013" s="23" t="s">
        <v>76</v>
      </c>
      <c r="G1013" s="24">
        <v>3.42903</v>
      </c>
      <c r="H1013" s="23" t="s">
        <v>35</v>
      </c>
      <c r="I1013" s="23" t="s">
        <v>36</v>
      </c>
      <c r="J1013" s="23">
        <v>17</v>
      </c>
      <c r="K1013" s="23">
        <v>70</v>
      </c>
      <c r="L1013" s="23" t="s">
        <v>125</v>
      </c>
      <c r="M1013" s="23" t="s">
        <v>127</v>
      </c>
      <c r="N1013" s="23" t="s">
        <v>125</v>
      </c>
      <c r="O1013" s="25">
        <v>0.78678800000000004</v>
      </c>
      <c r="P1013" s="25">
        <v>0.84899999999999998</v>
      </c>
      <c r="Q1013" s="25">
        <f>G1013*O1013*(1-P1013)</f>
        <v>0.40738586800164012</v>
      </c>
    </row>
    <row r="1014" spans="1:17" x14ac:dyDescent="0.25">
      <c r="A1014" s="23">
        <v>52525</v>
      </c>
      <c r="B1014" s="23">
        <v>52467</v>
      </c>
      <c r="C1014" s="23">
        <v>7430</v>
      </c>
      <c r="D1014" s="23">
        <v>7430</v>
      </c>
      <c r="E1014" s="23" t="s">
        <v>16</v>
      </c>
      <c r="F1014" s="23" t="s">
        <v>76</v>
      </c>
      <c r="G1014" s="24">
        <v>3.04447</v>
      </c>
      <c r="H1014" s="23" t="s">
        <v>35</v>
      </c>
      <c r="I1014" s="23" t="s">
        <v>36</v>
      </c>
      <c r="J1014" s="23">
        <v>17</v>
      </c>
      <c r="K1014" s="23">
        <v>70</v>
      </c>
      <c r="L1014" s="23" t="s">
        <v>125</v>
      </c>
      <c r="M1014" s="23" t="s">
        <v>127</v>
      </c>
      <c r="N1014" s="23" t="s">
        <v>125</v>
      </c>
      <c r="O1014" s="25">
        <v>0.78678800000000004</v>
      </c>
      <c r="P1014" s="25">
        <v>0.84899999999999998</v>
      </c>
      <c r="Q1014" s="25">
        <f>G1014*O1014*(1-P1014)</f>
        <v>0.36169822181636008</v>
      </c>
    </row>
    <row r="1015" spans="1:17" x14ac:dyDescent="0.25">
      <c r="A1015" s="23">
        <v>52592</v>
      </c>
      <c r="B1015" s="23">
        <v>52558</v>
      </c>
      <c r="C1015" s="23">
        <v>7470</v>
      </c>
      <c r="D1015" s="23">
        <v>7470</v>
      </c>
      <c r="E1015" s="23" t="s">
        <v>16</v>
      </c>
      <c r="F1015" s="23" t="s">
        <v>41</v>
      </c>
      <c r="G1015" s="24">
        <v>0.92883599999999999</v>
      </c>
      <c r="H1015" s="23" t="s">
        <v>35</v>
      </c>
      <c r="I1015" s="23" t="s">
        <v>36</v>
      </c>
      <c r="J1015" s="23">
        <v>17</v>
      </c>
      <c r="K1015" s="23">
        <v>70</v>
      </c>
      <c r="L1015" s="23" t="s">
        <v>125</v>
      </c>
      <c r="M1015" s="23" t="s">
        <v>128</v>
      </c>
      <c r="N1015" s="23" t="s">
        <v>125</v>
      </c>
      <c r="O1015" s="25">
        <v>0.78678800000000004</v>
      </c>
      <c r="P1015" s="25">
        <v>0.84899999999999998</v>
      </c>
      <c r="Q1015" s="25">
        <f>G1015*O1015*(1-P1015)</f>
        <v>0.11035034983396803</v>
      </c>
    </row>
    <row r="1016" spans="1:17" x14ac:dyDescent="0.25">
      <c r="A1016" s="23">
        <v>52593</v>
      </c>
      <c r="B1016" s="23">
        <v>52559</v>
      </c>
      <c r="C1016" s="23">
        <v>7470</v>
      </c>
      <c r="D1016" s="23">
        <v>7470</v>
      </c>
      <c r="E1016" s="23" t="s">
        <v>16</v>
      </c>
      <c r="F1016" s="23" t="s">
        <v>41</v>
      </c>
      <c r="G1016" s="24">
        <v>0.33382200000000001</v>
      </c>
      <c r="H1016" s="23" t="s">
        <v>35</v>
      </c>
      <c r="I1016" s="23" t="s">
        <v>36</v>
      </c>
      <c r="J1016" s="23">
        <v>17</v>
      </c>
      <c r="K1016" s="23">
        <v>70</v>
      </c>
      <c r="L1016" s="23" t="s">
        <v>125</v>
      </c>
      <c r="M1016" s="23" t="s">
        <v>128</v>
      </c>
      <c r="N1016" s="23" t="s">
        <v>125</v>
      </c>
      <c r="O1016" s="25">
        <v>0.78678800000000004</v>
      </c>
      <c r="P1016" s="25">
        <v>0.84899999999999998</v>
      </c>
      <c r="Q1016" s="25">
        <f>G1016*O1016*(1-P1016)</f>
        <v>3.965971870413601E-2</v>
      </c>
    </row>
    <row r="1017" spans="1:17" x14ac:dyDescent="0.25">
      <c r="A1017" s="23">
        <v>52594</v>
      </c>
      <c r="B1017" s="23">
        <v>52560</v>
      </c>
      <c r="C1017" s="23">
        <v>7470</v>
      </c>
      <c r="D1017" s="23">
        <v>7470</v>
      </c>
      <c r="E1017" s="23" t="s">
        <v>16</v>
      </c>
      <c r="F1017" s="23" t="s">
        <v>41</v>
      </c>
      <c r="G1017" s="24">
        <v>2.0645699999999998</v>
      </c>
      <c r="H1017" s="23" t="s">
        <v>35</v>
      </c>
      <c r="I1017" s="23" t="s">
        <v>36</v>
      </c>
      <c r="J1017" s="23">
        <v>17</v>
      </c>
      <c r="K1017" s="23">
        <v>70</v>
      </c>
      <c r="L1017" s="23" t="s">
        <v>125</v>
      </c>
      <c r="M1017" s="23" t="s">
        <v>128</v>
      </c>
      <c r="N1017" s="23" t="s">
        <v>125</v>
      </c>
      <c r="O1017" s="25">
        <v>0.78678800000000004</v>
      </c>
      <c r="P1017" s="25">
        <v>0.84899999999999998</v>
      </c>
      <c r="Q1017" s="25">
        <f>G1017*O1017*(1-P1017)</f>
        <v>0.24528121407516001</v>
      </c>
    </row>
    <row r="1018" spans="1:17" x14ac:dyDescent="0.25">
      <c r="A1018" s="23">
        <v>52595</v>
      </c>
      <c r="B1018" s="23">
        <v>52561</v>
      </c>
      <c r="C1018" s="23">
        <v>7470</v>
      </c>
      <c r="D1018" s="23">
        <v>7470</v>
      </c>
      <c r="E1018" s="23" t="s">
        <v>16</v>
      </c>
      <c r="F1018" s="23" t="s">
        <v>41</v>
      </c>
      <c r="G1018" s="24">
        <v>0.68111699999999997</v>
      </c>
      <c r="H1018" s="23" t="s">
        <v>35</v>
      </c>
      <c r="I1018" s="23" t="s">
        <v>36</v>
      </c>
      <c r="J1018" s="23">
        <v>17</v>
      </c>
      <c r="K1018" s="23">
        <v>70</v>
      </c>
      <c r="L1018" s="23" t="s">
        <v>125</v>
      </c>
      <c r="M1018" s="23" t="s">
        <v>128</v>
      </c>
      <c r="N1018" s="23" t="s">
        <v>125</v>
      </c>
      <c r="O1018" s="25">
        <v>0.78678800000000004</v>
      </c>
      <c r="P1018" s="25">
        <v>0.84899999999999998</v>
      </c>
      <c r="Q1018" s="25">
        <f>G1018*O1018*(1-P1018)</f>
        <v>8.0920097011596012E-2</v>
      </c>
    </row>
    <row r="1019" spans="1:17" x14ac:dyDescent="0.25">
      <c r="A1019" s="23">
        <v>52612</v>
      </c>
      <c r="B1019" s="23">
        <v>52578</v>
      </c>
      <c r="C1019" s="23">
        <v>7470</v>
      </c>
      <c r="D1019" s="23">
        <v>7470</v>
      </c>
      <c r="E1019" s="23" t="s">
        <v>16</v>
      </c>
      <c r="F1019" s="23" t="s">
        <v>100</v>
      </c>
      <c r="G1019" s="24">
        <v>2.5722900000000002</v>
      </c>
      <c r="H1019" s="23" t="s">
        <v>35</v>
      </c>
      <c r="I1019" s="23" t="s">
        <v>36</v>
      </c>
      <c r="J1019" s="23">
        <v>17</v>
      </c>
      <c r="K1019" s="23">
        <v>70</v>
      </c>
      <c r="L1019" s="23" t="s">
        <v>125</v>
      </c>
      <c r="M1019" s="23" t="s">
        <v>128</v>
      </c>
      <c r="N1019" s="23" t="s">
        <v>125</v>
      </c>
      <c r="O1019" s="25">
        <v>0.78678800000000004</v>
      </c>
      <c r="P1019" s="25">
        <v>0.84899999999999998</v>
      </c>
      <c r="Q1019" s="25">
        <f>G1019*O1019*(1-P1019)</f>
        <v>0.30560088258252005</v>
      </c>
    </row>
    <row r="1020" spans="1:17" x14ac:dyDescent="0.25">
      <c r="A1020" s="23">
        <v>52613</v>
      </c>
      <c r="B1020" s="23">
        <v>52579</v>
      </c>
      <c r="C1020" s="23">
        <v>7470</v>
      </c>
      <c r="D1020" s="23">
        <v>7470</v>
      </c>
      <c r="E1020" s="23" t="s">
        <v>16</v>
      </c>
      <c r="F1020" s="23" t="s">
        <v>100</v>
      </c>
      <c r="G1020" s="24">
        <v>2.26498</v>
      </c>
      <c r="H1020" s="23" t="s">
        <v>35</v>
      </c>
      <c r="I1020" s="23" t="s">
        <v>36</v>
      </c>
      <c r="J1020" s="23">
        <v>17</v>
      </c>
      <c r="K1020" s="23">
        <v>70</v>
      </c>
      <c r="L1020" s="23" t="s">
        <v>125</v>
      </c>
      <c r="M1020" s="23" t="s">
        <v>128</v>
      </c>
      <c r="N1020" s="23" t="s">
        <v>125</v>
      </c>
      <c r="O1020" s="25">
        <v>0.78678800000000004</v>
      </c>
      <c r="P1020" s="25">
        <v>0.84899999999999998</v>
      </c>
      <c r="Q1020" s="25">
        <f>G1020*O1020*(1-P1020)</f>
        <v>0.26909092172024007</v>
      </c>
    </row>
    <row r="1021" spans="1:17" x14ac:dyDescent="0.25">
      <c r="A1021" s="23">
        <v>52614</v>
      </c>
      <c r="B1021" s="23">
        <v>52580</v>
      </c>
      <c r="C1021" s="23">
        <v>7470</v>
      </c>
      <c r="D1021" s="23">
        <v>7470</v>
      </c>
      <c r="E1021" s="23" t="s">
        <v>16</v>
      </c>
      <c r="F1021" s="23" t="s">
        <v>100</v>
      </c>
      <c r="G1021" s="24">
        <v>11.1442</v>
      </c>
      <c r="H1021" s="23" t="s">
        <v>35</v>
      </c>
      <c r="I1021" s="23" t="s">
        <v>36</v>
      </c>
      <c r="J1021" s="23">
        <v>17</v>
      </c>
      <c r="K1021" s="23">
        <v>70</v>
      </c>
      <c r="L1021" s="23" t="s">
        <v>125</v>
      </c>
      <c r="M1021" s="23" t="s">
        <v>128</v>
      </c>
      <c r="N1021" s="23" t="s">
        <v>125</v>
      </c>
      <c r="O1021" s="25">
        <v>0.78678800000000004</v>
      </c>
      <c r="P1021" s="25">
        <v>0.84899999999999998</v>
      </c>
      <c r="Q1021" s="25">
        <f>G1021*O1021*(1-P1021)</f>
        <v>1.3239865472696002</v>
      </c>
    </row>
    <row r="1022" spans="1:17" x14ac:dyDescent="0.25">
      <c r="A1022" s="23">
        <v>52615</v>
      </c>
      <c r="B1022" s="23">
        <v>52581</v>
      </c>
      <c r="C1022" s="23">
        <v>7470</v>
      </c>
      <c r="D1022" s="23">
        <v>7470</v>
      </c>
      <c r="E1022" s="23" t="s">
        <v>16</v>
      </c>
      <c r="F1022" s="23" t="s">
        <v>100</v>
      </c>
      <c r="G1022" s="24">
        <v>9.8148799999999994E-2</v>
      </c>
      <c r="H1022" s="23" t="s">
        <v>35</v>
      </c>
      <c r="I1022" s="23" t="s">
        <v>36</v>
      </c>
      <c r="J1022" s="23">
        <v>17</v>
      </c>
      <c r="K1022" s="23">
        <v>70</v>
      </c>
      <c r="L1022" s="23" t="s">
        <v>125</v>
      </c>
      <c r="M1022" s="23" t="s">
        <v>128</v>
      </c>
      <c r="N1022" s="23" t="s">
        <v>125</v>
      </c>
      <c r="O1022" s="25">
        <v>0.78678800000000004</v>
      </c>
      <c r="P1022" s="25">
        <v>0.84899999999999998</v>
      </c>
      <c r="Q1022" s="25">
        <f>G1022*O1022*(1-P1022)</f>
        <v>1.1660567006214401E-2</v>
      </c>
    </row>
    <row r="1023" spans="1:17" x14ac:dyDescent="0.25">
      <c r="A1023" s="23">
        <v>52616</v>
      </c>
      <c r="B1023" s="23">
        <v>52582</v>
      </c>
      <c r="C1023" s="23">
        <v>7470</v>
      </c>
      <c r="D1023" s="23">
        <v>7470</v>
      </c>
      <c r="E1023" s="23" t="s">
        <v>16</v>
      </c>
      <c r="F1023" s="23" t="s">
        <v>100</v>
      </c>
      <c r="G1023" s="24">
        <v>0.33004699999999998</v>
      </c>
      <c r="H1023" s="23" t="s">
        <v>35</v>
      </c>
      <c r="I1023" s="23" t="s">
        <v>36</v>
      </c>
      <c r="J1023" s="23">
        <v>17</v>
      </c>
      <c r="K1023" s="23">
        <v>70</v>
      </c>
      <c r="L1023" s="23" t="s">
        <v>125</v>
      </c>
      <c r="M1023" s="23" t="s">
        <v>128</v>
      </c>
      <c r="N1023" s="23" t="s">
        <v>125</v>
      </c>
      <c r="O1023" s="25">
        <v>0.78678800000000004</v>
      </c>
      <c r="P1023" s="25">
        <v>0.84899999999999998</v>
      </c>
      <c r="Q1023" s="25">
        <f>G1023*O1023*(1-P1023)</f>
        <v>3.9211229874436003E-2</v>
      </c>
    </row>
    <row r="1024" spans="1:17" x14ac:dyDescent="0.25">
      <c r="A1024" s="23">
        <v>52617</v>
      </c>
      <c r="B1024" s="23">
        <v>52583</v>
      </c>
      <c r="C1024" s="23">
        <v>7470</v>
      </c>
      <c r="D1024" s="23">
        <v>7470</v>
      </c>
      <c r="E1024" s="23" t="s">
        <v>16</v>
      </c>
      <c r="F1024" s="23" t="s">
        <v>100</v>
      </c>
      <c r="G1024" s="24">
        <v>0.16684499999999999</v>
      </c>
      <c r="H1024" s="23" t="s">
        <v>35</v>
      </c>
      <c r="I1024" s="23" t="s">
        <v>36</v>
      </c>
      <c r="J1024" s="23">
        <v>17</v>
      </c>
      <c r="K1024" s="23">
        <v>70</v>
      </c>
      <c r="L1024" s="23" t="s">
        <v>125</v>
      </c>
      <c r="M1024" s="23" t="s">
        <v>128</v>
      </c>
      <c r="N1024" s="23" t="s">
        <v>125</v>
      </c>
      <c r="O1024" s="25">
        <v>0.78678800000000004</v>
      </c>
      <c r="P1024" s="25">
        <v>0.84899999999999998</v>
      </c>
      <c r="Q1024" s="25">
        <f>G1024*O1024*(1-P1024)</f>
        <v>1.9822018222860005E-2</v>
      </c>
    </row>
    <row r="1025" spans="1:17" x14ac:dyDescent="0.25">
      <c r="A1025" s="23">
        <v>61502</v>
      </c>
      <c r="B1025" s="23">
        <v>61465</v>
      </c>
      <c r="C1025" s="23">
        <v>8100</v>
      </c>
      <c r="D1025" s="23">
        <v>8100</v>
      </c>
      <c r="E1025" s="23" t="s">
        <v>16</v>
      </c>
      <c r="F1025" s="23" t="s">
        <v>88</v>
      </c>
      <c r="G1025" s="24">
        <v>4.9018300000000004</v>
      </c>
      <c r="H1025" s="23" t="s">
        <v>35</v>
      </c>
      <c r="I1025" s="23" t="s">
        <v>36</v>
      </c>
      <c r="J1025" s="23">
        <v>18</v>
      </c>
      <c r="K1025" s="23">
        <v>10</v>
      </c>
      <c r="L1025" s="23" t="s">
        <v>37</v>
      </c>
      <c r="M1025" s="23" t="s">
        <v>147</v>
      </c>
      <c r="N1025" s="23" t="s">
        <v>66</v>
      </c>
      <c r="O1025" s="25">
        <v>0.717032</v>
      </c>
      <c r="P1025" s="25">
        <v>0.84899999999999998</v>
      </c>
      <c r="Q1025" s="25">
        <f>G1025*O1025*(1-P1025)</f>
        <v>0.53073011425256011</v>
      </c>
    </row>
    <row r="1026" spans="1:17" x14ac:dyDescent="0.25">
      <c r="A1026" s="23">
        <v>61503</v>
      </c>
      <c r="B1026" s="23">
        <v>61466</v>
      </c>
      <c r="C1026" s="23">
        <v>8100</v>
      </c>
      <c r="D1026" s="23">
        <v>8100</v>
      </c>
      <c r="E1026" s="23" t="s">
        <v>16</v>
      </c>
      <c r="F1026" s="23" t="s">
        <v>74</v>
      </c>
      <c r="G1026" s="24">
        <v>3.85134</v>
      </c>
      <c r="H1026" s="23" t="s">
        <v>35</v>
      </c>
      <c r="I1026" s="23" t="s">
        <v>36</v>
      </c>
      <c r="J1026" s="23">
        <v>18</v>
      </c>
      <c r="K1026" s="23">
        <v>10</v>
      </c>
      <c r="L1026" s="23" t="s">
        <v>37</v>
      </c>
      <c r="M1026" s="23" t="s">
        <v>147</v>
      </c>
      <c r="N1026" s="23" t="s">
        <v>66</v>
      </c>
      <c r="O1026" s="25">
        <v>0.717032</v>
      </c>
      <c r="P1026" s="25">
        <v>0.84899999999999998</v>
      </c>
      <c r="Q1026" s="25">
        <f>G1026*O1026*(1-P1026)</f>
        <v>0.41699163745488005</v>
      </c>
    </row>
    <row r="1027" spans="1:17" x14ac:dyDescent="0.25">
      <c r="A1027" s="23">
        <v>61504</v>
      </c>
      <c r="B1027" s="23">
        <v>61467</v>
      </c>
      <c r="C1027" s="23">
        <v>8100</v>
      </c>
      <c r="D1027" s="23">
        <v>8100</v>
      </c>
      <c r="E1027" s="23" t="s">
        <v>16</v>
      </c>
      <c r="F1027" s="23" t="s">
        <v>77</v>
      </c>
      <c r="G1027" s="24">
        <v>3.6927699999999999</v>
      </c>
      <c r="H1027" s="23" t="s">
        <v>35</v>
      </c>
      <c r="I1027" s="23" t="s">
        <v>36</v>
      </c>
      <c r="J1027" s="23">
        <v>18</v>
      </c>
      <c r="K1027" s="23">
        <v>10</v>
      </c>
      <c r="L1027" s="23" t="s">
        <v>37</v>
      </c>
      <c r="M1027" s="23" t="s">
        <v>147</v>
      </c>
      <c r="N1027" s="23" t="s">
        <v>66</v>
      </c>
      <c r="O1027" s="25">
        <v>0.717032</v>
      </c>
      <c r="P1027" s="25">
        <v>0.84899999999999998</v>
      </c>
      <c r="Q1027" s="25">
        <f>G1027*O1027*(1-P1027)</f>
        <v>0.3998229730546401</v>
      </c>
    </row>
    <row r="1028" spans="1:17" x14ac:dyDescent="0.25">
      <c r="A1028" s="23">
        <v>61505</v>
      </c>
      <c r="B1028" s="23">
        <v>61468</v>
      </c>
      <c r="C1028" s="23">
        <v>8100</v>
      </c>
      <c r="D1028" s="23">
        <v>8100</v>
      </c>
      <c r="E1028" s="23" t="s">
        <v>16</v>
      </c>
      <c r="F1028" s="23" t="s">
        <v>40</v>
      </c>
      <c r="G1028" s="24">
        <v>36.7288</v>
      </c>
      <c r="H1028" s="23" t="s">
        <v>35</v>
      </c>
      <c r="I1028" s="23" t="s">
        <v>36</v>
      </c>
      <c r="J1028" s="23">
        <v>18</v>
      </c>
      <c r="K1028" s="23">
        <v>10</v>
      </c>
      <c r="L1028" s="23" t="s">
        <v>37</v>
      </c>
      <c r="M1028" s="23" t="s">
        <v>147</v>
      </c>
      <c r="N1028" s="23" t="s">
        <v>66</v>
      </c>
      <c r="O1028" s="25">
        <v>0.717032</v>
      </c>
      <c r="P1028" s="25">
        <v>0.84899999999999998</v>
      </c>
      <c r="Q1028" s="25">
        <f>G1028*O1028*(1-P1028)</f>
        <v>3.9766944631616008</v>
      </c>
    </row>
    <row r="1029" spans="1:17" x14ac:dyDescent="0.25">
      <c r="A1029" s="23">
        <v>52666</v>
      </c>
      <c r="B1029" s="23">
        <v>52632</v>
      </c>
      <c r="C1029" s="23">
        <v>8110</v>
      </c>
      <c r="D1029" s="23">
        <v>8110</v>
      </c>
      <c r="E1029" s="23" t="s">
        <v>16</v>
      </c>
      <c r="F1029" s="23" t="s">
        <v>87</v>
      </c>
      <c r="G1029" s="24">
        <v>2.6981899999999999</v>
      </c>
      <c r="H1029" s="23" t="s">
        <v>35</v>
      </c>
      <c r="I1029" s="23" t="s">
        <v>36</v>
      </c>
      <c r="J1029" s="23">
        <v>3</v>
      </c>
      <c r="K1029" s="23">
        <v>10</v>
      </c>
      <c r="L1029" s="23" t="s">
        <v>37</v>
      </c>
      <c r="M1029" s="23" t="s">
        <v>129</v>
      </c>
      <c r="N1029" s="23" t="s">
        <v>95</v>
      </c>
      <c r="O1029" s="25">
        <v>1.7750239999999999</v>
      </c>
      <c r="P1029" s="25">
        <v>0.84899999999999998</v>
      </c>
      <c r="Q1029" s="25">
        <f>G1029*O1029*(1-P1029)</f>
        <v>0.72319215299056006</v>
      </c>
    </row>
    <row r="1030" spans="1:17" x14ac:dyDescent="0.25">
      <c r="A1030" s="23">
        <v>52669</v>
      </c>
      <c r="B1030" s="23">
        <v>52635</v>
      </c>
      <c r="C1030" s="23">
        <v>8110</v>
      </c>
      <c r="D1030" s="23">
        <v>8110</v>
      </c>
      <c r="E1030" s="23" t="s">
        <v>16</v>
      </c>
      <c r="F1030" s="23" t="s">
        <v>40</v>
      </c>
      <c r="G1030" s="24">
        <v>7.3463399999999996</v>
      </c>
      <c r="H1030" s="23" t="s">
        <v>35</v>
      </c>
      <c r="I1030" s="23" t="s">
        <v>36</v>
      </c>
      <c r="J1030" s="23">
        <v>3</v>
      </c>
      <c r="K1030" s="23">
        <v>10</v>
      </c>
      <c r="L1030" s="23" t="s">
        <v>37</v>
      </c>
      <c r="M1030" s="23" t="s">
        <v>129</v>
      </c>
      <c r="N1030" s="23" t="s">
        <v>95</v>
      </c>
      <c r="O1030" s="25">
        <v>1.7750239999999999</v>
      </c>
      <c r="P1030" s="25">
        <v>0.84899999999999998</v>
      </c>
      <c r="Q1030" s="25">
        <f>G1030*O1030*(1-P1030)</f>
        <v>1.96902940163616</v>
      </c>
    </row>
    <row r="1031" spans="1:17" x14ac:dyDescent="0.25">
      <c r="A1031" s="23">
        <v>52685</v>
      </c>
      <c r="B1031" s="23">
        <v>52651</v>
      </c>
      <c r="C1031" s="23">
        <v>8115</v>
      </c>
      <c r="D1031" s="23">
        <v>8115</v>
      </c>
      <c r="E1031" s="23" t="s">
        <v>16</v>
      </c>
      <c r="F1031" s="23" t="s">
        <v>89</v>
      </c>
      <c r="G1031" s="24">
        <v>1.6319999999999999</v>
      </c>
      <c r="H1031" s="23" t="s">
        <v>35</v>
      </c>
      <c r="I1031" s="23" t="s">
        <v>36</v>
      </c>
      <c r="J1031" s="23">
        <v>17</v>
      </c>
      <c r="K1031" s="23">
        <v>10</v>
      </c>
      <c r="L1031" s="23" t="s">
        <v>37</v>
      </c>
      <c r="M1031" s="23" t="s">
        <v>131</v>
      </c>
      <c r="N1031" s="23" t="s">
        <v>125</v>
      </c>
      <c r="O1031" s="25">
        <v>0.78678800000000004</v>
      </c>
      <c r="P1031" s="25">
        <v>0.84899999999999998</v>
      </c>
      <c r="Q1031" s="25">
        <f>G1031*O1031*(1-P1031)</f>
        <v>0.19388974041600002</v>
      </c>
    </row>
    <row r="1032" spans="1:17" x14ac:dyDescent="0.25">
      <c r="A1032" s="23">
        <v>52686</v>
      </c>
      <c r="B1032" s="23">
        <v>52652</v>
      </c>
      <c r="C1032" s="23">
        <v>8115</v>
      </c>
      <c r="D1032" s="23">
        <v>8115</v>
      </c>
      <c r="E1032" s="23" t="s">
        <v>16</v>
      </c>
      <c r="F1032" s="23" t="s">
        <v>100</v>
      </c>
      <c r="G1032" s="24">
        <v>3.8363800000000001</v>
      </c>
      <c r="H1032" s="23" t="s">
        <v>35</v>
      </c>
      <c r="I1032" s="23" t="s">
        <v>36</v>
      </c>
      <c r="J1032" s="23">
        <v>17</v>
      </c>
      <c r="K1032" s="23">
        <v>10</v>
      </c>
      <c r="L1032" s="23" t="s">
        <v>37</v>
      </c>
      <c r="M1032" s="23" t="s">
        <v>131</v>
      </c>
      <c r="N1032" s="23" t="s">
        <v>125</v>
      </c>
      <c r="O1032" s="25">
        <v>0.78678800000000004</v>
      </c>
      <c r="P1032" s="25">
        <v>0.84899999999999998</v>
      </c>
      <c r="Q1032" s="25">
        <f>G1032*O1032*(1-P1032)</f>
        <v>0.45578107986344013</v>
      </c>
    </row>
    <row r="1033" spans="1:17" x14ac:dyDescent="0.25">
      <c r="A1033" s="23">
        <v>52728</v>
      </c>
      <c r="B1033" s="23">
        <v>52694</v>
      </c>
      <c r="C1033" s="23">
        <v>8140</v>
      </c>
      <c r="D1033" s="23">
        <v>8140</v>
      </c>
      <c r="E1033" s="23" t="s">
        <v>16</v>
      </c>
      <c r="F1033" s="23" t="s">
        <v>86</v>
      </c>
      <c r="G1033" s="24">
        <v>25.6357</v>
      </c>
      <c r="H1033" s="23" t="s">
        <v>35</v>
      </c>
      <c r="I1033" s="23" t="s">
        <v>36</v>
      </c>
      <c r="J1033" s="23">
        <v>18</v>
      </c>
      <c r="K1033" s="23">
        <v>10</v>
      </c>
      <c r="L1033" s="23" t="s">
        <v>37</v>
      </c>
      <c r="M1033" s="23" t="s">
        <v>65</v>
      </c>
      <c r="N1033" s="23" t="s">
        <v>66</v>
      </c>
      <c r="O1033" s="25">
        <v>0.717032</v>
      </c>
      <c r="P1033" s="25">
        <v>0.84899999999999998</v>
      </c>
      <c r="Q1033" s="25">
        <f>G1033*O1033*(1-P1033)</f>
        <v>2.7756242036024004</v>
      </c>
    </row>
    <row r="1034" spans="1:17" x14ac:dyDescent="0.25">
      <c r="A1034" s="23">
        <v>52736</v>
      </c>
      <c r="B1034" s="23">
        <v>52702</v>
      </c>
      <c r="C1034" s="23">
        <v>8140</v>
      </c>
      <c r="D1034" s="23">
        <v>8140</v>
      </c>
      <c r="E1034" s="23" t="s">
        <v>16</v>
      </c>
      <c r="F1034" s="23" t="s">
        <v>87</v>
      </c>
      <c r="G1034" s="24">
        <v>0.422454</v>
      </c>
      <c r="H1034" s="23" t="s">
        <v>35</v>
      </c>
      <c r="I1034" s="23" t="s">
        <v>36</v>
      </c>
      <c r="J1034" s="23">
        <v>18</v>
      </c>
      <c r="K1034" s="23">
        <v>10</v>
      </c>
      <c r="L1034" s="23" t="s">
        <v>37</v>
      </c>
      <c r="M1034" s="23" t="s">
        <v>65</v>
      </c>
      <c r="N1034" s="23" t="s">
        <v>66</v>
      </c>
      <c r="O1034" s="25">
        <v>0.717032</v>
      </c>
      <c r="P1034" s="25">
        <v>0.84899999999999998</v>
      </c>
      <c r="Q1034" s="25">
        <f>G1034*O1034*(1-P1034)</f>
        <v>4.5739868515728005E-2</v>
      </c>
    </row>
    <row r="1035" spans="1:17" x14ac:dyDescent="0.25">
      <c r="A1035" s="23">
        <v>52737</v>
      </c>
      <c r="B1035" s="23">
        <v>52703</v>
      </c>
      <c r="C1035" s="23">
        <v>8140</v>
      </c>
      <c r="D1035" s="23">
        <v>8140</v>
      </c>
      <c r="E1035" s="23" t="s">
        <v>16</v>
      </c>
      <c r="F1035" s="23" t="s">
        <v>87</v>
      </c>
      <c r="G1035" s="24">
        <v>39.846800000000002</v>
      </c>
      <c r="H1035" s="23" t="s">
        <v>35</v>
      </c>
      <c r="I1035" s="23" t="s">
        <v>36</v>
      </c>
      <c r="J1035" s="23">
        <v>18</v>
      </c>
      <c r="K1035" s="23">
        <v>10</v>
      </c>
      <c r="L1035" s="23" t="s">
        <v>37</v>
      </c>
      <c r="M1035" s="23" t="s">
        <v>65</v>
      </c>
      <c r="N1035" s="23" t="s">
        <v>66</v>
      </c>
      <c r="O1035" s="25">
        <v>0.717032</v>
      </c>
      <c r="P1035" s="25">
        <v>0.84899999999999998</v>
      </c>
      <c r="Q1035" s="25">
        <f>G1035*O1035*(1-P1035)</f>
        <v>4.3142860353376005</v>
      </c>
    </row>
    <row r="1036" spans="1:17" x14ac:dyDescent="0.25">
      <c r="A1036" s="23">
        <v>52738</v>
      </c>
      <c r="B1036" s="23">
        <v>52704</v>
      </c>
      <c r="C1036" s="23">
        <v>8140</v>
      </c>
      <c r="D1036" s="23">
        <v>8140</v>
      </c>
      <c r="E1036" s="23" t="s">
        <v>16</v>
      </c>
      <c r="F1036" s="23" t="s">
        <v>88</v>
      </c>
      <c r="G1036" s="24">
        <v>11.408899999999999</v>
      </c>
      <c r="H1036" s="23" t="s">
        <v>35</v>
      </c>
      <c r="I1036" s="23" t="s">
        <v>36</v>
      </c>
      <c r="J1036" s="23">
        <v>18</v>
      </c>
      <c r="K1036" s="23">
        <v>10</v>
      </c>
      <c r="L1036" s="23" t="s">
        <v>37</v>
      </c>
      <c r="M1036" s="23" t="s">
        <v>65</v>
      </c>
      <c r="N1036" s="23" t="s">
        <v>66</v>
      </c>
      <c r="O1036" s="25">
        <v>0.717032</v>
      </c>
      <c r="P1036" s="25">
        <v>0.84899999999999998</v>
      </c>
      <c r="Q1036" s="25">
        <f>G1036*O1036*(1-P1036)</f>
        <v>1.2352625041048002</v>
      </c>
    </row>
    <row r="1037" spans="1:17" x14ac:dyDescent="0.25">
      <c r="A1037" s="23">
        <v>52739</v>
      </c>
      <c r="B1037" s="23">
        <v>52705</v>
      </c>
      <c r="C1037" s="23">
        <v>8140</v>
      </c>
      <c r="D1037" s="23">
        <v>8140</v>
      </c>
      <c r="E1037" s="23" t="s">
        <v>16</v>
      </c>
      <c r="F1037" s="23" t="s">
        <v>88</v>
      </c>
      <c r="G1037" s="24">
        <v>42.661700000000003</v>
      </c>
      <c r="H1037" s="23" t="s">
        <v>35</v>
      </c>
      <c r="I1037" s="23" t="s">
        <v>36</v>
      </c>
      <c r="J1037" s="23">
        <v>18</v>
      </c>
      <c r="K1037" s="23">
        <v>10</v>
      </c>
      <c r="L1037" s="23" t="s">
        <v>37</v>
      </c>
      <c r="M1037" s="23" t="s">
        <v>65</v>
      </c>
      <c r="N1037" s="23" t="s">
        <v>66</v>
      </c>
      <c r="O1037" s="25">
        <v>0.717032</v>
      </c>
      <c r="P1037" s="25">
        <v>0.84899999999999998</v>
      </c>
      <c r="Q1037" s="25">
        <f>G1037*O1037*(1-P1037)</f>
        <v>4.6190604152344008</v>
      </c>
    </row>
    <row r="1038" spans="1:17" x14ac:dyDescent="0.25">
      <c r="A1038" s="23">
        <v>52747</v>
      </c>
      <c r="B1038" s="23">
        <v>52713</v>
      </c>
      <c r="C1038" s="23">
        <v>8140</v>
      </c>
      <c r="D1038" s="23">
        <v>8140</v>
      </c>
      <c r="E1038" s="23" t="s">
        <v>16</v>
      </c>
      <c r="F1038" s="23" t="s">
        <v>74</v>
      </c>
      <c r="G1038" s="24">
        <v>6.1725300000000001</v>
      </c>
      <c r="H1038" s="23" t="s">
        <v>35</v>
      </c>
      <c r="I1038" s="23" t="s">
        <v>36</v>
      </c>
      <c r="J1038" s="23">
        <v>18</v>
      </c>
      <c r="K1038" s="23">
        <v>10</v>
      </c>
      <c r="L1038" s="23" t="s">
        <v>37</v>
      </c>
      <c r="M1038" s="23" t="s">
        <v>65</v>
      </c>
      <c r="N1038" s="23" t="s">
        <v>66</v>
      </c>
      <c r="O1038" s="25">
        <v>0.717032</v>
      </c>
      <c r="P1038" s="25">
        <v>0.84899999999999998</v>
      </c>
      <c r="Q1038" s="25">
        <f>G1038*O1038*(1-P1038)</f>
        <v>0.6683111311749601</v>
      </c>
    </row>
    <row r="1039" spans="1:17" x14ac:dyDescent="0.25">
      <c r="A1039" s="23">
        <v>52748</v>
      </c>
      <c r="B1039" s="23">
        <v>52714</v>
      </c>
      <c r="C1039" s="23">
        <v>8140</v>
      </c>
      <c r="D1039" s="23">
        <v>8140</v>
      </c>
      <c r="E1039" s="23" t="s">
        <v>16</v>
      </c>
      <c r="F1039" s="23" t="s">
        <v>74</v>
      </c>
      <c r="G1039" s="24">
        <v>1.8347599999999999</v>
      </c>
      <c r="H1039" s="23" t="s">
        <v>35</v>
      </c>
      <c r="I1039" s="23" t="s">
        <v>36</v>
      </c>
      <c r="J1039" s="23">
        <v>18</v>
      </c>
      <c r="K1039" s="23">
        <v>10</v>
      </c>
      <c r="L1039" s="23" t="s">
        <v>37</v>
      </c>
      <c r="M1039" s="23" t="s">
        <v>65</v>
      </c>
      <c r="N1039" s="23" t="s">
        <v>66</v>
      </c>
      <c r="O1039" s="25">
        <v>0.717032</v>
      </c>
      <c r="P1039" s="25">
        <v>0.84899999999999998</v>
      </c>
      <c r="Q1039" s="25">
        <f>G1039*O1039*(1-P1039)</f>
        <v>0.19865282648032004</v>
      </c>
    </row>
    <row r="1040" spans="1:17" x14ac:dyDescent="0.25">
      <c r="A1040" s="23">
        <v>52756</v>
      </c>
      <c r="B1040" s="23">
        <v>52722</v>
      </c>
      <c r="C1040" s="23">
        <v>8140</v>
      </c>
      <c r="D1040" s="23">
        <v>8140</v>
      </c>
      <c r="E1040" s="23" t="s">
        <v>16</v>
      </c>
      <c r="F1040" s="23" t="s">
        <v>76</v>
      </c>
      <c r="G1040" s="24">
        <v>3.6700699999999999</v>
      </c>
      <c r="H1040" s="23" t="s">
        <v>35</v>
      </c>
      <c r="I1040" s="23" t="s">
        <v>36</v>
      </c>
      <c r="J1040" s="23">
        <v>18</v>
      </c>
      <c r="K1040" s="23">
        <v>10</v>
      </c>
      <c r="L1040" s="23" t="s">
        <v>37</v>
      </c>
      <c r="M1040" s="23" t="s">
        <v>65</v>
      </c>
      <c r="N1040" s="23" t="s">
        <v>66</v>
      </c>
      <c r="O1040" s="25">
        <v>0.717032</v>
      </c>
      <c r="P1040" s="25">
        <v>0.84899999999999998</v>
      </c>
      <c r="Q1040" s="25">
        <f>G1040*O1040*(1-P1040)</f>
        <v>0.39736520246824003</v>
      </c>
    </row>
    <row r="1041" spans="1:17" x14ac:dyDescent="0.25">
      <c r="A1041" s="23">
        <v>52758</v>
      </c>
      <c r="B1041" s="23">
        <v>52724</v>
      </c>
      <c r="C1041" s="23">
        <v>8140</v>
      </c>
      <c r="D1041" s="23">
        <v>8140</v>
      </c>
      <c r="E1041" s="23" t="s">
        <v>16</v>
      </c>
      <c r="F1041" s="23" t="s">
        <v>41</v>
      </c>
      <c r="G1041" s="24">
        <v>31.597899999999999</v>
      </c>
      <c r="H1041" s="23" t="s">
        <v>35</v>
      </c>
      <c r="I1041" s="23" t="s">
        <v>36</v>
      </c>
      <c r="J1041" s="23">
        <v>18</v>
      </c>
      <c r="K1041" s="23">
        <v>10</v>
      </c>
      <c r="L1041" s="23" t="s">
        <v>37</v>
      </c>
      <c r="M1041" s="23" t="s">
        <v>65</v>
      </c>
      <c r="N1041" s="23" t="s">
        <v>66</v>
      </c>
      <c r="O1041" s="25">
        <v>0.717032</v>
      </c>
      <c r="P1041" s="25">
        <v>0.84899999999999998</v>
      </c>
      <c r="Q1041" s="25">
        <f>G1041*O1041*(1-P1041)</f>
        <v>3.4211625203528002</v>
      </c>
    </row>
    <row r="1042" spans="1:17" x14ac:dyDescent="0.25">
      <c r="A1042" s="23">
        <v>52759</v>
      </c>
      <c r="B1042" s="23">
        <v>52725</v>
      </c>
      <c r="C1042" s="23">
        <v>8140</v>
      </c>
      <c r="D1042" s="23">
        <v>8140</v>
      </c>
      <c r="E1042" s="23" t="s">
        <v>16</v>
      </c>
      <c r="F1042" s="23" t="s">
        <v>34</v>
      </c>
      <c r="G1042" s="24">
        <v>24.9817</v>
      </c>
      <c r="H1042" s="23" t="s">
        <v>35</v>
      </c>
      <c r="I1042" s="23" t="s">
        <v>36</v>
      </c>
      <c r="J1042" s="23">
        <v>18</v>
      </c>
      <c r="K1042" s="23">
        <v>10</v>
      </c>
      <c r="L1042" s="23" t="s">
        <v>37</v>
      </c>
      <c r="M1042" s="23" t="s">
        <v>65</v>
      </c>
      <c r="N1042" s="23" t="s">
        <v>66</v>
      </c>
      <c r="O1042" s="25">
        <v>0.717032</v>
      </c>
      <c r="P1042" s="25">
        <v>0.84899999999999998</v>
      </c>
      <c r="Q1042" s="25">
        <f>G1042*O1042*(1-P1042)</f>
        <v>2.7048144254744004</v>
      </c>
    </row>
    <row r="1043" spans="1:17" x14ac:dyDescent="0.25">
      <c r="A1043" s="23">
        <v>52760</v>
      </c>
      <c r="B1043" s="23">
        <v>52726</v>
      </c>
      <c r="C1043" s="23">
        <v>8140</v>
      </c>
      <c r="D1043" s="23">
        <v>8140</v>
      </c>
      <c r="E1043" s="23" t="s">
        <v>16</v>
      </c>
      <c r="F1043" s="23" t="s">
        <v>34</v>
      </c>
      <c r="G1043" s="24">
        <v>2.4420700000000002</v>
      </c>
      <c r="H1043" s="23" t="s">
        <v>35</v>
      </c>
      <c r="I1043" s="23" t="s">
        <v>36</v>
      </c>
      <c r="J1043" s="23">
        <v>18</v>
      </c>
      <c r="K1043" s="23">
        <v>10</v>
      </c>
      <c r="L1043" s="23" t="s">
        <v>37</v>
      </c>
      <c r="M1043" s="23" t="s">
        <v>65</v>
      </c>
      <c r="N1043" s="23" t="s">
        <v>66</v>
      </c>
      <c r="O1043" s="25">
        <v>0.717032</v>
      </c>
      <c r="P1043" s="25">
        <v>0.84899999999999998</v>
      </c>
      <c r="Q1043" s="25">
        <f>G1043*O1043*(1-P1043)</f>
        <v>0.26440739277224007</v>
      </c>
    </row>
    <row r="1044" spans="1:17" x14ac:dyDescent="0.25">
      <c r="A1044" s="23">
        <v>52761</v>
      </c>
      <c r="B1044" s="23">
        <v>52727</v>
      </c>
      <c r="C1044" s="23">
        <v>8140</v>
      </c>
      <c r="D1044" s="23">
        <v>8140</v>
      </c>
      <c r="E1044" s="23" t="s">
        <v>16</v>
      </c>
      <c r="F1044" s="23" t="s">
        <v>34</v>
      </c>
      <c r="G1044" s="24">
        <v>2.2014100000000002E-2</v>
      </c>
      <c r="H1044" s="23" t="s">
        <v>35</v>
      </c>
      <c r="I1044" s="23" t="s">
        <v>36</v>
      </c>
      <c r="J1044" s="23">
        <v>18</v>
      </c>
      <c r="K1044" s="23">
        <v>10</v>
      </c>
      <c r="L1044" s="23" t="s">
        <v>37</v>
      </c>
      <c r="M1044" s="23" t="s">
        <v>65</v>
      </c>
      <c r="N1044" s="23" t="s">
        <v>66</v>
      </c>
      <c r="O1044" s="25">
        <v>0.717032</v>
      </c>
      <c r="P1044" s="25">
        <v>0.84899999999999998</v>
      </c>
      <c r="Q1044" s="25">
        <f>G1044*O1044*(1-P1044)</f>
        <v>2.3835069368312008E-3</v>
      </c>
    </row>
    <row r="1045" spans="1:17" x14ac:dyDescent="0.25">
      <c r="A1045" s="23">
        <v>52781</v>
      </c>
      <c r="B1045" s="23">
        <v>52747</v>
      </c>
      <c r="C1045" s="23">
        <v>8140</v>
      </c>
      <c r="D1045" s="23">
        <v>8140</v>
      </c>
      <c r="E1045" s="23" t="s">
        <v>16</v>
      </c>
      <c r="F1045" s="23" t="s">
        <v>40</v>
      </c>
      <c r="G1045" s="24">
        <v>12.6472</v>
      </c>
      <c r="H1045" s="23" t="s">
        <v>35</v>
      </c>
      <c r="I1045" s="23" t="s">
        <v>36</v>
      </c>
      <c r="J1045" s="23">
        <v>18</v>
      </c>
      <c r="K1045" s="23">
        <v>10</v>
      </c>
      <c r="L1045" s="23" t="s">
        <v>37</v>
      </c>
      <c r="M1045" s="23" t="s">
        <v>65</v>
      </c>
      <c r="N1045" s="23" t="s">
        <v>66</v>
      </c>
      <c r="O1045" s="25">
        <v>0.717032</v>
      </c>
      <c r="P1045" s="25">
        <v>0.84899999999999998</v>
      </c>
      <c r="Q1045" s="25">
        <f>G1045*O1045*(1-P1045)</f>
        <v>1.3693355136704002</v>
      </c>
    </row>
    <row r="1046" spans="1:17" x14ac:dyDescent="0.25">
      <c r="A1046" s="23">
        <v>52782</v>
      </c>
      <c r="B1046" s="23">
        <v>52748</v>
      </c>
      <c r="C1046" s="23">
        <v>8140</v>
      </c>
      <c r="D1046" s="23">
        <v>8140</v>
      </c>
      <c r="E1046" s="23" t="s">
        <v>16</v>
      </c>
      <c r="F1046" s="23" t="s">
        <v>40</v>
      </c>
      <c r="G1046" s="24">
        <v>0.20034399999999999</v>
      </c>
      <c r="H1046" s="23" t="s">
        <v>35</v>
      </c>
      <c r="I1046" s="23" t="s">
        <v>36</v>
      </c>
      <c r="J1046" s="23">
        <v>18</v>
      </c>
      <c r="K1046" s="23">
        <v>10</v>
      </c>
      <c r="L1046" s="23" t="s">
        <v>37</v>
      </c>
      <c r="M1046" s="23" t="s">
        <v>65</v>
      </c>
      <c r="N1046" s="23" t="s">
        <v>66</v>
      </c>
      <c r="O1046" s="25">
        <v>0.717032</v>
      </c>
      <c r="P1046" s="25">
        <v>0.84899999999999998</v>
      </c>
      <c r="Q1046" s="25">
        <f>G1046*O1046*(1-P1046)</f>
        <v>2.1691611910208002E-2</v>
      </c>
    </row>
    <row r="1047" spans="1:17" x14ac:dyDescent="0.25">
      <c r="A1047" s="23">
        <v>56343</v>
      </c>
      <c r="B1047" s="23">
        <v>56278</v>
      </c>
      <c r="C1047" s="23">
        <v>8140</v>
      </c>
      <c r="D1047" s="23">
        <v>8140</v>
      </c>
      <c r="E1047" s="23" t="s">
        <v>16</v>
      </c>
      <c r="F1047" s="23" t="s">
        <v>88</v>
      </c>
      <c r="G1047" s="24">
        <v>28.141300000000001</v>
      </c>
      <c r="H1047" s="23" t="s">
        <v>35</v>
      </c>
      <c r="I1047" s="23" t="s">
        <v>36</v>
      </c>
      <c r="J1047" s="23">
        <v>18</v>
      </c>
      <c r="K1047" s="23">
        <v>10</v>
      </c>
      <c r="L1047" s="23" t="s">
        <v>37</v>
      </c>
      <c r="M1047" s="23" t="s">
        <v>65</v>
      </c>
      <c r="N1047" s="23" t="s">
        <v>66</v>
      </c>
      <c r="O1047" s="25">
        <v>0.717032</v>
      </c>
      <c r="P1047" s="25">
        <v>0.84899999999999998</v>
      </c>
      <c r="Q1047" s="25">
        <f>G1047*O1047*(1-P1047)</f>
        <v>3.0469101058616004</v>
      </c>
    </row>
    <row r="1048" spans="1:17" x14ac:dyDescent="0.25">
      <c r="A1048" s="23">
        <v>61509</v>
      </c>
      <c r="B1048" s="23">
        <v>61472</v>
      </c>
      <c r="C1048" s="23">
        <v>8200</v>
      </c>
      <c r="D1048" s="23">
        <v>8200</v>
      </c>
      <c r="E1048" s="23" t="s">
        <v>16</v>
      </c>
      <c r="F1048" s="23" t="s">
        <v>40</v>
      </c>
      <c r="G1048" s="24">
        <v>4.1295999999999999</v>
      </c>
      <c r="H1048" s="23" t="s">
        <v>35</v>
      </c>
      <c r="I1048" s="23" t="s">
        <v>36</v>
      </c>
      <c r="J1048" s="23">
        <v>3</v>
      </c>
      <c r="K1048" s="23">
        <v>10</v>
      </c>
      <c r="L1048" s="23" t="s">
        <v>37</v>
      </c>
      <c r="M1048" s="23" t="s">
        <v>148</v>
      </c>
      <c r="N1048" s="23" t="s">
        <v>95</v>
      </c>
      <c r="O1048" s="25">
        <v>1.7750239999999999</v>
      </c>
      <c r="P1048" s="25">
        <v>0.84899999999999998</v>
      </c>
      <c r="Q1048" s="25">
        <f>G1048*O1048*(1-P1048)</f>
        <v>1.1068510056704</v>
      </c>
    </row>
    <row r="1049" spans="1:17" x14ac:dyDescent="0.25">
      <c r="A1049" s="23">
        <v>61510</v>
      </c>
      <c r="B1049" s="23">
        <v>61473</v>
      </c>
      <c r="C1049" s="23">
        <v>8200</v>
      </c>
      <c r="D1049" s="23">
        <v>8200</v>
      </c>
      <c r="E1049" s="23" t="s">
        <v>16</v>
      </c>
      <c r="F1049" s="23" t="s">
        <v>40</v>
      </c>
      <c r="G1049" s="24">
        <v>1.1420300000000001</v>
      </c>
      <c r="H1049" s="23" t="s">
        <v>35</v>
      </c>
      <c r="I1049" s="23" t="s">
        <v>36</v>
      </c>
      <c r="J1049" s="23">
        <v>3</v>
      </c>
      <c r="K1049" s="23">
        <v>10</v>
      </c>
      <c r="L1049" s="23" t="s">
        <v>37</v>
      </c>
      <c r="M1049" s="23" t="s">
        <v>148</v>
      </c>
      <c r="N1049" s="23" t="s">
        <v>95</v>
      </c>
      <c r="O1049" s="25">
        <v>1.7750239999999999</v>
      </c>
      <c r="P1049" s="25">
        <v>0.84899999999999998</v>
      </c>
      <c r="Q1049" s="25">
        <f>G1049*O1049*(1-P1049)</f>
        <v>0.30609672946672006</v>
      </c>
    </row>
    <row r="1050" spans="1:17" x14ac:dyDescent="0.25">
      <c r="A1050" s="23">
        <v>52814</v>
      </c>
      <c r="B1050" s="23">
        <v>52780</v>
      </c>
      <c r="C1050" s="23">
        <v>8300</v>
      </c>
      <c r="D1050" s="23">
        <v>8300</v>
      </c>
      <c r="E1050" s="23" t="s">
        <v>16</v>
      </c>
      <c r="F1050" s="23" t="s">
        <v>77</v>
      </c>
      <c r="G1050" s="24">
        <v>3.8198099999999999</v>
      </c>
      <c r="H1050" s="23" t="s">
        <v>35</v>
      </c>
      <c r="I1050" s="23" t="s">
        <v>36</v>
      </c>
      <c r="J1050" s="23">
        <v>22</v>
      </c>
      <c r="K1050" s="23">
        <v>10</v>
      </c>
      <c r="L1050" s="23" t="s">
        <v>37</v>
      </c>
      <c r="M1050" s="23" t="s">
        <v>132</v>
      </c>
      <c r="N1050" s="23" t="s">
        <v>108</v>
      </c>
      <c r="O1050" s="25">
        <v>1.769803</v>
      </c>
      <c r="P1050" s="25">
        <v>0.84899999999999998</v>
      </c>
      <c r="Q1050" s="25">
        <f>G1050*O1050*(1-P1050)</f>
        <v>1.0208069908119302</v>
      </c>
    </row>
    <row r="1051" spans="1:17" x14ac:dyDescent="0.25">
      <c r="A1051" s="23">
        <v>61520</v>
      </c>
      <c r="B1051" s="23">
        <v>61496</v>
      </c>
      <c r="C1051" s="23">
        <v>8300</v>
      </c>
      <c r="D1051" s="23">
        <v>8300</v>
      </c>
      <c r="E1051" s="23" t="s">
        <v>16</v>
      </c>
      <c r="F1051" s="23" t="s">
        <v>88</v>
      </c>
      <c r="G1051" s="24">
        <v>3.4617300000000002</v>
      </c>
      <c r="H1051" s="23" t="s">
        <v>35</v>
      </c>
      <c r="I1051" s="23" t="s">
        <v>36</v>
      </c>
      <c r="J1051" s="23">
        <v>22</v>
      </c>
      <c r="K1051" s="23">
        <v>10</v>
      </c>
      <c r="L1051" s="23" t="s">
        <v>37</v>
      </c>
      <c r="M1051" s="23" t="s">
        <v>132</v>
      </c>
      <c r="N1051" s="23" t="s">
        <v>108</v>
      </c>
      <c r="O1051" s="25">
        <v>1.769803</v>
      </c>
      <c r="P1051" s="25">
        <v>0.84899999999999998</v>
      </c>
      <c r="Q1051" s="25">
        <f>G1051*O1051*(1-P1051)</f>
        <v>0.92511360101769025</v>
      </c>
    </row>
    <row r="1052" spans="1:17" x14ac:dyDescent="0.25">
      <c r="A1052" s="23">
        <v>61521</v>
      </c>
      <c r="B1052" s="23">
        <v>61497</v>
      </c>
      <c r="C1052" s="23">
        <v>8300</v>
      </c>
      <c r="D1052" s="23">
        <v>8300</v>
      </c>
      <c r="E1052" s="23" t="s">
        <v>16</v>
      </c>
      <c r="F1052" s="23" t="s">
        <v>77</v>
      </c>
      <c r="G1052" s="24">
        <v>6.7477400000000003</v>
      </c>
      <c r="H1052" s="23" t="s">
        <v>35</v>
      </c>
      <c r="I1052" s="23" t="s">
        <v>36</v>
      </c>
      <c r="J1052" s="23">
        <v>22</v>
      </c>
      <c r="K1052" s="23">
        <v>10</v>
      </c>
      <c r="L1052" s="23" t="s">
        <v>37</v>
      </c>
      <c r="M1052" s="23" t="s">
        <v>132</v>
      </c>
      <c r="N1052" s="23" t="s">
        <v>108</v>
      </c>
      <c r="O1052" s="25">
        <v>1.769803</v>
      </c>
      <c r="P1052" s="25">
        <v>0.84899999999999998</v>
      </c>
      <c r="Q1052" s="25">
        <f>G1052*O1052*(1-P1052)</f>
        <v>1.8032677447782204</v>
      </c>
    </row>
    <row r="1053" spans="1:17" x14ac:dyDescent="0.25">
      <c r="A1053" s="23">
        <v>61522</v>
      </c>
      <c r="B1053" s="23">
        <v>61498</v>
      </c>
      <c r="C1053" s="23">
        <v>8300</v>
      </c>
      <c r="D1053" s="23">
        <v>8300</v>
      </c>
      <c r="E1053" s="23" t="s">
        <v>16</v>
      </c>
      <c r="F1053" s="23" t="s">
        <v>77</v>
      </c>
      <c r="G1053" s="24">
        <v>1.0789299999999999</v>
      </c>
      <c r="H1053" s="23" t="s">
        <v>35</v>
      </c>
      <c r="I1053" s="23" t="s">
        <v>36</v>
      </c>
      <c r="J1053" s="23">
        <v>22</v>
      </c>
      <c r="K1053" s="23">
        <v>10</v>
      </c>
      <c r="L1053" s="23" t="s">
        <v>37</v>
      </c>
      <c r="M1053" s="23" t="s">
        <v>132</v>
      </c>
      <c r="N1053" s="23" t="s">
        <v>108</v>
      </c>
      <c r="O1053" s="25">
        <v>1.769803</v>
      </c>
      <c r="P1053" s="25">
        <v>0.84899999999999998</v>
      </c>
      <c r="Q1053" s="25">
        <f>G1053*O1053*(1-P1053)</f>
        <v>0.28833352616929003</v>
      </c>
    </row>
    <row r="1054" spans="1:17" x14ac:dyDescent="0.25">
      <c r="A1054" s="23">
        <v>52842</v>
      </c>
      <c r="B1054" s="23">
        <v>52808</v>
      </c>
      <c r="C1054" s="23">
        <v>8310</v>
      </c>
      <c r="D1054" s="23">
        <v>8310</v>
      </c>
      <c r="E1054" s="23" t="s">
        <v>16</v>
      </c>
      <c r="F1054" s="23" t="s">
        <v>76</v>
      </c>
      <c r="G1054" s="24">
        <v>1.2981100000000001</v>
      </c>
      <c r="H1054" s="23" t="s">
        <v>35</v>
      </c>
      <c r="I1054" s="23" t="s">
        <v>36</v>
      </c>
      <c r="J1054" s="23">
        <v>22</v>
      </c>
      <c r="K1054" s="23">
        <v>10</v>
      </c>
      <c r="L1054" s="23" t="s">
        <v>37</v>
      </c>
      <c r="M1054" s="23" t="s">
        <v>133</v>
      </c>
      <c r="N1054" s="23" t="s">
        <v>108</v>
      </c>
      <c r="O1054" s="25">
        <v>1.769803</v>
      </c>
      <c r="P1054" s="25">
        <v>0.84899999999999998</v>
      </c>
      <c r="Q1054" s="25">
        <f>G1054*O1054*(1-P1054)</f>
        <v>0.34690724482183011</v>
      </c>
    </row>
    <row r="1055" spans="1:17" x14ac:dyDescent="0.25">
      <c r="A1055" s="23">
        <v>54690</v>
      </c>
      <c r="B1055" s="23">
        <v>56291</v>
      </c>
      <c r="C1055" s="23">
        <v>8310</v>
      </c>
      <c r="D1055" s="23">
        <v>8310</v>
      </c>
      <c r="E1055" s="23" t="s">
        <v>16</v>
      </c>
      <c r="F1055" s="23" t="s">
        <v>88</v>
      </c>
      <c r="G1055" s="24">
        <v>1.1984699999999999</v>
      </c>
      <c r="H1055" s="23" t="s">
        <v>35</v>
      </c>
      <c r="I1055" s="23" t="s">
        <v>36</v>
      </c>
      <c r="J1055" s="23">
        <v>22</v>
      </c>
      <c r="K1055" s="23">
        <v>10</v>
      </c>
      <c r="L1055" s="23" t="s">
        <v>37</v>
      </c>
      <c r="M1055" s="23" t="s">
        <v>133</v>
      </c>
      <c r="N1055" s="23" t="s">
        <v>108</v>
      </c>
      <c r="O1055" s="25">
        <v>1.769803</v>
      </c>
      <c r="P1055" s="25">
        <v>0.84899999999999998</v>
      </c>
      <c r="Q1055" s="25">
        <f>G1055*O1055*(1-P1055)</f>
        <v>0.32027942601291004</v>
      </c>
    </row>
    <row r="1056" spans="1:17" x14ac:dyDescent="0.25">
      <c r="A1056" s="23">
        <v>51894</v>
      </c>
      <c r="B1056" s="23">
        <v>52821</v>
      </c>
      <c r="C1056" s="23">
        <v>8320</v>
      </c>
      <c r="D1056" s="23">
        <v>8320</v>
      </c>
      <c r="E1056" s="23" t="s">
        <v>16</v>
      </c>
      <c r="F1056" s="23" t="s">
        <v>85</v>
      </c>
      <c r="G1056" s="24">
        <v>2.42726</v>
      </c>
      <c r="H1056" s="23" t="s">
        <v>35</v>
      </c>
      <c r="I1056" s="23" t="s">
        <v>36</v>
      </c>
      <c r="J1056" s="23">
        <v>5</v>
      </c>
      <c r="K1056" s="23">
        <v>10</v>
      </c>
      <c r="L1056" s="23" t="s">
        <v>37</v>
      </c>
      <c r="M1056" s="23" t="s">
        <v>124</v>
      </c>
      <c r="N1056" s="23" t="s">
        <v>44</v>
      </c>
      <c r="O1056" s="25">
        <v>9.3119999999999994E-2</v>
      </c>
      <c r="P1056" s="25">
        <v>0.84899999999999998</v>
      </c>
      <c r="Q1056" s="25">
        <f>G1056*O1056*(1-P1056)</f>
        <v>3.4129994131199999E-2</v>
      </c>
    </row>
    <row r="1057" spans="1:17" x14ac:dyDescent="0.25">
      <c r="A1057" s="23">
        <v>52858</v>
      </c>
      <c r="B1057" s="23">
        <v>52835</v>
      </c>
      <c r="C1057" s="23">
        <v>8320</v>
      </c>
      <c r="D1057" s="23">
        <v>8320</v>
      </c>
      <c r="E1057" s="23" t="s">
        <v>16</v>
      </c>
      <c r="F1057" s="23" t="s">
        <v>87</v>
      </c>
      <c r="G1057" s="24">
        <v>2.793E-2</v>
      </c>
      <c r="H1057" s="23" t="s">
        <v>35</v>
      </c>
      <c r="I1057" s="23" t="s">
        <v>36</v>
      </c>
      <c r="J1057" s="23">
        <v>5</v>
      </c>
      <c r="K1057" s="23">
        <v>10</v>
      </c>
      <c r="L1057" s="23" t="s">
        <v>37</v>
      </c>
      <c r="M1057" s="23" t="s">
        <v>124</v>
      </c>
      <c r="N1057" s="23" t="s">
        <v>44</v>
      </c>
      <c r="O1057" s="25">
        <v>9.3119999999999994E-2</v>
      </c>
      <c r="P1057" s="25">
        <v>0.84899999999999998</v>
      </c>
      <c r="Q1057" s="25">
        <f>G1057*O1057*(1-P1057)</f>
        <v>3.9272708160000003E-4</v>
      </c>
    </row>
    <row r="1058" spans="1:17" x14ac:dyDescent="0.25">
      <c r="A1058" s="23">
        <v>52862</v>
      </c>
      <c r="B1058" s="23">
        <v>52839</v>
      </c>
      <c r="C1058" s="23">
        <v>8320</v>
      </c>
      <c r="D1058" s="23">
        <v>8320</v>
      </c>
      <c r="E1058" s="23" t="s">
        <v>16</v>
      </c>
      <c r="F1058" s="23" t="s">
        <v>74</v>
      </c>
      <c r="G1058" s="24">
        <v>3.1586099999999999</v>
      </c>
      <c r="H1058" s="23" t="s">
        <v>35</v>
      </c>
      <c r="I1058" s="23" t="s">
        <v>36</v>
      </c>
      <c r="J1058" s="23">
        <v>5</v>
      </c>
      <c r="K1058" s="23">
        <v>10</v>
      </c>
      <c r="L1058" s="23" t="s">
        <v>37</v>
      </c>
      <c r="M1058" s="23" t="s">
        <v>124</v>
      </c>
      <c r="N1058" s="23" t="s">
        <v>44</v>
      </c>
      <c r="O1058" s="25">
        <v>9.3119999999999994E-2</v>
      </c>
      <c r="P1058" s="25">
        <v>0.84899999999999998</v>
      </c>
      <c r="Q1058" s="25">
        <f>G1058*O1058*(1-P1058)</f>
        <v>4.4413594243200002E-2</v>
      </c>
    </row>
    <row r="1059" spans="1:17" x14ac:dyDescent="0.25">
      <c r="A1059" s="23">
        <v>52870</v>
      </c>
      <c r="B1059" s="23">
        <v>52847</v>
      </c>
      <c r="C1059" s="23">
        <v>8320</v>
      </c>
      <c r="D1059" s="23">
        <v>8320</v>
      </c>
      <c r="E1059" s="23" t="s">
        <v>16</v>
      </c>
      <c r="F1059" s="23" t="s">
        <v>41</v>
      </c>
      <c r="G1059" s="24">
        <v>1.33332E-3</v>
      </c>
      <c r="H1059" s="23" t="s">
        <v>35</v>
      </c>
      <c r="I1059" s="23" t="s">
        <v>36</v>
      </c>
      <c r="J1059" s="23">
        <v>5</v>
      </c>
      <c r="K1059" s="23">
        <v>10</v>
      </c>
      <c r="L1059" s="23" t="s">
        <v>37</v>
      </c>
      <c r="M1059" s="23" t="s">
        <v>124</v>
      </c>
      <c r="N1059" s="23" t="s">
        <v>44</v>
      </c>
      <c r="O1059" s="25">
        <v>9.3119999999999994E-2</v>
      </c>
      <c r="P1059" s="25">
        <v>0.84899999999999998</v>
      </c>
      <c r="Q1059" s="25">
        <f>G1059*O1059*(1-P1059)</f>
        <v>1.8747972518400004E-5</v>
      </c>
    </row>
    <row r="1060" spans="1:17" x14ac:dyDescent="0.25">
      <c r="A1060" s="23">
        <v>52871</v>
      </c>
      <c r="B1060" s="23">
        <v>52848</v>
      </c>
      <c r="C1060" s="23">
        <v>8320</v>
      </c>
      <c r="D1060" s="23">
        <v>8320</v>
      </c>
      <c r="E1060" s="23" t="s">
        <v>16</v>
      </c>
      <c r="F1060" s="23" t="s">
        <v>41</v>
      </c>
      <c r="G1060" s="24">
        <v>4.9977799999999997</v>
      </c>
      <c r="H1060" s="23" t="s">
        <v>35</v>
      </c>
      <c r="I1060" s="23" t="s">
        <v>36</v>
      </c>
      <c r="J1060" s="23">
        <v>5</v>
      </c>
      <c r="K1060" s="23">
        <v>10</v>
      </c>
      <c r="L1060" s="23" t="s">
        <v>37</v>
      </c>
      <c r="M1060" s="23" t="s">
        <v>124</v>
      </c>
      <c r="N1060" s="23" t="s">
        <v>44</v>
      </c>
      <c r="O1060" s="25">
        <v>9.3119999999999994E-2</v>
      </c>
      <c r="P1060" s="25">
        <v>0.84899999999999998</v>
      </c>
      <c r="Q1060" s="25">
        <f>G1060*O1060*(1-P1060)</f>
        <v>7.0274384313600002E-2</v>
      </c>
    </row>
    <row r="1061" spans="1:17" x14ac:dyDescent="0.25">
      <c r="A1061" s="23">
        <v>52872</v>
      </c>
      <c r="B1061" s="23">
        <v>52849</v>
      </c>
      <c r="C1061" s="23">
        <v>8320</v>
      </c>
      <c r="D1061" s="23">
        <v>8320</v>
      </c>
      <c r="E1061" s="23" t="s">
        <v>16</v>
      </c>
      <c r="F1061" s="23" t="s">
        <v>34</v>
      </c>
      <c r="G1061" s="24">
        <v>0.826318</v>
      </c>
      <c r="H1061" s="23" t="s">
        <v>35</v>
      </c>
      <c r="I1061" s="23" t="s">
        <v>36</v>
      </c>
      <c r="J1061" s="23">
        <v>5</v>
      </c>
      <c r="K1061" s="23">
        <v>10</v>
      </c>
      <c r="L1061" s="23" t="s">
        <v>37</v>
      </c>
      <c r="M1061" s="23" t="s">
        <v>124</v>
      </c>
      <c r="N1061" s="23" t="s">
        <v>44</v>
      </c>
      <c r="O1061" s="25">
        <v>9.3119999999999994E-2</v>
      </c>
      <c r="P1061" s="25">
        <v>0.84899999999999998</v>
      </c>
      <c r="Q1061" s="25">
        <f>G1061*O1061*(1-P1061)</f>
        <v>1.161895655616E-2</v>
      </c>
    </row>
    <row r="1062" spans="1:17" x14ac:dyDescent="0.25">
      <c r="A1062" s="23">
        <v>52885</v>
      </c>
      <c r="B1062" s="23">
        <v>52862</v>
      </c>
      <c r="C1062" s="23">
        <v>8320</v>
      </c>
      <c r="D1062" s="23">
        <v>8320</v>
      </c>
      <c r="E1062" s="23" t="s">
        <v>16</v>
      </c>
      <c r="F1062" s="23" t="s">
        <v>40</v>
      </c>
      <c r="G1062" s="24">
        <v>3.2764799999999998</v>
      </c>
      <c r="H1062" s="23" t="s">
        <v>35</v>
      </c>
      <c r="I1062" s="23" t="s">
        <v>36</v>
      </c>
      <c r="J1062" s="23">
        <v>5</v>
      </c>
      <c r="K1062" s="23">
        <v>10</v>
      </c>
      <c r="L1062" s="23" t="s">
        <v>37</v>
      </c>
      <c r="M1062" s="23" t="s">
        <v>124</v>
      </c>
      <c r="N1062" s="23" t="s">
        <v>44</v>
      </c>
      <c r="O1062" s="25">
        <v>9.3119999999999994E-2</v>
      </c>
      <c r="P1062" s="25">
        <v>0.84899999999999998</v>
      </c>
      <c r="Q1062" s="25">
        <f>G1062*O1062*(1-P1062)</f>
        <v>4.6070978457599998E-2</v>
      </c>
    </row>
    <row r="1063" spans="1:17" x14ac:dyDescent="0.25">
      <c r="A1063" s="23">
        <v>54693</v>
      </c>
      <c r="B1063" s="23">
        <v>56294</v>
      </c>
      <c r="C1063" s="23">
        <v>8320</v>
      </c>
      <c r="D1063" s="23">
        <v>8320</v>
      </c>
      <c r="E1063" s="23" t="s">
        <v>16</v>
      </c>
      <c r="F1063" s="23" t="s">
        <v>88</v>
      </c>
      <c r="G1063" s="24">
        <v>2.8432200000000001</v>
      </c>
      <c r="H1063" s="23" t="s">
        <v>35</v>
      </c>
      <c r="I1063" s="23" t="s">
        <v>36</v>
      </c>
      <c r="J1063" s="23">
        <v>5</v>
      </c>
      <c r="K1063" s="23">
        <v>10</v>
      </c>
      <c r="L1063" s="23" t="s">
        <v>37</v>
      </c>
      <c r="M1063" s="23" t="s">
        <v>124</v>
      </c>
      <c r="N1063" s="23" t="s">
        <v>44</v>
      </c>
      <c r="O1063" s="25">
        <v>9.3119999999999994E-2</v>
      </c>
      <c r="P1063" s="25">
        <v>0.84899999999999998</v>
      </c>
      <c r="Q1063" s="25">
        <f>G1063*O1063*(1-P1063)</f>
        <v>3.9978857606399999E-2</v>
      </c>
    </row>
    <row r="1064" spans="1:17" x14ac:dyDescent="0.25">
      <c r="A1064" s="23">
        <v>52899</v>
      </c>
      <c r="B1064" s="23">
        <v>52876</v>
      </c>
      <c r="C1064" s="23">
        <v>8330</v>
      </c>
      <c r="D1064" s="23">
        <v>8330</v>
      </c>
      <c r="E1064" s="23" t="s">
        <v>16</v>
      </c>
      <c r="F1064" s="23" t="s">
        <v>76</v>
      </c>
      <c r="G1064" s="24">
        <v>2.1703899999999998</v>
      </c>
      <c r="H1064" s="23" t="s">
        <v>35</v>
      </c>
      <c r="I1064" s="23" t="s">
        <v>36</v>
      </c>
      <c r="J1064" s="23">
        <v>22</v>
      </c>
      <c r="K1064" s="23">
        <v>10</v>
      </c>
      <c r="L1064" s="23" t="s">
        <v>37</v>
      </c>
      <c r="M1064" s="23" t="s">
        <v>134</v>
      </c>
      <c r="N1064" s="23" t="s">
        <v>108</v>
      </c>
      <c r="O1064" s="25">
        <v>1.769803</v>
      </c>
      <c r="P1064" s="25">
        <v>0.84899999999999998</v>
      </c>
      <c r="Q1064" s="25">
        <f>G1064*O1064*(1-P1064)</f>
        <v>0.58001557270866999</v>
      </c>
    </row>
    <row r="1065" spans="1:17" x14ac:dyDescent="0.25">
      <c r="A1065" s="23">
        <v>52984</v>
      </c>
      <c r="B1065" s="23">
        <v>52961</v>
      </c>
      <c r="C1065" s="23">
        <v>8340</v>
      </c>
      <c r="D1065" s="23">
        <v>8340</v>
      </c>
      <c r="E1065" s="23" t="s">
        <v>16</v>
      </c>
      <c r="F1065" s="23" t="s">
        <v>88</v>
      </c>
      <c r="G1065" s="24">
        <v>0.11872099999999999</v>
      </c>
      <c r="H1065" s="23" t="s">
        <v>35</v>
      </c>
      <c r="I1065" s="23" t="s">
        <v>36</v>
      </c>
      <c r="J1065" s="23">
        <v>43</v>
      </c>
      <c r="K1065" s="23">
        <v>10</v>
      </c>
      <c r="L1065" s="23" t="s">
        <v>37</v>
      </c>
      <c r="M1065" s="23" t="s">
        <v>135</v>
      </c>
      <c r="N1065" s="23" t="s">
        <v>135</v>
      </c>
      <c r="O1065" s="25">
        <v>0.86399999999999999</v>
      </c>
      <c r="P1065" s="25">
        <v>0.84899999999999998</v>
      </c>
      <c r="Q1065" s="25">
        <f>G1065*O1065*(1-P1065)</f>
        <v>1.5488816544E-2</v>
      </c>
    </row>
    <row r="1066" spans="1:17" x14ac:dyDescent="0.25">
      <c r="A1066" s="23">
        <v>52988</v>
      </c>
      <c r="B1066" s="23">
        <v>52965</v>
      </c>
      <c r="C1066" s="23">
        <v>8340</v>
      </c>
      <c r="D1066" s="23">
        <v>8340</v>
      </c>
      <c r="E1066" s="23" t="s">
        <v>16</v>
      </c>
      <c r="F1066" s="23" t="s">
        <v>76</v>
      </c>
      <c r="G1066" s="24">
        <v>12.7112</v>
      </c>
      <c r="H1066" s="23" t="s">
        <v>35</v>
      </c>
      <c r="I1066" s="23" t="s">
        <v>36</v>
      </c>
      <c r="J1066" s="23">
        <v>43</v>
      </c>
      <c r="K1066" s="23">
        <v>10</v>
      </c>
      <c r="L1066" s="23" t="s">
        <v>37</v>
      </c>
      <c r="M1066" s="23" t="s">
        <v>135</v>
      </c>
      <c r="N1066" s="23" t="s">
        <v>135</v>
      </c>
      <c r="O1066" s="25">
        <v>0.86399999999999999</v>
      </c>
      <c r="P1066" s="25">
        <v>0.84899999999999998</v>
      </c>
      <c r="Q1066" s="25">
        <f>G1066*O1066*(1-P1066)</f>
        <v>1.6583539968000003</v>
      </c>
    </row>
    <row r="1067" spans="1:17" x14ac:dyDescent="0.25">
      <c r="A1067" s="23">
        <v>52989</v>
      </c>
      <c r="B1067" s="23">
        <v>52966</v>
      </c>
      <c r="C1067" s="23">
        <v>8340</v>
      </c>
      <c r="D1067" s="23">
        <v>8340</v>
      </c>
      <c r="E1067" s="23" t="s">
        <v>16</v>
      </c>
      <c r="F1067" s="23" t="s">
        <v>77</v>
      </c>
      <c r="G1067" s="24">
        <v>5.52121</v>
      </c>
      <c r="H1067" s="23" t="s">
        <v>35</v>
      </c>
      <c r="I1067" s="23" t="s">
        <v>36</v>
      </c>
      <c r="J1067" s="23">
        <v>43</v>
      </c>
      <c r="K1067" s="23">
        <v>10</v>
      </c>
      <c r="L1067" s="23" t="s">
        <v>37</v>
      </c>
      <c r="M1067" s="23" t="s">
        <v>135</v>
      </c>
      <c r="N1067" s="23" t="s">
        <v>135</v>
      </c>
      <c r="O1067" s="25">
        <v>0.86399999999999999</v>
      </c>
      <c r="P1067" s="25">
        <v>0.84899999999999998</v>
      </c>
      <c r="Q1067" s="25">
        <f>G1067*O1067*(1-P1067)</f>
        <v>0.72031914144000009</v>
      </c>
    </row>
    <row r="1068" spans="1:17" x14ac:dyDescent="0.25">
      <c r="A1068" s="23">
        <v>52997</v>
      </c>
      <c r="B1068" s="23">
        <v>52974</v>
      </c>
      <c r="C1068" s="23">
        <v>8340</v>
      </c>
      <c r="D1068" s="23">
        <v>8340</v>
      </c>
      <c r="E1068" s="23" t="s">
        <v>16</v>
      </c>
      <c r="F1068" s="23" t="s">
        <v>40</v>
      </c>
      <c r="G1068" s="24">
        <v>1.6867399999999999</v>
      </c>
      <c r="H1068" s="23" t="s">
        <v>35</v>
      </c>
      <c r="I1068" s="23" t="s">
        <v>36</v>
      </c>
      <c r="J1068" s="23">
        <v>43</v>
      </c>
      <c r="K1068" s="23">
        <v>10</v>
      </c>
      <c r="L1068" s="23" t="s">
        <v>37</v>
      </c>
      <c r="M1068" s="23" t="s">
        <v>135</v>
      </c>
      <c r="N1068" s="23" t="s">
        <v>135</v>
      </c>
      <c r="O1068" s="25">
        <v>0.86399999999999999</v>
      </c>
      <c r="P1068" s="25">
        <v>0.84899999999999998</v>
      </c>
      <c r="Q1068" s="25">
        <f>G1068*O1068*(1-P1068)</f>
        <v>0.22005884736</v>
      </c>
    </row>
    <row r="1069" spans="1:17" x14ac:dyDescent="0.25">
      <c r="A1069" s="23">
        <v>56368</v>
      </c>
      <c r="B1069" s="23">
        <v>56314</v>
      </c>
      <c r="C1069" s="23">
        <v>8370</v>
      </c>
      <c r="D1069" s="23">
        <v>8370</v>
      </c>
      <c r="E1069" s="23" t="s">
        <v>16</v>
      </c>
      <c r="F1069" s="23" t="s">
        <v>88</v>
      </c>
      <c r="G1069" s="24">
        <v>9.7770700000000006E-3</v>
      </c>
      <c r="H1069" s="23" t="s">
        <v>35</v>
      </c>
      <c r="I1069" s="23" t="s">
        <v>36</v>
      </c>
      <c r="J1069" s="23">
        <v>3</v>
      </c>
      <c r="K1069" s="23">
        <v>10</v>
      </c>
      <c r="L1069" s="23" t="s">
        <v>37</v>
      </c>
      <c r="M1069" s="23" t="s">
        <v>144</v>
      </c>
      <c r="N1069" s="23" t="s">
        <v>95</v>
      </c>
      <c r="O1069" s="25">
        <v>1.7750239999999999</v>
      </c>
      <c r="P1069" s="25">
        <v>0.84899999999999998</v>
      </c>
      <c r="Q1069" s="25">
        <f>G1069*O1069*(1-P1069)</f>
        <v>2.6205346188516803E-3</v>
      </c>
    </row>
    <row r="1070" spans="1:17" x14ac:dyDescent="0.25">
      <c r="A1070" s="23">
        <v>56369</v>
      </c>
      <c r="B1070" s="23">
        <v>56315</v>
      </c>
      <c r="C1070" s="23">
        <v>8370</v>
      </c>
      <c r="D1070" s="23">
        <v>8370</v>
      </c>
      <c r="E1070" s="23" t="s">
        <v>16</v>
      </c>
      <c r="F1070" s="23" t="s">
        <v>88</v>
      </c>
      <c r="G1070" s="24">
        <v>0.75085900000000005</v>
      </c>
      <c r="H1070" s="23" t="s">
        <v>35</v>
      </c>
      <c r="I1070" s="23" t="s">
        <v>36</v>
      </c>
      <c r="J1070" s="23">
        <v>3</v>
      </c>
      <c r="K1070" s="23">
        <v>10</v>
      </c>
      <c r="L1070" s="23" t="s">
        <v>37</v>
      </c>
      <c r="M1070" s="23" t="s">
        <v>144</v>
      </c>
      <c r="N1070" s="23" t="s">
        <v>95</v>
      </c>
      <c r="O1070" s="25">
        <v>1.7750239999999999</v>
      </c>
      <c r="P1070" s="25">
        <v>0.84899999999999998</v>
      </c>
      <c r="Q1070" s="25">
        <f>G1070*O1070*(1-P1070)</f>
        <v>0.20125170458801603</v>
      </c>
    </row>
    <row r="1071" spans="1:17" x14ac:dyDescent="0.25">
      <c r="A1071" s="23">
        <v>56370</v>
      </c>
      <c r="B1071" s="23">
        <v>56316</v>
      </c>
      <c r="C1071" s="23">
        <v>8370</v>
      </c>
      <c r="D1071" s="23">
        <v>8370</v>
      </c>
      <c r="E1071" s="23" t="s">
        <v>16</v>
      </c>
      <c r="F1071" s="23" t="s">
        <v>88</v>
      </c>
      <c r="G1071" s="24">
        <v>0.22938800000000001</v>
      </c>
      <c r="H1071" s="23" t="s">
        <v>35</v>
      </c>
      <c r="I1071" s="23" t="s">
        <v>36</v>
      </c>
      <c r="J1071" s="23">
        <v>3</v>
      </c>
      <c r="K1071" s="23">
        <v>10</v>
      </c>
      <c r="L1071" s="23" t="s">
        <v>37</v>
      </c>
      <c r="M1071" s="23" t="s">
        <v>144</v>
      </c>
      <c r="N1071" s="23" t="s">
        <v>95</v>
      </c>
      <c r="O1071" s="25">
        <v>1.7750239999999999</v>
      </c>
      <c r="P1071" s="25">
        <v>0.84899999999999998</v>
      </c>
      <c r="Q1071" s="25">
        <f>G1071*O1071*(1-P1071)</f>
        <v>6.1482550002112009E-2</v>
      </c>
    </row>
    <row r="1072" spans="1:17" x14ac:dyDescent="0.25">
      <c r="A1072" s="23">
        <v>56371</v>
      </c>
      <c r="B1072" s="23">
        <v>56317</v>
      </c>
      <c r="C1072" s="23">
        <v>8370</v>
      </c>
      <c r="D1072" s="23">
        <v>8370</v>
      </c>
      <c r="E1072" s="23" t="s">
        <v>16</v>
      </c>
      <c r="F1072" s="23" t="s">
        <v>88</v>
      </c>
      <c r="G1072" s="24">
        <v>0.30135299999999998</v>
      </c>
      <c r="H1072" s="23" t="s">
        <v>35</v>
      </c>
      <c r="I1072" s="23" t="s">
        <v>36</v>
      </c>
      <c r="J1072" s="23">
        <v>3</v>
      </c>
      <c r="K1072" s="23">
        <v>10</v>
      </c>
      <c r="L1072" s="23" t="s">
        <v>37</v>
      </c>
      <c r="M1072" s="23" t="s">
        <v>144</v>
      </c>
      <c r="N1072" s="23" t="s">
        <v>95</v>
      </c>
      <c r="O1072" s="25">
        <v>1.7750239999999999</v>
      </c>
      <c r="P1072" s="25">
        <v>0.84899999999999998</v>
      </c>
      <c r="Q1072" s="25">
        <f>G1072*O1072*(1-P1072)</f>
        <v>8.0771229928272015E-2</v>
      </c>
    </row>
    <row r="1073" spans="1:17" x14ac:dyDescent="0.25">
      <c r="A1073" s="23">
        <v>56372</v>
      </c>
      <c r="B1073" s="23">
        <v>56318</v>
      </c>
      <c r="C1073" s="23">
        <v>8370</v>
      </c>
      <c r="D1073" s="23">
        <v>8370</v>
      </c>
      <c r="E1073" s="23" t="s">
        <v>16</v>
      </c>
      <c r="F1073" s="23" t="s">
        <v>88</v>
      </c>
      <c r="G1073" s="24">
        <v>0.57796599999999998</v>
      </c>
      <c r="H1073" s="23" t="s">
        <v>35</v>
      </c>
      <c r="I1073" s="23" t="s">
        <v>36</v>
      </c>
      <c r="J1073" s="23">
        <v>3</v>
      </c>
      <c r="K1073" s="23">
        <v>10</v>
      </c>
      <c r="L1073" s="23" t="s">
        <v>37</v>
      </c>
      <c r="M1073" s="23" t="s">
        <v>144</v>
      </c>
      <c r="N1073" s="23" t="s">
        <v>95</v>
      </c>
      <c r="O1073" s="25">
        <v>1.7750239999999999</v>
      </c>
      <c r="P1073" s="25">
        <v>0.84899999999999998</v>
      </c>
      <c r="Q1073" s="25">
        <f>G1073*O1073*(1-P1073)</f>
        <v>0.15491143169878402</v>
      </c>
    </row>
    <row r="1074" spans="1:17" x14ac:dyDescent="0.25">
      <c r="A1074" s="23">
        <v>56373</v>
      </c>
      <c r="B1074" s="23">
        <v>56319</v>
      </c>
      <c r="C1074" s="23">
        <v>8370</v>
      </c>
      <c r="D1074" s="23">
        <v>8370</v>
      </c>
      <c r="E1074" s="23" t="s">
        <v>16</v>
      </c>
      <c r="F1074" s="23" t="s">
        <v>88</v>
      </c>
      <c r="G1074" s="24">
        <v>0.46718100000000001</v>
      </c>
      <c r="H1074" s="23" t="s">
        <v>35</v>
      </c>
      <c r="I1074" s="23" t="s">
        <v>36</v>
      </c>
      <c r="J1074" s="23">
        <v>3</v>
      </c>
      <c r="K1074" s="23">
        <v>10</v>
      </c>
      <c r="L1074" s="23" t="s">
        <v>37</v>
      </c>
      <c r="M1074" s="23" t="s">
        <v>144</v>
      </c>
      <c r="N1074" s="23" t="s">
        <v>95</v>
      </c>
      <c r="O1074" s="25">
        <v>1.7750239999999999</v>
      </c>
      <c r="P1074" s="25">
        <v>0.84899999999999998</v>
      </c>
      <c r="Q1074" s="25">
        <f>G1074*O1074*(1-P1074)</f>
        <v>0.12521788058894401</v>
      </c>
    </row>
    <row r="1075" spans="1:17" x14ac:dyDescent="0.25">
      <c r="A1075" s="23">
        <v>56374</v>
      </c>
      <c r="B1075" s="23">
        <v>56320</v>
      </c>
      <c r="C1075" s="23">
        <v>8370</v>
      </c>
      <c r="D1075" s="23">
        <v>8370</v>
      </c>
      <c r="E1075" s="23" t="s">
        <v>16</v>
      </c>
      <c r="F1075" s="23" t="s">
        <v>88</v>
      </c>
      <c r="G1075" s="24">
        <v>0.42748799999999998</v>
      </c>
      <c r="H1075" s="23" t="s">
        <v>35</v>
      </c>
      <c r="I1075" s="23" t="s">
        <v>36</v>
      </c>
      <c r="J1075" s="23">
        <v>3</v>
      </c>
      <c r="K1075" s="23">
        <v>10</v>
      </c>
      <c r="L1075" s="23" t="s">
        <v>37</v>
      </c>
      <c r="M1075" s="23" t="s">
        <v>144</v>
      </c>
      <c r="N1075" s="23" t="s">
        <v>95</v>
      </c>
      <c r="O1075" s="25">
        <v>1.7750239999999999</v>
      </c>
      <c r="P1075" s="25">
        <v>0.84899999999999998</v>
      </c>
      <c r="Q1075" s="25">
        <f>G1075*O1075*(1-P1075)</f>
        <v>0.11457902041651201</v>
      </c>
    </row>
    <row r="1076" spans="1:17" x14ac:dyDescent="0.25">
      <c r="A1076" s="23">
        <v>56375</v>
      </c>
      <c r="B1076" s="23">
        <v>56321</v>
      </c>
      <c r="C1076" s="23">
        <v>8370</v>
      </c>
      <c r="D1076" s="23">
        <v>8370</v>
      </c>
      <c r="E1076" s="23" t="s">
        <v>16</v>
      </c>
      <c r="F1076" s="23" t="s">
        <v>88</v>
      </c>
      <c r="G1076" s="24">
        <v>0.43612600000000001</v>
      </c>
      <c r="H1076" s="23" t="s">
        <v>35</v>
      </c>
      <c r="I1076" s="23" t="s">
        <v>36</v>
      </c>
      <c r="J1076" s="23">
        <v>3</v>
      </c>
      <c r="K1076" s="23">
        <v>10</v>
      </c>
      <c r="L1076" s="23" t="s">
        <v>37</v>
      </c>
      <c r="M1076" s="23" t="s">
        <v>144</v>
      </c>
      <c r="N1076" s="23" t="s">
        <v>95</v>
      </c>
      <c r="O1076" s="25">
        <v>1.7750239999999999</v>
      </c>
      <c r="P1076" s="25">
        <v>0.84899999999999998</v>
      </c>
      <c r="Q1076" s="25">
        <f>G1076*O1076*(1-P1076)</f>
        <v>0.11689425167062402</v>
      </c>
    </row>
    <row r="1077" spans="1:17" x14ac:dyDescent="0.25">
      <c r="A1077" s="23">
        <v>56376</v>
      </c>
      <c r="B1077" s="23">
        <v>56322</v>
      </c>
      <c r="C1077" s="23">
        <v>8370</v>
      </c>
      <c r="D1077" s="23">
        <v>8370</v>
      </c>
      <c r="E1077" s="23" t="s">
        <v>16</v>
      </c>
      <c r="F1077" s="23" t="s">
        <v>88</v>
      </c>
      <c r="G1077" s="24">
        <v>0.91820299999999999</v>
      </c>
      <c r="H1077" s="23" t="s">
        <v>35</v>
      </c>
      <c r="I1077" s="23" t="s">
        <v>36</v>
      </c>
      <c r="J1077" s="23">
        <v>3</v>
      </c>
      <c r="K1077" s="23">
        <v>10</v>
      </c>
      <c r="L1077" s="23" t="s">
        <v>37</v>
      </c>
      <c r="M1077" s="23" t="s">
        <v>144</v>
      </c>
      <c r="N1077" s="23" t="s">
        <v>95</v>
      </c>
      <c r="O1077" s="25">
        <v>1.7750239999999999</v>
      </c>
      <c r="P1077" s="25">
        <v>0.84899999999999998</v>
      </c>
      <c r="Q1077" s="25">
        <f>G1077*O1077*(1-P1077)</f>
        <v>0.24610468664267202</v>
      </c>
    </row>
    <row r="1078" spans="1:17" x14ac:dyDescent="0.25">
      <c r="A1078" s="23">
        <v>56377</v>
      </c>
      <c r="B1078" s="23">
        <v>56323</v>
      </c>
      <c r="C1078" s="23">
        <v>8370</v>
      </c>
      <c r="D1078" s="23">
        <v>8370</v>
      </c>
      <c r="E1078" s="23" t="s">
        <v>16</v>
      </c>
      <c r="F1078" s="23" t="s">
        <v>88</v>
      </c>
      <c r="G1078" s="24">
        <v>1.6227799999999999</v>
      </c>
      <c r="H1078" s="23" t="s">
        <v>35</v>
      </c>
      <c r="I1078" s="23" t="s">
        <v>36</v>
      </c>
      <c r="J1078" s="23">
        <v>3</v>
      </c>
      <c r="K1078" s="23">
        <v>10</v>
      </c>
      <c r="L1078" s="23" t="s">
        <v>37</v>
      </c>
      <c r="M1078" s="23" t="s">
        <v>144</v>
      </c>
      <c r="N1078" s="23" t="s">
        <v>95</v>
      </c>
      <c r="O1078" s="25">
        <v>1.7750239999999999</v>
      </c>
      <c r="P1078" s="25">
        <v>0.84899999999999998</v>
      </c>
      <c r="Q1078" s="25">
        <f>G1078*O1078*(1-P1078)</f>
        <v>0.43495149045471998</v>
      </c>
    </row>
    <row r="1048576" spans="17:17" x14ac:dyDescent="0.25">
      <c r="Q1048576" s="25">
        <f>SUM(Q2:Q1048575)</f>
        <v>1837.3115723220512</v>
      </c>
    </row>
  </sheetData>
  <sortState ref="A2:Q11510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calcs</vt:lpstr>
      <vt:lpstr>Sumica</vt:lpstr>
      <vt:lpstr>Education - Lake Istokpoga</vt:lpstr>
      <vt:lpstr>Education - Lower Kissimmee</vt:lpstr>
      <vt:lpstr>Education - Upper Kissimmee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2014-02-16T19:50:24Z</dcterms:modified>
</cp:coreProperties>
</file>