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1" l="1"/>
  <c r="I5" i="1"/>
  <c r="L3" i="1"/>
  <c r="I3" i="1"/>
</calcChain>
</file>

<file path=xl/sharedStrings.xml><?xml version="1.0" encoding="utf-8"?>
<sst xmlns="http://schemas.openxmlformats.org/spreadsheetml/2006/main" count="29" uniqueCount="23">
  <si>
    <t>Project Number</t>
  </si>
  <si>
    <t>Project Name</t>
  </si>
  <si>
    <t>Lead Entity</t>
  </si>
  <si>
    <t>Project Type</t>
  </si>
  <si>
    <t>Acres Treated</t>
  </si>
  <si>
    <t>Sub-Watershed</t>
  </si>
  <si>
    <t>TP Base Load (kg/yr)</t>
  </si>
  <si>
    <t>TP Efficiency (%)</t>
  </si>
  <si>
    <t>TP Reduction (kg/yr)</t>
  </si>
  <si>
    <t>TN Base Load (kg/yr)</t>
  </si>
  <si>
    <t>TN Efficiency (%)</t>
  </si>
  <si>
    <t>TN Reduction (kg/yr)</t>
  </si>
  <si>
    <t>Lake Istokpoga</t>
  </si>
  <si>
    <t>need to create shapefile from map</t>
  </si>
  <si>
    <t>Alum injection</t>
  </si>
  <si>
    <t>City of Sebring</t>
  </si>
  <si>
    <t>Little Lake Jackson Off-line Alum Injection Stormwater Treatment</t>
  </si>
  <si>
    <t>Sebring Street Sweeping - 602,940 lbs/yr</t>
  </si>
  <si>
    <t>Street sweeping</t>
  </si>
  <si>
    <t>N/A</t>
  </si>
  <si>
    <t>Total Reduction</t>
  </si>
  <si>
    <t>SEB-1</t>
  </si>
  <si>
    <t>SEB-2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</si>
</sst>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66" fontId="3" fillId="3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5" fillId="4" borderId="1" xfId="2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165" fontId="3" fillId="0" borderId="0" xfId="0" applyNumberFormat="1" applyFont="1"/>
    <xf numFmtId="166" fontId="3" fillId="0" borderId="0" xfId="0" applyNumberFormat="1" applyFont="1"/>
    <xf numFmtId="0" fontId="3" fillId="0" borderId="0" xfId="0" applyFont="1" applyAlignment="1">
      <alignment horizontal="right"/>
    </xf>
    <xf numFmtId="165" fontId="4" fillId="4" borderId="1" xfId="0" applyNumberFormat="1" applyFont="1" applyFill="1" applyBorder="1" applyAlignment="1">
      <alignment horizontal="right"/>
    </xf>
    <xf numFmtId="166" fontId="4" fillId="4" borderId="1" xfId="0" applyNumberFormat="1" applyFont="1" applyFill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</cellXfs>
  <cellStyles count="3">
    <cellStyle name="Normal" xfId="0" builtinId="0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E20" sqref="E19:E20"/>
    </sheetView>
  </sheetViews>
  <sheetFormatPr defaultRowHeight="15" x14ac:dyDescent="0.25"/>
  <cols>
    <col min="2" max="2" width="21.140625" customWidth="1"/>
    <col min="6" max="6" width="12.28515625" customWidth="1"/>
    <col min="7" max="8" width="11.85546875" customWidth="1"/>
    <col min="9" max="9" width="12" customWidth="1"/>
    <col min="10" max="10" width="11.7109375" customWidth="1"/>
    <col min="11" max="11" width="13" customWidth="1"/>
    <col min="12" max="12" width="12" customWidth="1"/>
  </cols>
  <sheetData>
    <row r="1" spans="1:12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5" t="s">
        <v>10</v>
      </c>
      <c r="L1" s="3" t="s">
        <v>11</v>
      </c>
    </row>
    <row r="2" spans="1:12" ht="51.75" x14ac:dyDescent="0.25">
      <c r="A2" s="10" t="s">
        <v>21</v>
      </c>
      <c r="B2" s="9" t="s">
        <v>16</v>
      </c>
      <c r="C2" s="9" t="s">
        <v>15</v>
      </c>
      <c r="D2" s="8" t="s">
        <v>14</v>
      </c>
      <c r="E2" s="7" t="s">
        <v>13</v>
      </c>
      <c r="F2" s="6" t="s">
        <v>12</v>
      </c>
      <c r="G2" s="19"/>
      <c r="H2" s="20">
        <v>0.9</v>
      </c>
      <c r="I2" s="19"/>
      <c r="J2" s="19"/>
      <c r="K2" s="20">
        <v>0.5</v>
      </c>
      <c r="L2" s="19"/>
    </row>
    <row r="3" spans="1:12" ht="26.25" x14ac:dyDescent="0.25">
      <c r="A3" s="11" t="s">
        <v>22</v>
      </c>
      <c r="B3" s="12" t="s">
        <v>17</v>
      </c>
      <c r="C3" s="12" t="s">
        <v>15</v>
      </c>
      <c r="D3" s="13" t="s">
        <v>18</v>
      </c>
      <c r="E3" s="14" t="s">
        <v>19</v>
      </c>
      <c r="F3" s="15" t="s">
        <v>12</v>
      </c>
      <c r="G3" s="21" t="s">
        <v>19</v>
      </c>
      <c r="H3" s="22" t="s">
        <v>19</v>
      </c>
      <c r="I3" s="21">
        <f>204.6*(1-0.826)</f>
        <v>35.600400000000008</v>
      </c>
      <c r="J3" s="22" t="s">
        <v>19</v>
      </c>
      <c r="K3" s="22" t="s">
        <v>19</v>
      </c>
      <c r="L3" s="21">
        <f>319.1*(1-0.741)</f>
        <v>82.646900000000002</v>
      </c>
    </row>
    <row r="5" spans="1:12" x14ac:dyDescent="0.25">
      <c r="H5" s="18" t="s">
        <v>20</v>
      </c>
      <c r="I5" s="16">
        <f>SUM(I2:I3)</f>
        <v>35.600400000000008</v>
      </c>
      <c r="J5" s="16"/>
      <c r="K5" s="17"/>
      <c r="L5" s="16">
        <f>SUM(L2:L3)</f>
        <v>82.646900000000002</v>
      </c>
    </row>
  </sheetData>
  <pageMargins left="0.7" right="0.7" top="0.75" bottom="0.75" header="0.3" footer="0.3"/>
  <pageSetup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dcterms:created xsi:type="dcterms:W3CDTF">2014-03-11T15:59:01Z</dcterms:created>
  <dcterms:modified xsi:type="dcterms:W3CDTF">2014-03-11T16:03:00Z</dcterms:modified>
</cp:coreProperties>
</file>