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ASINS\Lake_Okeechobee\Projects\Agriculture\CostShare\Legislative Appropriation Analysis\"/>
    </mc:Choice>
  </mc:AlternateContent>
  <bookViews>
    <workbookView xWindow="0" yWindow="0" windowWidth="17970" windowHeight="4635"/>
  </bookViews>
  <sheets>
    <sheet name="parcels_with_costsharepoints_in" sheetId="1" r:id="rId1"/>
  </sheets>
  <definedNames>
    <definedName name="_xlnm.Database">parcels_with_costsharepoints_in!$A$1:$H$237</definedName>
  </definedNames>
  <calcPr calcId="152511"/>
</workbook>
</file>

<file path=xl/calcChain.xml><?xml version="1.0" encoding="utf-8"?>
<calcChain xmlns="http://schemas.openxmlformats.org/spreadsheetml/2006/main">
  <c r="H238" i="1" l="1"/>
  <c r="R13" i="1"/>
  <c r="P13" i="1"/>
  <c r="P17" i="1" s="1"/>
  <c r="Q3" i="1"/>
  <c r="Q7" i="1" s="1"/>
  <c r="P12" i="1" s="1"/>
  <c r="P16" i="1" s="1"/>
  <c r="P7" i="1"/>
  <c r="Q2" i="1"/>
  <c r="H239" i="1"/>
  <c r="Q4" i="1" l="1"/>
  <c r="P21" i="1"/>
</calcChain>
</file>

<file path=xl/sharedStrings.xml><?xml version="1.0" encoding="utf-8"?>
<sst xmlns="http://schemas.openxmlformats.org/spreadsheetml/2006/main" count="260" uniqueCount="23">
  <si>
    <t>Subwatersh</t>
  </si>
  <si>
    <t>AREA_ACRES</t>
  </si>
  <si>
    <t>Area_Hecta</t>
  </si>
  <si>
    <t>Areal_TP</t>
  </si>
  <si>
    <t>Attenu_TP</t>
  </si>
  <si>
    <t>TP_Load</t>
  </si>
  <si>
    <t>Parcel_HA</t>
  </si>
  <si>
    <t>Parcel_LOA</t>
  </si>
  <si>
    <t>Lower Kissimmee</t>
  </si>
  <si>
    <t>Taylor Creek/Nubbin Slough</t>
  </si>
  <si>
    <t>Indian Prairie</t>
  </si>
  <si>
    <t>Upper Kissimmee</t>
  </si>
  <si>
    <t>Total (kg)</t>
  </si>
  <si>
    <t>Total (MT)</t>
  </si>
  <si>
    <t>Total Starting Load (kg)</t>
  </si>
  <si>
    <t>Total Starting Load (MT)</t>
  </si>
  <si>
    <t>16% Reduction (MT)</t>
  </si>
  <si>
    <t>Total Load after 16% Reduction (MT)</t>
  </si>
  <si>
    <t>Total Cost ($)</t>
  </si>
  <si>
    <t>Total Appropriation ($)</t>
  </si>
  <si>
    <t xml:space="preserve">Total Reduction Expected with Total Appropriation </t>
  </si>
  <si>
    <t>X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</si>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</sst>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10" xfId="0" applyBorder="1" applyAlignment="1">
      <alignment horizontal="center"/>
    </xf>
    <xf numFmtId="0" fontId="0" fillId="0" borderId="0" xfId="0" quotePrefix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0" xfId="0" quotePrefix="1"/>
    <xf numFmtId="0" fontId="0" fillId="0" borderId="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9"/>
  <sheetViews>
    <sheetView tabSelected="1" topLeftCell="E4" workbookViewId="0">
      <selection activeCell="L14" sqref="L14"/>
    </sheetView>
  </sheetViews>
  <sheetFormatPr defaultRowHeight="15" x14ac:dyDescent="0.25"/>
  <cols>
    <col min="1" max="1" width="50.7109375" style="1" customWidth="1"/>
    <col min="2" max="2" width="19.7109375" style="2" customWidth="1"/>
    <col min="3" max="3" width="13.7109375" style="2" customWidth="1"/>
    <col min="4" max="6" width="17.7109375" style="3" customWidth="1"/>
    <col min="7" max="8" width="19.7109375" style="2" customWidth="1"/>
    <col min="16" max="16" width="47.28515625" bestFit="1" customWidth="1"/>
    <col min="17" max="17" width="12.7109375" bestFit="1" customWidth="1"/>
    <col min="18" max="18" width="12.42578125" customWidth="1"/>
  </cols>
  <sheetData>
    <row r="1" spans="1:18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P1" t="s">
        <v>14</v>
      </c>
      <c r="Q1">
        <v>3543.63</v>
      </c>
    </row>
    <row r="2" spans="1:18" x14ac:dyDescent="0.25">
      <c r="A2" s="1" t="s">
        <v>8</v>
      </c>
      <c r="B2" s="2">
        <v>2.3530453113299998</v>
      </c>
      <c r="C2" s="2">
        <v>0.95224699999999995</v>
      </c>
      <c r="D2" s="3">
        <v>2.987482</v>
      </c>
      <c r="E2" s="3">
        <v>0.30199999999999999</v>
      </c>
      <c r="F2" s="3">
        <v>1.9856849999999999</v>
      </c>
      <c r="G2" s="2">
        <v>0.95224746199200005</v>
      </c>
      <c r="H2" s="2">
        <v>1.98568586227</v>
      </c>
      <c r="P2" t="s">
        <v>15</v>
      </c>
      <c r="Q2">
        <f>Q1/1000</f>
        <v>3.5436300000000003</v>
      </c>
    </row>
    <row r="3" spans="1:18" x14ac:dyDescent="0.25">
      <c r="A3" s="1" t="s">
        <v>8</v>
      </c>
      <c r="B3" s="2">
        <v>216.72628365700001</v>
      </c>
      <c r="C3" s="2">
        <v>87.706400000000002</v>
      </c>
      <c r="D3" s="3">
        <v>2.987482</v>
      </c>
      <c r="E3" s="3">
        <v>0.30199999999999999</v>
      </c>
      <c r="F3" s="3">
        <v>182.89085700000001</v>
      </c>
      <c r="G3" s="2">
        <v>73.550699876300001</v>
      </c>
      <c r="H3" s="2">
        <v>153.372511594</v>
      </c>
      <c r="P3" t="s">
        <v>16</v>
      </c>
      <c r="Q3">
        <f>Q2*0.16</f>
        <v>0.56698080000000006</v>
      </c>
    </row>
    <row r="4" spans="1:18" ht="90" x14ac:dyDescent="0.25">
      <c r="A4" s="1" t="s">
        <v>8</v>
      </c>
      <c r="B4" s="2">
        <v>45.207892795600003</v>
      </c>
      <c r="C4" s="2">
        <v>18.295100000000001</v>
      </c>
      <c r="D4" s="3">
        <v>2.987482</v>
      </c>
      <c r="E4" s="3">
        <v>0.30199999999999999</v>
      </c>
      <c r="F4" s="3">
        <v>38.150083000000002</v>
      </c>
      <c r="G4" s="2">
        <v>18.295058310400002</v>
      </c>
      <c r="H4" s="2">
        <v>38.149997859099997</v>
      </c>
      <c r="P4" s="4" t="s">
        <v>17</v>
      </c>
      <c r="Q4">
        <f>Q2-Q3</f>
        <v>2.9766492000000002</v>
      </c>
    </row>
    <row r="5" spans="1:18" x14ac:dyDescent="0.25">
      <c r="A5" s="1" t="s">
        <v>8</v>
      </c>
      <c r="B5" s="2">
        <v>7.9902285016199999</v>
      </c>
      <c r="C5" s="2">
        <v>3.2335400000000001</v>
      </c>
      <c r="D5" s="3">
        <v>2.987482</v>
      </c>
      <c r="E5" s="3">
        <v>0.30199999999999999</v>
      </c>
      <c r="F5" s="3">
        <v>6.7427799999999998</v>
      </c>
      <c r="G5" s="2">
        <v>3.2335436869900001</v>
      </c>
      <c r="H5" s="2">
        <v>6.7427871856500001</v>
      </c>
    </row>
    <row r="6" spans="1:18" x14ac:dyDescent="0.25">
      <c r="A6" s="1" t="s">
        <v>8</v>
      </c>
      <c r="B6" s="2">
        <v>6.1413286450700003E-2</v>
      </c>
      <c r="C6" s="2">
        <v>2.4853199999999999E-2</v>
      </c>
      <c r="D6" s="3">
        <v>2.987482</v>
      </c>
      <c r="E6" s="3">
        <v>0.30199999999999999</v>
      </c>
      <c r="F6" s="3">
        <v>5.1825000000000003E-2</v>
      </c>
      <c r="G6" s="2">
        <v>2.4853174688099999E-2</v>
      </c>
      <c r="H6" s="2">
        <v>5.1825391592400002E-2</v>
      </c>
    </row>
    <row r="7" spans="1:18" x14ac:dyDescent="0.25">
      <c r="A7" s="1" t="s">
        <v>8</v>
      </c>
      <c r="B7" s="2">
        <v>1.71895927991</v>
      </c>
      <c r="C7" s="2">
        <v>0.69564099999999995</v>
      </c>
      <c r="D7" s="3">
        <v>2.987482</v>
      </c>
      <c r="E7" s="3">
        <v>0.30199999999999999</v>
      </c>
      <c r="F7" s="3">
        <v>1.4505939999999999</v>
      </c>
      <c r="G7" s="2">
        <v>0.69564092271800004</v>
      </c>
      <c r="H7" s="2">
        <v>1.45059388509</v>
      </c>
      <c r="P7" t="str">
        <f>P3</f>
        <v>16% Reduction (MT)</v>
      </c>
      <c r="Q7">
        <f>Q3</f>
        <v>0.56698080000000006</v>
      </c>
    </row>
    <row r="8" spans="1:18" x14ac:dyDescent="0.25">
      <c r="A8" s="1" t="s">
        <v>9</v>
      </c>
      <c r="B8" s="2">
        <v>206.80883808199999</v>
      </c>
      <c r="C8" s="2">
        <v>83.692899999999995</v>
      </c>
      <c r="D8" s="3">
        <v>5.4456910000000001</v>
      </c>
      <c r="E8" s="3">
        <v>0.24</v>
      </c>
      <c r="F8" s="3">
        <v>346.38191799999998</v>
      </c>
      <c r="G8" s="2">
        <v>0.14091790040999999</v>
      </c>
      <c r="H8" s="2">
        <v>0.58322045992100002</v>
      </c>
      <c r="P8" t="s">
        <v>18</v>
      </c>
      <c r="Q8" s="5">
        <v>1494419.82</v>
      </c>
    </row>
    <row r="9" spans="1:18" x14ac:dyDescent="0.25">
      <c r="A9" s="1" t="s">
        <v>8</v>
      </c>
      <c r="B9" s="2">
        <v>5.7483244809299998E-2</v>
      </c>
      <c r="C9" s="2">
        <v>2.3262700000000001E-2</v>
      </c>
      <c r="D9" s="3">
        <v>2.987482</v>
      </c>
      <c r="E9" s="3">
        <v>0.30199999999999999</v>
      </c>
      <c r="F9" s="3">
        <v>4.8508999999999997E-2</v>
      </c>
      <c r="G9" s="2">
        <v>2.3262736894200001E-2</v>
      </c>
      <c r="H9" s="2">
        <v>4.8508911404000002E-2</v>
      </c>
      <c r="P9" t="s">
        <v>19</v>
      </c>
      <c r="Q9" s="5">
        <v>70000000</v>
      </c>
    </row>
    <row r="10" spans="1:18" x14ac:dyDescent="0.25">
      <c r="A10" s="1" t="s">
        <v>8</v>
      </c>
      <c r="B10" s="2">
        <v>0.1340977149</v>
      </c>
      <c r="C10" s="2">
        <v>5.4267599999999999E-2</v>
      </c>
      <c r="D10" s="3">
        <v>2.987482</v>
      </c>
      <c r="E10" s="3">
        <v>0.30199999999999999</v>
      </c>
      <c r="F10" s="3">
        <v>0.113162</v>
      </c>
      <c r="G10" s="2">
        <v>5.4267636950400003E-2</v>
      </c>
      <c r="H10" s="2">
        <v>0.113162264823</v>
      </c>
      <c r="P10" t="s">
        <v>20</v>
      </c>
      <c r="Q10" t="s">
        <v>21</v>
      </c>
    </row>
    <row r="11" spans="1:18" x14ac:dyDescent="0.25">
      <c r="A11" s="1" t="s">
        <v>8</v>
      </c>
      <c r="B11" s="2">
        <v>160.21445911399999</v>
      </c>
      <c r="C11" s="2">
        <v>64.836799999999997</v>
      </c>
      <c r="D11" s="3">
        <v>2.987482</v>
      </c>
      <c r="E11" s="3">
        <v>0.30199999999999999</v>
      </c>
      <c r="F11" s="3">
        <v>135.20174299999999</v>
      </c>
      <c r="G11" s="2">
        <v>64.648424194499995</v>
      </c>
      <c r="H11" s="2">
        <v>134.808930519</v>
      </c>
    </row>
    <row r="12" spans="1:18" x14ac:dyDescent="0.25">
      <c r="A12" s="1" t="s">
        <v>8</v>
      </c>
      <c r="B12" s="2">
        <v>25.855621556999999</v>
      </c>
      <c r="C12" s="2">
        <v>10.4634</v>
      </c>
      <c r="D12" s="3">
        <v>2.987482</v>
      </c>
      <c r="E12" s="3">
        <v>0.30199999999999999</v>
      </c>
      <c r="F12" s="3">
        <v>21.818935</v>
      </c>
      <c r="G12" s="2">
        <v>10.463440669100001</v>
      </c>
      <c r="H12" s="2">
        <v>21.819019778600001</v>
      </c>
      <c r="P12" s="6">
        <f>Q7</f>
        <v>0.56698080000000006</v>
      </c>
      <c r="Q12" s="7" t="s">
        <v>22</v>
      </c>
      <c r="R12" s="6" t="s">
        <v>21</v>
      </c>
    </row>
    <row r="13" spans="1:18" x14ac:dyDescent="0.25">
      <c r="A13" s="1" t="s">
        <v>9</v>
      </c>
      <c r="B13" s="2">
        <v>0.60777843657800001</v>
      </c>
      <c r="C13" s="2">
        <v>0.24596000000000001</v>
      </c>
      <c r="D13" s="3">
        <v>5.4456910000000001</v>
      </c>
      <c r="E13" s="3">
        <v>0.24</v>
      </c>
      <c r="F13" s="3">
        <v>1.0179609999999999</v>
      </c>
      <c r="G13" s="2">
        <v>0.235655425674</v>
      </c>
      <c r="H13" s="2">
        <v>0.97531303932699998</v>
      </c>
      <c r="P13" s="8">
        <f>Q8</f>
        <v>1494419.82</v>
      </c>
      <c r="Q13" s="9"/>
      <c r="R13" s="8">
        <f>Q9</f>
        <v>70000000</v>
      </c>
    </row>
    <row r="14" spans="1:18" x14ac:dyDescent="0.25">
      <c r="A14" s="1" t="s">
        <v>9</v>
      </c>
      <c r="B14" s="2">
        <v>5.8101570833600001E-3</v>
      </c>
      <c r="C14" s="2">
        <v>2.3513000000000002E-3</v>
      </c>
      <c r="D14" s="3">
        <v>5.4456910000000001</v>
      </c>
      <c r="E14" s="3">
        <v>0.24</v>
      </c>
      <c r="F14" s="3">
        <v>9.7310000000000001E-3</v>
      </c>
      <c r="G14" s="2">
        <v>2.3512965555899999E-3</v>
      </c>
      <c r="H14" s="2">
        <v>9.7313702132399999E-3</v>
      </c>
    </row>
    <row r="15" spans="1:18" x14ac:dyDescent="0.25">
      <c r="A15" s="1" t="s">
        <v>8</v>
      </c>
      <c r="B15" s="2">
        <v>17.399308098599999</v>
      </c>
      <c r="C15" s="2">
        <v>7.0412800000000004</v>
      </c>
      <c r="D15" s="3">
        <v>2.987482</v>
      </c>
      <c r="E15" s="3">
        <v>0.30199999999999999</v>
      </c>
      <c r="F15" s="3">
        <v>14.682916000000001</v>
      </c>
      <c r="G15" s="2">
        <v>7.0412783375099997</v>
      </c>
      <c r="H15" s="2">
        <v>14.6829132186</v>
      </c>
    </row>
    <row r="16" spans="1:18" x14ac:dyDescent="0.25">
      <c r="A16" s="1" t="s">
        <v>8</v>
      </c>
      <c r="B16" s="2">
        <v>0.37437320675000002</v>
      </c>
      <c r="C16" s="2">
        <v>0.151504</v>
      </c>
      <c r="D16" s="3">
        <v>2.987482</v>
      </c>
      <c r="E16" s="3">
        <v>0.30199999999999999</v>
      </c>
      <c r="F16" s="3">
        <v>0.31592599999999998</v>
      </c>
      <c r="G16" s="2">
        <v>9.6324988581200005E-2</v>
      </c>
      <c r="H16" s="2">
        <v>0.200862880337</v>
      </c>
      <c r="P16" s="10">
        <f>P12*R13</f>
        <v>39688656.000000007</v>
      </c>
      <c r="Q16" s="11" t="s">
        <v>22</v>
      </c>
      <c r="R16" s="12" t="s">
        <v>21</v>
      </c>
    </row>
    <row r="17" spans="1:18" x14ac:dyDescent="0.25">
      <c r="A17" s="1" t="s">
        <v>8</v>
      </c>
      <c r="B17" s="2">
        <v>719.18331396500002</v>
      </c>
      <c r="C17" s="2">
        <v>291.04399999999998</v>
      </c>
      <c r="D17" s="3">
        <v>2.987482</v>
      </c>
      <c r="E17" s="3">
        <v>0.30199999999999999</v>
      </c>
      <c r="F17" s="3">
        <v>606.90313400000002</v>
      </c>
      <c r="G17" s="2">
        <v>0.10682281333800001</v>
      </c>
      <c r="H17" s="2">
        <v>0.222753599962</v>
      </c>
      <c r="P17" s="5">
        <f>P13</f>
        <v>1494419.82</v>
      </c>
    </row>
    <row r="18" spans="1:18" x14ac:dyDescent="0.25">
      <c r="A18" s="1" t="s">
        <v>8</v>
      </c>
      <c r="B18" s="2">
        <v>1.763030981</v>
      </c>
      <c r="C18" s="2">
        <v>0.713476</v>
      </c>
      <c r="D18" s="3">
        <v>2.987482</v>
      </c>
      <c r="E18" s="3">
        <v>0.30199999999999999</v>
      </c>
      <c r="F18" s="3">
        <v>1.4877849999999999</v>
      </c>
      <c r="G18" s="2">
        <v>0.45010704652099998</v>
      </c>
      <c r="H18" s="2">
        <v>0.93859131628900005</v>
      </c>
    </row>
    <row r="19" spans="1:18" x14ac:dyDescent="0.25">
      <c r="A19" s="1" t="s">
        <v>8</v>
      </c>
      <c r="B19" s="2">
        <v>78.850799905399995</v>
      </c>
      <c r="C19" s="2">
        <v>31.9099</v>
      </c>
      <c r="D19" s="3">
        <v>2.987482</v>
      </c>
      <c r="E19" s="3">
        <v>0.30199999999999999</v>
      </c>
      <c r="F19" s="3">
        <v>66.540516999999994</v>
      </c>
      <c r="G19" s="2">
        <v>0.140812301508</v>
      </c>
      <c r="H19" s="2">
        <v>0.29363060286100001</v>
      </c>
    </row>
    <row r="20" spans="1:18" x14ac:dyDescent="0.25">
      <c r="A20" s="1" t="s">
        <v>8</v>
      </c>
      <c r="B20" s="2">
        <v>748.74739316499995</v>
      </c>
      <c r="C20" s="2">
        <v>303.00900000000001</v>
      </c>
      <c r="D20" s="3">
        <v>2.987482</v>
      </c>
      <c r="E20" s="3">
        <v>0.30199999999999999</v>
      </c>
      <c r="F20" s="3">
        <v>631.85329100000001</v>
      </c>
      <c r="G20" s="2">
        <v>1.2787778186600001</v>
      </c>
      <c r="H20" s="2">
        <v>2.6665873492399998</v>
      </c>
    </row>
    <row r="21" spans="1:18" x14ac:dyDescent="0.25">
      <c r="A21" s="1" t="s">
        <v>8</v>
      </c>
      <c r="B21" s="2">
        <v>173.44619380399999</v>
      </c>
      <c r="C21" s="2">
        <v>70.191500000000005</v>
      </c>
      <c r="D21" s="3">
        <v>2.987482</v>
      </c>
      <c r="E21" s="3">
        <v>0.30199999999999999</v>
      </c>
      <c r="F21" s="3">
        <v>146.367694</v>
      </c>
      <c r="G21" s="2">
        <v>0.88901795816700002</v>
      </c>
      <c r="H21" s="2">
        <v>1.8538357531</v>
      </c>
      <c r="P21">
        <f>P16/P17</f>
        <v>26.557902584562889</v>
      </c>
      <c r="Q21" s="11" t="s">
        <v>22</v>
      </c>
      <c r="R21" s="12" t="s">
        <v>21</v>
      </c>
    </row>
    <row r="22" spans="1:18" x14ac:dyDescent="0.25">
      <c r="A22" s="1" t="s">
        <v>8</v>
      </c>
      <c r="B22" s="2">
        <v>1.24104850793</v>
      </c>
      <c r="C22" s="2">
        <v>0.50223700000000004</v>
      </c>
      <c r="D22" s="3">
        <v>2.987482</v>
      </c>
      <c r="E22" s="3">
        <v>0.30199999999999999</v>
      </c>
      <c r="F22" s="3">
        <v>1.047296</v>
      </c>
      <c r="G22" s="2">
        <v>0.33996560963599998</v>
      </c>
      <c r="H22" s="2">
        <v>0.708917515306</v>
      </c>
    </row>
    <row r="23" spans="1:18" x14ac:dyDescent="0.25">
      <c r="A23" s="1" t="s">
        <v>8</v>
      </c>
      <c r="B23" s="2">
        <v>75.541666301600003</v>
      </c>
      <c r="C23" s="2">
        <v>30.570699999999999</v>
      </c>
      <c r="D23" s="3">
        <v>2.987482</v>
      </c>
      <c r="E23" s="3">
        <v>0.30199999999999999</v>
      </c>
      <c r="F23" s="3">
        <v>63.747931999999999</v>
      </c>
      <c r="G23" s="2">
        <v>29.564397956499999</v>
      </c>
      <c r="H23" s="2">
        <v>61.649528501600003</v>
      </c>
    </row>
    <row r="24" spans="1:18" x14ac:dyDescent="0.25">
      <c r="A24" s="1" t="s">
        <v>8</v>
      </c>
      <c r="B24" s="2">
        <v>7.09513954078</v>
      </c>
      <c r="C24" s="2">
        <v>2.8713099999999998</v>
      </c>
      <c r="D24" s="3">
        <v>2.987482</v>
      </c>
      <c r="E24" s="3">
        <v>0.30199999999999999</v>
      </c>
      <c r="F24" s="3">
        <v>5.9874349999999996</v>
      </c>
      <c r="G24" s="2">
        <v>2.8713125870799998</v>
      </c>
      <c r="H24" s="2">
        <v>5.9874402798500004</v>
      </c>
    </row>
    <row r="25" spans="1:18" x14ac:dyDescent="0.25">
      <c r="A25" s="1" t="s">
        <v>8</v>
      </c>
      <c r="B25" s="2">
        <v>1.52214647822</v>
      </c>
      <c r="C25" s="2">
        <v>0.61599300000000001</v>
      </c>
      <c r="D25" s="3">
        <v>2.987482</v>
      </c>
      <c r="E25" s="3">
        <v>0.30199999999999999</v>
      </c>
      <c r="F25" s="3">
        <v>1.2845070000000001</v>
      </c>
      <c r="G25" s="2">
        <v>0.57266936232900001</v>
      </c>
      <c r="H25" s="2">
        <v>1.1941659095099999</v>
      </c>
    </row>
    <row r="26" spans="1:18" x14ac:dyDescent="0.25">
      <c r="A26" s="1" t="s">
        <v>8</v>
      </c>
      <c r="B26" s="2">
        <v>0.52228983296300002</v>
      </c>
      <c r="C26" s="2">
        <v>0.211364</v>
      </c>
      <c r="D26" s="3">
        <v>2.987482</v>
      </c>
      <c r="E26" s="3">
        <v>0.30199999999999999</v>
      </c>
      <c r="F26" s="3">
        <v>0.440749</v>
      </c>
      <c r="G26" s="2">
        <v>3.75416064257E-6</v>
      </c>
      <c r="H26" s="2">
        <v>7.8284101666600006E-6</v>
      </c>
    </row>
    <row r="27" spans="1:18" x14ac:dyDescent="0.25">
      <c r="A27" s="1" t="s">
        <v>8</v>
      </c>
      <c r="B27" s="2">
        <v>1.59290484324E-5</v>
      </c>
      <c r="C27" s="2">
        <v>6.4462799999999999E-6</v>
      </c>
      <c r="D27" s="3">
        <v>2.987482</v>
      </c>
      <c r="E27" s="3">
        <v>0.30199999999999999</v>
      </c>
      <c r="F27" s="3">
        <v>1.2999999999999999E-5</v>
      </c>
      <c r="G27" s="2">
        <v>6.4462829758699996E-6</v>
      </c>
      <c r="H27" s="2">
        <v>1.3442191741400001E-5</v>
      </c>
    </row>
    <row r="28" spans="1:18" x14ac:dyDescent="0.25">
      <c r="A28" s="1" t="s">
        <v>8</v>
      </c>
      <c r="B28" s="2">
        <v>6.2406722415799996</v>
      </c>
      <c r="C28" s="2">
        <v>2.5255200000000002</v>
      </c>
      <c r="D28" s="3">
        <v>2.987482</v>
      </c>
      <c r="E28" s="3">
        <v>0.30199999999999999</v>
      </c>
      <c r="F28" s="3">
        <v>5.2663719999999996</v>
      </c>
      <c r="G28" s="2">
        <v>0.47786246055800002</v>
      </c>
      <c r="H28" s="2">
        <v>0.99646863857599999</v>
      </c>
    </row>
    <row r="29" spans="1:18" x14ac:dyDescent="0.25">
      <c r="A29" s="1" t="s">
        <v>8</v>
      </c>
      <c r="B29" s="2">
        <v>0.202596533114</v>
      </c>
      <c r="C29" s="2">
        <v>8.1988199999999997E-2</v>
      </c>
      <c r="D29" s="3">
        <v>2.987482</v>
      </c>
      <c r="E29" s="3">
        <v>0.30199999999999999</v>
      </c>
      <c r="F29" s="3">
        <v>0.17096700000000001</v>
      </c>
      <c r="G29" s="2">
        <v>8.1988236067700004E-2</v>
      </c>
      <c r="H29" s="2">
        <v>0.17096698886600001</v>
      </c>
    </row>
    <row r="30" spans="1:18" x14ac:dyDescent="0.25">
      <c r="A30" s="1" t="s">
        <v>8</v>
      </c>
      <c r="B30" s="2">
        <v>2.1122755938300002</v>
      </c>
      <c r="C30" s="2">
        <v>0.85481099999999999</v>
      </c>
      <c r="D30" s="3">
        <v>2.987482</v>
      </c>
      <c r="E30" s="3">
        <v>0.30199999999999999</v>
      </c>
      <c r="F30" s="3">
        <v>1.782505</v>
      </c>
      <c r="G30" s="2">
        <v>0.85481102452699997</v>
      </c>
      <c r="H30" s="2">
        <v>1.78250531932</v>
      </c>
    </row>
    <row r="31" spans="1:18" x14ac:dyDescent="0.25">
      <c r="A31" s="1" t="s">
        <v>8</v>
      </c>
      <c r="B31" s="2">
        <v>1.5397567034599999</v>
      </c>
      <c r="C31" s="2">
        <v>0.62312000000000001</v>
      </c>
      <c r="D31" s="3">
        <v>2.987482</v>
      </c>
      <c r="E31" s="3">
        <v>0.30199999999999999</v>
      </c>
      <c r="F31" s="3">
        <v>1.299369</v>
      </c>
      <c r="G31" s="2">
        <v>0.60241891122799995</v>
      </c>
      <c r="H31" s="2">
        <v>1.2562015263199999</v>
      </c>
    </row>
    <row r="32" spans="1:18" x14ac:dyDescent="0.25">
      <c r="A32" s="1" t="s">
        <v>8</v>
      </c>
      <c r="B32" s="2">
        <v>4.69096620835E-3</v>
      </c>
      <c r="C32" s="2">
        <v>1.8983699999999999E-3</v>
      </c>
      <c r="D32" s="3">
        <v>2.987482</v>
      </c>
      <c r="E32" s="3">
        <v>0.30199999999999999</v>
      </c>
      <c r="F32" s="3">
        <v>3.9589999999999998E-3</v>
      </c>
      <c r="G32" s="2">
        <v>1.8983742674600001E-3</v>
      </c>
      <c r="H32" s="2">
        <v>3.9586085494000001E-3</v>
      </c>
    </row>
    <row r="33" spans="1:8" x14ac:dyDescent="0.25">
      <c r="A33" s="1" t="s">
        <v>8</v>
      </c>
      <c r="B33" s="2">
        <v>0.131389725215</v>
      </c>
      <c r="C33" s="2">
        <v>5.3171700000000002E-2</v>
      </c>
      <c r="D33" s="3">
        <v>2.987482</v>
      </c>
      <c r="E33" s="3">
        <v>0.30199999999999999</v>
      </c>
      <c r="F33" s="3">
        <v>0.110877</v>
      </c>
      <c r="G33" s="2">
        <v>5.3171748019700003E-2</v>
      </c>
      <c r="H33" s="2">
        <v>0.110877048802</v>
      </c>
    </row>
    <row r="34" spans="1:8" x14ac:dyDescent="0.25">
      <c r="A34" s="1" t="s">
        <v>8</v>
      </c>
      <c r="B34" s="2">
        <v>7.6395808627099998E-3</v>
      </c>
      <c r="C34" s="2">
        <v>3.0916400000000001E-3</v>
      </c>
      <c r="D34" s="3">
        <v>2.987482</v>
      </c>
      <c r="E34" s="3">
        <v>0.30199999999999999</v>
      </c>
      <c r="F34" s="3">
        <v>6.4469999999999996E-3</v>
      </c>
      <c r="G34" s="2">
        <v>3.0916410539800002E-3</v>
      </c>
      <c r="H34" s="2">
        <v>6.4468829554600003E-3</v>
      </c>
    </row>
    <row r="35" spans="1:8" x14ac:dyDescent="0.25">
      <c r="A35" s="1" t="s">
        <v>8</v>
      </c>
      <c r="B35" s="2">
        <v>5.2749455499000002E-3</v>
      </c>
      <c r="C35" s="2">
        <v>2.1346999999999998E-3</v>
      </c>
      <c r="D35" s="3">
        <v>2.987482</v>
      </c>
      <c r="E35" s="3">
        <v>0.30199999999999999</v>
      </c>
      <c r="F35" s="3">
        <v>4.4510000000000001E-3</v>
      </c>
      <c r="G35" s="2">
        <v>2.13470326559E-3</v>
      </c>
      <c r="H35" s="2">
        <v>4.4514165317399998E-3</v>
      </c>
    </row>
    <row r="36" spans="1:8" x14ac:dyDescent="0.25">
      <c r="A36" s="1" t="s">
        <v>8</v>
      </c>
      <c r="B36" s="2">
        <v>2.0589081037999999</v>
      </c>
      <c r="C36" s="2">
        <v>0.83321400000000001</v>
      </c>
      <c r="D36" s="3">
        <v>2.987482</v>
      </c>
      <c r="E36" s="3">
        <v>0.30199999999999999</v>
      </c>
      <c r="F36" s="3">
        <v>1.7374700000000001</v>
      </c>
      <c r="G36" s="2">
        <v>0.83321388114499995</v>
      </c>
      <c r="H36" s="2">
        <v>1.73746960751</v>
      </c>
    </row>
    <row r="37" spans="1:8" x14ac:dyDescent="0.25">
      <c r="A37" s="1" t="s">
        <v>8</v>
      </c>
      <c r="B37" s="2">
        <v>0.40047740742999999</v>
      </c>
      <c r="C37" s="2">
        <v>0.16206799999999999</v>
      </c>
      <c r="D37" s="3">
        <v>2.987482</v>
      </c>
      <c r="E37" s="3">
        <v>0.30199999999999999</v>
      </c>
      <c r="F37" s="3">
        <v>0.33795399999999998</v>
      </c>
      <c r="G37" s="2">
        <v>0.16206810510700001</v>
      </c>
      <c r="H37" s="2">
        <v>0.33795453165299999</v>
      </c>
    </row>
    <row r="38" spans="1:8" x14ac:dyDescent="0.25">
      <c r="A38" s="1" t="s">
        <v>8</v>
      </c>
      <c r="B38" s="2">
        <v>1.0140327303300001</v>
      </c>
      <c r="C38" s="2">
        <v>0.41036600000000001</v>
      </c>
      <c r="D38" s="3">
        <v>2.987482</v>
      </c>
      <c r="E38" s="3">
        <v>0.30199999999999999</v>
      </c>
      <c r="F38" s="3">
        <v>0.85572099999999995</v>
      </c>
      <c r="G38" s="2">
        <v>0.41036612818700002</v>
      </c>
      <c r="H38" s="2">
        <v>0.85572107211500004</v>
      </c>
    </row>
    <row r="39" spans="1:8" x14ac:dyDescent="0.25">
      <c r="A39" s="1" t="s">
        <v>8</v>
      </c>
      <c r="B39" s="2">
        <v>2.85257512611E-4</v>
      </c>
      <c r="C39" s="2">
        <v>1.1544000000000001E-4</v>
      </c>
      <c r="D39" s="3">
        <v>2.987482</v>
      </c>
      <c r="E39" s="3">
        <v>0.30199999999999999</v>
      </c>
      <c r="F39" s="3">
        <v>2.41E-4</v>
      </c>
      <c r="G39" s="2">
        <v>1.15440081784E-4</v>
      </c>
      <c r="H39" s="2">
        <v>2.4072286615300001E-4</v>
      </c>
    </row>
    <row r="40" spans="1:8" x14ac:dyDescent="0.25">
      <c r="A40" s="1" t="s">
        <v>9</v>
      </c>
      <c r="B40" s="2">
        <v>0.46581548932200001</v>
      </c>
      <c r="C40" s="2">
        <v>0.18851000000000001</v>
      </c>
      <c r="D40" s="3">
        <v>5.4456910000000001</v>
      </c>
      <c r="E40" s="3">
        <v>0.24</v>
      </c>
      <c r="F40" s="3">
        <v>0.78019099999999997</v>
      </c>
      <c r="G40" s="2">
        <v>0.14047084513899999</v>
      </c>
      <c r="H40" s="2">
        <v>0.58137022102299996</v>
      </c>
    </row>
    <row r="41" spans="1:8" x14ac:dyDescent="0.25">
      <c r="A41" s="1" t="s">
        <v>10</v>
      </c>
      <c r="B41" s="2">
        <v>8751.0419010200003</v>
      </c>
      <c r="C41" s="2">
        <v>3541.44</v>
      </c>
      <c r="D41" s="3">
        <v>1.2720320000000001</v>
      </c>
      <c r="E41" s="3">
        <v>0.30199999999999999</v>
      </c>
      <c r="F41" s="3">
        <v>3144.3678020000002</v>
      </c>
      <c r="G41" s="2">
        <v>65.7267923096</v>
      </c>
      <c r="H41" s="2">
        <v>58.357394986499997</v>
      </c>
    </row>
    <row r="42" spans="1:8" x14ac:dyDescent="0.25">
      <c r="A42" s="1" t="s">
        <v>8</v>
      </c>
      <c r="B42" s="2">
        <v>20659.766489500002</v>
      </c>
      <c r="C42" s="2">
        <v>8360.74</v>
      </c>
      <c r="D42" s="3">
        <v>1.2720320000000001</v>
      </c>
      <c r="E42" s="3">
        <v>0.30199999999999999</v>
      </c>
      <c r="F42" s="3">
        <v>7423.320127</v>
      </c>
      <c r="G42" s="2">
        <v>19.261224266100001</v>
      </c>
      <c r="H42" s="2">
        <v>17.1016237507</v>
      </c>
    </row>
    <row r="43" spans="1:8" x14ac:dyDescent="0.25">
      <c r="A43" s="1" t="s">
        <v>8</v>
      </c>
      <c r="B43" s="2">
        <v>2036.8589508800001</v>
      </c>
      <c r="C43" s="2">
        <v>824.29100000000005</v>
      </c>
      <c r="D43" s="3">
        <v>1.2720320000000001</v>
      </c>
      <c r="E43" s="3">
        <v>0.30199999999999999</v>
      </c>
      <c r="F43" s="3">
        <v>731.870135</v>
      </c>
      <c r="G43" s="2">
        <v>92.863854447600005</v>
      </c>
      <c r="H43" s="2">
        <v>82.451804561499998</v>
      </c>
    </row>
    <row r="44" spans="1:8" x14ac:dyDescent="0.25">
      <c r="A44" s="1" t="s">
        <v>8</v>
      </c>
      <c r="B44" s="2">
        <v>7966.5968297099998</v>
      </c>
      <c r="C44" s="2">
        <v>3223.98</v>
      </c>
      <c r="D44" s="3">
        <v>1.2720320000000001</v>
      </c>
      <c r="E44" s="3">
        <v>0.30199999999999999</v>
      </c>
      <c r="F44" s="3">
        <v>2862.50198</v>
      </c>
      <c r="G44" s="2">
        <v>230.50682853999999</v>
      </c>
      <c r="H44" s="2">
        <v>204.66201936100001</v>
      </c>
    </row>
    <row r="45" spans="1:8" x14ac:dyDescent="0.25">
      <c r="A45" s="1" t="s">
        <v>8</v>
      </c>
      <c r="B45" s="2">
        <v>15.6310815853</v>
      </c>
      <c r="C45" s="2">
        <v>6.3257000000000003</v>
      </c>
      <c r="D45" s="3">
        <v>1.2720320000000001</v>
      </c>
      <c r="E45" s="3">
        <v>0.30199999999999999</v>
      </c>
      <c r="F45" s="3">
        <v>5.6164519999999998</v>
      </c>
      <c r="G45" s="2">
        <v>6.1958421334400002</v>
      </c>
      <c r="H45" s="2">
        <v>5.5011540035599999</v>
      </c>
    </row>
    <row r="46" spans="1:8" x14ac:dyDescent="0.25">
      <c r="A46" s="1" t="s">
        <v>8</v>
      </c>
      <c r="B46" s="2">
        <v>2553.19914599</v>
      </c>
      <c r="C46" s="2">
        <v>1033.25</v>
      </c>
      <c r="D46" s="3">
        <v>1.2720320000000001</v>
      </c>
      <c r="E46" s="3">
        <v>0.30199999999999999</v>
      </c>
      <c r="F46" s="3">
        <v>917.40029100000004</v>
      </c>
      <c r="G46" s="2">
        <v>78.556941701</v>
      </c>
      <c r="H46" s="2">
        <v>69.749006678699999</v>
      </c>
    </row>
    <row r="47" spans="1:8" x14ac:dyDescent="0.25">
      <c r="A47" s="1" t="s">
        <v>8</v>
      </c>
      <c r="B47" s="2">
        <v>5118.6938530899997</v>
      </c>
      <c r="C47" s="2">
        <v>2071.4699999999998</v>
      </c>
      <c r="D47" s="3">
        <v>1.2720320000000001</v>
      </c>
      <c r="E47" s="3">
        <v>0.30199999999999999</v>
      </c>
      <c r="F47" s="3">
        <v>1839.213311</v>
      </c>
      <c r="G47" s="2">
        <v>0.111071348475</v>
      </c>
      <c r="H47" s="2">
        <v>9.8617844061300003E-2</v>
      </c>
    </row>
    <row r="48" spans="1:8" x14ac:dyDescent="0.25">
      <c r="A48" s="1" t="s">
        <v>8</v>
      </c>
      <c r="B48" s="2">
        <v>2375.5423285699999</v>
      </c>
      <c r="C48" s="2">
        <v>961.35199999999998</v>
      </c>
      <c r="D48" s="3">
        <v>1.2720320000000001</v>
      </c>
      <c r="E48" s="3">
        <v>0.30199999999999999</v>
      </c>
      <c r="F48" s="3">
        <v>853.56360500000005</v>
      </c>
      <c r="G48" s="2">
        <v>3.1351175127699998E-2</v>
      </c>
      <c r="H48" s="2">
        <v>2.7836029203999999E-2</v>
      </c>
    </row>
    <row r="49" spans="1:8" x14ac:dyDescent="0.25">
      <c r="A49" s="1" t="s">
        <v>8</v>
      </c>
      <c r="B49" s="2">
        <v>1326.52301932</v>
      </c>
      <c r="C49" s="2">
        <v>536.827</v>
      </c>
      <c r="D49" s="3">
        <v>1.2720320000000001</v>
      </c>
      <c r="E49" s="3">
        <v>0.30199999999999999</v>
      </c>
      <c r="F49" s="3">
        <v>476.63708700000001</v>
      </c>
      <c r="G49" s="2">
        <v>1.72372342007</v>
      </c>
      <c r="H49" s="2">
        <v>1.5304566819400001</v>
      </c>
    </row>
    <row r="50" spans="1:8" x14ac:dyDescent="0.25">
      <c r="A50" s="1" t="s">
        <v>8</v>
      </c>
      <c r="B50" s="2">
        <v>2.55215917045</v>
      </c>
      <c r="C50" s="2">
        <v>1.0328299999999999</v>
      </c>
      <c r="D50" s="3">
        <v>1.2720320000000001</v>
      </c>
      <c r="E50" s="3">
        <v>0.30199999999999999</v>
      </c>
      <c r="F50" s="3">
        <v>0.91702700000000004</v>
      </c>
      <c r="G50" s="2">
        <v>1.0328263042900001</v>
      </c>
      <c r="H50" s="2">
        <v>0.91702410043000004</v>
      </c>
    </row>
    <row r="51" spans="1:8" x14ac:dyDescent="0.25">
      <c r="A51" s="1" t="s">
        <v>9</v>
      </c>
      <c r="B51" s="2">
        <v>6123.6279157700001</v>
      </c>
      <c r="C51" s="2">
        <v>2478.15</v>
      </c>
      <c r="D51" s="3">
        <v>1.2720320000000001</v>
      </c>
      <c r="E51" s="3">
        <v>0.30199999999999999</v>
      </c>
      <c r="F51" s="3">
        <v>2200.2956119999999</v>
      </c>
      <c r="G51" s="2">
        <v>213.19687902300001</v>
      </c>
      <c r="H51" s="2">
        <v>189.29289018700001</v>
      </c>
    </row>
    <row r="52" spans="1:8" x14ac:dyDescent="0.25">
      <c r="A52" s="1" t="s">
        <v>9</v>
      </c>
      <c r="B52" s="2">
        <v>851.19577881299995</v>
      </c>
      <c r="C52" s="2">
        <v>344.46800000000002</v>
      </c>
      <c r="D52" s="3">
        <v>1.2720320000000001</v>
      </c>
      <c r="E52" s="3">
        <v>0.30199999999999999</v>
      </c>
      <c r="F52" s="3">
        <v>305.845663</v>
      </c>
      <c r="G52" s="2">
        <v>87.702520012899996</v>
      </c>
      <c r="H52" s="2">
        <v>77.869167532099993</v>
      </c>
    </row>
    <row r="53" spans="1:8" x14ac:dyDescent="0.25">
      <c r="A53" s="1" t="s">
        <v>9</v>
      </c>
      <c r="B53" s="2">
        <v>8272.4934412399998</v>
      </c>
      <c r="C53" s="2">
        <v>3347.77</v>
      </c>
      <c r="D53" s="3">
        <v>1.2720320000000001</v>
      </c>
      <c r="E53" s="3">
        <v>0.30199999999999999</v>
      </c>
      <c r="F53" s="3">
        <v>2972.4124740000002</v>
      </c>
      <c r="G53" s="2">
        <v>4.1447137102699996</v>
      </c>
      <c r="H53" s="2">
        <v>3.6800015122700001</v>
      </c>
    </row>
    <row r="54" spans="1:8" x14ac:dyDescent="0.25">
      <c r="A54" s="1" t="s">
        <v>9</v>
      </c>
      <c r="B54" s="2">
        <v>2139.3721326599998</v>
      </c>
      <c r="C54" s="2">
        <v>865.77700000000004</v>
      </c>
      <c r="D54" s="3">
        <v>1.183622</v>
      </c>
      <c r="E54" s="3">
        <v>0.158</v>
      </c>
      <c r="F54" s="3">
        <v>862.84175500000003</v>
      </c>
      <c r="G54" s="2">
        <v>190.54340811700001</v>
      </c>
      <c r="H54" s="2">
        <v>189.897413374</v>
      </c>
    </row>
    <row r="55" spans="1:8" x14ac:dyDescent="0.25">
      <c r="A55" s="1" t="s">
        <v>9</v>
      </c>
      <c r="B55" s="2">
        <v>21573.968237000001</v>
      </c>
      <c r="C55" s="2">
        <v>8730.7099999999991</v>
      </c>
      <c r="D55" s="3">
        <v>1.6339649999999999</v>
      </c>
      <c r="E55" s="3">
        <v>0.24</v>
      </c>
      <c r="F55" s="3">
        <v>10840</v>
      </c>
      <c r="G55" s="2">
        <v>13.3875151486</v>
      </c>
      <c r="H55" s="2">
        <v>16.6247957042</v>
      </c>
    </row>
    <row r="56" spans="1:8" x14ac:dyDescent="0.25">
      <c r="A56" s="1" t="s">
        <v>9</v>
      </c>
      <c r="B56" s="2">
        <v>141.35228538999999</v>
      </c>
      <c r="C56" s="2">
        <v>57.203499999999998</v>
      </c>
      <c r="D56" s="3">
        <v>1.6339649999999999</v>
      </c>
      <c r="E56" s="3">
        <v>0.24</v>
      </c>
      <c r="F56" s="3">
        <v>71.036071000000007</v>
      </c>
      <c r="G56" s="2">
        <v>5.7585905036500002E-3</v>
      </c>
      <c r="H56" s="2">
        <v>7.1510948525500004E-3</v>
      </c>
    </row>
    <row r="57" spans="1:8" x14ac:dyDescent="0.25">
      <c r="A57" s="1" t="s">
        <v>11</v>
      </c>
      <c r="B57" s="2">
        <v>320.538664052</v>
      </c>
      <c r="C57" s="2">
        <v>129.71799999999999</v>
      </c>
      <c r="D57" s="3">
        <v>1.671602</v>
      </c>
      <c r="E57" s="3">
        <v>0.78300000000000003</v>
      </c>
      <c r="F57" s="3">
        <v>47.053601</v>
      </c>
      <c r="G57" s="2">
        <v>4.1511382057999997</v>
      </c>
      <c r="H57" s="2">
        <v>1.50577405118</v>
      </c>
    </row>
    <row r="58" spans="1:8" x14ac:dyDescent="0.25">
      <c r="A58" s="1" t="s">
        <v>11</v>
      </c>
      <c r="B58" s="2">
        <v>752.40245444599998</v>
      </c>
      <c r="C58" s="2">
        <v>304.488</v>
      </c>
      <c r="D58" s="3">
        <v>1.671602</v>
      </c>
      <c r="E58" s="3">
        <v>0.78300000000000003</v>
      </c>
      <c r="F58" s="3">
        <v>110.449259</v>
      </c>
      <c r="G58" s="2">
        <v>126.916266057</v>
      </c>
      <c r="H58" s="2">
        <v>46.037306065599999</v>
      </c>
    </row>
    <row r="59" spans="1:8" x14ac:dyDescent="0.25">
      <c r="A59" s="1" t="s">
        <v>8</v>
      </c>
      <c r="B59" s="2">
        <v>116.35108261800001</v>
      </c>
      <c r="C59" s="2">
        <v>47.085799999999999</v>
      </c>
      <c r="D59" s="3">
        <v>0.51060899999999998</v>
      </c>
      <c r="E59" s="3">
        <v>0.30199999999999999</v>
      </c>
      <c r="F59" s="3">
        <v>16.781618000000002</v>
      </c>
      <c r="G59" s="2">
        <v>0.14907685642099999</v>
      </c>
      <c r="H59" s="2">
        <v>5.3131749237000002E-2</v>
      </c>
    </row>
    <row r="60" spans="1:8" x14ac:dyDescent="0.25">
      <c r="A60" s="1" t="s">
        <v>8</v>
      </c>
      <c r="B60" s="2">
        <v>149.184813797</v>
      </c>
      <c r="C60" s="2">
        <v>60.373199999999997</v>
      </c>
      <c r="D60" s="3">
        <v>0.51060899999999998</v>
      </c>
      <c r="E60" s="3">
        <v>0.30199999999999999</v>
      </c>
      <c r="F60" s="3">
        <v>21.517315</v>
      </c>
      <c r="G60" s="2">
        <v>7.32949003679E-3</v>
      </c>
      <c r="H60" s="2">
        <v>2.6122674975799999E-3</v>
      </c>
    </row>
    <row r="61" spans="1:8" x14ac:dyDescent="0.25">
      <c r="A61" s="1" t="s">
        <v>8</v>
      </c>
      <c r="B61" s="2">
        <v>158.83719733999999</v>
      </c>
      <c r="C61" s="2">
        <v>64.279399999999995</v>
      </c>
      <c r="D61" s="3">
        <v>0.51060899999999998</v>
      </c>
      <c r="E61" s="3">
        <v>0.30199999999999999</v>
      </c>
      <c r="F61" s="3">
        <v>22.909506</v>
      </c>
      <c r="G61" s="2">
        <v>34.862891914400002</v>
      </c>
      <c r="H61" s="2">
        <v>12.4253118515</v>
      </c>
    </row>
    <row r="62" spans="1:8" x14ac:dyDescent="0.25">
      <c r="A62" s="1" t="s">
        <v>8</v>
      </c>
      <c r="B62" s="2">
        <v>14.9680391418</v>
      </c>
      <c r="C62" s="2">
        <v>6.0573699999999997</v>
      </c>
      <c r="D62" s="3">
        <v>0.51060899999999998</v>
      </c>
      <c r="E62" s="3">
        <v>0.30199999999999999</v>
      </c>
      <c r="F62" s="3">
        <v>2.1588780000000001</v>
      </c>
      <c r="G62" s="2">
        <v>6.0503268709900002</v>
      </c>
      <c r="H62" s="2">
        <v>2.1563672445800002</v>
      </c>
    </row>
    <row r="63" spans="1:8" x14ac:dyDescent="0.25">
      <c r="A63" s="1" t="s">
        <v>8</v>
      </c>
      <c r="B63" s="2">
        <v>37.215073566100003</v>
      </c>
      <c r="C63" s="2">
        <v>15.060499999999999</v>
      </c>
      <c r="D63" s="3">
        <v>0.51060899999999998</v>
      </c>
      <c r="E63" s="3">
        <v>0.30199999999999999</v>
      </c>
      <c r="F63" s="3">
        <v>5.3676389999999996</v>
      </c>
      <c r="G63" s="2">
        <v>5.9535746057100001</v>
      </c>
      <c r="H63" s="2">
        <v>2.12188424554</v>
      </c>
    </row>
    <row r="64" spans="1:8" x14ac:dyDescent="0.25">
      <c r="A64" s="1" t="s">
        <v>8</v>
      </c>
      <c r="B64" s="2">
        <v>7.0421731117300004</v>
      </c>
      <c r="C64" s="2">
        <v>2.8498800000000002</v>
      </c>
      <c r="D64" s="3">
        <v>0.51060899999999998</v>
      </c>
      <c r="E64" s="3">
        <v>0.30199999999999999</v>
      </c>
      <c r="F64" s="3">
        <v>1.0157119999999999</v>
      </c>
      <c r="G64" s="2">
        <v>1.48418551639</v>
      </c>
      <c r="H64" s="2">
        <v>0.52897126067199995</v>
      </c>
    </row>
    <row r="65" spans="1:8" x14ac:dyDescent="0.25">
      <c r="A65" s="1" t="s">
        <v>8</v>
      </c>
      <c r="B65" s="2">
        <v>233.579967232</v>
      </c>
      <c r="C65" s="2">
        <v>94.526799999999994</v>
      </c>
      <c r="D65" s="3">
        <v>0.51060899999999998</v>
      </c>
      <c r="E65" s="3">
        <v>0.30199999999999999</v>
      </c>
      <c r="F65" s="3">
        <v>33.689833</v>
      </c>
      <c r="G65" s="2">
        <v>18.1485487154</v>
      </c>
      <c r="H65" s="2">
        <v>6.4682349930900003</v>
      </c>
    </row>
    <row r="66" spans="1:8" x14ac:dyDescent="0.25">
      <c r="A66" s="1" t="s">
        <v>8</v>
      </c>
      <c r="B66" s="2">
        <v>20.751867379499998</v>
      </c>
      <c r="C66" s="2">
        <v>8.3980200000000007</v>
      </c>
      <c r="D66" s="3">
        <v>0.51060899999999998</v>
      </c>
      <c r="E66" s="3">
        <v>0.30199999999999999</v>
      </c>
      <c r="F66" s="3">
        <v>2.9930970000000001</v>
      </c>
      <c r="G66" s="2">
        <v>8.3980163701499997</v>
      </c>
      <c r="H66" s="2">
        <v>2.9930957130400002</v>
      </c>
    </row>
    <row r="67" spans="1:8" x14ac:dyDescent="0.25">
      <c r="A67" s="1" t="s">
        <v>8</v>
      </c>
      <c r="B67" s="2">
        <v>13.4792669153</v>
      </c>
      <c r="C67" s="2">
        <v>5.4548899999999998</v>
      </c>
      <c r="D67" s="3">
        <v>0.51060899999999998</v>
      </c>
      <c r="E67" s="3">
        <v>0.30199999999999999</v>
      </c>
      <c r="F67" s="3">
        <v>1.94415</v>
      </c>
      <c r="G67" s="2">
        <v>5.4548876080499999</v>
      </c>
      <c r="H67" s="2">
        <v>1.9441496652500001</v>
      </c>
    </row>
    <row r="68" spans="1:8" x14ac:dyDescent="0.25">
      <c r="A68" s="1" t="s">
        <v>8</v>
      </c>
      <c r="B68" s="2">
        <v>2.9896712355599999</v>
      </c>
      <c r="C68" s="2">
        <v>1.2098800000000001</v>
      </c>
      <c r="D68" s="3">
        <v>0.51060899999999998</v>
      </c>
      <c r="E68" s="3">
        <v>0.30199999999999999</v>
      </c>
      <c r="F68" s="3">
        <v>0.43120700000000001</v>
      </c>
      <c r="G68" s="2">
        <v>1.2098818635599999</v>
      </c>
      <c r="H68" s="2">
        <v>0.43120804479199998</v>
      </c>
    </row>
    <row r="69" spans="1:8" x14ac:dyDescent="0.25">
      <c r="A69" s="1" t="s">
        <v>8</v>
      </c>
      <c r="B69" s="2">
        <v>2.1971420125500001</v>
      </c>
      <c r="C69" s="2">
        <v>0.88915500000000003</v>
      </c>
      <c r="D69" s="3">
        <v>0.51060899999999998</v>
      </c>
      <c r="E69" s="3">
        <v>0.30199999999999999</v>
      </c>
      <c r="F69" s="3">
        <v>0.31689899999999999</v>
      </c>
      <c r="G69" s="2">
        <v>0.44899839327800001</v>
      </c>
      <c r="H69" s="2">
        <v>0.16002530917400001</v>
      </c>
    </row>
    <row r="70" spans="1:8" x14ac:dyDescent="0.25">
      <c r="A70" s="1" t="s">
        <v>8</v>
      </c>
      <c r="B70" s="2">
        <v>0.83256271911099999</v>
      </c>
      <c r="C70" s="2">
        <v>0.33692800000000001</v>
      </c>
      <c r="D70" s="3">
        <v>0.51060899999999998</v>
      </c>
      <c r="E70" s="3">
        <v>0.30199999999999999</v>
      </c>
      <c r="F70" s="3">
        <v>0.120083</v>
      </c>
      <c r="G70" s="2">
        <v>0.336927526388</v>
      </c>
      <c r="H70" s="2">
        <v>0.12008268267</v>
      </c>
    </row>
    <row r="71" spans="1:8" x14ac:dyDescent="0.25">
      <c r="A71" s="1" t="s">
        <v>8</v>
      </c>
      <c r="B71" s="2">
        <v>2.0057017474199998</v>
      </c>
      <c r="C71" s="2">
        <v>0.81168200000000001</v>
      </c>
      <c r="D71" s="3">
        <v>0.51060899999999998</v>
      </c>
      <c r="E71" s="3">
        <v>0.30199999999999999</v>
      </c>
      <c r="F71" s="3">
        <v>0.28928799999999999</v>
      </c>
      <c r="G71" s="2">
        <v>0.81168194651900005</v>
      </c>
      <c r="H71" s="2">
        <v>0.28928757070700001</v>
      </c>
    </row>
    <row r="72" spans="1:8" x14ac:dyDescent="0.25">
      <c r="A72" s="1" t="s">
        <v>8</v>
      </c>
      <c r="B72" s="2">
        <v>0.35381027247000002</v>
      </c>
      <c r="C72" s="2">
        <v>0.143183</v>
      </c>
      <c r="D72" s="3">
        <v>0.51060899999999998</v>
      </c>
      <c r="E72" s="3">
        <v>0.30199999999999999</v>
      </c>
      <c r="F72" s="3">
        <v>5.1031E-2</v>
      </c>
      <c r="G72" s="2">
        <v>0.14318251006900001</v>
      </c>
      <c r="H72" s="2">
        <v>5.10309742421E-2</v>
      </c>
    </row>
    <row r="73" spans="1:8" x14ac:dyDescent="0.25">
      <c r="A73" s="1" t="s">
        <v>8</v>
      </c>
      <c r="B73" s="2">
        <v>0.25248981353599997</v>
      </c>
      <c r="C73" s="2">
        <v>0.10217900000000001</v>
      </c>
      <c r="D73" s="3">
        <v>0.51060899999999998</v>
      </c>
      <c r="E73" s="3">
        <v>0.30199999999999999</v>
      </c>
      <c r="F73" s="3">
        <v>3.6416999999999998E-2</v>
      </c>
      <c r="G73" s="2">
        <v>9.7520767281399995E-2</v>
      </c>
      <c r="H73" s="2">
        <v>3.47568970596E-2</v>
      </c>
    </row>
    <row r="74" spans="1:8" x14ac:dyDescent="0.25">
      <c r="A74" s="1" t="s">
        <v>8</v>
      </c>
      <c r="B74" s="2">
        <v>0.396553108943</v>
      </c>
      <c r="C74" s="2">
        <v>0.16048000000000001</v>
      </c>
      <c r="D74" s="3">
        <v>0.51060899999999998</v>
      </c>
      <c r="E74" s="3">
        <v>0.30199999999999999</v>
      </c>
      <c r="F74" s="3">
        <v>5.7195999999999997E-2</v>
      </c>
      <c r="G74" s="2">
        <v>0.16047999149799999</v>
      </c>
      <c r="H74" s="2">
        <v>5.7195884529199999E-2</v>
      </c>
    </row>
    <row r="75" spans="1:8" x14ac:dyDescent="0.25">
      <c r="A75" s="1" t="s">
        <v>9</v>
      </c>
      <c r="B75" s="2">
        <v>42.687491783699997</v>
      </c>
      <c r="C75" s="2">
        <v>17.275099999999998</v>
      </c>
      <c r="D75" s="3">
        <v>0.51060899999999998</v>
      </c>
      <c r="E75" s="3">
        <v>0.30199999999999999</v>
      </c>
      <c r="F75" s="3">
        <v>6.1569339999999997</v>
      </c>
      <c r="G75" s="2">
        <v>10.3139086454</v>
      </c>
      <c r="H75" s="2">
        <v>3.6759294565</v>
      </c>
    </row>
    <row r="76" spans="1:8" x14ac:dyDescent="0.25">
      <c r="A76" s="1" t="s">
        <v>9</v>
      </c>
      <c r="B76" s="2">
        <v>15.1377492585</v>
      </c>
      <c r="C76" s="2">
        <v>6.1260500000000002</v>
      </c>
      <c r="D76" s="3">
        <v>0.51060899999999998</v>
      </c>
      <c r="E76" s="3">
        <v>0.30199999999999999</v>
      </c>
      <c r="F76" s="3">
        <v>2.1833550000000002</v>
      </c>
      <c r="G76" s="2">
        <v>6.1260542849500004</v>
      </c>
      <c r="H76" s="2">
        <v>2.1833568797599998</v>
      </c>
    </row>
    <row r="77" spans="1:8" x14ac:dyDescent="0.25">
      <c r="A77" s="1" t="s">
        <v>9</v>
      </c>
      <c r="B77" s="2">
        <v>41.508253875999998</v>
      </c>
      <c r="C77" s="2">
        <v>16.797899999999998</v>
      </c>
      <c r="D77" s="3">
        <v>0.70230000000000004</v>
      </c>
      <c r="E77" s="3">
        <v>0.158</v>
      </c>
      <c r="F77" s="3">
        <v>9.9332130000000003</v>
      </c>
      <c r="G77" s="2">
        <v>9.1788750449400006E-2</v>
      </c>
      <c r="H77" s="2">
        <v>5.4278047608999999E-2</v>
      </c>
    </row>
    <row r="78" spans="1:8" x14ac:dyDescent="0.25">
      <c r="A78" s="1" t="s">
        <v>9</v>
      </c>
      <c r="B78" s="2">
        <v>91.3830494292</v>
      </c>
      <c r="C78" s="2">
        <v>36.9816</v>
      </c>
      <c r="D78" s="3">
        <v>0.602908</v>
      </c>
      <c r="E78" s="3">
        <v>0.24</v>
      </c>
      <c r="F78" s="3">
        <v>16.945343000000001</v>
      </c>
      <c r="G78" s="2">
        <v>25.776533842300001</v>
      </c>
      <c r="H78" s="2">
        <v>11.811067634</v>
      </c>
    </row>
    <row r="79" spans="1:8" x14ac:dyDescent="0.25">
      <c r="A79" s="1" t="s">
        <v>11</v>
      </c>
      <c r="B79" s="2">
        <v>521.84234953800001</v>
      </c>
      <c r="C79" s="2">
        <v>211.18299999999999</v>
      </c>
      <c r="D79" s="3">
        <v>0.61701700000000004</v>
      </c>
      <c r="E79" s="3">
        <v>0.78300000000000003</v>
      </c>
      <c r="F79" s="3">
        <v>28.275860000000002</v>
      </c>
      <c r="G79" s="2">
        <v>78.274661735600006</v>
      </c>
      <c r="H79" s="2">
        <v>10.4804049403</v>
      </c>
    </row>
    <row r="80" spans="1:8" x14ac:dyDescent="0.25">
      <c r="A80" s="1" t="s">
        <v>11</v>
      </c>
      <c r="B80" s="2">
        <v>34.833604973699998</v>
      </c>
      <c r="C80" s="2">
        <v>14.0967</v>
      </c>
      <c r="D80" s="3">
        <v>0.61701700000000004</v>
      </c>
      <c r="E80" s="3">
        <v>0.78300000000000003</v>
      </c>
      <c r="F80" s="3">
        <v>1.887445</v>
      </c>
      <c r="G80" s="2">
        <v>14.0967161871</v>
      </c>
      <c r="H80" s="2">
        <v>1.8874472363599999</v>
      </c>
    </row>
    <row r="81" spans="1:8" x14ac:dyDescent="0.25">
      <c r="A81" s="1" t="s">
        <v>10</v>
      </c>
      <c r="B81" s="2">
        <v>9.3157967318899999</v>
      </c>
      <c r="C81" s="2">
        <v>3.7699799999999999</v>
      </c>
      <c r="D81" s="3">
        <v>0.72053599999999995</v>
      </c>
      <c r="E81" s="3">
        <v>0.30199999999999999</v>
      </c>
      <c r="F81" s="3">
        <v>1.8960520000000001</v>
      </c>
      <c r="G81" s="2">
        <v>0.59448684785499994</v>
      </c>
      <c r="H81" s="2">
        <v>0.29898772443299998</v>
      </c>
    </row>
    <row r="82" spans="1:8" x14ac:dyDescent="0.25">
      <c r="A82" s="1" t="s">
        <v>8</v>
      </c>
      <c r="B82" s="2">
        <v>5.2248922501899999</v>
      </c>
      <c r="C82" s="2">
        <v>2.1144500000000002</v>
      </c>
      <c r="D82" s="3">
        <v>0.72053599999999995</v>
      </c>
      <c r="E82" s="3">
        <v>0.30199999999999999</v>
      </c>
      <c r="F82" s="3">
        <v>1.063429</v>
      </c>
      <c r="G82" s="2">
        <v>2.0948926208500001</v>
      </c>
      <c r="H82" s="2">
        <v>1.0535929935199999</v>
      </c>
    </row>
    <row r="83" spans="1:8" x14ac:dyDescent="0.25">
      <c r="A83" s="1" t="s">
        <v>8</v>
      </c>
      <c r="B83" s="2">
        <v>0.22440560639400001</v>
      </c>
      <c r="C83" s="2">
        <v>9.0814099999999995E-2</v>
      </c>
      <c r="D83" s="3">
        <v>0.72053599999999995</v>
      </c>
      <c r="E83" s="3">
        <v>0.30199999999999999</v>
      </c>
      <c r="F83" s="3">
        <v>4.5673999999999999E-2</v>
      </c>
      <c r="G83" s="2">
        <v>6.5723152319E-2</v>
      </c>
      <c r="H83" s="2">
        <v>3.3054416300999999E-2</v>
      </c>
    </row>
    <row r="84" spans="1:8" x14ac:dyDescent="0.25">
      <c r="A84" s="1" t="s">
        <v>8</v>
      </c>
      <c r="B84" s="2">
        <v>0.19090477430899999</v>
      </c>
      <c r="C84" s="2">
        <v>7.7256699999999998E-2</v>
      </c>
      <c r="D84" s="3">
        <v>0.72053599999999995</v>
      </c>
      <c r="E84" s="3">
        <v>0.30199999999999999</v>
      </c>
      <c r="F84" s="3">
        <v>3.8855000000000001E-2</v>
      </c>
      <c r="G84" s="2">
        <v>7.7256730223900005E-2</v>
      </c>
      <c r="H84" s="2">
        <v>3.8855046247299997E-2</v>
      </c>
    </row>
    <row r="85" spans="1:8" x14ac:dyDescent="0.25">
      <c r="A85" s="1" t="s">
        <v>8</v>
      </c>
      <c r="B85" s="2">
        <v>1.6402034332799999E-2</v>
      </c>
      <c r="C85" s="2">
        <v>6.6376899999999999E-3</v>
      </c>
      <c r="D85" s="3">
        <v>0.72053599999999995</v>
      </c>
      <c r="E85" s="3">
        <v>0.30199999999999999</v>
      </c>
      <c r="F85" s="3">
        <v>3.3379999999999998E-3</v>
      </c>
      <c r="G85" s="2">
        <v>6.6376943467800001E-3</v>
      </c>
      <c r="H85" s="2">
        <v>3.3383230182299998E-3</v>
      </c>
    </row>
    <row r="86" spans="1:8" x14ac:dyDescent="0.25">
      <c r="A86" s="1" t="s">
        <v>9</v>
      </c>
      <c r="B86" s="2">
        <v>51.225966049900002</v>
      </c>
      <c r="C86" s="2">
        <v>20.730499999999999</v>
      </c>
      <c r="D86" s="3">
        <v>0.72053599999999995</v>
      </c>
      <c r="E86" s="3">
        <v>0.30199999999999999</v>
      </c>
      <c r="F86" s="3">
        <v>10.426076</v>
      </c>
      <c r="G86" s="2">
        <v>4.8217356241099996</v>
      </c>
      <c r="H86" s="2">
        <v>2.4250154015600001</v>
      </c>
    </row>
    <row r="87" spans="1:8" x14ac:dyDescent="0.25">
      <c r="A87" s="1" t="s">
        <v>9</v>
      </c>
      <c r="B87" s="2">
        <v>13.8546933145</v>
      </c>
      <c r="C87" s="2">
        <v>5.6068199999999999</v>
      </c>
      <c r="D87" s="3">
        <v>0.72053599999999995</v>
      </c>
      <c r="E87" s="3">
        <v>0.30199999999999999</v>
      </c>
      <c r="F87" s="3">
        <v>2.819861</v>
      </c>
      <c r="G87" s="2">
        <v>2.5825293070100002</v>
      </c>
      <c r="H87" s="2">
        <v>1.29884212506</v>
      </c>
    </row>
    <row r="88" spans="1:8" x14ac:dyDescent="0.25">
      <c r="A88" s="1" t="s">
        <v>9</v>
      </c>
      <c r="B88" s="2">
        <v>36.921288826999998</v>
      </c>
      <c r="C88" s="2">
        <v>14.941599999999999</v>
      </c>
      <c r="D88" s="3">
        <v>0.72053599999999995</v>
      </c>
      <c r="E88" s="3">
        <v>0.30199999999999999</v>
      </c>
      <c r="F88" s="3">
        <v>7.51464</v>
      </c>
      <c r="G88" s="2">
        <v>7.3498927717100004</v>
      </c>
      <c r="H88" s="2">
        <v>3.6965119120300001</v>
      </c>
    </row>
    <row r="89" spans="1:8" x14ac:dyDescent="0.25">
      <c r="A89" s="1" t="s">
        <v>9</v>
      </c>
      <c r="B89" s="2">
        <v>8.9678823207300002</v>
      </c>
      <c r="C89" s="2">
        <v>3.6291899999999999</v>
      </c>
      <c r="D89" s="3">
        <v>0.72053599999999995</v>
      </c>
      <c r="E89" s="3">
        <v>0.30199999999999999</v>
      </c>
      <c r="F89" s="3">
        <v>1.8252429999999999</v>
      </c>
      <c r="G89" s="2">
        <v>1.3893641354799999</v>
      </c>
      <c r="H89" s="2">
        <v>0.69875863995200005</v>
      </c>
    </row>
    <row r="90" spans="1:8" x14ac:dyDescent="0.25">
      <c r="A90" s="1" t="s">
        <v>11</v>
      </c>
      <c r="B90" s="2">
        <v>408.46239187999998</v>
      </c>
      <c r="C90" s="2">
        <v>165.3</v>
      </c>
      <c r="D90" s="3">
        <v>0.71915099999999998</v>
      </c>
      <c r="E90" s="3">
        <v>0.78300000000000003</v>
      </c>
      <c r="F90" s="3">
        <v>25.796019000000001</v>
      </c>
      <c r="G90" s="2">
        <v>18.303531149299999</v>
      </c>
      <c r="H90" s="2">
        <v>2.8563715923099999</v>
      </c>
    </row>
    <row r="91" spans="1:8" x14ac:dyDescent="0.25">
      <c r="A91" s="1" t="s">
        <v>8</v>
      </c>
      <c r="B91" s="2">
        <v>1703.47594987</v>
      </c>
      <c r="C91" s="2">
        <v>689.375</v>
      </c>
      <c r="D91" s="3">
        <v>3.7738130000000001</v>
      </c>
      <c r="E91" s="3">
        <v>0.30199999999999999</v>
      </c>
      <c r="F91" s="3">
        <v>1815.8974909999999</v>
      </c>
      <c r="G91" s="2">
        <v>200.92846720200001</v>
      </c>
      <c r="H91" s="2">
        <v>529.26999019499999</v>
      </c>
    </row>
    <row r="92" spans="1:8" x14ac:dyDescent="0.25">
      <c r="A92" s="1" t="s">
        <v>8</v>
      </c>
      <c r="B92" s="2">
        <v>941.08491328100001</v>
      </c>
      <c r="C92" s="2">
        <v>380.84500000000003</v>
      </c>
      <c r="D92" s="3">
        <v>3.7738130000000001</v>
      </c>
      <c r="E92" s="3">
        <v>0.30199999999999999</v>
      </c>
      <c r="F92" s="3">
        <v>1003.191996</v>
      </c>
      <c r="G92" s="2">
        <v>193.33154263</v>
      </c>
      <c r="H92" s="2">
        <v>509.25876804299998</v>
      </c>
    </row>
    <row r="93" spans="1:8" x14ac:dyDescent="0.25">
      <c r="A93" s="1" t="s">
        <v>8</v>
      </c>
      <c r="B93" s="2">
        <v>181.59888760999999</v>
      </c>
      <c r="C93" s="2">
        <v>73.490799999999993</v>
      </c>
      <c r="D93" s="3">
        <v>4.0852539999999999</v>
      </c>
      <c r="E93" s="3">
        <v>0.30199999999999999</v>
      </c>
      <c r="F93" s="3">
        <v>209.559549</v>
      </c>
      <c r="G93" s="2">
        <v>17.779779316599999</v>
      </c>
      <c r="H93" s="2">
        <v>50.699170371400001</v>
      </c>
    </row>
    <row r="94" spans="1:8" x14ac:dyDescent="0.25">
      <c r="A94" s="1" t="s">
        <v>8</v>
      </c>
      <c r="B94" s="2">
        <v>671.692174067</v>
      </c>
      <c r="C94" s="2">
        <v>271.82499999999999</v>
      </c>
      <c r="D94" s="3">
        <v>4.0852539999999999</v>
      </c>
      <c r="E94" s="3">
        <v>0.30199999999999999</v>
      </c>
      <c r="F94" s="3">
        <v>775.11100399999998</v>
      </c>
      <c r="G94" s="2">
        <v>30.429616037700001</v>
      </c>
      <c r="H94" s="2">
        <v>86.770272024299999</v>
      </c>
    </row>
    <row r="95" spans="1:8" x14ac:dyDescent="0.25">
      <c r="A95" s="1" t="s">
        <v>8</v>
      </c>
      <c r="B95" s="2">
        <v>87.827202663400001</v>
      </c>
      <c r="C95" s="2">
        <v>35.542499999999997</v>
      </c>
      <c r="D95" s="3">
        <v>4.0852539999999999</v>
      </c>
      <c r="E95" s="3">
        <v>0.30199999999999999</v>
      </c>
      <c r="F95" s="3">
        <v>101.34969700000001</v>
      </c>
      <c r="G95" s="2">
        <v>19.814084275900001</v>
      </c>
      <c r="H95" s="2">
        <v>56.500005797</v>
      </c>
    </row>
    <row r="96" spans="1:8" x14ac:dyDescent="0.25">
      <c r="A96" s="1" t="s">
        <v>9</v>
      </c>
      <c r="B96" s="2">
        <v>462.71436791600001</v>
      </c>
      <c r="C96" s="2">
        <v>187.255</v>
      </c>
      <c r="D96" s="3">
        <v>6.1919259999999996</v>
      </c>
      <c r="E96" s="3">
        <v>0.24</v>
      </c>
      <c r="F96" s="3">
        <v>881.19654100000002</v>
      </c>
      <c r="G96" s="2">
        <v>140.65694713900001</v>
      </c>
      <c r="H96" s="2">
        <v>661.91243013400003</v>
      </c>
    </row>
    <row r="97" spans="1:8" x14ac:dyDescent="0.25">
      <c r="A97" s="1" t="s">
        <v>8</v>
      </c>
      <c r="B97" s="2">
        <v>7.12810228749</v>
      </c>
      <c r="C97" s="2">
        <v>2.8846500000000002</v>
      </c>
      <c r="D97" s="3">
        <v>2.987482</v>
      </c>
      <c r="E97" s="3">
        <v>0.30199999999999999</v>
      </c>
      <c r="F97" s="3">
        <v>6.0152520000000003</v>
      </c>
      <c r="G97" s="2">
        <v>0.286928058115</v>
      </c>
      <c r="H97" s="2">
        <v>0.59832030142199999</v>
      </c>
    </row>
    <row r="98" spans="1:8" x14ac:dyDescent="0.25">
      <c r="A98" s="1" t="s">
        <v>8</v>
      </c>
      <c r="B98" s="2">
        <v>1.7228749700300001E-4</v>
      </c>
      <c r="C98" s="2">
        <v>6.9722599999999995E-5</v>
      </c>
      <c r="D98" s="3">
        <v>2.987482</v>
      </c>
      <c r="E98" s="3">
        <v>0.30199999999999999</v>
      </c>
      <c r="F98" s="3">
        <v>1.45E-4</v>
      </c>
      <c r="G98" s="2">
        <v>6.9722555308700005E-5</v>
      </c>
      <c r="H98" s="2">
        <v>1.45389825527E-4</v>
      </c>
    </row>
    <row r="99" spans="1:8" x14ac:dyDescent="0.25">
      <c r="A99" s="1" t="s">
        <v>8</v>
      </c>
      <c r="B99" s="2">
        <v>0.27517613795599999</v>
      </c>
      <c r="C99" s="2">
        <v>0.11136</v>
      </c>
      <c r="D99" s="3">
        <v>2.987482</v>
      </c>
      <c r="E99" s="3">
        <v>0.30199999999999999</v>
      </c>
      <c r="F99" s="3">
        <v>0.232215</v>
      </c>
      <c r="G99" s="2">
        <v>5.0750421906000005E-4</v>
      </c>
      <c r="H99" s="2">
        <v>1.05827948412E-3</v>
      </c>
    </row>
    <row r="100" spans="1:8" x14ac:dyDescent="0.25">
      <c r="A100" s="1" t="s">
        <v>8</v>
      </c>
      <c r="B100" s="2">
        <v>6.3832712149999997</v>
      </c>
      <c r="C100" s="2">
        <v>2.5832299999999999</v>
      </c>
      <c r="D100" s="3">
        <v>7.8370999999999996E-2</v>
      </c>
      <c r="E100" s="3">
        <v>0.30199999999999999</v>
      </c>
      <c r="F100" s="3">
        <v>0.14130999999999999</v>
      </c>
      <c r="G100" s="2">
        <v>2.5832285441399998</v>
      </c>
      <c r="H100" s="2">
        <v>0.14131024255399999</v>
      </c>
    </row>
    <row r="101" spans="1:8" x14ac:dyDescent="0.25">
      <c r="A101" s="1" t="s">
        <v>8</v>
      </c>
      <c r="B101" s="2">
        <v>29.491925824500001</v>
      </c>
      <c r="C101" s="2">
        <v>11.935</v>
      </c>
      <c r="D101" s="3">
        <v>7.8370999999999996E-2</v>
      </c>
      <c r="E101" s="3">
        <v>0.30199999999999999</v>
      </c>
      <c r="F101" s="3">
        <v>0.65288000000000002</v>
      </c>
      <c r="G101" s="2">
        <v>11.935006683199999</v>
      </c>
      <c r="H101" s="2">
        <v>0.65288016932100001</v>
      </c>
    </row>
    <row r="102" spans="1:8" x14ac:dyDescent="0.25">
      <c r="A102" s="1" t="s">
        <v>8</v>
      </c>
      <c r="B102" s="2">
        <v>17.136590809400001</v>
      </c>
      <c r="C102" s="2">
        <v>6.9349600000000002</v>
      </c>
      <c r="D102" s="3">
        <v>7.8370999999999996E-2</v>
      </c>
      <c r="E102" s="3">
        <v>0.30199999999999999</v>
      </c>
      <c r="F102" s="3">
        <v>0.37936300000000001</v>
      </c>
      <c r="G102" s="2">
        <v>6.9258859393599996</v>
      </c>
      <c r="H102" s="2">
        <v>0.37886644765400002</v>
      </c>
    </row>
    <row r="103" spans="1:8" x14ac:dyDescent="0.25">
      <c r="A103" s="1" t="s">
        <v>9</v>
      </c>
      <c r="B103" s="2">
        <v>28.650997823600001</v>
      </c>
      <c r="C103" s="2">
        <v>11.5947</v>
      </c>
      <c r="D103" s="3">
        <v>7.8370999999999996E-2</v>
      </c>
      <c r="E103" s="3">
        <v>0.30199999999999999</v>
      </c>
      <c r="F103" s="3">
        <v>0.63426400000000005</v>
      </c>
      <c r="G103" s="2">
        <v>0.69111606080599997</v>
      </c>
      <c r="H103" s="2">
        <v>3.7806092847399997E-2</v>
      </c>
    </row>
    <row r="104" spans="1:8" x14ac:dyDescent="0.25">
      <c r="A104" s="1" t="s">
        <v>9</v>
      </c>
      <c r="B104" s="2">
        <v>20.358345417900001</v>
      </c>
      <c r="C104" s="2">
        <v>8.2387599999999992</v>
      </c>
      <c r="D104" s="3">
        <v>7.8370999999999996E-2</v>
      </c>
      <c r="E104" s="3">
        <v>0.30199999999999999</v>
      </c>
      <c r="F104" s="3">
        <v>0.450685</v>
      </c>
      <c r="G104" s="2">
        <v>5.8397734730900002</v>
      </c>
      <c r="H104" s="2">
        <v>0.31945288302800001</v>
      </c>
    </row>
    <row r="105" spans="1:8" x14ac:dyDescent="0.25">
      <c r="A105" s="1" t="s">
        <v>9</v>
      </c>
      <c r="B105" s="2">
        <v>44.195473021600002</v>
      </c>
      <c r="C105" s="2">
        <v>17.885300000000001</v>
      </c>
      <c r="D105" s="3">
        <v>7.8370999999999996E-2</v>
      </c>
      <c r="E105" s="3">
        <v>0.30199999999999999</v>
      </c>
      <c r="F105" s="3">
        <v>0.978379</v>
      </c>
      <c r="G105" s="2">
        <v>9.1614303202999992</v>
      </c>
      <c r="H105" s="2">
        <v>0.50115733803100004</v>
      </c>
    </row>
    <row r="106" spans="1:8" x14ac:dyDescent="0.25">
      <c r="A106" s="1" t="s">
        <v>8</v>
      </c>
      <c r="B106" s="2">
        <v>12.667108668199999</v>
      </c>
      <c r="C106" s="2">
        <v>5.12622</v>
      </c>
      <c r="D106" s="3">
        <v>7.8370999999999996E-2</v>
      </c>
      <c r="E106" s="3">
        <v>0.30199999999999999</v>
      </c>
      <c r="F106" s="3">
        <v>0.28041899999999997</v>
      </c>
      <c r="G106" s="2">
        <v>5.1257881924499999</v>
      </c>
      <c r="H106" s="2">
        <v>0.28039577620799999</v>
      </c>
    </row>
    <row r="107" spans="1:8" x14ac:dyDescent="0.25">
      <c r="A107" s="1" t="s">
        <v>8</v>
      </c>
      <c r="B107" s="2">
        <v>7.9667403374000001</v>
      </c>
      <c r="C107" s="2">
        <v>3.22404</v>
      </c>
      <c r="D107" s="3">
        <v>7.8370999999999996E-2</v>
      </c>
      <c r="E107" s="3">
        <v>0.30199999999999999</v>
      </c>
      <c r="F107" s="3">
        <v>0.17636499999999999</v>
      </c>
      <c r="G107" s="2">
        <v>3.2240383261200001</v>
      </c>
      <c r="H107" s="2">
        <v>0.17636443314399999</v>
      </c>
    </row>
    <row r="108" spans="1:8" x14ac:dyDescent="0.25">
      <c r="A108" s="1" t="s">
        <v>8</v>
      </c>
      <c r="B108" s="2">
        <v>1.33289948547</v>
      </c>
      <c r="C108" s="2">
        <v>0.53940699999999997</v>
      </c>
      <c r="D108" s="3">
        <v>7.8370999999999996E-2</v>
      </c>
      <c r="E108" s="3">
        <v>0.30199999999999999</v>
      </c>
      <c r="F108" s="3">
        <v>2.9506999999999999E-2</v>
      </c>
      <c r="G108" s="2">
        <v>0.53940744194699997</v>
      </c>
      <c r="H108" s="2">
        <v>2.9507182641699999E-2</v>
      </c>
    </row>
    <row r="109" spans="1:8" x14ac:dyDescent="0.25">
      <c r="A109" s="1" t="s">
        <v>8</v>
      </c>
      <c r="B109" s="2">
        <v>0.239971090252</v>
      </c>
      <c r="C109" s="2">
        <v>9.7113199999999997E-2</v>
      </c>
      <c r="D109" s="3">
        <v>7.8370999999999996E-2</v>
      </c>
      <c r="E109" s="3">
        <v>0.30199999999999999</v>
      </c>
      <c r="F109" s="3">
        <v>5.3119999999999999E-3</v>
      </c>
      <c r="G109" s="2">
        <v>9.7113243230499996E-2</v>
      </c>
      <c r="H109" s="2">
        <v>5.3123816656800004E-3</v>
      </c>
    </row>
    <row r="110" spans="1:8" x14ac:dyDescent="0.25">
      <c r="A110" s="1" t="s">
        <v>8</v>
      </c>
      <c r="B110" s="2">
        <v>8.6718514338800006</v>
      </c>
      <c r="C110" s="2">
        <v>3.5093899999999998</v>
      </c>
      <c r="D110" s="3">
        <v>7.8109999999999999E-2</v>
      </c>
      <c r="E110" s="3">
        <v>0.30199999999999999</v>
      </c>
      <c r="F110" s="3">
        <v>0.19133500000000001</v>
      </c>
      <c r="G110" s="2">
        <v>3.5093878044500002</v>
      </c>
      <c r="H110" s="2">
        <v>0.191334560421</v>
      </c>
    </row>
    <row r="111" spans="1:8" x14ac:dyDescent="0.25">
      <c r="A111" s="1" t="s">
        <v>8</v>
      </c>
      <c r="B111" s="2">
        <v>3.64779057824</v>
      </c>
      <c r="C111" s="2">
        <v>1.47621</v>
      </c>
      <c r="D111" s="3">
        <v>7.8109999999999999E-2</v>
      </c>
      <c r="E111" s="3">
        <v>0.30199999999999999</v>
      </c>
      <c r="F111" s="3">
        <v>8.0484E-2</v>
      </c>
      <c r="G111" s="2">
        <v>1.4762143777800001</v>
      </c>
      <c r="H111" s="2">
        <v>8.0484359323800006E-2</v>
      </c>
    </row>
    <row r="112" spans="1:8" x14ac:dyDescent="0.25">
      <c r="A112" s="1" t="s">
        <v>11</v>
      </c>
      <c r="B112" s="2">
        <v>273.00775990300002</v>
      </c>
      <c r="C112" s="2">
        <v>110.483</v>
      </c>
      <c r="D112" s="3">
        <v>9.3119999999999994E-2</v>
      </c>
      <c r="E112" s="3">
        <v>0.78300000000000003</v>
      </c>
      <c r="F112" s="3">
        <v>2.2325339999999998</v>
      </c>
      <c r="G112" s="2">
        <v>0.59470756924799995</v>
      </c>
      <c r="H112" s="2">
        <v>1.20172796401E-2</v>
      </c>
    </row>
    <row r="113" spans="1:8" x14ac:dyDescent="0.25">
      <c r="A113" s="1" t="s">
        <v>8</v>
      </c>
      <c r="B113" s="2">
        <v>74.988388139700007</v>
      </c>
      <c r="C113" s="2">
        <v>30.346800000000002</v>
      </c>
      <c r="D113" s="3">
        <v>7.8370999999999996E-2</v>
      </c>
      <c r="E113" s="3">
        <v>0.30199999999999999</v>
      </c>
      <c r="F113" s="3">
        <v>1.6600600000000001</v>
      </c>
      <c r="G113" s="2">
        <v>1.8636694361699999E-2</v>
      </c>
      <c r="H113" s="2">
        <v>1.01948230893E-3</v>
      </c>
    </row>
    <row r="114" spans="1:8" x14ac:dyDescent="0.25">
      <c r="A114" s="1" t="s">
        <v>11</v>
      </c>
      <c r="B114" s="2">
        <v>8.5958906610800003</v>
      </c>
      <c r="C114" s="2">
        <v>3.47865</v>
      </c>
      <c r="D114" s="3">
        <v>0.115981</v>
      </c>
      <c r="E114" s="3">
        <v>0.78300000000000003</v>
      </c>
      <c r="F114" s="3">
        <v>8.7550000000000003E-2</v>
      </c>
      <c r="G114" s="2">
        <v>0.11963261254300001</v>
      </c>
      <c r="H114" s="2">
        <v>3.0108988776700002E-3</v>
      </c>
    </row>
    <row r="115" spans="1:8" x14ac:dyDescent="0.25">
      <c r="A115" s="1" t="s">
        <v>8</v>
      </c>
      <c r="B115" s="2">
        <v>3.91744801271</v>
      </c>
      <c r="C115" s="2">
        <v>1.58534</v>
      </c>
      <c r="D115" s="3">
        <v>7.8109999999999999E-2</v>
      </c>
      <c r="E115" s="3">
        <v>0.30199999999999999</v>
      </c>
      <c r="F115" s="3">
        <v>8.6433999999999997E-2</v>
      </c>
      <c r="G115" s="2">
        <v>1.5853413063099999</v>
      </c>
      <c r="H115" s="2">
        <v>8.6434044586200007E-2</v>
      </c>
    </row>
    <row r="116" spans="1:8" x14ac:dyDescent="0.25">
      <c r="A116" s="1" t="s">
        <v>8</v>
      </c>
      <c r="B116" s="2">
        <v>1.5108834203599999</v>
      </c>
      <c r="C116" s="2">
        <v>0.61143499999999995</v>
      </c>
      <c r="D116" s="3">
        <v>7.8109999999999999E-2</v>
      </c>
      <c r="E116" s="3">
        <v>0.30199999999999999</v>
      </c>
      <c r="F116" s="3">
        <v>3.3335999999999998E-2</v>
      </c>
      <c r="G116" s="2">
        <v>0.61143527305800005</v>
      </c>
      <c r="H116" s="2">
        <v>3.3335928006599999E-2</v>
      </c>
    </row>
    <row r="117" spans="1:8" x14ac:dyDescent="0.25">
      <c r="A117" s="1" t="s">
        <v>8</v>
      </c>
      <c r="B117" s="2">
        <v>0.29559926026200001</v>
      </c>
      <c r="C117" s="2">
        <v>0.119625</v>
      </c>
      <c r="D117" s="3">
        <v>7.8109999999999999E-2</v>
      </c>
      <c r="E117" s="3">
        <v>0.30199999999999999</v>
      </c>
      <c r="F117" s="3">
        <v>6.522E-3</v>
      </c>
      <c r="G117" s="2">
        <v>0.119625254986</v>
      </c>
      <c r="H117" s="2">
        <v>6.5220622095400003E-3</v>
      </c>
    </row>
    <row r="118" spans="1:8" x14ac:dyDescent="0.25">
      <c r="A118" s="1" t="s">
        <v>8</v>
      </c>
      <c r="B118" s="2">
        <v>4.67735335365</v>
      </c>
      <c r="C118" s="2">
        <v>1.8928700000000001</v>
      </c>
      <c r="D118" s="3">
        <v>7.8109999999999999E-2</v>
      </c>
      <c r="E118" s="3">
        <v>0.30199999999999999</v>
      </c>
      <c r="F118" s="3">
        <v>0.103201</v>
      </c>
      <c r="G118" s="2">
        <v>6.9983945261800004E-2</v>
      </c>
      <c r="H118" s="2">
        <v>3.8155792831499999E-3</v>
      </c>
    </row>
    <row r="119" spans="1:8" x14ac:dyDescent="0.25">
      <c r="A119" s="1" t="s">
        <v>9</v>
      </c>
      <c r="B119" s="2">
        <v>112.26990999</v>
      </c>
      <c r="C119" s="2">
        <v>45.434199999999997</v>
      </c>
      <c r="D119" s="3">
        <v>7.8109999999999999E-2</v>
      </c>
      <c r="E119" s="3">
        <v>0.30199999999999999</v>
      </c>
      <c r="F119" s="3">
        <v>2.4771079999999999</v>
      </c>
      <c r="G119" s="2">
        <v>1.87536417702</v>
      </c>
      <c r="H119" s="2">
        <v>0.10224631771500001</v>
      </c>
    </row>
    <row r="120" spans="1:8" x14ac:dyDescent="0.25">
      <c r="A120" s="1" t="s">
        <v>9</v>
      </c>
      <c r="B120" s="2">
        <v>0.90662212982299994</v>
      </c>
      <c r="C120" s="2">
        <v>0.366898</v>
      </c>
      <c r="D120" s="3">
        <v>0.105785</v>
      </c>
      <c r="E120" s="3">
        <v>0.30199999999999999</v>
      </c>
      <c r="F120" s="3">
        <v>2.7091E-2</v>
      </c>
      <c r="G120" s="2">
        <v>0.36689842646699999</v>
      </c>
      <c r="H120" s="2">
        <v>2.7091020330599999E-2</v>
      </c>
    </row>
    <row r="121" spans="1:8" x14ac:dyDescent="0.25">
      <c r="A121" s="1" t="s">
        <v>8</v>
      </c>
      <c r="B121" s="2">
        <v>108.699474857</v>
      </c>
      <c r="C121" s="2">
        <v>43.9893</v>
      </c>
      <c r="D121" s="3">
        <v>0.105785</v>
      </c>
      <c r="E121" s="3">
        <v>0.30199999999999999</v>
      </c>
      <c r="F121" s="3">
        <v>3.2480790000000002</v>
      </c>
      <c r="G121" s="2">
        <v>9.6250035468899995</v>
      </c>
      <c r="H121" s="2">
        <v>0.71069033814500004</v>
      </c>
    </row>
    <row r="122" spans="1:8" x14ac:dyDescent="0.25">
      <c r="A122" s="1" t="s">
        <v>8</v>
      </c>
      <c r="B122" s="2">
        <v>11.006505139</v>
      </c>
      <c r="C122" s="2">
        <v>4.4541899999999996</v>
      </c>
      <c r="D122" s="3">
        <v>0.105785</v>
      </c>
      <c r="E122" s="3">
        <v>0.30199999999999999</v>
      </c>
      <c r="F122" s="3">
        <v>0.32888800000000001</v>
      </c>
      <c r="G122" s="2">
        <v>0.96563047907599997</v>
      </c>
      <c r="H122" s="2">
        <v>7.1300155719900005E-2</v>
      </c>
    </row>
    <row r="123" spans="1:8" x14ac:dyDescent="0.25">
      <c r="A123" s="1" t="s">
        <v>8</v>
      </c>
      <c r="B123" s="2">
        <v>1.2996833107500001</v>
      </c>
      <c r="C123" s="2">
        <v>0.52596500000000002</v>
      </c>
      <c r="D123" s="3">
        <v>0.105785</v>
      </c>
      <c r="E123" s="3">
        <v>0.30199999999999999</v>
      </c>
      <c r="F123" s="3">
        <v>3.8836000000000002E-2</v>
      </c>
      <c r="G123" s="2">
        <v>0.52596527918000002</v>
      </c>
      <c r="H123" s="2">
        <v>3.88361874665E-2</v>
      </c>
    </row>
    <row r="124" spans="1:8" x14ac:dyDescent="0.25">
      <c r="A124" s="1" t="s">
        <v>8</v>
      </c>
      <c r="B124" s="2">
        <v>60.077324529000002</v>
      </c>
      <c r="C124" s="2">
        <v>24.3125</v>
      </c>
      <c r="D124" s="3">
        <v>0.50061500000000003</v>
      </c>
      <c r="E124" s="3">
        <v>0.30199999999999999</v>
      </c>
      <c r="F124" s="3">
        <v>8.4954990000000006</v>
      </c>
      <c r="G124" s="2">
        <v>16.7719891968</v>
      </c>
      <c r="H124" s="2">
        <v>5.8606239414900001</v>
      </c>
    </row>
    <row r="125" spans="1:8" x14ac:dyDescent="0.25">
      <c r="A125" s="1" t="s">
        <v>8</v>
      </c>
      <c r="B125" s="2">
        <v>27.376708606200001</v>
      </c>
      <c r="C125" s="2">
        <v>11.079000000000001</v>
      </c>
      <c r="D125" s="3">
        <v>0.50061500000000003</v>
      </c>
      <c r="E125" s="3">
        <v>0.30199999999999999</v>
      </c>
      <c r="F125" s="3">
        <v>3.871327</v>
      </c>
      <c r="G125" s="2">
        <v>7.6475647814099998</v>
      </c>
      <c r="H125" s="2">
        <v>2.6722829788500002</v>
      </c>
    </row>
    <row r="126" spans="1:8" x14ac:dyDescent="0.25">
      <c r="A126" s="1" t="s">
        <v>8</v>
      </c>
      <c r="B126" s="2">
        <v>60.167312666800001</v>
      </c>
      <c r="C126" s="2">
        <v>24.3489</v>
      </c>
      <c r="D126" s="3">
        <v>0.50061500000000003</v>
      </c>
      <c r="E126" s="3">
        <v>0.30199999999999999</v>
      </c>
      <c r="F126" s="3">
        <v>8.5082179999999994</v>
      </c>
      <c r="G126" s="2">
        <v>21.073881519499999</v>
      </c>
      <c r="H126" s="2">
        <v>7.3638310354299996</v>
      </c>
    </row>
    <row r="127" spans="1:8" x14ac:dyDescent="0.25">
      <c r="A127" s="1" t="s">
        <v>8</v>
      </c>
      <c r="B127" s="2">
        <v>7.1292106404200002</v>
      </c>
      <c r="C127" s="2">
        <v>2.8851</v>
      </c>
      <c r="D127" s="3">
        <v>0.50061500000000003</v>
      </c>
      <c r="E127" s="3">
        <v>0.30199999999999999</v>
      </c>
      <c r="F127" s="3">
        <v>1.008138</v>
      </c>
      <c r="G127" s="2">
        <v>2.5987509049800002</v>
      </c>
      <c r="H127" s="2">
        <v>0.90807963163899996</v>
      </c>
    </row>
    <row r="128" spans="1:8" x14ac:dyDescent="0.25">
      <c r="A128" s="1" t="s">
        <v>8</v>
      </c>
      <c r="B128" s="2">
        <v>9.1561771680199993</v>
      </c>
      <c r="C128" s="2">
        <v>3.70539</v>
      </c>
      <c r="D128" s="3">
        <v>0.50061500000000003</v>
      </c>
      <c r="E128" s="3">
        <v>0.30199999999999999</v>
      </c>
      <c r="F128" s="3">
        <v>1.294772</v>
      </c>
      <c r="G128" s="2">
        <v>2.7298745864599998</v>
      </c>
      <c r="H128" s="2">
        <v>0.95389808393800002</v>
      </c>
    </row>
    <row r="129" spans="1:8" x14ac:dyDescent="0.25">
      <c r="A129" s="1" t="s">
        <v>8</v>
      </c>
      <c r="B129" s="2">
        <v>27.167142245200001</v>
      </c>
      <c r="C129" s="2">
        <v>10.994199999999999</v>
      </c>
      <c r="D129" s="3">
        <v>0.50061500000000003</v>
      </c>
      <c r="E129" s="3">
        <v>0.30199999999999999</v>
      </c>
      <c r="F129" s="3">
        <v>3.8416950000000001</v>
      </c>
      <c r="G129" s="2">
        <v>7.6068727485599998</v>
      </c>
      <c r="H129" s="2">
        <v>2.6580639915100002</v>
      </c>
    </row>
    <row r="130" spans="1:8" x14ac:dyDescent="0.25">
      <c r="A130" s="1" t="s">
        <v>8</v>
      </c>
      <c r="B130" s="2">
        <v>7.7094347241900003</v>
      </c>
      <c r="C130" s="2">
        <v>3.11991</v>
      </c>
      <c r="D130" s="3">
        <v>0.50061500000000003</v>
      </c>
      <c r="E130" s="3">
        <v>0.30199999999999999</v>
      </c>
      <c r="F130" s="3">
        <v>1.0901879999999999</v>
      </c>
      <c r="G130" s="2">
        <v>0.26479703078200001</v>
      </c>
      <c r="H130" s="2">
        <v>9.2527833164299994E-2</v>
      </c>
    </row>
    <row r="131" spans="1:8" x14ac:dyDescent="0.25">
      <c r="A131" s="1" t="s">
        <v>8</v>
      </c>
      <c r="B131" s="2">
        <v>3.1139414271699999</v>
      </c>
      <c r="C131" s="2">
        <v>1.26017</v>
      </c>
      <c r="D131" s="3">
        <v>0.50061500000000003</v>
      </c>
      <c r="E131" s="3">
        <v>0.30199999999999999</v>
      </c>
      <c r="F131" s="3">
        <v>0.44034000000000001</v>
      </c>
      <c r="G131" s="2">
        <v>0.40335935578499998</v>
      </c>
      <c r="H131" s="2">
        <v>0.14094556523999999</v>
      </c>
    </row>
    <row r="132" spans="1:8" x14ac:dyDescent="0.25">
      <c r="A132" s="1" t="s">
        <v>8</v>
      </c>
      <c r="B132" s="2">
        <v>7.8083967809399999</v>
      </c>
      <c r="C132" s="2">
        <v>3.1599599999999999</v>
      </c>
      <c r="D132" s="3">
        <v>0.50061500000000003</v>
      </c>
      <c r="E132" s="3">
        <v>0.30199999999999999</v>
      </c>
      <c r="F132" s="3">
        <v>1.1041829999999999</v>
      </c>
      <c r="G132" s="2">
        <v>3.1599587059599998</v>
      </c>
      <c r="H132" s="2">
        <v>1.10418206385</v>
      </c>
    </row>
    <row r="133" spans="1:8" x14ac:dyDescent="0.25">
      <c r="A133" s="1" t="s">
        <v>8</v>
      </c>
      <c r="B133" s="2">
        <v>10.3116724063</v>
      </c>
      <c r="C133" s="2">
        <v>4.173</v>
      </c>
      <c r="D133" s="3">
        <v>0.50061500000000003</v>
      </c>
      <c r="E133" s="3">
        <v>0.30199999999999999</v>
      </c>
      <c r="F133" s="3">
        <v>1.4581679999999999</v>
      </c>
      <c r="G133" s="2">
        <v>3.4480672963100001</v>
      </c>
      <c r="H133" s="2">
        <v>1.20485563826</v>
      </c>
    </row>
    <row r="134" spans="1:8" x14ac:dyDescent="0.25">
      <c r="A134" s="1" t="s">
        <v>8</v>
      </c>
      <c r="B134" s="2">
        <v>15.773638134700001</v>
      </c>
      <c r="C134" s="2">
        <v>6.3833900000000003</v>
      </c>
      <c r="D134" s="3">
        <v>0.50061500000000003</v>
      </c>
      <c r="E134" s="3">
        <v>0.30199999999999999</v>
      </c>
      <c r="F134" s="3">
        <v>2.2305429999999999</v>
      </c>
      <c r="G134" s="2">
        <v>6.3833904125699998</v>
      </c>
      <c r="H134" s="2">
        <v>2.23054345199</v>
      </c>
    </row>
    <row r="135" spans="1:8" x14ac:dyDescent="0.25">
      <c r="A135" s="1" t="s">
        <v>8</v>
      </c>
      <c r="B135" s="2">
        <v>3.8854421584800001</v>
      </c>
      <c r="C135" s="2">
        <v>1.57239</v>
      </c>
      <c r="D135" s="3">
        <v>0.50061500000000003</v>
      </c>
      <c r="E135" s="3">
        <v>0.30199999999999999</v>
      </c>
      <c r="F135" s="3">
        <v>0.54943900000000001</v>
      </c>
      <c r="G135" s="2">
        <v>1.5723889448399999</v>
      </c>
      <c r="H135" s="2">
        <v>0.54943872115199999</v>
      </c>
    </row>
    <row r="136" spans="1:8" x14ac:dyDescent="0.25">
      <c r="A136" s="1" t="s">
        <v>8</v>
      </c>
      <c r="B136" s="2">
        <v>4.3509451077500003</v>
      </c>
      <c r="C136" s="2">
        <v>1.7607699999999999</v>
      </c>
      <c r="D136" s="3">
        <v>0.50061500000000003</v>
      </c>
      <c r="E136" s="3">
        <v>0.30199999999999999</v>
      </c>
      <c r="F136" s="3">
        <v>0.61526499999999995</v>
      </c>
      <c r="G136" s="2">
        <v>1.7607720583499999</v>
      </c>
      <c r="H136" s="2">
        <v>0.61526529498600002</v>
      </c>
    </row>
    <row r="137" spans="1:8" x14ac:dyDescent="0.25">
      <c r="A137" s="1" t="s">
        <v>8</v>
      </c>
      <c r="B137" s="2">
        <v>2.6667330437499999</v>
      </c>
      <c r="C137" s="2">
        <v>1.0791900000000001</v>
      </c>
      <c r="D137" s="3">
        <v>0.50061500000000003</v>
      </c>
      <c r="E137" s="3">
        <v>0.30199999999999999</v>
      </c>
      <c r="F137" s="3">
        <v>0.37710100000000002</v>
      </c>
      <c r="G137" s="2">
        <v>1.07919289126</v>
      </c>
      <c r="H137" s="2">
        <v>0.37710158418200002</v>
      </c>
    </row>
    <row r="138" spans="1:8" x14ac:dyDescent="0.25">
      <c r="A138" s="1" t="s">
        <v>8</v>
      </c>
      <c r="B138" s="2">
        <v>8.5770601686300001</v>
      </c>
      <c r="C138" s="2">
        <v>3.4710299999999998</v>
      </c>
      <c r="D138" s="3">
        <v>0.50061500000000003</v>
      </c>
      <c r="E138" s="3">
        <v>0.30199999999999999</v>
      </c>
      <c r="F138" s="3">
        <v>1.212879</v>
      </c>
      <c r="G138" s="2">
        <v>3.4710269869700001</v>
      </c>
      <c r="H138" s="2">
        <v>1.2128784262100001</v>
      </c>
    </row>
    <row r="139" spans="1:8" x14ac:dyDescent="0.25">
      <c r="A139" s="1" t="s">
        <v>9</v>
      </c>
      <c r="B139" s="2">
        <v>2.0157728182599999</v>
      </c>
      <c r="C139" s="2">
        <v>0.81575799999999998</v>
      </c>
      <c r="D139" s="3">
        <v>0.50061500000000003</v>
      </c>
      <c r="E139" s="3">
        <v>0.30199999999999999</v>
      </c>
      <c r="F139" s="3">
        <v>0.28505000000000003</v>
      </c>
      <c r="G139" s="2">
        <v>0.81575758058699999</v>
      </c>
      <c r="H139" s="2">
        <v>0.28504957588099999</v>
      </c>
    </row>
    <row r="140" spans="1:8" x14ac:dyDescent="0.25">
      <c r="A140" s="1" t="s">
        <v>9</v>
      </c>
      <c r="B140" s="2">
        <v>8.6417639150499994</v>
      </c>
      <c r="C140" s="2">
        <v>3.4972099999999999</v>
      </c>
      <c r="D140" s="3">
        <v>0.50061500000000003</v>
      </c>
      <c r="E140" s="3">
        <v>0.30199999999999999</v>
      </c>
      <c r="F140" s="3">
        <v>1.2220279999999999</v>
      </c>
      <c r="G140" s="2">
        <v>1.7685964830000001</v>
      </c>
      <c r="H140" s="2">
        <v>0.61799937797899995</v>
      </c>
    </row>
    <row r="141" spans="1:8" x14ac:dyDescent="0.25">
      <c r="A141" s="1" t="s">
        <v>9</v>
      </c>
      <c r="B141" s="2">
        <v>3.1840133377900002</v>
      </c>
      <c r="C141" s="2">
        <v>1.28853</v>
      </c>
      <c r="D141" s="3">
        <v>0.63959900000000003</v>
      </c>
      <c r="E141" s="3">
        <v>0.24</v>
      </c>
      <c r="F141" s="3">
        <v>0.62634800000000002</v>
      </c>
      <c r="G141" s="2">
        <v>1.2885296366300001</v>
      </c>
      <c r="H141" s="2">
        <v>0.62634812296499998</v>
      </c>
    </row>
    <row r="142" spans="1:8" x14ac:dyDescent="0.25">
      <c r="A142" s="1" t="s">
        <v>9</v>
      </c>
      <c r="B142" s="2">
        <v>13.190240472199999</v>
      </c>
      <c r="C142" s="2">
        <v>5.3379200000000004</v>
      </c>
      <c r="D142" s="3">
        <v>0.51412000000000002</v>
      </c>
      <c r="E142" s="3">
        <v>0.158</v>
      </c>
      <c r="F142" s="3">
        <v>2.310727</v>
      </c>
      <c r="G142" s="2">
        <v>0.93884087361699997</v>
      </c>
      <c r="H142" s="2">
        <v>0.40641392449300001</v>
      </c>
    </row>
    <row r="143" spans="1:8" x14ac:dyDescent="0.25">
      <c r="A143" s="1" t="s">
        <v>11</v>
      </c>
      <c r="B143" s="2">
        <v>7.1397881021699998</v>
      </c>
      <c r="C143" s="2">
        <v>2.8893800000000001</v>
      </c>
      <c r="D143" s="3">
        <v>0.596611</v>
      </c>
      <c r="E143" s="3">
        <v>0.78300000000000003</v>
      </c>
      <c r="F143" s="3">
        <v>0.37407200000000002</v>
      </c>
      <c r="G143" s="2">
        <v>1.1466114672600001</v>
      </c>
      <c r="H143" s="2">
        <v>0.14844558005799999</v>
      </c>
    </row>
    <row r="144" spans="1:8" x14ac:dyDescent="0.25">
      <c r="A144" s="1" t="s">
        <v>11</v>
      </c>
      <c r="B144" s="2">
        <v>2.5584981758500001</v>
      </c>
      <c r="C144" s="2">
        <v>1.03539</v>
      </c>
      <c r="D144" s="3">
        <v>0.44770799999999999</v>
      </c>
      <c r="E144" s="3">
        <v>0.78300000000000003</v>
      </c>
      <c r="F144" s="3">
        <v>0.100591</v>
      </c>
      <c r="G144" s="2">
        <v>1.0353916190200001</v>
      </c>
      <c r="H144" s="2">
        <v>0.10059102507999999</v>
      </c>
    </row>
    <row r="145" spans="1:8" x14ac:dyDescent="0.25">
      <c r="A145" s="1" t="s">
        <v>11</v>
      </c>
      <c r="B145" s="2">
        <v>6.0768381379700003</v>
      </c>
      <c r="C145" s="2">
        <v>2.4592200000000002</v>
      </c>
      <c r="D145" s="3">
        <v>0.78656000000000004</v>
      </c>
      <c r="E145" s="3">
        <v>0.78300000000000003</v>
      </c>
      <c r="F145" s="3">
        <v>0.41974800000000001</v>
      </c>
      <c r="G145" s="2">
        <v>0.139694892761</v>
      </c>
      <c r="H145" s="2">
        <v>2.38436160225E-2</v>
      </c>
    </row>
    <row r="146" spans="1:8" x14ac:dyDescent="0.25">
      <c r="A146" s="1" t="s">
        <v>8</v>
      </c>
      <c r="B146" s="2">
        <v>10.564792776099999</v>
      </c>
      <c r="C146" s="2">
        <v>4.2754399999999997</v>
      </c>
      <c r="D146" s="3">
        <v>0.70014500000000002</v>
      </c>
      <c r="E146" s="3">
        <v>0.30199999999999999</v>
      </c>
      <c r="F146" s="3">
        <v>2.089413</v>
      </c>
      <c r="G146" s="2">
        <v>4.27543705147</v>
      </c>
      <c r="H146" s="2">
        <v>2.0894112603299999</v>
      </c>
    </row>
    <row r="147" spans="1:8" x14ac:dyDescent="0.25">
      <c r="A147" s="1" t="s">
        <v>8</v>
      </c>
      <c r="B147" s="2">
        <v>31.276204796799998</v>
      </c>
      <c r="C147" s="2">
        <v>12.6571</v>
      </c>
      <c r="D147" s="3">
        <v>0.70014500000000002</v>
      </c>
      <c r="E147" s="3">
        <v>0.30199999999999999</v>
      </c>
      <c r="F147" s="3">
        <v>6.1855399999999996</v>
      </c>
      <c r="G147" s="2">
        <v>9.4328783301300003</v>
      </c>
      <c r="H147" s="2">
        <v>4.6098590537200002</v>
      </c>
    </row>
    <row r="148" spans="1:8" x14ac:dyDescent="0.25">
      <c r="A148" s="1" t="s">
        <v>8</v>
      </c>
      <c r="B148" s="2">
        <v>1.78077895577</v>
      </c>
      <c r="C148" s="2">
        <v>0.72065900000000005</v>
      </c>
      <c r="D148" s="3">
        <v>0.70014500000000002</v>
      </c>
      <c r="E148" s="3">
        <v>0.30199999999999999</v>
      </c>
      <c r="F148" s="3">
        <v>0.35218699999999997</v>
      </c>
      <c r="G148" s="2">
        <v>0.72065855803500001</v>
      </c>
      <c r="H148" s="2">
        <v>0.35218670930899998</v>
      </c>
    </row>
    <row r="149" spans="1:8" x14ac:dyDescent="0.25">
      <c r="A149" s="1" t="s">
        <v>8</v>
      </c>
      <c r="B149" s="2">
        <v>68.337626176599997</v>
      </c>
      <c r="C149" s="2">
        <v>27.6554</v>
      </c>
      <c r="D149" s="3">
        <v>0.70014500000000002</v>
      </c>
      <c r="E149" s="3">
        <v>0.30199999999999999</v>
      </c>
      <c r="F149" s="3">
        <v>13.515226999999999</v>
      </c>
      <c r="G149" s="2">
        <v>5.8962913666699999</v>
      </c>
      <c r="H149" s="2">
        <v>2.8815247253999998</v>
      </c>
    </row>
    <row r="150" spans="1:8" x14ac:dyDescent="0.25">
      <c r="A150" s="1" t="s">
        <v>8</v>
      </c>
      <c r="B150" s="2">
        <v>4.4974777239000003</v>
      </c>
      <c r="C150" s="2">
        <v>1.8200700000000001</v>
      </c>
      <c r="D150" s="3">
        <v>0.70014500000000002</v>
      </c>
      <c r="E150" s="3">
        <v>0.30199999999999999</v>
      </c>
      <c r="F150" s="3">
        <v>0.88946999999999998</v>
      </c>
      <c r="G150" s="2">
        <v>1.82007194143</v>
      </c>
      <c r="H150" s="2">
        <v>0.88947136006399996</v>
      </c>
    </row>
    <row r="151" spans="1:8" x14ac:dyDescent="0.25">
      <c r="A151" s="1" t="s">
        <v>10</v>
      </c>
      <c r="B151" s="2">
        <v>3.9563095375000001</v>
      </c>
      <c r="C151" s="2">
        <v>1.60107</v>
      </c>
      <c r="D151" s="3">
        <v>0.70014500000000002</v>
      </c>
      <c r="E151" s="3">
        <v>0.30199999999999999</v>
      </c>
      <c r="F151" s="3">
        <v>0.78244499999999995</v>
      </c>
      <c r="G151" s="2">
        <v>1.60106807035</v>
      </c>
      <c r="H151" s="2">
        <v>0.78244390327199997</v>
      </c>
    </row>
    <row r="152" spans="1:8" x14ac:dyDescent="0.25">
      <c r="A152" s="1" t="s">
        <v>10</v>
      </c>
      <c r="B152" s="2">
        <v>1.5157744767300001</v>
      </c>
      <c r="C152" s="2">
        <v>0.61341500000000004</v>
      </c>
      <c r="D152" s="3">
        <v>0.70014500000000002</v>
      </c>
      <c r="E152" s="3">
        <v>0.30199999999999999</v>
      </c>
      <c r="F152" s="3">
        <v>0.29977700000000002</v>
      </c>
      <c r="G152" s="2">
        <v>3.4292133387899999E-2</v>
      </c>
      <c r="H152" s="2">
        <v>1.6758607080100001E-2</v>
      </c>
    </row>
    <row r="153" spans="1:8" x14ac:dyDescent="0.25">
      <c r="A153" s="1" t="s">
        <v>10</v>
      </c>
      <c r="B153" s="2">
        <v>2.8058064837900001</v>
      </c>
      <c r="C153" s="2">
        <v>1.13547</v>
      </c>
      <c r="D153" s="3">
        <v>0.70014500000000002</v>
      </c>
      <c r="E153" s="3">
        <v>0.30199999999999999</v>
      </c>
      <c r="F153" s="3">
        <v>0.55490600000000001</v>
      </c>
      <c r="G153" s="2">
        <v>0.17946735584199999</v>
      </c>
      <c r="H153" s="2">
        <v>8.7705913955499995E-2</v>
      </c>
    </row>
    <row r="154" spans="1:8" x14ac:dyDescent="0.25">
      <c r="A154" s="1" t="s">
        <v>10</v>
      </c>
      <c r="B154" s="2">
        <v>2.0730284349599999</v>
      </c>
      <c r="C154" s="2">
        <v>0.83892800000000001</v>
      </c>
      <c r="D154" s="3">
        <v>0.70014500000000002</v>
      </c>
      <c r="E154" s="3">
        <v>0.30199999999999999</v>
      </c>
      <c r="F154" s="3">
        <v>0.40998499999999999</v>
      </c>
      <c r="G154" s="2">
        <v>0.83892819928999995</v>
      </c>
      <c r="H154" s="2">
        <v>0.40998522609600002</v>
      </c>
    </row>
    <row r="155" spans="1:8" x14ac:dyDescent="0.25">
      <c r="A155" s="1" t="s">
        <v>10</v>
      </c>
      <c r="B155" s="2">
        <v>1.59850281796</v>
      </c>
      <c r="C155" s="2">
        <v>0.64689399999999997</v>
      </c>
      <c r="D155" s="3">
        <v>0.70014500000000002</v>
      </c>
      <c r="E155" s="3">
        <v>0.30199999999999999</v>
      </c>
      <c r="F155" s="3">
        <v>0.31613799999999997</v>
      </c>
      <c r="G155" s="2">
        <v>0.64689372707899995</v>
      </c>
      <c r="H155" s="2">
        <v>0.31613774716499998</v>
      </c>
    </row>
    <row r="156" spans="1:8" x14ac:dyDescent="0.25">
      <c r="A156" s="1" t="s">
        <v>9</v>
      </c>
      <c r="B156" s="2">
        <v>233.371606009</v>
      </c>
      <c r="C156" s="2">
        <v>94.442499999999995</v>
      </c>
      <c r="D156" s="3">
        <v>0.70014500000000002</v>
      </c>
      <c r="E156" s="3">
        <v>0.30199999999999999</v>
      </c>
      <c r="F156" s="3">
        <v>46.154162999999997</v>
      </c>
      <c r="G156" s="2">
        <v>27.0318685013</v>
      </c>
      <c r="H156" s="2">
        <v>13.210506845099999</v>
      </c>
    </row>
    <row r="157" spans="1:8" x14ac:dyDescent="0.25">
      <c r="A157" s="1" t="s">
        <v>8</v>
      </c>
      <c r="B157" s="2">
        <v>5.5163069489299996</v>
      </c>
      <c r="C157" s="2">
        <v>2.23238</v>
      </c>
      <c r="D157" s="3">
        <v>0.70014500000000002</v>
      </c>
      <c r="E157" s="3">
        <v>0.30199999999999999</v>
      </c>
      <c r="F157" s="3">
        <v>1.090967</v>
      </c>
      <c r="G157" s="2">
        <v>2.2323791499299999</v>
      </c>
      <c r="H157" s="2">
        <v>1.0909663917500001</v>
      </c>
    </row>
    <row r="158" spans="1:8" x14ac:dyDescent="0.25">
      <c r="A158" s="1" t="s">
        <v>8</v>
      </c>
      <c r="B158" s="2">
        <v>5.80708392821</v>
      </c>
      <c r="C158" s="2">
        <v>2.35005</v>
      </c>
      <c r="D158" s="3">
        <v>0.70014500000000002</v>
      </c>
      <c r="E158" s="3">
        <v>0.30199999999999999</v>
      </c>
      <c r="F158" s="3">
        <v>1.1484719999999999</v>
      </c>
      <c r="G158" s="2">
        <v>2.3500528892300001</v>
      </c>
      <c r="H158" s="2">
        <v>1.1484736905299999</v>
      </c>
    </row>
    <row r="159" spans="1:8" x14ac:dyDescent="0.25">
      <c r="A159" s="1" t="s">
        <v>8</v>
      </c>
      <c r="B159" s="2">
        <v>3.07542463981</v>
      </c>
      <c r="C159" s="2">
        <v>1.2445900000000001</v>
      </c>
      <c r="D159" s="3">
        <v>0.70014500000000002</v>
      </c>
      <c r="E159" s="3">
        <v>0.30199999999999999</v>
      </c>
      <c r="F159" s="3">
        <v>0.60823300000000002</v>
      </c>
      <c r="G159" s="2">
        <v>1.24458517386</v>
      </c>
      <c r="H159" s="2">
        <v>0.60823028041299998</v>
      </c>
    </row>
    <row r="160" spans="1:8" x14ac:dyDescent="0.25">
      <c r="A160" s="1" t="s">
        <v>8</v>
      </c>
      <c r="B160" s="2">
        <v>55.161597896700002</v>
      </c>
      <c r="C160" s="2">
        <v>22.3232</v>
      </c>
      <c r="D160" s="3">
        <v>0.70014500000000002</v>
      </c>
      <c r="E160" s="3">
        <v>0.30199999999999999</v>
      </c>
      <c r="F160" s="3">
        <v>10.909375000000001</v>
      </c>
      <c r="G160" s="2">
        <v>18.731443232299998</v>
      </c>
      <c r="H160" s="2">
        <v>9.1540789726699998</v>
      </c>
    </row>
    <row r="161" spans="1:8" x14ac:dyDescent="0.25">
      <c r="A161" s="1" t="s">
        <v>8</v>
      </c>
      <c r="B161" s="2">
        <v>33.4093762352</v>
      </c>
      <c r="C161" s="2">
        <v>13.520300000000001</v>
      </c>
      <c r="D161" s="3">
        <v>0.70014500000000002</v>
      </c>
      <c r="E161" s="3">
        <v>0.30199999999999999</v>
      </c>
      <c r="F161" s="3">
        <v>6.6073870000000001</v>
      </c>
      <c r="G161" s="2">
        <v>10.178121880300001</v>
      </c>
      <c r="H161" s="2">
        <v>4.9740604784300002</v>
      </c>
    </row>
    <row r="162" spans="1:8" x14ac:dyDescent="0.25">
      <c r="A162" s="1" t="s">
        <v>8</v>
      </c>
      <c r="B162" s="2">
        <v>7.4972563133200003</v>
      </c>
      <c r="C162" s="2">
        <v>3.0340400000000001</v>
      </c>
      <c r="D162" s="3">
        <v>0.70014500000000002</v>
      </c>
      <c r="E162" s="3">
        <v>0.30199999999999999</v>
      </c>
      <c r="F162" s="3">
        <v>1.482739</v>
      </c>
      <c r="G162" s="2">
        <v>3.0340441223600001</v>
      </c>
      <c r="H162" s="2">
        <v>1.48274103379</v>
      </c>
    </row>
    <row r="163" spans="1:8" x14ac:dyDescent="0.25">
      <c r="A163" s="1" t="s">
        <v>8</v>
      </c>
      <c r="B163" s="2">
        <v>3.6490162115300002</v>
      </c>
      <c r="C163" s="2">
        <v>1.47671</v>
      </c>
      <c r="D163" s="3">
        <v>0.70014500000000002</v>
      </c>
      <c r="E163" s="3">
        <v>0.30199999999999999</v>
      </c>
      <c r="F163" s="3">
        <v>0.72167000000000003</v>
      </c>
      <c r="G163" s="2">
        <v>1.47671037595</v>
      </c>
      <c r="H163" s="2">
        <v>0.72167014754600001</v>
      </c>
    </row>
    <row r="164" spans="1:8" x14ac:dyDescent="0.25">
      <c r="A164" s="1" t="s">
        <v>8</v>
      </c>
      <c r="B164" s="2">
        <v>2.1932797436999998</v>
      </c>
      <c r="C164" s="2">
        <v>0.88759200000000005</v>
      </c>
      <c r="D164" s="3">
        <v>0.70014500000000002</v>
      </c>
      <c r="E164" s="3">
        <v>0.30199999999999999</v>
      </c>
      <c r="F164" s="3">
        <v>0.43376700000000001</v>
      </c>
      <c r="G164" s="2">
        <v>0.88759237205899999</v>
      </c>
      <c r="H164" s="2">
        <v>0.43376746621200002</v>
      </c>
    </row>
    <row r="165" spans="1:8" x14ac:dyDescent="0.25">
      <c r="A165" s="1" t="s">
        <v>8</v>
      </c>
      <c r="B165" s="2">
        <v>2.4630264992700002</v>
      </c>
      <c r="C165" s="2">
        <v>0.99675499999999995</v>
      </c>
      <c r="D165" s="3">
        <v>0.70014500000000002</v>
      </c>
      <c r="E165" s="3">
        <v>0.30199999999999999</v>
      </c>
      <c r="F165" s="3">
        <v>0.48711500000000002</v>
      </c>
      <c r="G165" s="2">
        <v>0.99675544772500002</v>
      </c>
      <c r="H165" s="2">
        <v>0.487115593377</v>
      </c>
    </row>
    <row r="166" spans="1:8" x14ac:dyDescent="0.25">
      <c r="A166" s="1" t="s">
        <v>8</v>
      </c>
      <c r="B166" s="2">
        <v>2.2077826792100002</v>
      </c>
      <c r="C166" s="2">
        <v>0.89346199999999998</v>
      </c>
      <c r="D166" s="3">
        <v>0.70014500000000002</v>
      </c>
      <c r="E166" s="3">
        <v>0.30199999999999999</v>
      </c>
      <c r="F166" s="3">
        <v>0.43663600000000002</v>
      </c>
      <c r="G166" s="2">
        <v>0.893461525305</v>
      </c>
      <c r="H166" s="2">
        <v>0.43663572850499999</v>
      </c>
    </row>
    <row r="167" spans="1:8" x14ac:dyDescent="0.25">
      <c r="A167" s="1" t="s">
        <v>8</v>
      </c>
      <c r="B167" s="2">
        <v>5.4118233885200002</v>
      </c>
      <c r="C167" s="2">
        <v>2.1901000000000002</v>
      </c>
      <c r="D167" s="3">
        <v>0.70014500000000002</v>
      </c>
      <c r="E167" s="3">
        <v>0.30199999999999999</v>
      </c>
      <c r="F167" s="3">
        <v>1.0703039999999999</v>
      </c>
      <c r="G167" s="2">
        <v>2.1900959840500001</v>
      </c>
      <c r="H167" s="2">
        <v>1.07030255742</v>
      </c>
    </row>
    <row r="168" spans="1:8" x14ac:dyDescent="0.25">
      <c r="A168" s="1" t="s">
        <v>8</v>
      </c>
      <c r="B168" s="2">
        <v>1.31820829693</v>
      </c>
      <c r="C168" s="2">
        <v>0.53346199999999999</v>
      </c>
      <c r="D168" s="3">
        <v>0.70014500000000002</v>
      </c>
      <c r="E168" s="3">
        <v>0.30199999999999999</v>
      </c>
      <c r="F168" s="3">
        <v>0.26070399999999999</v>
      </c>
      <c r="G168" s="2">
        <v>0.53346210509199998</v>
      </c>
      <c r="H168" s="2">
        <v>0.260703576248</v>
      </c>
    </row>
    <row r="169" spans="1:8" x14ac:dyDescent="0.25">
      <c r="A169" s="1" t="s">
        <v>8</v>
      </c>
      <c r="B169" s="2">
        <v>19.100621929799999</v>
      </c>
      <c r="C169" s="2">
        <v>7.7297799999999999</v>
      </c>
      <c r="D169" s="3">
        <v>0.70014500000000002</v>
      </c>
      <c r="E169" s="3">
        <v>0.30199999999999999</v>
      </c>
      <c r="F169" s="3">
        <v>3.7775530000000002</v>
      </c>
      <c r="G169" s="2">
        <v>7.7297783719400002</v>
      </c>
      <c r="H169" s="2">
        <v>3.7775520434000001</v>
      </c>
    </row>
    <row r="170" spans="1:8" x14ac:dyDescent="0.25">
      <c r="A170" s="1" t="s">
        <v>8</v>
      </c>
      <c r="B170" s="2">
        <v>13.9888790508</v>
      </c>
      <c r="C170" s="2">
        <v>5.6611200000000004</v>
      </c>
      <c r="D170" s="3">
        <v>0.70014500000000002</v>
      </c>
      <c r="E170" s="3">
        <v>0.30199999999999999</v>
      </c>
      <c r="F170" s="3">
        <v>2.7665959999999998</v>
      </c>
      <c r="G170" s="2">
        <v>5.6611211473400003</v>
      </c>
      <c r="H170" s="2">
        <v>2.7665967546600001</v>
      </c>
    </row>
    <row r="171" spans="1:8" x14ac:dyDescent="0.25">
      <c r="A171" s="1" t="s">
        <v>8</v>
      </c>
      <c r="B171" s="2">
        <v>5.6698991676899997</v>
      </c>
      <c r="C171" s="2">
        <v>2.29454</v>
      </c>
      <c r="D171" s="3">
        <v>0.70014500000000002</v>
      </c>
      <c r="E171" s="3">
        <v>0.30199999999999999</v>
      </c>
      <c r="F171" s="3">
        <v>1.1213439999999999</v>
      </c>
      <c r="G171" s="2">
        <v>2.2945359642400001</v>
      </c>
      <c r="H171" s="2">
        <v>1.1213425021100001</v>
      </c>
    </row>
    <row r="172" spans="1:8" x14ac:dyDescent="0.25">
      <c r="A172" s="1" t="s">
        <v>8</v>
      </c>
      <c r="B172" s="2">
        <v>9.9471481126800008</v>
      </c>
      <c r="C172" s="2">
        <v>4.0254799999999999</v>
      </c>
      <c r="D172" s="3">
        <v>0.70014500000000002</v>
      </c>
      <c r="E172" s="3">
        <v>0.30199999999999999</v>
      </c>
      <c r="F172" s="3">
        <v>1.967257</v>
      </c>
      <c r="G172" s="2">
        <v>4.0254841243700001</v>
      </c>
      <c r="H172" s="2">
        <v>1.9672589624200001</v>
      </c>
    </row>
    <row r="173" spans="1:8" x14ac:dyDescent="0.25">
      <c r="A173" s="1" t="s">
        <v>8</v>
      </c>
      <c r="B173" s="2">
        <v>1.9375397028400001</v>
      </c>
      <c r="C173" s="2">
        <v>0.78409799999999996</v>
      </c>
      <c r="D173" s="3">
        <v>0.70014500000000002</v>
      </c>
      <c r="E173" s="3">
        <v>0.30199999999999999</v>
      </c>
      <c r="F173" s="3">
        <v>0.38318999999999998</v>
      </c>
      <c r="G173" s="2">
        <v>0.78409763539800004</v>
      </c>
      <c r="H173" s="2">
        <v>0.38318946317699998</v>
      </c>
    </row>
    <row r="174" spans="1:8" x14ac:dyDescent="0.25">
      <c r="A174" s="1" t="s">
        <v>8</v>
      </c>
      <c r="B174" s="2">
        <v>1.84864387487</v>
      </c>
      <c r="C174" s="2">
        <v>0.74812299999999998</v>
      </c>
      <c r="D174" s="3">
        <v>0.70014500000000002</v>
      </c>
      <c r="E174" s="3">
        <v>0.30199999999999999</v>
      </c>
      <c r="F174" s="3">
        <v>0.36560900000000002</v>
      </c>
      <c r="G174" s="2">
        <v>0.74812262626699999</v>
      </c>
      <c r="H174" s="2">
        <v>0.36560843268499998</v>
      </c>
    </row>
    <row r="175" spans="1:8" x14ac:dyDescent="0.25">
      <c r="A175" s="1" t="s">
        <v>8</v>
      </c>
      <c r="B175" s="2">
        <v>3.3461842719999999</v>
      </c>
      <c r="C175" s="2">
        <v>1.35416</v>
      </c>
      <c r="D175" s="3">
        <v>0.70014500000000002</v>
      </c>
      <c r="E175" s="3">
        <v>0.30199999999999999</v>
      </c>
      <c r="F175" s="3">
        <v>0.66178000000000003</v>
      </c>
      <c r="G175" s="2">
        <v>1.3541581478</v>
      </c>
      <c r="H175" s="2">
        <v>0.66177872536100002</v>
      </c>
    </row>
    <row r="176" spans="1:8" x14ac:dyDescent="0.25">
      <c r="A176" s="1" t="s">
        <v>8</v>
      </c>
      <c r="B176" s="2">
        <v>1.8405044082799999</v>
      </c>
      <c r="C176" s="2">
        <v>0.74482899999999996</v>
      </c>
      <c r="D176" s="3">
        <v>0.70014500000000002</v>
      </c>
      <c r="E176" s="3">
        <v>0.30199999999999999</v>
      </c>
      <c r="F176" s="3">
        <v>0.36399900000000002</v>
      </c>
      <c r="G176" s="2">
        <v>0.66387271763699995</v>
      </c>
      <c r="H176" s="2">
        <v>0.32443540039500002</v>
      </c>
    </row>
    <row r="177" spans="1:8" x14ac:dyDescent="0.25">
      <c r="A177" s="1" t="s">
        <v>8</v>
      </c>
      <c r="B177" s="2">
        <v>3.6304032725800002</v>
      </c>
      <c r="C177" s="2">
        <v>1.4691799999999999</v>
      </c>
      <c r="D177" s="3">
        <v>0.70014500000000002</v>
      </c>
      <c r="E177" s="3">
        <v>0.30199999999999999</v>
      </c>
      <c r="F177" s="3">
        <v>0.71799000000000002</v>
      </c>
      <c r="G177" s="2">
        <v>1.4691779566600001</v>
      </c>
      <c r="H177" s="2">
        <v>0.71798904512499995</v>
      </c>
    </row>
    <row r="178" spans="1:8" x14ac:dyDescent="0.25">
      <c r="A178" s="1" t="s">
        <v>8</v>
      </c>
      <c r="B178" s="2">
        <v>1.9795510274400001</v>
      </c>
      <c r="C178" s="2">
        <v>0.80109900000000001</v>
      </c>
      <c r="D178" s="3">
        <v>0.70014500000000002</v>
      </c>
      <c r="E178" s="3">
        <v>0.30199999999999999</v>
      </c>
      <c r="F178" s="3">
        <v>0.39149800000000001</v>
      </c>
      <c r="G178" s="2">
        <v>0.80109908328199997</v>
      </c>
      <c r="H178" s="2">
        <v>0.39149809133000002</v>
      </c>
    </row>
    <row r="179" spans="1:8" x14ac:dyDescent="0.25">
      <c r="A179" s="1" t="s">
        <v>8</v>
      </c>
      <c r="B179" s="2">
        <v>31.791496374000001</v>
      </c>
      <c r="C179" s="2">
        <v>12.865600000000001</v>
      </c>
      <c r="D179" s="3">
        <v>0.70014500000000002</v>
      </c>
      <c r="E179" s="3">
        <v>0.30199999999999999</v>
      </c>
      <c r="F179" s="3">
        <v>6.2874340000000002</v>
      </c>
      <c r="G179" s="2">
        <v>2.1258122254300001E-3</v>
      </c>
      <c r="H179" s="2">
        <v>1.0388870068000001E-3</v>
      </c>
    </row>
    <row r="180" spans="1:8" x14ac:dyDescent="0.25">
      <c r="A180" s="1" t="s">
        <v>8</v>
      </c>
      <c r="B180" s="2">
        <v>2.1701116438999999</v>
      </c>
      <c r="C180" s="2">
        <v>0.87821700000000003</v>
      </c>
      <c r="D180" s="3">
        <v>0.70014500000000002</v>
      </c>
      <c r="E180" s="3">
        <v>0.30199999999999999</v>
      </c>
      <c r="F180" s="3">
        <v>0.42918600000000001</v>
      </c>
      <c r="G180" s="2">
        <v>0.87821653721000004</v>
      </c>
      <c r="H180" s="2">
        <v>0.42918548437699999</v>
      </c>
    </row>
    <row r="181" spans="1:8" x14ac:dyDescent="0.25">
      <c r="A181" s="1" t="s">
        <v>8</v>
      </c>
      <c r="B181" s="2">
        <v>1.8109543742</v>
      </c>
      <c r="C181" s="2">
        <v>0.73287000000000002</v>
      </c>
      <c r="D181" s="3">
        <v>0.70014500000000002</v>
      </c>
      <c r="E181" s="3">
        <v>0.30199999999999999</v>
      </c>
      <c r="F181" s="3">
        <v>0.35815399999999997</v>
      </c>
      <c r="G181" s="2">
        <v>6.8963779122600002E-2</v>
      </c>
      <c r="H181" s="2">
        <v>3.3702682303399997E-2</v>
      </c>
    </row>
    <row r="182" spans="1:8" x14ac:dyDescent="0.25">
      <c r="A182" s="1" t="s">
        <v>8</v>
      </c>
      <c r="B182" s="2">
        <v>13.453697458400001</v>
      </c>
      <c r="C182" s="2">
        <v>5.4445399999999999</v>
      </c>
      <c r="D182" s="3">
        <v>0.70014500000000002</v>
      </c>
      <c r="E182" s="3">
        <v>0.30199999999999999</v>
      </c>
      <c r="F182" s="3">
        <v>2.6607530000000001</v>
      </c>
      <c r="G182" s="2">
        <v>1.7637027840699999</v>
      </c>
      <c r="H182" s="2">
        <v>0.86192368465500002</v>
      </c>
    </row>
    <row r="183" spans="1:8" x14ac:dyDescent="0.25">
      <c r="A183" s="1" t="s">
        <v>8</v>
      </c>
      <c r="B183" s="2">
        <v>7.19674726517</v>
      </c>
      <c r="C183" s="2">
        <v>2.9124300000000001</v>
      </c>
      <c r="D183" s="3">
        <v>0.70014500000000002</v>
      </c>
      <c r="E183" s="3">
        <v>0.30199999999999999</v>
      </c>
      <c r="F183" s="3">
        <v>1.423308</v>
      </c>
      <c r="G183" s="2">
        <v>2.9124319387600002</v>
      </c>
      <c r="H183" s="2">
        <v>1.4233090125100001</v>
      </c>
    </row>
    <row r="184" spans="1:8" x14ac:dyDescent="0.25">
      <c r="A184" s="1" t="s">
        <v>8</v>
      </c>
      <c r="B184" s="2">
        <v>2.9771842993300002</v>
      </c>
      <c r="C184" s="2">
        <v>1.2048300000000001</v>
      </c>
      <c r="D184" s="3">
        <v>0.70014500000000002</v>
      </c>
      <c r="E184" s="3">
        <v>0.30199999999999999</v>
      </c>
      <c r="F184" s="3">
        <v>0.58880200000000005</v>
      </c>
      <c r="G184" s="2">
        <v>0.491703620886</v>
      </c>
      <c r="H184" s="2">
        <v>0.24029615448800001</v>
      </c>
    </row>
    <row r="185" spans="1:8" x14ac:dyDescent="0.25">
      <c r="A185" s="1" t="s">
        <v>8</v>
      </c>
      <c r="B185" s="2">
        <v>3.3410044390400002</v>
      </c>
      <c r="C185" s="2">
        <v>1.35206</v>
      </c>
      <c r="D185" s="3">
        <v>0.70014500000000002</v>
      </c>
      <c r="E185" s="3">
        <v>0.30199999999999999</v>
      </c>
      <c r="F185" s="3">
        <v>0.66075300000000003</v>
      </c>
      <c r="G185" s="2">
        <v>1.3520619353800001</v>
      </c>
      <c r="H185" s="2">
        <v>0.660754303815</v>
      </c>
    </row>
    <row r="186" spans="1:8" x14ac:dyDescent="0.25">
      <c r="A186" s="1" t="s">
        <v>8</v>
      </c>
      <c r="B186" s="2">
        <v>1.36666979777</v>
      </c>
      <c r="C186" s="2">
        <v>0.55307399999999995</v>
      </c>
      <c r="D186" s="3">
        <v>0.70014500000000002</v>
      </c>
      <c r="E186" s="3">
        <v>0.30199999999999999</v>
      </c>
      <c r="F186" s="3">
        <v>0.27028799999999997</v>
      </c>
      <c r="G186" s="2">
        <v>0.55307385713699997</v>
      </c>
      <c r="H186" s="2">
        <v>0.27028786320199999</v>
      </c>
    </row>
    <row r="187" spans="1:8" x14ac:dyDescent="0.25">
      <c r="A187" s="1" t="s">
        <v>8</v>
      </c>
      <c r="B187" s="2">
        <v>1.0249083213500001</v>
      </c>
      <c r="C187" s="2">
        <v>0.414767</v>
      </c>
      <c r="D187" s="3">
        <v>0.70014500000000002</v>
      </c>
      <c r="E187" s="3">
        <v>0.30199999999999999</v>
      </c>
      <c r="F187" s="3">
        <v>0.20269699999999999</v>
      </c>
      <c r="G187" s="2">
        <v>0.41476734133600002</v>
      </c>
      <c r="H187" s="2">
        <v>0.20269730157900001</v>
      </c>
    </row>
    <row r="188" spans="1:8" x14ac:dyDescent="0.25">
      <c r="A188" s="1" t="s">
        <v>8</v>
      </c>
      <c r="B188" s="2">
        <v>64.368317670099998</v>
      </c>
      <c r="C188" s="2">
        <v>26.048999999999999</v>
      </c>
      <c r="D188" s="3">
        <v>0.70014500000000002</v>
      </c>
      <c r="E188" s="3">
        <v>0.30199999999999999</v>
      </c>
      <c r="F188" s="3">
        <v>12.730178</v>
      </c>
      <c r="G188" s="2">
        <v>14.993396883999999</v>
      </c>
      <c r="H188" s="2">
        <v>7.3272911992200003</v>
      </c>
    </row>
    <row r="189" spans="1:8" x14ac:dyDescent="0.25">
      <c r="A189" s="1" t="s">
        <v>8</v>
      </c>
      <c r="B189" s="2">
        <v>10.5935544142</v>
      </c>
      <c r="C189" s="2">
        <v>4.2870799999999996</v>
      </c>
      <c r="D189" s="3">
        <v>0.70014500000000002</v>
      </c>
      <c r="E189" s="3">
        <v>0.30199999999999999</v>
      </c>
      <c r="F189" s="3">
        <v>2.0951010000000001</v>
      </c>
      <c r="G189" s="2">
        <v>3.9050772494000001</v>
      </c>
      <c r="H189" s="2">
        <v>1.90841597693</v>
      </c>
    </row>
    <row r="190" spans="1:8" x14ac:dyDescent="0.25">
      <c r="A190" s="1" t="s">
        <v>8</v>
      </c>
      <c r="B190" s="2">
        <v>2.0332879315599999</v>
      </c>
      <c r="C190" s="2">
        <v>0.82284599999999997</v>
      </c>
      <c r="D190" s="3">
        <v>0.70014500000000002</v>
      </c>
      <c r="E190" s="3">
        <v>0.30199999999999999</v>
      </c>
      <c r="F190" s="3">
        <v>0.40212599999999998</v>
      </c>
      <c r="G190" s="2">
        <v>0.69956391094199999</v>
      </c>
      <c r="H190" s="2">
        <v>0.34187772975000003</v>
      </c>
    </row>
    <row r="191" spans="1:8" x14ac:dyDescent="0.25">
      <c r="A191" s="1" t="s">
        <v>8</v>
      </c>
      <c r="B191" s="2">
        <v>2.9629425283500002</v>
      </c>
      <c r="C191" s="2">
        <v>1.1990700000000001</v>
      </c>
      <c r="D191" s="3">
        <v>0.70014500000000002</v>
      </c>
      <c r="E191" s="3">
        <v>0.30199999999999999</v>
      </c>
      <c r="F191" s="3">
        <v>0.58598700000000004</v>
      </c>
      <c r="G191" s="2">
        <v>0.25131529957199999</v>
      </c>
      <c r="H191" s="2">
        <v>0.122818090992</v>
      </c>
    </row>
    <row r="192" spans="1:8" x14ac:dyDescent="0.25">
      <c r="A192" s="1" t="s">
        <v>8</v>
      </c>
      <c r="B192" s="2">
        <v>1.7090643052400001</v>
      </c>
      <c r="C192" s="2">
        <v>0.69163699999999995</v>
      </c>
      <c r="D192" s="3">
        <v>0.70014500000000002</v>
      </c>
      <c r="E192" s="3">
        <v>0.30199999999999999</v>
      </c>
      <c r="F192" s="3">
        <v>0.33800400000000003</v>
      </c>
      <c r="G192" s="2">
        <v>0.69163655253699996</v>
      </c>
      <c r="H192" s="2">
        <v>0.33800362010500001</v>
      </c>
    </row>
    <row r="193" spans="1:8" x14ac:dyDescent="0.25">
      <c r="A193" s="1" t="s">
        <v>8</v>
      </c>
      <c r="B193" s="2">
        <v>3.1410881437199998</v>
      </c>
      <c r="C193" s="2">
        <v>1.2711600000000001</v>
      </c>
      <c r="D193" s="3">
        <v>0.70014500000000002</v>
      </c>
      <c r="E193" s="3">
        <v>0.30199999999999999</v>
      </c>
      <c r="F193" s="3">
        <v>0.62121700000000002</v>
      </c>
      <c r="G193" s="2">
        <v>0.60885555678500003</v>
      </c>
      <c r="H193" s="2">
        <v>0.297548447316</v>
      </c>
    </row>
    <row r="194" spans="1:8" x14ac:dyDescent="0.25">
      <c r="A194" s="1" t="s">
        <v>8</v>
      </c>
      <c r="B194" s="2">
        <v>5.0374674042200001</v>
      </c>
      <c r="C194" s="2">
        <v>2.0386000000000002</v>
      </c>
      <c r="D194" s="3">
        <v>0.70014500000000002</v>
      </c>
      <c r="E194" s="3">
        <v>0.30199999999999999</v>
      </c>
      <c r="F194" s="3">
        <v>0.99626599999999998</v>
      </c>
      <c r="G194" s="2">
        <v>2.03859888613</v>
      </c>
      <c r="H194" s="2">
        <v>0.99626574235599996</v>
      </c>
    </row>
    <row r="195" spans="1:8" x14ac:dyDescent="0.25">
      <c r="A195" s="1" t="s">
        <v>8</v>
      </c>
      <c r="B195" s="2">
        <v>4.4712250609500002</v>
      </c>
      <c r="C195" s="2">
        <v>1.80945</v>
      </c>
      <c r="D195" s="3">
        <v>0.70014500000000002</v>
      </c>
      <c r="E195" s="3">
        <v>0.30199999999999999</v>
      </c>
      <c r="F195" s="3">
        <v>0.88427999999999995</v>
      </c>
      <c r="G195" s="2">
        <v>1.80944782317</v>
      </c>
      <c r="H195" s="2">
        <v>0.88427934061500002</v>
      </c>
    </row>
    <row r="196" spans="1:8" x14ac:dyDescent="0.25">
      <c r="A196" s="1" t="s">
        <v>8</v>
      </c>
      <c r="B196" s="2">
        <v>1.7357709776700001</v>
      </c>
      <c r="C196" s="2">
        <v>0.70244399999999996</v>
      </c>
      <c r="D196" s="3">
        <v>0.70014500000000002</v>
      </c>
      <c r="E196" s="3">
        <v>0.30199999999999999</v>
      </c>
      <c r="F196" s="3">
        <v>0.34328500000000001</v>
      </c>
      <c r="G196" s="2">
        <v>0.70244440265300001</v>
      </c>
      <c r="H196" s="2">
        <v>0.34328542953399999</v>
      </c>
    </row>
    <row r="197" spans="1:8" x14ac:dyDescent="0.25">
      <c r="A197" s="1" t="s">
        <v>8</v>
      </c>
      <c r="B197" s="2">
        <v>5.1808940763200004</v>
      </c>
      <c r="C197" s="2">
        <v>2.0966399999999998</v>
      </c>
      <c r="D197" s="3">
        <v>0.70014500000000002</v>
      </c>
      <c r="E197" s="3">
        <v>0.30199999999999999</v>
      </c>
      <c r="F197" s="3">
        <v>1.0246310000000001</v>
      </c>
      <c r="G197" s="2">
        <v>0.673892875851</v>
      </c>
      <c r="H197" s="2">
        <v>0.32933226383899999</v>
      </c>
    </row>
    <row r="198" spans="1:8" x14ac:dyDescent="0.25">
      <c r="A198" s="1" t="s">
        <v>8</v>
      </c>
      <c r="B198" s="2">
        <v>22.065093174499999</v>
      </c>
      <c r="C198" s="2">
        <v>8.9294600000000006</v>
      </c>
      <c r="D198" s="3">
        <v>0.70014500000000002</v>
      </c>
      <c r="E198" s="3">
        <v>0.30199999999999999</v>
      </c>
      <c r="F198" s="3">
        <v>4.3638380000000003</v>
      </c>
      <c r="G198" s="2">
        <v>1.0158522435699999</v>
      </c>
      <c r="H198" s="2">
        <v>0.49644822061400001</v>
      </c>
    </row>
    <row r="199" spans="1:8" x14ac:dyDescent="0.25">
      <c r="A199" s="1" t="s">
        <v>8</v>
      </c>
      <c r="B199" s="2">
        <v>19.831663688700001</v>
      </c>
      <c r="C199" s="2">
        <v>8.02562</v>
      </c>
      <c r="D199" s="3">
        <v>0.70014500000000002</v>
      </c>
      <c r="E199" s="3">
        <v>0.30199999999999999</v>
      </c>
      <c r="F199" s="3">
        <v>3.9221300000000001</v>
      </c>
      <c r="G199" s="2">
        <v>0.27519118986500002</v>
      </c>
      <c r="H199" s="2">
        <v>0.13448626746799999</v>
      </c>
    </row>
    <row r="200" spans="1:8" x14ac:dyDescent="0.25">
      <c r="A200" s="1" t="s">
        <v>8</v>
      </c>
      <c r="B200" s="2">
        <v>6.0885470073599999</v>
      </c>
      <c r="C200" s="2">
        <v>2.4639600000000002</v>
      </c>
      <c r="D200" s="3">
        <v>0.70014500000000002</v>
      </c>
      <c r="E200" s="3">
        <v>0.30199999999999999</v>
      </c>
      <c r="F200" s="3">
        <v>1.20414</v>
      </c>
      <c r="G200" s="2">
        <v>2.4639574117900001</v>
      </c>
      <c r="H200" s="2">
        <v>1.2041389685299999</v>
      </c>
    </row>
    <row r="201" spans="1:8" x14ac:dyDescent="0.25">
      <c r="A201" s="1" t="s">
        <v>8</v>
      </c>
      <c r="B201" s="2">
        <v>15.0885782539</v>
      </c>
      <c r="C201" s="2">
        <v>6.10616</v>
      </c>
      <c r="D201" s="3">
        <v>0.70014500000000002</v>
      </c>
      <c r="E201" s="3">
        <v>0.30199999999999999</v>
      </c>
      <c r="F201" s="3">
        <v>2.9840879999999999</v>
      </c>
      <c r="G201" s="2">
        <v>6.10615540576</v>
      </c>
      <c r="H201" s="2">
        <v>2.9840855352400002</v>
      </c>
    </row>
    <row r="202" spans="1:8" x14ac:dyDescent="0.25">
      <c r="A202" s="1" t="s">
        <v>8</v>
      </c>
      <c r="B202" s="2">
        <v>5.5975936405400004</v>
      </c>
      <c r="C202" s="2">
        <v>2.2652700000000001</v>
      </c>
      <c r="D202" s="3">
        <v>0.70014500000000002</v>
      </c>
      <c r="E202" s="3">
        <v>0.30199999999999999</v>
      </c>
      <c r="F202" s="3">
        <v>1.10704</v>
      </c>
      <c r="G202" s="2">
        <v>1.64881969524</v>
      </c>
      <c r="H202" s="2">
        <v>0.80578018013599995</v>
      </c>
    </row>
    <row r="203" spans="1:8" x14ac:dyDescent="0.25">
      <c r="A203" s="1" t="s">
        <v>8</v>
      </c>
      <c r="B203" s="2">
        <v>5.8467105551899996</v>
      </c>
      <c r="C203" s="2">
        <v>2.3660899999999998</v>
      </c>
      <c r="D203" s="3">
        <v>0.70014500000000002</v>
      </c>
      <c r="E203" s="3">
        <v>0.30199999999999999</v>
      </c>
      <c r="F203" s="3">
        <v>1.1563110000000001</v>
      </c>
      <c r="G203" s="2">
        <v>2.3660892803700002</v>
      </c>
      <c r="H203" s="2">
        <v>1.1563106942800001</v>
      </c>
    </row>
    <row r="204" spans="1:8" x14ac:dyDescent="0.25">
      <c r="A204" s="1" t="s">
        <v>8</v>
      </c>
      <c r="B204" s="2">
        <v>55.0743150781</v>
      </c>
      <c r="C204" s="2">
        <v>22.2879</v>
      </c>
      <c r="D204" s="3">
        <v>0.70014500000000002</v>
      </c>
      <c r="E204" s="3">
        <v>0.30199999999999999</v>
      </c>
      <c r="F204" s="3">
        <v>10.892124000000001</v>
      </c>
      <c r="G204" s="2">
        <v>5.4306623417799997</v>
      </c>
      <c r="H204" s="2">
        <v>2.6539712575299998</v>
      </c>
    </row>
    <row r="205" spans="1:8" x14ac:dyDescent="0.25">
      <c r="A205" s="1" t="s">
        <v>9</v>
      </c>
      <c r="B205" s="2">
        <v>3.7946989842700001</v>
      </c>
      <c r="C205" s="2">
        <v>1.5356700000000001</v>
      </c>
      <c r="D205" s="3">
        <v>0.70014500000000002</v>
      </c>
      <c r="E205" s="3">
        <v>0.30199999999999999</v>
      </c>
      <c r="F205" s="3">
        <v>0.75048400000000004</v>
      </c>
      <c r="G205" s="2">
        <v>1.49549253857</v>
      </c>
      <c r="H205" s="2">
        <v>0.73084901314499995</v>
      </c>
    </row>
    <row r="206" spans="1:8" x14ac:dyDescent="0.25">
      <c r="A206" s="1" t="s">
        <v>9</v>
      </c>
      <c r="B206" s="2">
        <v>2.5635415399700001</v>
      </c>
      <c r="C206" s="2">
        <v>1.0374300000000001</v>
      </c>
      <c r="D206" s="3">
        <v>0.70014500000000002</v>
      </c>
      <c r="E206" s="3">
        <v>0.30199999999999999</v>
      </c>
      <c r="F206" s="3">
        <v>0.50699300000000003</v>
      </c>
      <c r="G206" s="2">
        <v>9.9421165416000004E-2</v>
      </c>
      <c r="H206" s="2">
        <v>4.8587243838399997E-2</v>
      </c>
    </row>
    <row r="207" spans="1:8" x14ac:dyDescent="0.25">
      <c r="A207" s="1" t="s">
        <v>9</v>
      </c>
      <c r="B207" s="2">
        <v>1.5905222213100001</v>
      </c>
      <c r="C207" s="2">
        <v>0.64366400000000001</v>
      </c>
      <c r="D207" s="3">
        <v>0.70014500000000002</v>
      </c>
      <c r="E207" s="3">
        <v>0.30199999999999999</v>
      </c>
      <c r="F207" s="3">
        <v>0.31455899999999998</v>
      </c>
      <c r="G207" s="2">
        <v>0.15717749813599999</v>
      </c>
      <c r="H207" s="2">
        <v>7.68128335238E-2</v>
      </c>
    </row>
    <row r="208" spans="1:8" x14ac:dyDescent="0.25">
      <c r="A208" s="1" t="s">
        <v>9</v>
      </c>
      <c r="B208" s="2">
        <v>331.51831004299999</v>
      </c>
      <c r="C208" s="2">
        <v>134.161</v>
      </c>
      <c r="D208" s="3">
        <v>0.70014500000000002</v>
      </c>
      <c r="E208" s="3">
        <v>0.30199999999999999</v>
      </c>
      <c r="F208" s="3">
        <v>65.564640999999995</v>
      </c>
      <c r="G208" s="2">
        <v>0.12677696331300001</v>
      </c>
      <c r="H208" s="2">
        <v>6.1956055371199997E-2</v>
      </c>
    </row>
    <row r="209" spans="1:8" x14ac:dyDescent="0.25">
      <c r="A209" s="1" t="s">
        <v>9</v>
      </c>
      <c r="B209" s="2">
        <v>37.8531627618</v>
      </c>
      <c r="C209" s="2">
        <v>15.3187</v>
      </c>
      <c r="D209" s="3">
        <v>0.70014500000000002</v>
      </c>
      <c r="E209" s="3">
        <v>0.30199999999999999</v>
      </c>
      <c r="F209" s="3">
        <v>7.4862669999999998</v>
      </c>
      <c r="G209" s="2">
        <v>7.7189644940199997</v>
      </c>
      <c r="H209" s="2">
        <v>3.7722672881700001</v>
      </c>
    </row>
    <row r="210" spans="1:8" x14ac:dyDescent="0.25">
      <c r="A210" s="1" t="s">
        <v>9</v>
      </c>
      <c r="B210" s="2">
        <v>11.563972104899999</v>
      </c>
      <c r="C210" s="2">
        <v>4.6797899999999997</v>
      </c>
      <c r="D210" s="3">
        <v>0.70014500000000002</v>
      </c>
      <c r="E210" s="3">
        <v>0.30199999999999999</v>
      </c>
      <c r="F210" s="3">
        <v>2.2870189999999999</v>
      </c>
      <c r="G210" s="2">
        <v>3.4772290685399998</v>
      </c>
      <c r="H210" s="2">
        <v>1.6993260532400001</v>
      </c>
    </row>
    <row r="211" spans="1:8" x14ac:dyDescent="0.25">
      <c r="A211" s="1" t="s">
        <v>9</v>
      </c>
      <c r="B211" s="2">
        <v>3.6571205396300002</v>
      </c>
      <c r="C211" s="2">
        <v>1.4799899999999999</v>
      </c>
      <c r="D211" s="3">
        <v>0.70014500000000002</v>
      </c>
      <c r="E211" s="3">
        <v>0.30199999999999999</v>
      </c>
      <c r="F211" s="3">
        <v>0.72327300000000005</v>
      </c>
      <c r="G211" s="2">
        <v>0.88716109359600004</v>
      </c>
      <c r="H211" s="2">
        <v>0.43355669990500001</v>
      </c>
    </row>
    <row r="212" spans="1:8" x14ac:dyDescent="0.25">
      <c r="A212" s="1" t="s">
        <v>9</v>
      </c>
      <c r="B212" s="2">
        <v>1.46800418929</v>
      </c>
      <c r="C212" s="2">
        <v>0.59408300000000003</v>
      </c>
      <c r="D212" s="3">
        <v>0.70014500000000002</v>
      </c>
      <c r="E212" s="3">
        <v>0.30199999999999999</v>
      </c>
      <c r="F212" s="3">
        <v>0.290329</v>
      </c>
      <c r="G212" s="2">
        <v>0.59408259448199996</v>
      </c>
      <c r="H212" s="2">
        <v>0.29032888276300001</v>
      </c>
    </row>
    <row r="213" spans="1:8" x14ac:dyDescent="0.25">
      <c r="A213" s="1" t="s">
        <v>9</v>
      </c>
      <c r="B213" s="2">
        <v>5.5717601816200002</v>
      </c>
      <c r="C213" s="2">
        <v>2.25482</v>
      </c>
      <c r="D213" s="3">
        <v>0.70014500000000002</v>
      </c>
      <c r="E213" s="3">
        <v>0.30199999999999999</v>
      </c>
      <c r="F213" s="3">
        <v>1.1019330000000001</v>
      </c>
      <c r="G213" s="2">
        <v>2.2548203667700002</v>
      </c>
      <c r="H213" s="2">
        <v>1.1019334415699999</v>
      </c>
    </row>
    <row r="214" spans="1:8" x14ac:dyDescent="0.25">
      <c r="A214" s="1" t="s">
        <v>9</v>
      </c>
      <c r="B214" s="2">
        <v>3.66341454324</v>
      </c>
      <c r="C214" s="2">
        <v>1.48254</v>
      </c>
      <c r="D214" s="3">
        <v>0.70014500000000002</v>
      </c>
      <c r="E214" s="3">
        <v>0.30199999999999999</v>
      </c>
      <c r="F214" s="3">
        <v>0.72451900000000002</v>
      </c>
      <c r="G214" s="2">
        <v>1.4825371973699999</v>
      </c>
      <c r="H214" s="2">
        <v>0.72451772222499999</v>
      </c>
    </row>
    <row r="215" spans="1:8" x14ac:dyDescent="0.25">
      <c r="A215" s="1" t="s">
        <v>9</v>
      </c>
      <c r="B215" s="2">
        <v>1.6038338757699999</v>
      </c>
      <c r="C215" s="2">
        <v>0.64905100000000004</v>
      </c>
      <c r="D215" s="3">
        <v>0.78878800000000004</v>
      </c>
      <c r="E215" s="3">
        <v>0.158</v>
      </c>
      <c r="F215" s="3">
        <v>0.43107299999999998</v>
      </c>
      <c r="G215" s="2">
        <v>0.649051138262</v>
      </c>
      <c r="H215" s="2">
        <v>0.431073476866</v>
      </c>
    </row>
    <row r="216" spans="1:8" x14ac:dyDescent="0.25">
      <c r="A216" s="1" t="s">
        <v>9</v>
      </c>
      <c r="B216" s="2">
        <v>5.8395958865499997</v>
      </c>
      <c r="C216" s="2">
        <v>2.36321</v>
      </c>
      <c r="D216" s="3">
        <v>0.78878800000000004</v>
      </c>
      <c r="E216" s="3">
        <v>0.158</v>
      </c>
      <c r="F216" s="3">
        <v>1.5695479999999999</v>
      </c>
      <c r="G216" s="2">
        <v>2.36321006461</v>
      </c>
      <c r="H216" s="2">
        <v>1.56954840545</v>
      </c>
    </row>
    <row r="217" spans="1:8" x14ac:dyDescent="0.25">
      <c r="A217" s="1" t="s">
        <v>9</v>
      </c>
      <c r="B217" s="2">
        <v>4.8553302412599999</v>
      </c>
      <c r="C217" s="2">
        <v>1.96489</v>
      </c>
      <c r="D217" s="3">
        <v>0.78878800000000004</v>
      </c>
      <c r="E217" s="3">
        <v>0.158</v>
      </c>
      <c r="F217" s="3">
        <v>1.3049999999999999</v>
      </c>
      <c r="G217" s="2">
        <v>1.9648902965099999</v>
      </c>
      <c r="H217" s="2">
        <v>1.3050005490300001</v>
      </c>
    </row>
    <row r="218" spans="1:8" x14ac:dyDescent="0.25">
      <c r="A218" s="1" t="s">
        <v>9</v>
      </c>
      <c r="B218" s="2">
        <v>4.07865426602</v>
      </c>
      <c r="C218" s="2">
        <v>1.6505799999999999</v>
      </c>
      <c r="D218" s="3">
        <v>0.74605500000000002</v>
      </c>
      <c r="E218" s="3">
        <v>0.24</v>
      </c>
      <c r="F218" s="3">
        <v>0.93588199999999999</v>
      </c>
      <c r="G218" s="2">
        <v>0.67177678439900002</v>
      </c>
      <c r="H218" s="2">
        <v>0.38089864595200001</v>
      </c>
    </row>
    <row r="219" spans="1:8" x14ac:dyDescent="0.25">
      <c r="A219" s="1" t="s">
        <v>9</v>
      </c>
      <c r="B219" s="2">
        <v>11.423376661400001</v>
      </c>
      <c r="C219" s="2">
        <v>4.6228999999999996</v>
      </c>
      <c r="D219" s="3">
        <v>0.74605500000000002</v>
      </c>
      <c r="E219" s="3">
        <v>0.24</v>
      </c>
      <c r="F219" s="3">
        <v>2.6211929999999999</v>
      </c>
      <c r="G219" s="2">
        <v>4.16146400478</v>
      </c>
      <c r="H219" s="2">
        <v>2.3595575813499998</v>
      </c>
    </row>
    <row r="220" spans="1:8" x14ac:dyDescent="0.25">
      <c r="A220" s="1" t="s">
        <v>9</v>
      </c>
      <c r="B220" s="2">
        <v>3.9902505110900002</v>
      </c>
      <c r="C220" s="2">
        <v>1.6148</v>
      </c>
      <c r="D220" s="3">
        <v>0.74605500000000002</v>
      </c>
      <c r="E220" s="3">
        <v>0.24</v>
      </c>
      <c r="F220" s="3">
        <v>0.91559400000000002</v>
      </c>
      <c r="G220" s="2">
        <v>1.61480354998</v>
      </c>
      <c r="H220" s="2">
        <v>0.91559651948499998</v>
      </c>
    </row>
    <row r="221" spans="1:8" x14ac:dyDescent="0.25">
      <c r="A221" s="1" t="s">
        <v>9</v>
      </c>
      <c r="B221" s="2">
        <v>27.568289774699998</v>
      </c>
      <c r="C221" s="2">
        <v>11.156499999999999</v>
      </c>
      <c r="D221" s="3">
        <v>0.74605500000000002</v>
      </c>
      <c r="E221" s="3">
        <v>0.24</v>
      </c>
      <c r="F221" s="3">
        <v>6.3257560000000002</v>
      </c>
      <c r="G221" s="2">
        <v>11.156535679099999</v>
      </c>
      <c r="H221" s="2">
        <v>6.3257758118099998</v>
      </c>
    </row>
    <row r="222" spans="1:8" x14ac:dyDescent="0.25">
      <c r="A222" s="1" t="s">
        <v>9</v>
      </c>
      <c r="B222" s="2">
        <v>2.8399219034400001</v>
      </c>
      <c r="C222" s="2">
        <v>1.1492800000000001</v>
      </c>
      <c r="D222" s="3">
        <v>0.74605500000000002</v>
      </c>
      <c r="E222" s="3">
        <v>0.24</v>
      </c>
      <c r="F222" s="3">
        <v>0.651644</v>
      </c>
      <c r="G222" s="2">
        <v>1.14928021651</v>
      </c>
      <c r="H222" s="2">
        <v>0.65164395146599996</v>
      </c>
    </row>
    <row r="223" spans="1:8" x14ac:dyDescent="0.25">
      <c r="A223" s="1" t="s">
        <v>9</v>
      </c>
      <c r="B223" s="2">
        <v>2.0327129230800001</v>
      </c>
      <c r="C223" s="2">
        <v>0.82261300000000004</v>
      </c>
      <c r="D223" s="3">
        <v>0.74605500000000002</v>
      </c>
      <c r="E223" s="3">
        <v>0.24</v>
      </c>
      <c r="F223" s="3">
        <v>0.46642299999999998</v>
      </c>
      <c r="G223" s="2">
        <v>0.82261302521199997</v>
      </c>
      <c r="H223" s="2">
        <v>0.46642306599900002</v>
      </c>
    </row>
    <row r="224" spans="1:8" x14ac:dyDescent="0.25">
      <c r="A224" s="1" t="s">
        <v>9</v>
      </c>
      <c r="B224" s="2">
        <v>7.2332475833199998</v>
      </c>
      <c r="C224" s="2">
        <v>2.9272</v>
      </c>
      <c r="D224" s="3">
        <v>0.74605500000000002</v>
      </c>
      <c r="E224" s="3">
        <v>0.24</v>
      </c>
      <c r="F224" s="3">
        <v>1.6597280000000001</v>
      </c>
      <c r="G224" s="2">
        <v>2.9272031525500002</v>
      </c>
      <c r="H224" s="2">
        <v>1.65972945646</v>
      </c>
    </row>
    <row r="225" spans="1:8" x14ac:dyDescent="0.25">
      <c r="A225" s="1" t="s">
        <v>11</v>
      </c>
      <c r="B225" s="2">
        <v>3.06721423797</v>
      </c>
      <c r="C225" s="2">
        <v>1.24126</v>
      </c>
      <c r="D225" s="3">
        <v>0.78656000000000004</v>
      </c>
      <c r="E225" s="3">
        <v>0.78300000000000003</v>
      </c>
      <c r="F225" s="3">
        <v>0.211863</v>
      </c>
      <c r="G225" s="2">
        <v>1.2412625288200001</v>
      </c>
      <c r="H225" s="2">
        <v>0.21186305766300001</v>
      </c>
    </row>
    <row r="226" spans="1:8" x14ac:dyDescent="0.25">
      <c r="A226" s="1" t="s">
        <v>11</v>
      </c>
      <c r="B226" s="2">
        <v>2.94035430484</v>
      </c>
      <c r="C226" s="2">
        <v>1.1899200000000001</v>
      </c>
      <c r="D226" s="3">
        <v>0.78656000000000004</v>
      </c>
      <c r="E226" s="3">
        <v>0.78300000000000003</v>
      </c>
      <c r="F226" s="3">
        <v>0.2031</v>
      </c>
      <c r="G226" s="2">
        <v>1.18992392996</v>
      </c>
      <c r="H226" s="2">
        <v>0.20310040489799999</v>
      </c>
    </row>
    <row r="227" spans="1:8" x14ac:dyDescent="0.25">
      <c r="A227" s="1" t="s">
        <v>11</v>
      </c>
      <c r="B227" s="2">
        <v>20.3076885772</v>
      </c>
      <c r="C227" s="2">
        <v>8.2182600000000008</v>
      </c>
      <c r="D227" s="3">
        <v>0.78656000000000004</v>
      </c>
      <c r="E227" s="3">
        <v>0.78300000000000003</v>
      </c>
      <c r="F227" s="3">
        <v>1.402722</v>
      </c>
      <c r="G227" s="2">
        <v>5.49282153469</v>
      </c>
      <c r="H227" s="2">
        <v>0.93753411427300004</v>
      </c>
    </row>
    <row r="228" spans="1:8" x14ac:dyDescent="0.25">
      <c r="A228" s="1" t="s">
        <v>11</v>
      </c>
      <c r="B228" s="2">
        <v>1.7875607711499999</v>
      </c>
      <c r="C228" s="2">
        <v>0.72340300000000002</v>
      </c>
      <c r="D228" s="3">
        <v>0.78656000000000004</v>
      </c>
      <c r="E228" s="3">
        <v>0.78300000000000003</v>
      </c>
      <c r="F228" s="3">
        <v>0.123473</v>
      </c>
      <c r="G228" s="2">
        <v>0.72340307232500001</v>
      </c>
      <c r="H228" s="2">
        <v>0.12347298276300001</v>
      </c>
    </row>
    <row r="229" spans="1:8" x14ac:dyDescent="0.25">
      <c r="A229" s="1" t="s">
        <v>11</v>
      </c>
      <c r="B229" s="2">
        <v>6.0362370824899996</v>
      </c>
      <c r="C229" s="2">
        <v>2.44279</v>
      </c>
      <c r="D229" s="3">
        <v>0.78656000000000004</v>
      </c>
      <c r="E229" s="3">
        <v>0.78300000000000003</v>
      </c>
      <c r="F229" s="3">
        <v>0.41694399999999998</v>
      </c>
      <c r="G229" s="2">
        <v>1.00053558513</v>
      </c>
      <c r="H229" s="2">
        <v>0.17077493555500001</v>
      </c>
    </row>
    <row r="230" spans="1:8" x14ac:dyDescent="0.25">
      <c r="A230" s="1" t="s">
        <v>11</v>
      </c>
      <c r="B230" s="2">
        <v>4.7560519694499996</v>
      </c>
      <c r="C230" s="2">
        <v>1.9247099999999999</v>
      </c>
      <c r="D230" s="3">
        <v>0.78656000000000004</v>
      </c>
      <c r="E230" s="3">
        <v>0.78300000000000003</v>
      </c>
      <c r="F230" s="3">
        <v>0.32851599999999997</v>
      </c>
      <c r="G230" s="2">
        <v>0.981386867055</v>
      </c>
      <c r="H230" s="2">
        <v>0.167506564951</v>
      </c>
    </row>
    <row r="231" spans="1:8" x14ac:dyDescent="0.25">
      <c r="A231" s="1" t="s">
        <v>8</v>
      </c>
      <c r="B231" s="2">
        <v>2.04978104525</v>
      </c>
      <c r="C231" s="2">
        <v>0.82952000000000004</v>
      </c>
      <c r="D231" s="3">
        <v>0.70014500000000002</v>
      </c>
      <c r="E231" s="3">
        <v>0.30199999999999999</v>
      </c>
      <c r="F231" s="3">
        <v>0.405387</v>
      </c>
      <c r="G231" s="2">
        <v>0.82952027682399998</v>
      </c>
      <c r="H231" s="2">
        <v>0.405387563003</v>
      </c>
    </row>
    <row r="232" spans="1:8" x14ac:dyDescent="0.25">
      <c r="A232" s="1" t="s">
        <v>8</v>
      </c>
      <c r="B232" s="2">
        <v>3.2908063632100002</v>
      </c>
      <c r="C232" s="2">
        <v>1.33175</v>
      </c>
      <c r="D232" s="3">
        <v>0.70014500000000002</v>
      </c>
      <c r="E232" s="3">
        <v>0.30199999999999999</v>
      </c>
      <c r="F232" s="3">
        <v>0.65082799999999996</v>
      </c>
      <c r="G232" s="2">
        <v>9.7788176110699995E-2</v>
      </c>
      <c r="H232" s="2">
        <v>4.7789199988999997E-2</v>
      </c>
    </row>
    <row r="233" spans="1:8" x14ac:dyDescent="0.25">
      <c r="A233" s="1" t="s">
        <v>9</v>
      </c>
      <c r="B233" s="2">
        <v>8.7135225294099996</v>
      </c>
      <c r="C233" s="2">
        <v>3.5262500000000001</v>
      </c>
      <c r="D233" s="3">
        <v>0.74605500000000002</v>
      </c>
      <c r="E233" s="3">
        <v>0.24</v>
      </c>
      <c r="F233" s="3">
        <v>1.99939</v>
      </c>
      <c r="G233" s="2">
        <v>3.52625156598</v>
      </c>
      <c r="H233" s="2">
        <v>1.99939098516</v>
      </c>
    </row>
    <row r="234" spans="1:8" x14ac:dyDescent="0.25">
      <c r="A234" s="1" t="s">
        <v>11</v>
      </c>
      <c r="B234" s="2">
        <v>18.596479998100001</v>
      </c>
      <c r="C234" s="2">
        <v>7.52576</v>
      </c>
      <c r="D234" s="3">
        <v>0.78656000000000004</v>
      </c>
      <c r="E234" s="3">
        <v>0.78300000000000003</v>
      </c>
      <c r="F234" s="3">
        <v>1.2845230000000001</v>
      </c>
      <c r="G234" s="2">
        <v>7.3569474275199997E-2</v>
      </c>
      <c r="H234" s="2">
        <v>1.25570968338E-2</v>
      </c>
    </row>
    <row r="235" spans="1:8" x14ac:dyDescent="0.25">
      <c r="A235" s="1" t="s">
        <v>11</v>
      </c>
      <c r="B235" s="2">
        <v>3.33724281266</v>
      </c>
      <c r="C235" s="2">
        <v>1.3505400000000001</v>
      </c>
      <c r="D235" s="3">
        <v>0.78656000000000004</v>
      </c>
      <c r="E235" s="3">
        <v>0.78300000000000003</v>
      </c>
      <c r="F235" s="3">
        <v>0.230515</v>
      </c>
      <c r="G235" s="2">
        <v>1.35053965311</v>
      </c>
      <c r="H235" s="2">
        <v>0.23051486189199999</v>
      </c>
    </row>
    <row r="236" spans="1:8" x14ac:dyDescent="0.25">
      <c r="A236" s="1" t="s">
        <v>11</v>
      </c>
      <c r="B236" s="2">
        <v>9.68226696316</v>
      </c>
      <c r="C236" s="2">
        <v>3.9182899999999998</v>
      </c>
      <c r="D236" s="3">
        <v>0.78656000000000004</v>
      </c>
      <c r="E236" s="3">
        <v>0.78300000000000003</v>
      </c>
      <c r="F236" s="3">
        <v>0.66878800000000005</v>
      </c>
      <c r="G236" s="2">
        <v>3.44564408366</v>
      </c>
      <c r="H236" s="2">
        <v>0.58811466086599995</v>
      </c>
    </row>
    <row r="237" spans="1:8" x14ac:dyDescent="0.25">
      <c r="A237" s="1" t="s">
        <v>8</v>
      </c>
      <c r="B237" s="2">
        <v>10.744481929699999</v>
      </c>
      <c r="C237" s="2">
        <v>4.34816</v>
      </c>
      <c r="D237" s="3">
        <v>1.2720320000000001</v>
      </c>
      <c r="E237" s="3">
        <v>0.30199999999999999</v>
      </c>
      <c r="F237" s="3">
        <v>3.8606370000000001</v>
      </c>
      <c r="G237" s="2">
        <v>2.2985179965700002</v>
      </c>
      <c r="H237" s="2">
        <v>2.0408043340600002</v>
      </c>
    </row>
    <row r="238" spans="1:8" x14ac:dyDescent="0.25">
      <c r="G238" s="2" t="s">
        <v>12</v>
      </c>
      <c r="H238" s="2">
        <f>SUM(H2:H237)</f>
        <v>3543.6380407925703</v>
      </c>
    </row>
    <row r="239" spans="1:8" x14ac:dyDescent="0.25">
      <c r="G239" s="2" t="s">
        <v>13</v>
      </c>
      <c r="H239" s="2">
        <f>3543/1000</f>
        <v>3.5430000000000001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parcels_with_costsharepoints_in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Hallas, Katie</dc:creator>
  <cp:lastModifiedBy>hallas_k</cp:lastModifiedBy>
  <dcterms:created xsi:type="dcterms:W3CDTF">2014-08-27T16:47:49Z</dcterms:created>
  <dcterms:modified xsi:type="dcterms:W3CDTF">2014-08-28T15:40:56Z</dcterms:modified>
</cp:coreProperties>
</file>