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BASINS\Lake_Okeechobee\Projects\Project Calculations\9192014\"/>
    </mc:Choice>
  </mc:AlternateContent>
  <bookViews>
    <workbookView xWindow="0" yWindow="0" windowWidth="19200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B5" i="1"/>
  <c r="B16" i="1" l="1"/>
  <c r="B15" i="1"/>
  <c r="B13" i="1"/>
</calcChain>
</file>

<file path=xl/sharedStrings.xml><?xml version="1.0" encoding="utf-8"?>
<sst xmlns="http://schemas.openxmlformats.org/spreadsheetml/2006/main" count="33" uniqueCount="26">
  <si>
    <t>MacArthur Agro-Ecology Research Center "Buck Island Ranch"</t>
  </si>
  <si>
    <t>Component A</t>
  </si>
  <si>
    <t>Component B</t>
  </si>
  <si>
    <t>kg/yr</t>
  </si>
  <si>
    <t>Component</t>
  </si>
  <si>
    <t>Reduction</t>
  </si>
  <si>
    <t>Units</t>
  </si>
  <si>
    <t>Total</t>
  </si>
  <si>
    <t>Rafter T Realty, Inc.</t>
  </si>
  <si>
    <t>Already attenuated based on SFWMD information.</t>
  </si>
  <si>
    <t>Attenuation Factor (Lower C-38 domain).  We never received the actual location from SFWMD, so this is an estimate of the location based on the location of the other Buck Island Ranch.</t>
  </si>
  <si>
    <t>Load Reduction</t>
  </si>
  <si>
    <t>Attenuation Factor (Lake Istokpoga domain)</t>
  </si>
  <si>
    <t>MT/yr</t>
  </si>
  <si>
    <t>Combined Reduction (MT/yr)</t>
  </si>
  <si>
    <t>Combined Reduction (kg/yr)</t>
  </si>
  <si>
    <t>From SFWMD:</t>
  </si>
  <si>
    <r>
      <t>1)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MacArthur Agro- Ecology Research Center “Buck Island Ranch”</t>
    </r>
    <r>
      <rPr>
        <sz val="11"/>
        <color theme="1"/>
        <rFont val="Calibri"/>
        <family val="2"/>
        <scheme val="minor"/>
      </rPr>
      <t xml:space="preserve"> located in Highlands County – This project is in addition to the existing Buck Island Ranch Project we have already submitted to FDEP. There are two components to this project.</t>
    </r>
  </si>
  <si>
    <r>
      <t>a.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The first is a water storage component over 859 acres of pastureland – estimated retention is 620 acre/feet of water.  The nutrient reduction benefit for this component is roughly estimated at 424 kg/yr.</t>
    </r>
  </si>
  <si>
    <t xml:space="preserve"> </t>
  </si>
  <si>
    <r>
      <t xml:space="preserve">                                                    </t>
    </r>
    <r>
      <rPr>
        <sz val="11"/>
        <color theme="1"/>
        <rFont val="Calibri"/>
        <family val="2"/>
        <scheme val="minor"/>
      </rPr>
      <t>i.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Calibri"/>
        <family val="2"/>
        <scheme val="minor"/>
      </rPr>
      <t>Method: In the draft LO BMAP, the existing DWM project on Buck Island Ranch (1573 ac-ft retention) provides an estimated TP project nutrient reduction benefit of 1087 kg/yr, based on measured data. Since the new project will provide 39% of the retention of the existing project and assuming the nutrient reduction benefit is proportional, the nutrient reduction benefit of the new project component is roughly estimated at 424 kg/yr.</t>
    </r>
  </si>
  <si>
    <t xml:space="preserve">     </t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</si>
  <si>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The second component is a nutrient removal feature extending over 189 acres of pastureland that is estimated to remove 1567 lbs/year (710 kg/yr) of P.</t>
    </r>
  </si>
  <si>
    <r>
      <t>2)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Rafter T Realty, Inc.</t>
    </r>
    <r>
      <rPr>
        <sz val="11"/>
        <color theme="1"/>
        <rFont val="Calibri"/>
        <family val="2"/>
        <scheme val="minor"/>
      </rPr>
      <t xml:space="preserve"> located in Highlands County – This project is a combination of the Rafter T Ranch  FRESP project that we have already submitted to FDEP and  approximately 1298 acre/feet of new storage over 1,278 acres of pastureland. The estimated nutrient reduction benefit for the new project component is 101 kg/yr.</t>
    </r>
  </si>
  <si>
    <r>
      <t>a.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Method: In the draft LO BMAP, the existing Rafter T Ranch project (1,145 ac-ft retention) provides an estimated TP project nutrient reduction benefit of 89.8 kg/yr, based on measured data. Since the new project will provide 113% of the retention of the existing project and assuming the nutrient reduction benefit is proportional, the nutrient reduction benefit of the new project component is roughly estimated at 101 kg/yr.</t>
    </r>
  </si>
  <si>
    <t>attenuated load (kg/yr)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</si>
</sst>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2" borderId="0" xfId="0" applyFont="1" applyFill="1"/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4"/>
  <sheetViews>
    <sheetView tabSelected="1" topLeftCell="A4" workbookViewId="0">
      <selection activeCell="D5" sqref="D5"/>
    </sheetView>
  </sheetViews>
  <sheetFormatPr defaultRowHeight="14.4" x14ac:dyDescent="0.3"/>
  <cols>
    <col min="1" max="1" width="54.44140625" bestFit="1" customWidth="1"/>
  </cols>
  <sheetData>
    <row r="1" spans="1:5" x14ac:dyDescent="0.3">
      <c r="A1" s="1" t="s">
        <v>0</v>
      </c>
    </row>
    <row r="2" spans="1:5" x14ac:dyDescent="0.3">
      <c r="A2" s="1" t="s">
        <v>4</v>
      </c>
      <c r="B2" s="1" t="s">
        <v>5</v>
      </c>
      <c r="C2" s="1" t="s">
        <v>6</v>
      </c>
      <c r="D2" s="1"/>
    </row>
    <row r="3" spans="1:5" x14ac:dyDescent="0.3">
      <c r="A3" t="s">
        <v>1</v>
      </c>
      <c r="B3">
        <v>424</v>
      </c>
      <c r="C3" t="s">
        <v>3</v>
      </c>
      <c r="D3" t="s">
        <v>9</v>
      </c>
    </row>
    <row r="4" spans="1:5" x14ac:dyDescent="0.3">
      <c r="A4" t="s">
        <v>2</v>
      </c>
      <c r="B4">
        <v>710</v>
      </c>
      <c r="C4" t="s">
        <v>3</v>
      </c>
      <c r="D4">
        <f>B4*(1-B7)</f>
        <v>495.58</v>
      </c>
      <c r="E4" t="s">
        <v>25</v>
      </c>
    </row>
    <row r="5" spans="1:5" x14ac:dyDescent="0.3">
      <c r="A5" t="s">
        <v>7</v>
      </c>
      <c r="B5">
        <f>B3+D4</f>
        <v>919.57999999999993</v>
      </c>
      <c r="C5" t="s">
        <v>3</v>
      </c>
    </row>
    <row r="7" spans="1:5" ht="43.2" x14ac:dyDescent="0.3">
      <c r="A7" s="2" t="s">
        <v>10</v>
      </c>
      <c r="B7">
        <v>0.30199999999999999</v>
      </c>
    </row>
    <row r="10" spans="1:5" x14ac:dyDescent="0.3">
      <c r="A10" s="1" t="s">
        <v>8</v>
      </c>
      <c r="B10" s="1" t="s">
        <v>5</v>
      </c>
      <c r="C10" s="1" t="s">
        <v>6</v>
      </c>
    </row>
    <row r="11" spans="1:5" x14ac:dyDescent="0.3">
      <c r="A11" t="s">
        <v>4</v>
      </c>
      <c r="B11">
        <v>101</v>
      </c>
      <c r="C11" t="s">
        <v>3</v>
      </c>
    </row>
    <row r="12" spans="1:5" x14ac:dyDescent="0.3">
      <c r="A12" t="s">
        <v>12</v>
      </c>
      <c r="B12">
        <v>0.75</v>
      </c>
    </row>
    <row r="13" spans="1:5" x14ac:dyDescent="0.3">
      <c r="A13" t="s">
        <v>11</v>
      </c>
      <c r="B13">
        <f>B11*(1-B12)</f>
        <v>25.25</v>
      </c>
    </row>
    <row r="15" spans="1:5" x14ac:dyDescent="0.3">
      <c r="A15" t="s">
        <v>15</v>
      </c>
      <c r="B15">
        <f>B5+B13</f>
        <v>944.82999999999993</v>
      </c>
      <c r="C15" t="s">
        <v>3</v>
      </c>
    </row>
    <row r="16" spans="1:5" x14ac:dyDescent="0.3">
      <c r="A16" t="s">
        <v>14</v>
      </c>
      <c r="B16">
        <f>B15/1000</f>
        <v>0.94482999999999995</v>
      </c>
      <c r="C16" t="s">
        <v>13</v>
      </c>
    </row>
    <row r="20" spans="1:58" x14ac:dyDescent="0.3">
      <c r="A20" s="3" t="s">
        <v>16</v>
      </c>
      <c r="D20" s="6"/>
      <c r="E20" s="6"/>
      <c r="F20" s="6"/>
      <c r="G20" s="6"/>
      <c r="H20" s="6"/>
      <c r="I20" s="6"/>
      <c r="J20" s="6"/>
    </row>
    <row r="21" spans="1:58" ht="57.6" x14ac:dyDescent="0.3">
      <c r="A21" s="4" t="s">
        <v>17</v>
      </c>
      <c r="B21" s="2"/>
      <c r="C21" s="2"/>
      <c r="D21" s="6"/>
      <c r="E21" s="6"/>
      <c r="F21" s="6"/>
      <c r="G21" s="6"/>
      <c r="H21" s="6"/>
      <c r="I21" s="6"/>
      <c r="J21" s="6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</row>
    <row r="22" spans="1:58" x14ac:dyDescent="0.3">
      <c r="A22" s="4"/>
      <c r="B22" s="2"/>
      <c r="C22" s="2"/>
      <c r="D22" s="6"/>
      <c r="E22" s="6"/>
      <c r="F22" s="6"/>
      <c r="G22" s="6"/>
      <c r="H22" s="6"/>
      <c r="I22" s="6"/>
      <c r="J22" s="6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</row>
    <row r="23" spans="1:58" ht="57.6" x14ac:dyDescent="0.3">
      <c r="A23" s="4" t="s">
        <v>18</v>
      </c>
      <c r="B23" s="2"/>
      <c r="C23" s="2"/>
      <c r="D23" s="6"/>
      <c r="E23" s="6"/>
      <c r="F23" s="6"/>
      <c r="G23" s="6"/>
      <c r="H23" s="6"/>
      <c r="I23" s="6"/>
      <c r="J23" s="6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</row>
    <row r="24" spans="1:58" x14ac:dyDescent="0.3">
      <c r="A24" s="4" t="s">
        <v>19</v>
      </c>
      <c r="B24" s="2"/>
      <c r="C24" s="2"/>
      <c r="D24" s="6"/>
      <c r="E24" s="6"/>
      <c r="F24" s="6"/>
      <c r="G24" s="6"/>
      <c r="H24" s="6"/>
      <c r="I24" s="6"/>
      <c r="J24" s="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</row>
    <row r="25" spans="1:58" ht="115.2" x14ac:dyDescent="0.3">
      <c r="A25" s="5" t="s">
        <v>20</v>
      </c>
      <c r="B25" s="2"/>
      <c r="C25" s="2"/>
      <c r="D25" s="6"/>
      <c r="E25" s="6"/>
      <c r="F25" s="6"/>
      <c r="G25" s="6"/>
      <c r="H25" s="6"/>
      <c r="I25" s="6"/>
      <c r="J25" s="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</row>
    <row r="26" spans="1:58" x14ac:dyDescent="0.3">
      <c r="A26" s="4" t="s">
        <v>21</v>
      </c>
      <c r="B26" s="2"/>
      <c r="C26" s="2"/>
      <c r="D26" s="6"/>
      <c r="E26" s="6"/>
      <c r="F26" s="6"/>
      <c r="G26" s="6"/>
      <c r="H26" s="6"/>
      <c r="I26" s="6"/>
      <c r="J26" s="6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</row>
    <row r="27" spans="1:58" ht="43.2" x14ac:dyDescent="0.3">
      <c r="A27" s="4" t="s">
        <v>22</v>
      </c>
      <c r="B27" s="2"/>
      <c r="C27" s="2"/>
      <c r="D27" s="6"/>
      <c r="E27" s="6"/>
      <c r="F27" s="6"/>
      <c r="G27" s="6"/>
      <c r="H27" s="6"/>
      <c r="I27" s="6"/>
      <c r="J27" s="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</row>
    <row r="28" spans="1:58" x14ac:dyDescent="0.3">
      <c r="A28" s="4"/>
      <c r="B28" s="2"/>
      <c r="C28" s="2"/>
      <c r="D28" s="6"/>
      <c r="E28" s="6"/>
      <c r="F28" s="6"/>
      <c r="G28" s="6"/>
      <c r="H28" s="6"/>
      <c r="I28" s="6"/>
      <c r="J28" s="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</row>
    <row r="29" spans="1:58" ht="86.4" x14ac:dyDescent="0.3">
      <c r="A29" s="4" t="s">
        <v>23</v>
      </c>
      <c r="B29" s="2"/>
      <c r="C29" s="2"/>
      <c r="D29" s="6"/>
      <c r="E29" s="6"/>
      <c r="F29" s="6"/>
      <c r="G29" s="6"/>
      <c r="H29" s="6"/>
      <c r="I29" s="6"/>
      <c r="J29" s="6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</row>
    <row r="30" spans="1:58" x14ac:dyDescent="0.3">
      <c r="A30" s="4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</row>
    <row r="31" spans="1:58" ht="100.8" x14ac:dyDescent="0.3">
      <c r="A31" s="4" t="s">
        <v>24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</row>
    <row r="32" spans="1:58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</row>
    <row r="33" spans="1:58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</row>
    <row r="34" spans="1:58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</row>
  </sheetData>
  <mergeCells count="1">
    <mergeCell ref="D20:J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Escribano, Yesenia</dc:creator>
  <cp:lastModifiedBy>Escribano, Yesenia</cp:lastModifiedBy>
  <dcterms:created xsi:type="dcterms:W3CDTF">2014-10-27T14:47:13Z</dcterms:created>
  <dcterms:modified xsi:type="dcterms:W3CDTF">2014-10-27T16:31:24Z</dcterms:modified>
</cp:coreProperties>
</file>