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Street Sweeping " sheetId="2" r:id="rId2"/>
  </sheets>
  <definedNames>
    <definedName name="_xlnm.Print_Area" localSheetId="0">Summary!$A$1:$I$7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I2" i="1"/>
  <c r="F2"/>
  <c r="B7" i="2"/>
  <c r="B6"/>
  <c r="I5" i="1" l="1"/>
  <c r="I7" s="1"/>
  <c r="F5"/>
  <c r="F7" s="1"/>
</calcChain>
</file>

<file path=xl/sharedStrings.xml><?xml version="1.0" encoding="utf-8"?>
<sst xmlns="http://schemas.openxmlformats.org/spreadsheetml/2006/main" count="31" uniqueCount="26">
  <si>
    <t>Project Name</t>
  </si>
  <si>
    <t>Project Number</t>
  </si>
  <si>
    <t>Project Type</t>
  </si>
  <si>
    <t>Street Sweeping</t>
  </si>
  <si>
    <t>Street sweeping</t>
  </si>
  <si>
    <t>N/A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</si>
  <si>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</si>
  <si>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</si>
  <si>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</si>
  <si>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</si>
  <si>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</si>
  <si>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</si>
  <si>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</si>
  <si>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</si>
  <si>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</si>
  <si>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T-1</t>
  </si>
  <si>
    <t>lane miles/month</t>
  </si>
  <si>
    <t>lane miles/year</t>
  </si>
  <si>
    <t>TP/mile swept</t>
  </si>
  <si>
    <t>lbs/mile</t>
  </si>
  <si>
    <t>(from FSA study)</t>
  </si>
  <si>
    <t>TN/mile swept</t>
  </si>
  <si>
    <t>TN credit</t>
  </si>
  <si>
    <t>TP credit</t>
  </si>
  <si>
    <t>Reduction Requried</t>
  </si>
  <si>
    <t>Reduction Remaining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</si>
</sst>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5" fillId="0" borderId="1" xfId="0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zoomScaleNormal="100" zoomScaleSheetLayoutView="75" workbookViewId="0">
      <selection activeCell="C11" sqref="C11"/>
    </sheetView>
  </sheetViews>
  <sheetFormatPr defaultRowHeight="15"/>
  <cols>
    <col min="1" max="1" width="8.85546875" style="3" customWidth="1"/>
    <col min="2" max="2" width="15.7109375" style="3" bestFit="1" customWidth="1"/>
    <col min="3" max="3" width="16" style="3" customWidth="1"/>
    <col min="4" max="5" width="12.85546875" style="3" customWidth="1"/>
    <col min="6" max="6" width="10" style="3" customWidth="1"/>
    <col min="7" max="7" width="12.5703125" style="3" customWidth="1"/>
    <col min="8" max="8" width="13.5703125" style="3" customWidth="1"/>
    <col min="9" max="9" width="10.28515625" style="3" customWidth="1"/>
    <col min="10" max="16384" width="9.140625" style="3"/>
  </cols>
  <sheetData>
    <row r="1" spans="1:9" s="1" customFormat="1" ht="30">
      <c r="A1" s="6" t="s">
        <v>1</v>
      </c>
      <c r="B1" s="6" t="s">
        <v>0</v>
      </c>
      <c r="C1" s="6" t="s">
        <v>2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10</v>
      </c>
      <c r="I1" s="5" t="s">
        <v>11</v>
      </c>
    </row>
    <row r="2" spans="1:9">
      <c r="A2" s="2" t="s">
        <v>15</v>
      </c>
      <c r="B2" s="2" t="s">
        <v>3</v>
      </c>
      <c r="C2" s="2" t="s">
        <v>4</v>
      </c>
      <c r="D2" s="11" t="s">
        <v>5</v>
      </c>
      <c r="E2" s="11" t="s">
        <v>5</v>
      </c>
      <c r="F2" s="12">
        <f>'Street Sweeping '!B6</f>
        <v>21.599999999999998</v>
      </c>
      <c r="G2" s="11" t="s">
        <v>5</v>
      </c>
      <c r="H2" s="11" t="s">
        <v>5</v>
      </c>
      <c r="I2" s="12">
        <f>'Street Sweeping '!B7</f>
        <v>14.399999999999999</v>
      </c>
    </row>
    <row r="3" spans="1:9">
      <c r="A3" s="4"/>
      <c r="B3" s="4"/>
      <c r="C3" s="4"/>
    </row>
    <row r="4" spans="1:9">
      <c r="A4" s="4"/>
      <c r="B4" s="4"/>
      <c r="C4" s="4"/>
      <c r="E4" s="7"/>
      <c r="F4" s="7" t="s">
        <v>12</v>
      </c>
      <c r="G4" s="7"/>
      <c r="H4" s="7"/>
      <c r="I4" s="7" t="s">
        <v>13</v>
      </c>
    </row>
    <row r="5" spans="1:9">
      <c r="A5" s="4"/>
      <c r="B5" s="4"/>
      <c r="C5" s="4"/>
      <c r="E5" s="7" t="s">
        <v>14</v>
      </c>
      <c r="F5" s="8">
        <f>SUM(F2:F2)</f>
        <v>21.599999999999998</v>
      </c>
      <c r="G5" s="8"/>
      <c r="H5" s="8"/>
      <c r="I5" s="8">
        <f>SUM(I2:I2)</f>
        <v>14.399999999999999</v>
      </c>
    </row>
    <row r="6" spans="1:9">
      <c r="A6" s="4"/>
      <c r="B6" s="4"/>
      <c r="C6" s="4"/>
      <c r="E6" s="9" t="s">
        <v>24</v>
      </c>
      <c r="F6" s="3">
        <v>0</v>
      </c>
      <c r="I6" s="3">
        <v>0</v>
      </c>
    </row>
    <row r="7" spans="1:9">
      <c r="A7" s="4"/>
      <c r="B7" s="4"/>
      <c r="C7" s="4"/>
      <c r="E7" s="9" t="s">
        <v>25</v>
      </c>
      <c r="F7" s="10">
        <f>F6-F5</f>
        <v>-21.599999999999998</v>
      </c>
      <c r="I7" s="10">
        <f>I6-I5</f>
        <v>-14.399999999999999</v>
      </c>
    </row>
    <row r="8" spans="1:9">
      <c r="A8" s="4"/>
      <c r="B8" s="4"/>
      <c r="C8" s="4"/>
    </row>
    <row r="9" spans="1:9">
      <c r="A9" s="4"/>
      <c r="B9" s="4"/>
      <c r="C9" s="4"/>
    </row>
    <row r="10" spans="1:9">
      <c r="A10" s="4"/>
      <c r="B10" s="4"/>
      <c r="C10" s="4"/>
    </row>
    <row r="11" spans="1:9">
      <c r="A11" s="4"/>
      <c r="B11" s="4"/>
      <c r="C11" s="4"/>
    </row>
    <row r="12" spans="1:9">
      <c r="A12" s="4"/>
      <c r="B12" s="4"/>
      <c r="C12" s="4"/>
    </row>
    <row r="13" spans="1:9">
      <c r="A13" s="4"/>
      <c r="B13" s="4"/>
      <c r="C13" s="4"/>
    </row>
    <row r="14" spans="1:9">
      <c r="A14" s="4"/>
      <c r="B14" s="4"/>
      <c r="C14" s="4"/>
    </row>
    <row r="15" spans="1:9">
      <c r="A15" s="4"/>
      <c r="B15" s="4"/>
      <c r="C15" s="4"/>
    </row>
    <row r="16" spans="1:9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</sheetData>
  <phoneticPr fontId="1" type="noConversion"/>
  <pageMargins left="0.5" right="0.25" top="1" bottom="1" header="0.5" footer="0.5"/>
  <pageSetup fitToWidth="0" fitToHeight="0" orientation="landscape" blackAndWhite="1" r:id="rId1"/>
  <headerFooter alignWithMargins="0">
    <oddHeader>&amp;C&amp;"Arial,Bold"Lakes Harney and Monroe BMAP
Turnpike Completed Projects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B8" sqref="B8"/>
    </sheetView>
  </sheetViews>
  <sheetFormatPr defaultRowHeight="12.75"/>
  <cols>
    <col min="1" max="1" width="12.7109375" bestFit="1" customWidth="1"/>
  </cols>
  <sheetData>
    <row r="1" spans="1:4">
      <c r="B1">
        <v>10</v>
      </c>
      <c r="C1" t="s">
        <v>16</v>
      </c>
    </row>
    <row r="2" spans="1:4">
      <c r="B2">
        <v>120</v>
      </c>
      <c r="C2" t="s">
        <v>17</v>
      </c>
    </row>
    <row r="3" spans="1:4">
      <c r="A3" t="s">
        <v>18</v>
      </c>
      <c r="B3">
        <v>0.12</v>
      </c>
      <c r="C3" t="s">
        <v>19</v>
      </c>
      <c r="D3" t="s">
        <v>20</v>
      </c>
    </row>
    <row r="4" spans="1:4">
      <c r="A4" t="s">
        <v>21</v>
      </c>
      <c r="B4">
        <v>0.18</v>
      </c>
      <c r="C4" t="s">
        <v>19</v>
      </c>
      <c r="D4" t="s">
        <v>20</v>
      </c>
    </row>
    <row r="6" spans="1:4">
      <c r="A6" t="s">
        <v>22</v>
      </c>
      <c r="B6">
        <f>B2*B4</f>
        <v>21.599999999999998</v>
      </c>
    </row>
    <row r="7" spans="1:4">
      <c r="A7" t="s">
        <v>23</v>
      </c>
      <c r="B7">
        <f>B2*B3</f>
        <v>14.399999999999999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Street Sweeping 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2011-09-07T15:13:51Z</cp:lastPrinted>
  <dcterms:created xsi:type="dcterms:W3CDTF">2006-03-30T19:10:57Z</dcterms:created>
  <dcterms:modified xsi:type="dcterms:W3CDTF">2011-09-07T15:13:52Z</dcterms:modified>
</cp:coreProperties>
</file>