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5" windowWidth="14235" windowHeight="12120"/>
  </bookViews>
  <sheets>
    <sheet name="Summary" sheetId="1" r:id="rId1"/>
    <sheet name="Wet Pond Calculations" sheetId="2" r:id="rId2"/>
    <sheet name="SLRIT Grant 2000-2001 Veg" sheetId="3" r:id="rId3"/>
    <sheet name="SLRIT Grant 2007-2008" sheetId="5" r:id="rId4"/>
    <sheet name="Header Canal" sheetId="6" r:id="rId5"/>
    <sheet name="Five Mile Creek" sheetId="7" r:id="rId6"/>
    <sheet name="Varn Structure" sheetId="8" r:id="rId7"/>
    <sheet name="Structure 81-1-2" sheetId="13" r:id="rId8"/>
    <sheet name="Structure 82-2-2" sheetId="14" r:id="rId9"/>
    <sheet name="Structure 83-2-2" sheetId="15" r:id="rId10"/>
    <sheet name="Structure 85-1-2" sheetId="16" r:id="rId11"/>
    <sheet name="Canals 23 and 28" sheetId="17" r:id="rId12"/>
    <sheet name="EMCs" sheetId="10" r:id="rId13"/>
    <sheet name="ROCs" sheetId="11" r:id="rId14"/>
    <sheet name="Other" sheetId="12" r:id="rId15"/>
  </sheets>
  <externalReferences>
    <externalReference r:id="rId16"/>
  </externalReferences>
  <definedNames>
    <definedName name="_xlnm._FilterDatabase" localSheetId="5" hidden="1">'Five Mile Creek'!$A$1:$I$568</definedName>
    <definedName name="_xlnm._FilterDatabase" localSheetId="7" hidden="1">'Structure 81-1-2'!$A$1:$I$185</definedName>
  </definedNames>
  <calcPr calcId="125725"/>
</workbook>
</file>

<file path=xl/calcChain.xml><?xml version="1.0" encoding="utf-8"?>
<calcChain xmlns="http://schemas.openxmlformats.org/spreadsheetml/2006/main">
  <c r="H18" i="1"/>
  <c r="J18" s="1"/>
  <c r="E18"/>
  <c r="G18" s="1"/>
  <c r="D18"/>
  <c r="K89" i="17" l="1"/>
  <c r="M89" s="1"/>
  <c r="K91"/>
  <c r="M91" s="1"/>
  <c r="J92"/>
  <c r="I91"/>
  <c r="H91"/>
  <c r="G91"/>
  <c r="I90"/>
  <c r="K90" s="1"/>
  <c r="M90" s="1"/>
  <c r="H90"/>
  <c r="G90"/>
  <c r="I89"/>
  <c r="H89"/>
  <c r="G89"/>
  <c r="I88"/>
  <c r="K88" s="1"/>
  <c r="M88" s="1"/>
  <c r="H88"/>
  <c r="G88"/>
  <c r="I87"/>
  <c r="K87" s="1"/>
  <c r="M87" s="1"/>
  <c r="H87"/>
  <c r="G87"/>
  <c r="I86"/>
  <c r="K86" s="1"/>
  <c r="M86" s="1"/>
  <c r="H86"/>
  <c r="G86"/>
  <c r="I85"/>
  <c r="K85" s="1"/>
  <c r="M85" s="1"/>
  <c r="H85"/>
  <c r="G85"/>
  <c r="I84"/>
  <c r="K84" s="1"/>
  <c r="M84" s="1"/>
  <c r="H84"/>
  <c r="G84"/>
  <c r="I83"/>
  <c r="K83" s="1"/>
  <c r="M83" s="1"/>
  <c r="H83"/>
  <c r="G83"/>
  <c r="I82"/>
  <c r="K82" s="1"/>
  <c r="M82" s="1"/>
  <c r="H82"/>
  <c r="G82"/>
  <c r="I81"/>
  <c r="K81" s="1"/>
  <c r="M81" s="1"/>
  <c r="H81"/>
  <c r="G81"/>
  <c r="I80"/>
  <c r="K80" s="1"/>
  <c r="M80" s="1"/>
  <c r="H80"/>
  <c r="G80"/>
  <c r="I79"/>
  <c r="K79" s="1"/>
  <c r="M79" s="1"/>
  <c r="H79"/>
  <c r="G79"/>
  <c r="I78"/>
  <c r="K78" s="1"/>
  <c r="M78" s="1"/>
  <c r="H78"/>
  <c r="G78"/>
  <c r="I77"/>
  <c r="K77" s="1"/>
  <c r="M77" s="1"/>
  <c r="H77"/>
  <c r="G77"/>
  <c r="I76"/>
  <c r="K76" s="1"/>
  <c r="M76" s="1"/>
  <c r="H76"/>
  <c r="G76"/>
  <c r="I75"/>
  <c r="K75" s="1"/>
  <c r="M75" s="1"/>
  <c r="H75"/>
  <c r="G75"/>
  <c r="I74"/>
  <c r="K74" s="1"/>
  <c r="M74" s="1"/>
  <c r="H74"/>
  <c r="G74"/>
  <c r="I73"/>
  <c r="K73" s="1"/>
  <c r="M73" s="1"/>
  <c r="H73"/>
  <c r="G73"/>
  <c r="I72"/>
  <c r="K72" s="1"/>
  <c r="M72" s="1"/>
  <c r="H72"/>
  <c r="G72"/>
  <c r="I71"/>
  <c r="K71" s="1"/>
  <c r="M71" s="1"/>
  <c r="H71"/>
  <c r="G71"/>
  <c r="I70"/>
  <c r="K70" s="1"/>
  <c r="M70" s="1"/>
  <c r="H70"/>
  <c r="G70"/>
  <c r="I69"/>
  <c r="K69" s="1"/>
  <c r="M69" s="1"/>
  <c r="H69"/>
  <c r="G69"/>
  <c r="I68"/>
  <c r="K68" s="1"/>
  <c r="M68" s="1"/>
  <c r="H68"/>
  <c r="G68"/>
  <c r="I67"/>
  <c r="K67" s="1"/>
  <c r="M67" s="1"/>
  <c r="H67"/>
  <c r="G67"/>
  <c r="I66"/>
  <c r="K66" s="1"/>
  <c r="M66" s="1"/>
  <c r="H66"/>
  <c r="G66"/>
  <c r="I65"/>
  <c r="K65" s="1"/>
  <c r="M65" s="1"/>
  <c r="H65"/>
  <c r="G65"/>
  <c r="I64"/>
  <c r="K64" s="1"/>
  <c r="M64" s="1"/>
  <c r="H64"/>
  <c r="G64"/>
  <c r="I63"/>
  <c r="K63" s="1"/>
  <c r="M63" s="1"/>
  <c r="H63"/>
  <c r="G63"/>
  <c r="I62"/>
  <c r="K62" s="1"/>
  <c r="M62" s="1"/>
  <c r="H62"/>
  <c r="G62"/>
  <c r="I61"/>
  <c r="K61" s="1"/>
  <c r="M61" s="1"/>
  <c r="H61"/>
  <c r="G61"/>
  <c r="I60"/>
  <c r="K60" s="1"/>
  <c r="M60" s="1"/>
  <c r="H60"/>
  <c r="G60"/>
  <c r="I59"/>
  <c r="K59" s="1"/>
  <c r="M59" s="1"/>
  <c r="H59"/>
  <c r="G59"/>
  <c r="I58"/>
  <c r="K58" s="1"/>
  <c r="M58" s="1"/>
  <c r="H58"/>
  <c r="G58"/>
  <c r="I57"/>
  <c r="K57" s="1"/>
  <c r="M57" s="1"/>
  <c r="H57"/>
  <c r="G57"/>
  <c r="I56"/>
  <c r="K56" s="1"/>
  <c r="M56" s="1"/>
  <c r="H56"/>
  <c r="G56"/>
  <c r="I55"/>
  <c r="K55" s="1"/>
  <c r="H55"/>
  <c r="G55"/>
  <c r="I54"/>
  <c r="K54" s="1"/>
  <c r="H54"/>
  <c r="G54"/>
  <c r="I53"/>
  <c r="K53" s="1"/>
  <c r="H53"/>
  <c r="G53"/>
  <c r="I52"/>
  <c r="K52" s="1"/>
  <c r="H52"/>
  <c r="G52"/>
  <c r="I51"/>
  <c r="K51" s="1"/>
  <c r="H51"/>
  <c r="G51"/>
  <c r="I50"/>
  <c r="K50" s="1"/>
  <c r="H50"/>
  <c r="G50"/>
  <c r="I49"/>
  <c r="K49" s="1"/>
  <c r="H49"/>
  <c r="G49"/>
  <c r="I48"/>
  <c r="K48" s="1"/>
  <c r="H48"/>
  <c r="G48"/>
  <c r="I47"/>
  <c r="K47" s="1"/>
  <c r="H47"/>
  <c r="G47"/>
  <c r="I46"/>
  <c r="K46" s="1"/>
  <c r="H46"/>
  <c r="G46"/>
  <c r="I45"/>
  <c r="K45" s="1"/>
  <c r="H45"/>
  <c r="G45"/>
  <c r="I44"/>
  <c r="K44" s="1"/>
  <c r="H44"/>
  <c r="G44"/>
  <c r="I43"/>
  <c r="K43" s="1"/>
  <c r="H43"/>
  <c r="G43"/>
  <c r="I42"/>
  <c r="K42" s="1"/>
  <c r="H42"/>
  <c r="G42"/>
  <c r="I41"/>
  <c r="K41" s="1"/>
  <c r="H41"/>
  <c r="G41"/>
  <c r="I40"/>
  <c r="K40" s="1"/>
  <c r="H40"/>
  <c r="G40"/>
  <c r="I39"/>
  <c r="K39" s="1"/>
  <c r="H39"/>
  <c r="G39"/>
  <c r="I38"/>
  <c r="K38" s="1"/>
  <c r="H38"/>
  <c r="G38"/>
  <c r="I37"/>
  <c r="K37" s="1"/>
  <c r="H37"/>
  <c r="G37"/>
  <c r="I36"/>
  <c r="K36" s="1"/>
  <c r="H36"/>
  <c r="G36"/>
  <c r="I35"/>
  <c r="K35" s="1"/>
  <c r="H35"/>
  <c r="G35"/>
  <c r="I34"/>
  <c r="K34" s="1"/>
  <c r="H34"/>
  <c r="G34"/>
  <c r="I33"/>
  <c r="K33" s="1"/>
  <c r="H33"/>
  <c r="G33"/>
  <c r="I32"/>
  <c r="K32" s="1"/>
  <c r="H32"/>
  <c r="G32"/>
  <c r="I31"/>
  <c r="K31" s="1"/>
  <c r="H31"/>
  <c r="G31"/>
  <c r="I30"/>
  <c r="K30" s="1"/>
  <c r="H30"/>
  <c r="G30"/>
  <c r="I29"/>
  <c r="K29" s="1"/>
  <c r="H29"/>
  <c r="G29"/>
  <c r="I28"/>
  <c r="K28" s="1"/>
  <c r="H28"/>
  <c r="G28"/>
  <c r="I27"/>
  <c r="K27" s="1"/>
  <c r="H27"/>
  <c r="G27"/>
  <c r="I26"/>
  <c r="K26" s="1"/>
  <c r="H26"/>
  <c r="G26"/>
  <c r="I25"/>
  <c r="K25" s="1"/>
  <c r="H25"/>
  <c r="G25"/>
  <c r="I24"/>
  <c r="K24" s="1"/>
  <c r="H24"/>
  <c r="G24"/>
  <c r="I23"/>
  <c r="K23" s="1"/>
  <c r="H23"/>
  <c r="G23"/>
  <c r="I22"/>
  <c r="K22" s="1"/>
  <c r="H22"/>
  <c r="G22"/>
  <c r="I21"/>
  <c r="K21" s="1"/>
  <c r="H21"/>
  <c r="G21"/>
  <c r="I20"/>
  <c r="K20" s="1"/>
  <c r="H20"/>
  <c r="G20"/>
  <c r="I19"/>
  <c r="K19" s="1"/>
  <c r="H19"/>
  <c r="G19"/>
  <c r="I18"/>
  <c r="K18" s="1"/>
  <c r="H18"/>
  <c r="G18"/>
  <c r="I17"/>
  <c r="K17" s="1"/>
  <c r="H17"/>
  <c r="G17"/>
  <c r="I16"/>
  <c r="K16" s="1"/>
  <c r="H16"/>
  <c r="G16"/>
  <c r="I15"/>
  <c r="K15" s="1"/>
  <c r="H15"/>
  <c r="G15"/>
  <c r="I14"/>
  <c r="K14" s="1"/>
  <c r="H14"/>
  <c r="G14"/>
  <c r="I13"/>
  <c r="K13" s="1"/>
  <c r="H13"/>
  <c r="G13"/>
  <c r="I12"/>
  <c r="K12" s="1"/>
  <c r="H12"/>
  <c r="G12"/>
  <c r="I11"/>
  <c r="K11" s="1"/>
  <c r="H11"/>
  <c r="G11"/>
  <c r="I10"/>
  <c r="K10" s="1"/>
  <c r="H10"/>
  <c r="G10"/>
  <c r="I9"/>
  <c r="K9" s="1"/>
  <c r="H9"/>
  <c r="G9"/>
  <c r="I8"/>
  <c r="K8" s="1"/>
  <c r="H8"/>
  <c r="G8"/>
  <c r="I7"/>
  <c r="K7" s="1"/>
  <c r="H7"/>
  <c r="G7"/>
  <c r="I6"/>
  <c r="K6" s="1"/>
  <c r="H6"/>
  <c r="G6"/>
  <c r="I5"/>
  <c r="K5" s="1"/>
  <c r="H5"/>
  <c r="G5"/>
  <c r="I4"/>
  <c r="K4" s="1"/>
  <c r="H4"/>
  <c r="G4"/>
  <c r="I3"/>
  <c r="K3" s="1"/>
  <c r="H3"/>
  <c r="G3"/>
  <c r="I2"/>
  <c r="K2" s="1"/>
  <c r="H2"/>
  <c r="G2"/>
  <c r="K92" l="1"/>
  <c r="M2"/>
  <c r="L2"/>
  <c r="M6"/>
  <c r="L6"/>
  <c r="M8"/>
  <c r="L8"/>
  <c r="M12"/>
  <c r="L12"/>
  <c r="M16"/>
  <c r="L16"/>
  <c r="M18"/>
  <c r="L18"/>
  <c r="M22"/>
  <c r="L22"/>
  <c r="M24"/>
  <c r="L24"/>
  <c r="M28"/>
  <c r="L28"/>
  <c r="M32"/>
  <c r="L32"/>
  <c r="M38"/>
  <c r="L38"/>
  <c r="M42"/>
  <c r="L42"/>
  <c r="M44"/>
  <c r="L44"/>
  <c r="M48"/>
  <c r="L48"/>
  <c r="M50"/>
  <c r="L50"/>
  <c r="M54"/>
  <c r="L54"/>
  <c r="M3"/>
  <c r="L3"/>
  <c r="M5"/>
  <c r="L5"/>
  <c r="M7"/>
  <c r="L7"/>
  <c r="M9"/>
  <c r="L9"/>
  <c r="M11"/>
  <c r="L11"/>
  <c r="M13"/>
  <c r="L13"/>
  <c r="M15"/>
  <c r="L15"/>
  <c r="M17"/>
  <c r="L17"/>
  <c r="M19"/>
  <c r="L19"/>
  <c r="M21"/>
  <c r="L21"/>
  <c r="M23"/>
  <c r="L23"/>
  <c r="M25"/>
  <c r="L25"/>
  <c r="M27"/>
  <c r="L27"/>
  <c r="M29"/>
  <c r="L29"/>
  <c r="M31"/>
  <c r="L31"/>
  <c r="M33"/>
  <c r="L33"/>
  <c r="M35"/>
  <c r="L35"/>
  <c r="M37"/>
  <c r="L37"/>
  <c r="M39"/>
  <c r="L39"/>
  <c r="M41"/>
  <c r="L41"/>
  <c r="M43"/>
  <c r="L43"/>
  <c r="M45"/>
  <c r="L45"/>
  <c r="M47"/>
  <c r="L47"/>
  <c r="M49"/>
  <c r="L49"/>
  <c r="M51"/>
  <c r="L51"/>
  <c r="M53"/>
  <c r="L53"/>
  <c r="M55"/>
  <c r="L55"/>
  <c r="L4"/>
  <c r="M4"/>
  <c r="M10"/>
  <c r="L10"/>
  <c r="M14"/>
  <c r="L14"/>
  <c r="M20"/>
  <c r="L20"/>
  <c r="M26"/>
  <c r="L26"/>
  <c r="M30"/>
  <c r="L30"/>
  <c r="M34"/>
  <c r="L34"/>
  <c r="M36"/>
  <c r="L36"/>
  <c r="M40"/>
  <c r="L40"/>
  <c r="M46"/>
  <c r="L46"/>
  <c r="M52"/>
  <c r="L52"/>
  <c r="L56"/>
  <c r="L58"/>
  <c r="L60"/>
  <c r="L62"/>
  <c r="L64"/>
  <c r="L66"/>
  <c r="L68"/>
  <c r="L70"/>
  <c r="L72"/>
  <c r="L74"/>
  <c r="L76"/>
  <c r="L78"/>
  <c r="L80"/>
  <c r="L82"/>
  <c r="L84"/>
  <c r="L86"/>
  <c r="L88"/>
  <c r="L90"/>
  <c r="L57"/>
  <c r="L59"/>
  <c r="L61"/>
  <c r="L63"/>
  <c r="L65"/>
  <c r="L67"/>
  <c r="L69"/>
  <c r="L71"/>
  <c r="L73"/>
  <c r="L75"/>
  <c r="L77"/>
  <c r="L79"/>
  <c r="L81"/>
  <c r="L83"/>
  <c r="L85"/>
  <c r="L87"/>
  <c r="L89"/>
  <c r="L91"/>
  <c r="M92" l="1"/>
  <c r="L92"/>
  <c r="H17" i="1" l="1"/>
  <c r="E17"/>
  <c r="D17"/>
  <c r="I45" i="16"/>
  <c r="J45"/>
  <c r="K45"/>
  <c r="L45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K2"/>
  <c r="J2"/>
  <c r="L2" s="1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H16" i="1"/>
  <c r="E16"/>
  <c r="D16"/>
  <c r="I39" i="15"/>
  <c r="J39"/>
  <c r="K39"/>
  <c r="L3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K2"/>
  <c r="J2"/>
  <c r="L2" s="1"/>
  <c r="F36"/>
  <c r="G36"/>
  <c r="H36"/>
  <c r="F37"/>
  <c r="G37"/>
  <c r="H37"/>
  <c r="F38"/>
  <c r="G38"/>
  <c r="H38"/>
  <c r="H35"/>
  <c r="G35"/>
  <c r="F35"/>
  <c r="F34"/>
  <c r="G34"/>
  <c r="H34"/>
  <c r="H33"/>
  <c r="G33"/>
  <c r="F33"/>
  <c r="H32"/>
  <c r="G32"/>
  <c r="F32"/>
  <c r="H31"/>
  <c r="G31"/>
  <c r="F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H15" i="1"/>
  <c r="E15"/>
  <c r="D15"/>
  <c r="I33" i="14"/>
  <c r="J33"/>
  <c r="K33"/>
  <c r="L33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K2"/>
  <c r="J2"/>
  <c r="L2" s="1"/>
  <c r="F32"/>
  <c r="G32"/>
  <c r="H32"/>
  <c r="H31"/>
  <c r="F31"/>
  <c r="G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J15" i="1"/>
  <c r="J16"/>
  <c r="J17"/>
  <c r="H14"/>
  <c r="J14" s="1"/>
  <c r="G15"/>
  <c r="G16"/>
  <c r="G17"/>
  <c r="E14"/>
  <c r="G14" s="1"/>
  <c r="D14"/>
  <c r="I186" i="13"/>
  <c r="J186"/>
  <c r="K186"/>
  <c r="L186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K48"/>
  <c r="J48"/>
  <c r="L48" s="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K2"/>
  <c r="J2"/>
  <c r="L2" s="1"/>
  <c r="H185"/>
  <c r="G185"/>
  <c r="F185"/>
  <c r="H184"/>
  <c r="G184"/>
  <c r="F184"/>
  <c r="H183"/>
  <c r="G183"/>
  <c r="F183"/>
  <c r="H182"/>
  <c r="G182"/>
  <c r="F182"/>
  <c r="H47"/>
  <c r="G47"/>
  <c r="F47"/>
  <c r="H181"/>
  <c r="G181"/>
  <c r="F181"/>
  <c r="H180"/>
  <c r="G180"/>
  <c r="F180"/>
  <c r="H179"/>
  <c r="G179"/>
  <c r="F179"/>
  <c r="H46"/>
  <c r="G46"/>
  <c r="F46"/>
  <c r="H178"/>
  <c r="G178"/>
  <c r="F178"/>
  <c r="H177"/>
  <c r="G177"/>
  <c r="F177"/>
  <c r="H176"/>
  <c r="G176"/>
  <c r="F176"/>
  <c r="H175"/>
  <c r="G175"/>
  <c r="F175"/>
  <c r="H174"/>
  <c r="G174"/>
  <c r="F174"/>
  <c r="H173"/>
  <c r="G173"/>
  <c r="F173"/>
  <c r="H172"/>
  <c r="G172"/>
  <c r="F172"/>
  <c r="H171"/>
  <c r="G171"/>
  <c r="F171"/>
  <c r="H170"/>
  <c r="G170"/>
  <c r="F170"/>
  <c r="H169"/>
  <c r="G169"/>
  <c r="F169"/>
  <c r="H168"/>
  <c r="G168"/>
  <c r="F168"/>
  <c r="H167"/>
  <c r="G167"/>
  <c r="F167"/>
  <c r="H166"/>
  <c r="G166"/>
  <c r="F166"/>
  <c r="H165"/>
  <c r="G165"/>
  <c r="F165"/>
  <c r="H164"/>
  <c r="G164"/>
  <c r="F164"/>
  <c r="H163"/>
  <c r="G163"/>
  <c r="F163"/>
  <c r="H162"/>
  <c r="G162"/>
  <c r="F162"/>
  <c r="H161"/>
  <c r="G161"/>
  <c r="F161"/>
  <c r="H160"/>
  <c r="G160"/>
  <c r="F160"/>
  <c r="F159"/>
  <c r="G159"/>
  <c r="H159"/>
  <c r="H158"/>
  <c r="G158"/>
  <c r="F158"/>
  <c r="H157"/>
  <c r="G157"/>
  <c r="F157"/>
  <c r="H156"/>
  <c r="G156"/>
  <c r="F156"/>
  <c r="H155"/>
  <c r="G155"/>
  <c r="F155"/>
  <c r="H154"/>
  <c r="G154"/>
  <c r="F154"/>
  <c r="H153"/>
  <c r="G153"/>
  <c r="F153"/>
  <c r="H152"/>
  <c r="G152"/>
  <c r="F152"/>
  <c r="H151"/>
  <c r="G151"/>
  <c r="F151"/>
  <c r="H150"/>
  <c r="G150"/>
  <c r="F150"/>
  <c r="H149"/>
  <c r="G149"/>
  <c r="F149"/>
  <c r="H148"/>
  <c r="G148"/>
  <c r="F148"/>
  <c r="H147"/>
  <c r="G147"/>
  <c r="F147"/>
  <c r="H146"/>
  <c r="G146"/>
  <c r="F146"/>
  <c r="H45"/>
  <c r="G45"/>
  <c r="F45"/>
  <c r="H44"/>
  <c r="G44"/>
  <c r="F44"/>
  <c r="H43"/>
  <c r="G43"/>
  <c r="F43"/>
  <c r="H145"/>
  <c r="G145"/>
  <c r="F145"/>
  <c r="H144"/>
  <c r="G144"/>
  <c r="F144"/>
  <c r="H143"/>
  <c r="G143"/>
  <c r="F143"/>
  <c r="H142"/>
  <c r="G142"/>
  <c r="F142"/>
  <c r="H141"/>
  <c r="G141"/>
  <c r="F141"/>
  <c r="H42"/>
  <c r="G42"/>
  <c r="F42"/>
  <c r="H140"/>
  <c r="G140"/>
  <c r="F140"/>
  <c r="H41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139"/>
  <c r="G139"/>
  <c r="F139"/>
  <c r="H138"/>
  <c r="G138"/>
  <c r="F138"/>
  <c r="H137"/>
  <c r="G137"/>
  <c r="F137"/>
  <c r="H136"/>
  <c r="G136"/>
  <c r="F136"/>
  <c r="H135"/>
  <c r="G135"/>
  <c r="F135"/>
  <c r="H134"/>
  <c r="G134"/>
  <c r="F134"/>
  <c r="H133"/>
  <c r="G133"/>
  <c r="F133"/>
  <c r="H29"/>
  <c r="G29"/>
  <c r="F29"/>
  <c r="H28"/>
  <c r="G28"/>
  <c r="F28"/>
  <c r="H27"/>
  <c r="G27"/>
  <c r="F27"/>
  <c r="H26"/>
  <c r="G26"/>
  <c r="F26"/>
  <c r="H25"/>
  <c r="G25"/>
  <c r="F25"/>
  <c r="H132"/>
  <c r="G132"/>
  <c r="F132"/>
  <c r="H131"/>
  <c r="G131"/>
  <c r="F131"/>
  <c r="H130"/>
  <c r="G130"/>
  <c r="F130"/>
  <c r="H24"/>
  <c r="G24"/>
  <c r="F24"/>
  <c r="H23"/>
  <c r="G23"/>
  <c r="F23"/>
  <c r="H22"/>
  <c r="G22"/>
  <c r="F22"/>
  <c r="H129"/>
  <c r="G129"/>
  <c r="F129"/>
  <c r="H128"/>
  <c r="G128"/>
  <c r="F128"/>
  <c r="H21"/>
  <c r="G21"/>
  <c r="F21"/>
  <c r="H127"/>
  <c r="G127"/>
  <c r="F127"/>
  <c r="H20"/>
  <c r="G20"/>
  <c r="F20"/>
  <c r="H126"/>
  <c r="G126"/>
  <c r="F126"/>
  <c r="H125"/>
  <c r="G125"/>
  <c r="F125"/>
  <c r="H19"/>
  <c r="G19"/>
  <c r="F19"/>
  <c r="H18"/>
  <c r="G18"/>
  <c r="F18"/>
  <c r="H124"/>
  <c r="G124"/>
  <c r="F124"/>
  <c r="H17"/>
  <c r="G17"/>
  <c r="F17"/>
  <c r="H16"/>
  <c r="G16"/>
  <c r="F16"/>
  <c r="H123"/>
  <c r="G123"/>
  <c r="F123"/>
  <c r="H122"/>
  <c r="G122"/>
  <c r="F122"/>
  <c r="H121"/>
  <c r="G121"/>
  <c r="F121"/>
  <c r="H120"/>
  <c r="G120"/>
  <c r="F120"/>
  <c r="H119"/>
  <c r="G119"/>
  <c r="F119"/>
  <c r="H15"/>
  <c r="G15"/>
  <c r="F15"/>
  <c r="H118"/>
  <c r="G118"/>
  <c r="F118"/>
  <c r="H117"/>
  <c r="G117"/>
  <c r="F117"/>
  <c r="H116"/>
  <c r="G116"/>
  <c r="F116"/>
  <c r="H115"/>
  <c r="G115"/>
  <c r="F115"/>
  <c r="H114"/>
  <c r="G114"/>
  <c r="F114"/>
  <c r="H113"/>
  <c r="G113"/>
  <c r="F113"/>
  <c r="H112"/>
  <c r="G112"/>
  <c r="F112"/>
  <c r="H111"/>
  <c r="G111"/>
  <c r="F111"/>
  <c r="H110"/>
  <c r="G110"/>
  <c r="F110"/>
  <c r="H109"/>
  <c r="G109"/>
  <c r="F109"/>
  <c r="H108"/>
  <c r="G108"/>
  <c r="F108"/>
  <c r="H107"/>
  <c r="G107"/>
  <c r="F107"/>
  <c r="H14"/>
  <c r="G14"/>
  <c r="F14"/>
  <c r="H106"/>
  <c r="G106"/>
  <c r="F106"/>
  <c r="H13"/>
  <c r="G13"/>
  <c r="F13"/>
  <c r="H12"/>
  <c r="G12"/>
  <c r="F12"/>
  <c r="H105"/>
  <c r="G105"/>
  <c r="F105"/>
  <c r="H104"/>
  <c r="G104"/>
  <c r="F104"/>
  <c r="H103"/>
  <c r="G103"/>
  <c r="F103"/>
  <c r="H102"/>
  <c r="G102"/>
  <c r="F102"/>
  <c r="H101"/>
  <c r="G101"/>
  <c r="F101"/>
  <c r="H100"/>
  <c r="G100"/>
  <c r="F100"/>
  <c r="H99"/>
  <c r="G99"/>
  <c r="F99"/>
  <c r="H11"/>
  <c r="G11"/>
  <c r="F11"/>
  <c r="H98"/>
  <c r="G98"/>
  <c r="F98"/>
  <c r="H97"/>
  <c r="G97"/>
  <c r="F97"/>
  <c r="H10"/>
  <c r="G10"/>
  <c r="F10"/>
  <c r="H96"/>
  <c r="G96"/>
  <c r="F96"/>
  <c r="H9"/>
  <c r="G9"/>
  <c r="F9"/>
  <c r="H8"/>
  <c r="G8"/>
  <c r="F8"/>
  <c r="H7"/>
  <c r="G7"/>
  <c r="F7"/>
  <c r="H6"/>
  <c r="G6"/>
  <c r="F6"/>
  <c r="H95"/>
  <c r="G95"/>
  <c r="F95"/>
  <c r="H94"/>
  <c r="G94"/>
  <c r="F94"/>
  <c r="H93"/>
  <c r="G93"/>
  <c r="F93"/>
  <c r="H92"/>
  <c r="G92"/>
  <c r="F92"/>
  <c r="H91"/>
  <c r="G91"/>
  <c r="F91"/>
  <c r="H90"/>
  <c r="G90"/>
  <c r="F90"/>
  <c r="H89"/>
  <c r="G89"/>
  <c r="F89"/>
  <c r="H88"/>
  <c r="G88"/>
  <c r="F88"/>
  <c r="H87"/>
  <c r="G87"/>
  <c r="F87"/>
  <c r="H86"/>
  <c r="G86"/>
  <c r="F86"/>
  <c r="H85"/>
  <c r="G85"/>
  <c r="F85"/>
  <c r="F84"/>
  <c r="G84"/>
  <c r="H84"/>
  <c r="H83"/>
  <c r="G83"/>
  <c r="F83"/>
  <c r="H5"/>
  <c r="G5"/>
  <c r="F5"/>
  <c r="H4"/>
  <c r="G4"/>
  <c r="F4"/>
  <c r="H3"/>
  <c r="G3"/>
  <c r="F3"/>
  <c r="H82"/>
  <c r="G82"/>
  <c r="F82"/>
  <c r="H81"/>
  <c r="G81"/>
  <c r="F81"/>
  <c r="H80"/>
  <c r="G80"/>
  <c r="F80"/>
  <c r="H79"/>
  <c r="G79"/>
  <c r="F79"/>
  <c r="H78"/>
  <c r="G78"/>
  <c r="F78"/>
  <c r="H77"/>
  <c r="G77"/>
  <c r="F77"/>
  <c r="H76"/>
  <c r="G76"/>
  <c r="F76"/>
  <c r="H75"/>
  <c r="G75"/>
  <c r="F75"/>
  <c r="H74"/>
  <c r="G74"/>
  <c r="F74"/>
  <c r="H73"/>
  <c r="G73"/>
  <c r="F73"/>
  <c r="H72"/>
  <c r="G72"/>
  <c r="F72"/>
  <c r="H71"/>
  <c r="G71"/>
  <c r="F71"/>
  <c r="H70"/>
  <c r="G70"/>
  <c r="F70"/>
  <c r="H2"/>
  <c r="G2"/>
  <c r="F2"/>
  <c r="H69"/>
  <c r="G69"/>
  <c r="F69"/>
  <c r="H68"/>
  <c r="G68"/>
  <c r="F68"/>
  <c r="H67"/>
  <c r="G67"/>
  <c r="F67"/>
  <c r="H66"/>
  <c r="G66"/>
  <c r="F66"/>
  <c r="H65"/>
  <c r="G65"/>
  <c r="F65"/>
  <c r="H64"/>
  <c r="G64"/>
  <c r="F64"/>
  <c r="H63"/>
  <c r="G63"/>
  <c r="F63"/>
  <c r="H62"/>
  <c r="G62"/>
  <c r="F62"/>
  <c r="H61"/>
  <c r="G61"/>
  <c r="F61"/>
  <c r="H60"/>
  <c r="G60"/>
  <c r="F60"/>
  <c r="H59"/>
  <c r="G59"/>
  <c r="F59"/>
  <c r="H58"/>
  <c r="G58"/>
  <c r="F58"/>
  <c r="H57"/>
  <c r="G57"/>
  <c r="F57"/>
  <c r="H56"/>
  <c r="G56"/>
  <c r="F56"/>
  <c r="H55"/>
  <c r="G55"/>
  <c r="F55"/>
  <c r="H54"/>
  <c r="G54"/>
  <c r="F54"/>
  <c r="H53"/>
  <c r="G53"/>
  <c r="F53"/>
  <c r="H52"/>
  <c r="G52"/>
  <c r="F52"/>
  <c r="H51"/>
  <c r="G51"/>
  <c r="F51"/>
  <c r="H50"/>
  <c r="G50"/>
  <c r="F50"/>
  <c r="H49"/>
  <c r="G49"/>
  <c r="F49"/>
  <c r="H48"/>
  <c r="G48"/>
  <c r="F48"/>
  <c r="H13" i="1"/>
  <c r="J13" s="1"/>
  <c r="E13"/>
  <c r="G13" s="1"/>
  <c r="D13"/>
  <c r="I3014" i="8"/>
  <c r="J3014"/>
  <c r="K3014"/>
  <c r="L3014"/>
  <c r="L2511"/>
  <c r="L2512"/>
  <c r="L2513"/>
  <c r="L2514"/>
  <c r="L2515"/>
  <c r="L2516"/>
  <c r="L2517"/>
  <c r="L2518"/>
  <c r="L2519"/>
  <c r="L2520"/>
  <c r="L2521"/>
  <c r="L2522"/>
  <c r="L2523"/>
  <c r="L2524"/>
  <c r="L2525"/>
  <c r="L2526"/>
  <c r="L2527"/>
  <c r="L2528"/>
  <c r="L2529"/>
  <c r="L2530"/>
  <c r="L2531"/>
  <c r="L2532"/>
  <c r="L2533"/>
  <c r="L2534"/>
  <c r="L2535"/>
  <c r="L2536"/>
  <c r="L2537"/>
  <c r="L2538"/>
  <c r="L2539"/>
  <c r="L2540"/>
  <c r="L2541"/>
  <c r="L2542"/>
  <c r="L2543"/>
  <c r="L2544"/>
  <c r="L2545"/>
  <c r="L2546"/>
  <c r="L2547"/>
  <c r="L2548"/>
  <c r="L2549"/>
  <c r="L2550"/>
  <c r="L2551"/>
  <c r="L2552"/>
  <c r="L2553"/>
  <c r="L2554"/>
  <c r="L2555"/>
  <c r="L2556"/>
  <c r="L2557"/>
  <c r="L2558"/>
  <c r="L2559"/>
  <c r="L2560"/>
  <c r="L2561"/>
  <c r="L2562"/>
  <c r="L2563"/>
  <c r="L2564"/>
  <c r="L2565"/>
  <c r="L2566"/>
  <c r="L2567"/>
  <c r="L2568"/>
  <c r="L2569"/>
  <c r="L2570"/>
  <c r="L2571"/>
  <c r="L2572"/>
  <c r="L2573"/>
  <c r="L2574"/>
  <c r="L2575"/>
  <c r="L2576"/>
  <c r="L2577"/>
  <c r="L2578"/>
  <c r="L2579"/>
  <c r="L2580"/>
  <c r="L2581"/>
  <c r="L2582"/>
  <c r="L2583"/>
  <c r="L2584"/>
  <c r="L2585"/>
  <c r="L2586"/>
  <c r="L2587"/>
  <c r="L2588"/>
  <c r="L2589"/>
  <c r="L2590"/>
  <c r="L2591"/>
  <c r="L2592"/>
  <c r="L2593"/>
  <c r="L2594"/>
  <c r="L2595"/>
  <c r="L2596"/>
  <c r="L2597"/>
  <c r="L2598"/>
  <c r="L2599"/>
  <c r="L2600"/>
  <c r="L2601"/>
  <c r="L2602"/>
  <c r="L2603"/>
  <c r="L2604"/>
  <c r="L2605"/>
  <c r="L2606"/>
  <c r="L2607"/>
  <c r="L2608"/>
  <c r="L2609"/>
  <c r="L2610"/>
  <c r="L2611"/>
  <c r="L2612"/>
  <c r="L2613"/>
  <c r="L2614"/>
  <c r="L2615"/>
  <c r="L2616"/>
  <c r="L2617"/>
  <c r="L2618"/>
  <c r="L2619"/>
  <c r="L2620"/>
  <c r="L2621"/>
  <c r="L2622"/>
  <c r="L2623"/>
  <c r="L2624"/>
  <c r="L2625"/>
  <c r="L2626"/>
  <c r="L2627"/>
  <c r="L2628"/>
  <c r="L2629"/>
  <c r="L2630"/>
  <c r="L2631"/>
  <c r="L2632"/>
  <c r="L2633"/>
  <c r="L2634"/>
  <c r="L2635"/>
  <c r="L2636"/>
  <c r="L2637"/>
  <c r="L2638"/>
  <c r="L2639"/>
  <c r="L2640"/>
  <c r="L2641"/>
  <c r="L2642"/>
  <c r="L2643"/>
  <c r="L2644"/>
  <c r="L2645"/>
  <c r="L2646"/>
  <c r="L2647"/>
  <c r="L2648"/>
  <c r="L2649"/>
  <c r="L2650"/>
  <c r="L2651"/>
  <c r="L2652"/>
  <c r="L2653"/>
  <c r="L2654"/>
  <c r="L2655"/>
  <c r="L2656"/>
  <c r="L2657"/>
  <c r="L2658"/>
  <c r="L2659"/>
  <c r="L2660"/>
  <c r="L2661"/>
  <c r="L2662"/>
  <c r="L2663"/>
  <c r="L2664"/>
  <c r="L2665"/>
  <c r="L2666"/>
  <c r="L2667"/>
  <c r="L2668"/>
  <c r="L2669"/>
  <c r="L2670"/>
  <c r="L2671"/>
  <c r="L2672"/>
  <c r="L2673"/>
  <c r="L2674"/>
  <c r="L2675"/>
  <c r="L2676"/>
  <c r="L2677"/>
  <c r="L2678"/>
  <c r="L2679"/>
  <c r="L2680"/>
  <c r="L2681"/>
  <c r="L2682"/>
  <c r="L2683"/>
  <c r="L2684"/>
  <c r="L2685"/>
  <c r="L2686"/>
  <c r="L2687"/>
  <c r="L2688"/>
  <c r="L2689"/>
  <c r="L2690"/>
  <c r="L2691"/>
  <c r="L2692"/>
  <c r="L2693"/>
  <c r="L2694"/>
  <c r="L2695"/>
  <c r="L2696"/>
  <c r="L2697"/>
  <c r="L2698"/>
  <c r="L2699"/>
  <c r="L2700"/>
  <c r="L2701"/>
  <c r="L2702"/>
  <c r="L2703"/>
  <c r="L2704"/>
  <c r="L2705"/>
  <c r="L2706"/>
  <c r="L2707"/>
  <c r="L2708"/>
  <c r="L2709"/>
  <c r="L2710"/>
  <c r="L2711"/>
  <c r="L2712"/>
  <c r="L2713"/>
  <c r="L2714"/>
  <c r="L2715"/>
  <c r="L2716"/>
  <c r="L2717"/>
  <c r="L2718"/>
  <c r="L2719"/>
  <c r="L2720"/>
  <c r="L2721"/>
  <c r="L2722"/>
  <c r="L2723"/>
  <c r="L2724"/>
  <c r="L2725"/>
  <c r="L2726"/>
  <c r="L2727"/>
  <c r="L2728"/>
  <c r="L2729"/>
  <c r="L2730"/>
  <c r="L2731"/>
  <c r="L2732"/>
  <c r="L2733"/>
  <c r="L2734"/>
  <c r="L2735"/>
  <c r="L2736"/>
  <c r="L2737"/>
  <c r="L2738"/>
  <c r="L2739"/>
  <c r="L2740"/>
  <c r="L2741"/>
  <c r="L2742"/>
  <c r="L2743"/>
  <c r="L2744"/>
  <c r="L2745"/>
  <c r="L2746"/>
  <c r="L2747"/>
  <c r="L2748"/>
  <c r="L2749"/>
  <c r="L2750"/>
  <c r="L2751"/>
  <c r="L2752"/>
  <c r="L2753"/>
  <c r="L2754"/>
  <c r="L2755"/>
  <c r="L2756"/>
  <c r="L2757"/>
  <c r="L2758"/>
  <c r="L2759"/>
  <c r="L2760"/>
  <c r="L2761"/>
  <c r="L2762"/>
  <c r="L2763"/>
  <c r="L2764"/>
  <c r="L2765"/>
  <c r="L2766"/>
  <c r="L2767"/>
  <c r="L2768"/>
  <c r="L2769"/>
  <c r="L2770"/>
  <c r="L2771"/>
  <c r="L2772"/>
  <c r="L2773"/>
  <c r="L2774"/>
  <c r="L2775"/>
  <c r="L2776"/>
  <c r="L2777"/>
  <c r="L2778"/>
  <c r="L2779"/>
  <c r="L2780"/>
  <c r="L2781"/>
  <c r="L2782"/>
  <c r="L2783"/>
  <c r="L2784"/>
  <c r="L2785"/>
  <c r="L2786"/>
  <c r="L2787"/>
  <c r="L2788"/>
  <c r="L2789"/>
  <c r="L2790"/>
  <c r="L2791"/>
  <c r="L2792"/>
  <c r="L2793"/>
  <c r="L2794"/>
  <c r="L2795"/>
  <c r="L2796"/>
  <c r="L2797"/>
  <c r="L2798"/>
  <c r="L2799"/>
  <c r="L2800"/>
  <c r="L2801"/>
  <c r="L2802"/>
  <c r="L2803"/>
  <c r="L2804"/>
  <c r="L2805"/>
  <c r="L2806"/>
  <c r="L2807"/>
  <c r="L2808"/>
  <c r="L2809"/>
  <c r="L2810"/>
  <c r="L2811"/>
  <c r="L2812"/>
  <c r="L2813"/>
  <c r="L2814"/>
  <c r="L2815"/>
  <c r="L2816"/>
  <c r="L2817"/>
  <c r="L2818"/>
  <c r="L2819"/>
  <c r="L2820"/>
  <c r="L2821"/>
  <c r="L2822"/>
  <c r="L2823"/>
  <c r="L2824"/>
  <c r="L2825"/>
  <c r="L2826"/>
  <c r="L2827"/>
  <c r="L2828"/>
  <c r="L2829"/>
  <c r="L2830"/>
  <c r="L2831"/>
  <c r="L2832"/>
  <c r="L2833"/>
  <c r="L2834"/>
  <c r="L2835"/>
  <c r="L2836"/>
  <c r="L2837"/>
  <c r="L2838"/>
  <c r="L2839"/>
  <c r="L2840"/>
  <c r="L2841"/>
  <c r="L2842"/>
  <c r="L2843"/>
  <c r="L2844"/>
  <c r="L2845"/>
  <c r="L2846"/>
  <c r="L2847"/>
  <c r="L2848"/>
  <c r="L2849"/>
  <c r="L2850"/>
  <c r="L2851"/>
  <c r="L2852"/>
  <c r="L2853"/>
  <c r="L2854"/>
  <c r="L2855"/>
  <c r="L2856"/>
  <c r="L2857"/>
  <c r="L2858"/>
  <c r="L2859"/>
  <c r="L2860"/>
  <c r="L2861"/>
  <c r="L2862"/>
  <c r="L2863"/>
  <c r="L2864"/>
  <c r="L2865"/>
  <c r="L2866"/>
  <c r="L2867"/>
  <c r="L2868"/>
  <c r="L2869"/>
  <c r="L2870"/>
  <c r="L2871"/>
  <c r="L2872"/>
  <c r="L2873"/>
  <c r="L2874"/>
  <c r="L2875"/>
  <c r="L2876"/>
  <c r="L2877"/>
  <c r="L2878"/>
  <c r="L2879"/>
  <c r="L2880"/>
  <c r="L2881"/>
  <c r="L2882"/>
  <c r="L2883"/>
  <c r="L2884"/>
  <c r="L2885"/>
  <c r="L2886"/>
  <c r="L2887"/>
  <c r="L2888"/>
  <c r="L2889"/>
  <c r="L2890"/>
  <c r="L2891"/>
  <c r="L2892"/>
  <c r="L2893"/>
  <c r="L2894"/>
  <c r="L2895"/>
  <c r="L2896"/>
  <c r="L2897"/>
  <c r="L2898"/>
  <c r="L2899"/>
  <c r="L2900"/>
  <c r="L2901"/>
  <c r="L2902"/>
  <c r="L2903"/>
  <c r="L2904"/>
  <c r="L2905"/>
  <c r="L2906"/>
  <c r="L2907"/>
  <c r="L2908"/>
  <c r="L2909"/>
  <c r="L2910"/>
  <c r="L2911"/>
  <c r="L2912"/>
  <c r="L2913"/>
  <c r="L2914"/>
  <c r="L2915"/>
  <c r="L2916"/>
  <c r="L2917"/>
  <c r="L2918"/>
  <c r="L2919"/>
  <c r="L2920"/>
  <c r="L2921"/>
  <c r="L2922"/>
  <c r="L2923"/>
  <c r="L2924"/>
  <c r="L2925"/>
  <c r="L2926"/>
  <c r="L2927"/>
  <c r="L2928"/>
  <c r="L2929"/>
  <c r="L2930"/>
  <c r="L2931"/>
  <c r="L2932"/>
  <c r="L2933"/>
  <c r="L2934"/>
  <c r="L2935"/>
  <c r="L2936"/>
  <c r="L2937"/>
  <c r="L2938"/>
  <c r="L2939"/>
  <c r="L2940"/>
  <c r="L2941"/>
  <c r="L2942"/>
  <c r="L2943"/>
  <c r="L2944"/>
  <c r="L2945"/>
  <c r="L2946"/>
  <c r="L2947"/>
  <c r="L2948"/>
  <c r="L2949"/>
  <c r="L2950"/>
  <c r="L2951"/>
  <c r="L2952"/>
  <c r="L2953"/>
  <c r="L2954"/>
  <c r="L2955"/>
  <c r="L2956"/>
  <c r="L2957"/>
  <c r="L2958"/>
  <c r="L2959"/>
  <c r="L2960"/>
  <c r="L2961"/>
  <c r="L2962"/>
  <c r="L2963"/>
  <c r="L2964"/>
  <c r="L2965"/>
  <c r="L2966"/>
  <c r="L2967"/>
  <c r="L2968"/>
  <c r="L2969"/>
  <c r="L2970"/>
  <c r="L2971"/>
  <c r="L2972"/>
  <c r="L2973"/>
  <c r="L2974"/>
  <c r="L2975"/>
  <c r="L2976"/>
  <c r="L2977"/>
  <c r="L2978"/>
  <c r="L2979"/>
  <c r="L2980"/>
  <c r="L2981"/>
  <c r="L2982"/>
  <c r="L2983"/>
  <c r="L2984"/>
  <c r="L2985"/>
  <c r="L2986"/>
  <c r="L2987"/>
  <c r="L2988"/>
  <c r="L2989"/>
  <c r="L2990"/>
  <c r="L2991"/>
  <c r="L2992"/>
  <c r="L2993"/>
  <c r="L2994"/>
  <c r="L2995"/>
  <c r="L2996"/>
  <c r="L2997"/>
  <c r="L2998"/>
  <c r="L2999"/>
  <c r="L3000"/>
  <c r="L3001"/>
  <c r="L3002"/>
  <c r="L3003"/>
  <c r="L3004"/>
  <c r="L3005"/>
  <c r="L3006"/>
  <c r="L3007"/>
  <c r="L3008"/>
  <c r="L3009"/>
  <c r="L3010"/>
  <c r="L3011"/>
  <c r="L3012"/>
  <c r="L3013"/>
  <c r="K2511"/>
  <c r="K2512"/>
  <c r="K2513"/>
  <c r="K2514"/>
  <c r="K2515"/>
  <c r="K2516"/>
  <c r="K2517"/>
  <c r="K2518"/>
  <c r="K2519"/>
  <c r="K2520"/>
  <c r="K2521"/>
  <c r="K2522"/>
  <c r="K2523"/>
  <c r="K2524"/>
  <c r="K2525"/>
  <c r="K2526"/>
  <c r="K2527"/>
  <c r="K2528"/>
  <c r="K2529"/>
  <c r="K2530"/>
  <c r="K2531"/>
  <c r="K2532"/>
  <c r="K2533"/>
  <c r="K2534"/>
  <c r="K2535"/>
  <c r="K2536"/>
  <c r="K2537"/>
  <c r="K2538"/>
  <c r="K2539"/>
  <c r="K2540"/>
  <c r="K2541"/>
  <c r="K2542"/>
  <c r="K2543"/>
  <c r="K2544"/>
  <c r="K2545"/>
  <c r="K2546"/>
  <c r="K2547"/>
  <c r="K2548"/>
  <c r="K2549"/>
  <c r="K2550"/>
  <c r="K2551"/>
  <c r="K2552"/>
  <c r="K2553"/>
  <c r="K2554"/>
  <c r="K2555"/>
  <c r="K2556"/>
  <c r="K2557"/>
  <c r="K2558"/>
  <c r="K2559"/>
  <c r="K2560"/>
  <c r="K2561"/>
  <c r="K2562"/>
  <c r="K2563"/>
  <c r="K2564"/>
  <c r="K2565"/>
  <c r="K2566"/>
  <c r="K2567"/>
  <c r="K2568"/>
  <c r="K2569"/>
  <c r="K2570"/>
  <c r="K2571"/>
  <c r="K2572"/>
  <c r="K2573"/>
  <c r="K2574"/>
  <c r="K2575"/>
  <c r="K2576"/>
  <c r="K2577"/>
  <c r="K2578"/>
  <c r="K2579"/>
  <c r="K2580"/>
  <c r="K2581"/>
  <c r="K2582"/>
  <c r="K2583"/>
  <c r="K2584"/>
  <c r="K2585"/>
  <c r="K2586"/>
  <c r="K2587"/>
  <c r="K2588"/>
  <c r="K2589"/>
  <c r="K2590"/>
  <c r="K2591"/>
  <c r="K2592"/>
  <c r="K2593"/>
  <c r="K2594"/>
  <c r="K2595"/>
  <c r="K2596"/>
  <c r="K2597"/>
  <c r="K2598"/>
  <c r="K2599"/>
  <c r="K2600"/>
  <c r="K2601"/>
  <c r="K2602"/>
  <c r="K2603"/>
  <c r="K2604"/>
  <c r="K2605"/>
  <c r="K2606"/>
  <c r="K2607"/>
  <c r="K2608"/>
  <c r="K2609"/>
  <c r="K2610"/>
  <c r="K2611"/>
  <c r="K2612"/>
  <c r="K2613"/>
  <c r="K2614"/>
  <c r="K2615"/>
  <c r="K2616"/>
  <c r="K2617"/>
  <c r="K2618"/>
  <c r="K2619"/>
  <c r="K2620"/>
  <c r="K2621"/>
  <c r="K2622"/>
  <c r="K2623"/>
  <c r="K2624"/>
  <c r="K2625"/>
  <c r="K2626"/>
  <c r="K2627"/>
  <c r="K2628"/>
  <c r="K2629"/>
  <c r="K2630"/>
  <c r="K2631"/>
  <c r="K2632"/>
  <c r="K2633"/>
  <c r="K2634"/>
  <c r="K2635"/>
  <c r="K2636"/>
  <c r="K2637"/>
  <c r="K2638"/>
  <c r="K2639"/>
  <c r="K2640"/>
  <c r="K2641"/>
  <c r="K2642"/>
  <c r="K2643"/>
  <c r="K2644"/>
  <c r="K2645"/>
  <c r="K2646"/>
  <c r="K2647"/>
  <c r="K2648"/>
  <c r="K2649"/>
  <c r="K2650"/>
  <c r="K2651"/>
  <c r="K2652"/>
  <c r="K2653"/>
  <c r="K2654"/>
  <c r="K2655"/>
  <c r="K2656"/>
  <c r="K2657"/>
  <c r="K2658"/>
  <c r="K2659"/>
  <c r="K2660"/>
  <c r="K2661"/>
  <c r="K2662"/>
  <c r="K2663"/>
  <c r="K2664"/>
  <c r="K2665"/>
  <c r="K2666"/>
  <c r="K2667"/>
  <c r="K2668"/>
  <c r="K2669"/>
  <c r="K2670"/>
  <c r="K2671"/>
  <c r="K2672"/>
  <c r="K2673"/>
  <c r="K2674"/>
  <c r="K2675"/>
  <c r="K2676"/>
  <c r="K2677"/>
  <c r="K2678"/>
  <c r="K2679"/>
  <c r="K2680"/>
  <c r="K2681"/>
  <c r="K2682"/>
  <c r="K2683"/>
  <c r="K2684"/>
  <c r="K2685"/>
  <c r="K2686"/>
  <c r="K2687"/>
  <c r="K2688"/>
  <c r="K2689"/>
  <c r="K2690"/>
  <c r="K2691"/>
  <c r="K2692"/>
  <c r="K2693"/>
  <c r="K2694"/>
  <c r="K2695"/>
  <c r="K2696"/>
  <c r="K2697"/>
  <c r="K2698"/>
  <c r="K2699"/>
  <c r="K2700"/>
  <c r="K2701"/>
  <c r="K2702"/>
  <c r="K2703"/>
  <c r="K2704"/>
  <c r="K2705"/>
  <c r="K2706"/>
  <c r="K2707"/>
  <c r="K2708"/>
  <c r="K2709"/>
  <c r="K2710"/>
  <c r="K2711"/>
  <c r="K2712"/>
  <c r="K2713"/>
  <c r="K2714"/>
  <c r="K2715"/>
  <c r="K2716"/>
  <c r="K2717"/>
  <c r="K2718"/>
  <c r="K2719"/>
  <c r="K2720"/>
  <c r="K2721"/>
  <c r="K2722"/>
  <c r="K2723"/>
  <c r="K2724"/>
  <c r="K2725"/>
  <c r="K2726"/>
  <c r="K2727"/>
  <c r="K2728"/>
  <c r="K2729"/>
  <c r="K2730"/>
  <c r="K2731"/>
  <c r="K2732"/>
  <c r="K2733"/>
  <c r="K2734"/>
  <c r="K2735"/>
  <c r="K2736"/>
  <c r="K2737"/>
  <c r="K2738"/>
  <c r="K2739"/>
  <c r="K2740"/>
  <c r="K2741"/>
  <c r="K2742"/>
  <c r="K2743"/>
  <c r="K2744"/>
  <c r="K2745"/>
  <c r="K2746"/>
  <c r="K2747"/>
  <c r="K2748"/>
  <c r="K2749"/>
  <c r="K2750"/>
  <c r="K2751"/>
  <c r="K2752"/>
  <c r="K2753"/>
  <c r="K2754"/>
  <c r="K2755"/>
  <c r="K2756"/>
  <c r="K2757"/>
  <c r="K2758"/>
  <c r="K2759"/>
  <c r="K2760"/>
  <c r="K2761"/>
  <c r="K2762"/>
  <c r="K2763"/>
  <c r="K2764"/>
  <c r="K2765"/>
  <c r="K2766"/>
  <c r="K2767"/>
  <c r="K2768"/>
  <c r="K2769"/>
  <c r="K2770"/>
  <c r="K2771"/>
  <c r="K2772"/>
  <c r="K2773"/>
  <c r="K2774"/>
  <c r="K2775"/>
  <c r="K2776"/>
  <c r="K2777"/>
  <c r="K2778"/>
  <c r="K2779"/>
  <c r="K2780"/>
  <c r="K2781"/>
  <c r="K2782"/>
  <c r="K2783"/>
  <c r="K2784"/>
  <c r="K2785"/>
  <c r="K2786"/>
  <c r="K2787"/>
  <c r="K2788"/>
  <c r="K2789"/>
  <c r="K2790"/>
  <c r="K2791"/>
  <c r="K2792"/>
  <c r="K2793"/>
  <c r="K2794"/>
  <c r="K2795"/>
  <c r="K2796"/>
  <c r="K2797"/>
  <c r="K2798"/>
  <c r="K2799"/>
  <c r="K2800"/>
  <c r="K2801"/>
  <c r="K2802"/>
  <c r="K2803"/>
  <c r="K2804"/>
  <c r="K2805"/>
  <c r="K2806"/>
  <c r="K2807"/>
  <c r="K2808"/>
  <c r="K2809"/>
  <c r="K2810"/>
  <c r="K2811"/>
  <c r="K2812"/>
  <c r="K2813"/>
  <c r="K2814"/>
  <c r="K2815"/>
  <c r="K2816"/>
  <c r="K2817"/>
  <c r="K2818"/>
  <c r="K2819"/>
  <c r="K2820"/>
  <c r="K2821"/>
  <c r="K2822"/>
  <c r="K2823"/>
  <c r="K2824"/>
  <c r="K2825"/>
  <c r="K2826"/>
  <c r="K2827"/>
  <c r="K2828"/>
  <c r="K2829"/>
  <c r="K2830"/>
  <c r="K2831"/>
  <c r="K2832"/>
  <c r="K2833"/>
  <c r="K2834"/>
  <c r="K2835"/>
  <c r="K2836"/>
  <c r="K2837"/>
  <c r="K2838"/>
  <c r="K2839"/>
  <c r="K2840"/>
  <c r="K2841"/>
  <c r="K2842"/>
  <c r="K2843"/>
  <c r="K2844"/>
  <c r="K2845"/>
  <c r="K2846"/>
  <c r="K2847"/>
  <c r="K2848"/>
  <c r="K2849"/>
  <c r="K2850"/>
  <c r="K2851"/>
  <c r="K2852"/>
  <c r="K2853"/>
  <c r="K2854"/>
  <c r="K2855"/>
  <c r="K2856"/>
  <c r="K2857"/>
  <c r="K2858"/>
  <c r="K2859"/>
  <c r="K2860"/>
  <c r="K2861"/>
  <c r="K2862"/>
  <c r="K2863"/>
  <c r="K2864"/>
  <c r="K2865"/>
  <c r="K2866"/>
  <c r="K2867"/>
  <c r="K2868"/>
  <c r="K2869"/>
  <c r="K2870"/>
  <c r="K2871"/>
  <c r="K2872"/>
  <c r="K2873"/>
  <c r="K2874"/>
  <c r="K2875"/>
  <c r="K2876"/>
  <c r="K2877"/>
  <c r="K2878"/>
  <c r="K2879"/>
  <c r="K2880"/>
  <c r="K2881"/>
  <c r="K2882"/>
  <c r="K2883"/>
  <c r="K2884"/>
  <c r="K2885"/>
  <c r="K2886"/>
  <c r="K2887"/>
  <c r="K2888"/>
  <c r="K2889"/>
  <c r="K2890"/>
  <c r="K2891"/>
  <c r="K2892"/>
  <c r="K2893"/>
  <c r="K2894"/>
  <c r="K2895"/>
  <c r="K2896"/>
  <c r="K2897"/>
  <c r="K2898"/>
  <c r="K2899"/>
  <c r="K2900"/>
  <c r="K2901"/>
  <c r="K2902"/>
  <c r="K2903"/>
  <c r="K2904"/>
  <c r="K2905"/>
  <c r="K2906"/>
  <c r="K2907"/>
  <c r="K2908"/>
  <c r="K2909"/>
  <c r="K2910"/>
  <c r="K2911"/>
  <c r="K2912"/>
  <c r="K2913"/>
  <c r="K2914"/>
  <c r="K2915"/>
  <c r="K2916"/>
  <c r="K2917"/>
  <c r="K2918"/>
  <c r="K2919"/>
  <c r="K2920"/>
  <c r="K2921"/>
  <c r="K2922"/>
  <c r="K2923"/>
  <c r="K2924"/>
  <c r="K2925"/>
  <c r="K2926"/>
  <c r="K2927"/>
  <c r="K2928"/>
  <c r="K2929"/>
  <c r="K2930"/>
  <c r="K2931"/>
  <c r="K2932"/>
  <c r="K2933"/>
  <c r="K2934"/>
  <c r="K2935"/>
  <c r="K2936"/>
  <c r="K2937"/>
  <c r="K2938"/>
  <c r="K2939"/>
  <c r="K2940"/>
  <c r="K2941"/>
  <c r="K2942"/>
  <c r="K2943"/>
  <c r="K2944"/>
  <c r="K2945"/>
  <c r="K2946"/>
  <c r="K2947"/>
  <c r="K2948"/>
  <c r="K2949"/>
  <c r="K2950"/>
  <c r="K2951"/>
  <c r="K2952"/>
  <c r="K2953"/>
  <c r="K2954"/>
  <c r="K2955"/>
  <c r="K2956"/>
  <c r="K2957"/>
  <c r="K2958"/>
  <c r="K2959"/>
  <c r="K2960"/>
  <c r="K2961"/>
  <c r="K2962"/>
  <c r="K2963"/>
  <c r="K2964"/>
  <c r="K2965"/>
  <c r="K2966"/>
  <c r="K2967"/>
  <c r="K2968"/>
  <c r="K2969"/>
  <c r="K2970"/>
  <c r="K2971"/>
  <c r="K2972"/>
  <c r="K2973"/>
  <c r="K2974"/>
  <c r="K2975"/>
  <c r="K2976"/>
  <c r="K2977"/>
  <c r="K2978"/>
  <c r="K2979"/>
  <c r="K2980"/>
  <c r="K2981"/>
  <c r="K2982"/>
  <c r="K2983"/>
  <c r="K2984"/>
  <c r="K2985"/>
  <c r="K2986"/>
  <c r="K2987"/>
  <c r="K2988"/>
  <c r="K2989"/>
  <c r="K2990"/>
  <c r="K2991"/>
  <c r="K2992"/>
  <c r="K2993"/>
  <c r="K2994"/>
  <c r="K2995"/>
  <c r="K2996"/>
  <c r="K2997"/>
  <c r="K2998"/>
  <c r="K2999"/>
  <c r="K3000"/>
  <c r="K3001"/>
  <c r="K3002"/>
  <c r="K3003"/>
  <c r="K3004"/>
  <c r="K3005"/>
  <c r="K3006"/>
  <c r="K3007"/>
  <c r="K3008"/>
  <c r="K3009"/>
  <c r="K3010"/>
  <c r="K3011"/>
  <c r="K3012"/>
  <c r="K3013"/>
  <c r="J2511"/>
  <c r="J2512"/>
  <c r="J2513"/>
  <c r="J2514"/>
  <c r="J2515"/>
  <c r="J2516"/>
  <c r="J2517"/>
  <c r="J2518"/>
  <c r="J2519"/>
  <c r="J2520"/>
  <c r="J2521"/>
  <c r="J2522"/>
  <c r="J2523"/>
  <c r="J2524"/>
  <c r="J2525"/>
  <c r="J2526"/>
  <c r="J2527"/>
  <c r="J2528"/>
  <c r="J2529"/>
  <c r="J2530"/>
  <c r="J2531"/>
  <c r="J2532"/>
  <c r="J2533"/>
  <c r="J2534"/>
  <c r="J2535"/>
  <c r="J2536"/>
  <c r="J2537"/>
  <c r="J2538"/>
  <c r="J2539"/>
  <c r="J2540"/>
  <c r="J2541"/>
  <c r="J2542"/>
  <c r="J2543"/>
  <c r="J2544"/>
  <c r="J2545"/>
  <c r="J2546"/>
  <c r="J2547"/>
  <c r="J2548"/>
  <c r="J2549"/>
  <c r="J2550"/>
  <c r="J2551"/>
  <c r="J2552"/>
  <c r="J2553"/>
  <c r="J2554"/>
  <c r="J2555"/>
  <c r="J2556"/>
  <c r="J2557"/>
  <c r="J2558"/>
  <c r="J2559"/>
  <c r="J2560"/>
  <c r="J2561"/>
  <c r="J2562"/>
  <c r="J2563"/>
  <c r="J2564"/>
  <c r="J2565"/>
  <c r="J2566"/>
  <c r="J2567"/>
  <c r="J2568"/>
  <c r="J2569"/>
  <c r="J2570"/>
  <c r="J2571"/>
  <c r="J2572"/>
  <c r="J2573"/>
  <c r="J2574"/>
  <c r="J2575"/>
  <c r="J2576"/>
  <c r="J2577"/>
  <c r="J2578"/>
  <c r="J2579"/>
  <c r="J2580"/>
  <c r="J2581"/>
  <c r="J2582"/>
  <c r="J2583"/>
  <c r="J2584"/>
  <c r="J2585"/>
  <c r="J2586"/>
  <c r="J2587"/>
  <c r="J2588"/>
  <c r="J2589"/>
  <c r="J2590"/>
  <c r="J2591"/>
  <c r="J2592"/>
  <c r="J2593"/>
  <c r="J2594"/>
  <c r="J2595"/>
  <c r="J2596"/>
  <c r="J2597"/>
  <c r="J2598"/>
  <c r="J2599"/>
  <c r="J2600"/>
  <c r="J2601"/>
  <c r="J2602"/>
  <c r="J2603"/>
  <c r="J2604"/>
  <c r="J2605"/>
  <c r="J2606"/>
  <c r="J2607"/>
  <c r="J2608"/>
  <c r="J2609"/>
  <c r="J2610"/>
  <c r="J2611"/>
  <c r="J2612"/>
  <c r="J2613"/>
  <c r="J2614"/>
  <c r="J2615"/>
  <c r="J2616"/>
  <c r="J2617"/>
  <c r="J2618"/>
  <c r="J2619"/>
  <c r="J2620"/>
  <c r="J2621"/>
  <c r="J2622"/>
  <c r="J2623"/>
  <c r="J2624"/>
  <c r="J2625"/>
  <c r="J2626"/>
  <c r="J2627"/>
  <c r="J2628"/>
  <c r="J2629"/>
  <c r="J2630"/>
  <c r="J2631"/>
  <c r="J2632"/>
  <c r="J2633"/>
  <c r="J2634"/>
  <c r="J2635"/>
  <c r="J2636"/>
  <c r="J2637"/>
  <c r="J2638"/>
  <c r="J2639"/>
  <c r="J2640"/>
  <c r="J2641"/>
  <c r="J2642"/>
  <c r="J2643"/>
  <c r="J2644"/>
  <c r="J2645"/>
  <c r="J2646"/>
  <c r="J2647"/>
  <c r="J2648"/>
  <c r="J2649"/>
  <c r="J2650"/>
  <c r="J2651"/>
  <c r="J2652"/>
  <c r="J2653"/>
  <c r="J2654"/>
  <c r="J2655"/>
  <c r="J2656"/>
  <c r="J2657"/>
  <c r="J2658"/>
  <c r="J2659"/>
  <c r="J2660"/>
  <c r="J2661"/>
  <c r="J2662"/>
  <c r="J2663"/>
  <c r="J2664"/>
  <c r="J2665"/>
  <c r="J2666"/>
  <c r="J2667"/>
  <c r="J2668"/>
  <c r="J2669"/>
  <c r="J2670"/>
  <c r="J2671"/>
  <c r="J2672"/>
  <c r="J2673"/>
  <c r="J2674"/>
  <c r="J2675"/>
  <c r="J2676"/>
  <c r="J2677"/>
  <c r="J2678"/>
  <c r="J2679"/>
  <c r="J2680"/>
  <c r="J2681"/>
  <c r="J2682"/>
  <c r="J2683"/>
  <c r="J2684"/>
  <c r="J2685"/>
  <c r="J2686"/>
  <c r="J2687"/>
  <c r="J2688"/>
  <c r="J2689"/>
  <c r="J2690"/>
  <c r="J2691"/>
  <c r="J2692"/>
  <c r="J2693"/>
  <c r="J2694"/>
  <c r="J2695"/>
  <c r="J2696"/>
  <c r="J2697"/>
  <c r="J2698"/>
  <c r="J2699"/>
  <c r="J2700"/>
  <c r="J2701"/>
  <c r="J2702"/>
  <c r="J2703"/>
  <c r="J2704"/>
  <c r="J2705"/>
  <c r="J2706"/>
  <c r="J2707"/>
  <c r="J2708"/>
  <c r="J2709"/>
  <c r="J2710"/>
  <c r="J2711"/>
  <c r="J2712"/>
  <c r="J2713"/>
  <c r="J2714"/>
  <c r="J2715"/>
  <c r="J2716"/>
  <c r="J2717"/>
  <c r="J2718"/>
  <c r="J2719"/>
  <c r="J2720"/>
  <c r="J2721"/>
  <c r="J2722"/>
  <c r="J2723"/>
  <c r="J2724"/>
  <c r="J2725"/>
  <c r="J2726"/>
  <c r="J2727"/>
  <c r="J2728"/>
  <c r="J2729"/>
  <c r="J2730"/>
  <c r="J2731"/>
  <c r="J2732"/>
  <c r="J2733"/>
  <c r="J2734"/>
  <c r="J2735"/>
  <c r="J2736"/>
  <c r="J2737"/>
  <c r="J2738"/>
  <c r="J2739"/>
  <c r="J2740"/>
  <c r="J2741"/>
  <c r="J2742"/>
  <c r="J2743"/>
  <c r="J2744"/>
  <c r="J2745"/>
  <c r="J2746"/>
  <c r="J2747"/>
  <c r="J2748"/>
  <c r="J2749"/>
  <c r="J2750"/>
  <c r="J2751"/>
  <c r="J2752"/>
  <c r="J2753"/>
  <c r="J2754"/>
  <c r="J2755"/>
  <c r="J2756"/>
  <c r="J2757"/>
  <c r="J2758"/>
  <c r="J2759"/>
  <c r="J2760"/>
  <c r="J2761"/>
  <c r="J2762"/>
  <c r="J2763"/>
  <c r="J2764"/>
  <c r="J2765"/>
  <c r="J2766"/>
  <c r="J2767"/>
  <c r="J2768"/>
  <c r="J2769"/>
  <c r="J2770"/>
  <c r="J2771"/>
  <c r="J2772"/>
  <c r="J2773"/>
  <c r="J2774"/>
  <c r="J2775"/>
  <c r="J2776"/>
  <c r="J2777"/>
  <c r="J2778"/>
  <c r="J2779"/>
  <c r="J2780"/>
  <c r="J2781"/>
  <c r="J2782"/>
  <c r="J2783"/>
  <c r="J2784"/>
  <c r="J2785"/>
  <c r="J2786"/>
  <c r="J2787"/>
  <c r="J2788"/>
  <c r="J2789"/>
  <c r="J2790"/>
  <c r="J2791"/>
  <c r="J2792"/>
  <c r="J2793"/>
  <c r="J2794"/>
  <c r="J2795"/>
  <c r="J2796"/>
  <c r="J2797"/>
  <c r="J2798"/>
  <c r="J2799"/>
  <c r="J2800"/>
  <c r="J2801"/>
  <c r="J2802"/>
  <c r="J2803"/>
  <c r="J2804"/>
  <c r="J2805"/>
  <c r="J2806"/>
  <c r="J2807"/>
  <c r="J2808"/>
  <c r="J2809"/>
  <c r="J2810"/>
  <c r="J2811"/>
  <c r="J2812"/>
  <c r="J2813"/>
  <c r="J2814"/>
  <c r="J2815"/>
  <c r="J2816"/>
  <c r="J2817"/>
  <c r="J2818"/>
  <c r="J2819"/>
  <c r="J2820"/>
  <c r="J2821"/>
  <c r="J2822"/>
  <c r="J2823"/>
  <c r="J2824"/>
  <c r="J2825"/>
  <c r="J2826"/>
  <c r="J2827"/>
  <c r="J2828"/>
  <c r="J2829"/>
  <c r="J2830"/>
  <c r="J2831"/>
  <c r="J2832"/>
  <c r="J2833"/>
  <c r="J2834"/>
  <c r="J2835"/>
  <c r="J2836"/>
  <c r="J2837"/>
  <c r="J2838"/>
  <c r="J2839"/>
  <c r="J2840"/>
  <c r="J2841"/>
  <c r="J2842"/>
  <c r="J2843"/>
  <c r="J2844"/>
  <c r="J2845"/>
  <c r="J2846"/>
  <c r="J2847"/>
  <c r="J2848"/>
  <c r="J2849"/>
  <c r="J2850"/>
  <c r="J2851"/>
  <c r="J2852"/>
  <c r="J2853"/>
  <c r="J2854"/>
  <c r="J2855"/>
  <c r="J2856"/>
  <c r="J2857"/>
  <c r="J2858"/>
  <c r="J2859"/>
  <c r="J2860"/>
  <c r="J2861"/>
  <c r="J2862"/>
  <c r="J2863"/>
  <c r="J2864"/>
  <c r="J2865"/>
  <c r="J2866"/>
  <c r="J2867"/>
  <c r="J2868"/>
  <c r="J2869"/>
  <c r="J2870"/>
  <c r="J2871"/>
  <c r="J2872"/>
  <c r="J2873"/>
  <c r="J2874"/>
  <c r="J2875"/>
  <c r="J2876"/>
  <c r="J2877"/>
  <c r="J2878"/>
  <c r="J2879"/>
  <c r="J2880"/>
  <c r="J2881"/>
  <c r="J2882"/>
  <c r="J2883"/>
  <c r="J2884"/>
  <c r="J2885"/>
  <c r="J2886"/>
  <c r="J2887"/>
  <c r="J2888"/>
  <c r="J2889"/>
  <c r="J2890"/>
  <c r="J2891"/>
  <c r="J2892"/>
  <c r="J2893"/>
  <c r="J2894"/>
  <c r="J2895"/>
  <c r="J2896"/>
  <c r="J2897"/>
  <c r="J2898"/>
  <c r="J2899"/>
  <c r="J2900"/>
  <c r="J2901"/>
  <c r="J2902"/>
  <c r="J2903"/>
  <c r="J2904"/>
  <c r="J2905"/>
  <c r="J2906"/>
  <c r="J2907"/>
  <c r="J2908"/>
  <c r="J2909"/>
  <c r="J2910"/>
  <c r="J2911"/>
  <c r="J2912"/>
  <c r="J2913"/>
  <c r="J2914"/>
  <c r="J2915"/>
  <c r="J2916"/>
  <c r="J2917"/>
  <c r="J2918"/>
  <c r="J2919"/>
  <c r="J2920"/>
  <c r="J2921"/>
  <c r="J2922"/>
  <c r="J2923"/>
  <c r="J2924"/>
  <c r="J2925"/>
  <c r="J2926"/>
  <c r="J2927"/>
  <c r="J2928"/>
  <c r="J2929"/>
  <c r="J2930"/>
  <c r="J2931"/>
  <c r="J2932"/>
  <c r="J2933"/>
  <c r="J2934"/>
  <c r="J2935"/>
  <c r="J2936"/>
  <c r="J2937"/>
  <c r="J2938"/>
  <c r="J2939"/>
  <c r="J2940"/>
  <c r="J2941"/>
  <c r="J2942"/>
  <c r="J2943"/>
  <c r="J2944"/>
  <c r="J2945"/>
  <c r="J2946"/>
  <c r="J2947"/>
  <c r="J2948"/>
  <c r="J2949"/>
  <c r="J2950"/>
  <c r="J2951"/>
  <c r="J2952"/>
  <c r="J2953"/>
  <c r="J2954"/>
  <c r="J2955"/>
  <c r="J2956"/>
  <c r="J2957"/>
  <c r="J2958"/>
  <c r="J2959"/>
  <c r="J2960"/>
  <c r="J2961"/>
  <c r="J2962"/>
  <c r="J2963"/>
  <c r="J2964"/>
  <c r="J2965"/>
  <c r="J2966"/>
  <c r="J2967"/>
  <c r="J2968"/>
  <c r="J2969"/>
  <c r="J2970"/>
  <c r="J2971"/>
  <c r="J2972"/>
  <c r="J2973"/>
  <c r="J2974"/>
  <c r="J2975"/>
  <c r="J2976"/>
  <c r="J2977"/>
  <c r="J2978"/>
  <c r="J2979"/>
  <c r="J2980"/>
  <c r="J2981"/>
  <c r="J2982"/>
  <c r="J2983"/>
  <c r="J2984"/>
  <c r="J2985"/>
  <c r="J2986"/>
  <c r="J2987"/>
  <c r="J2988"/>
  <c r="J2989"/>
  <c r="J2990"/>
  <c r="J2991"/>
  <c r="J2992"/>
  <c r="J2993"/>
  <c r="J2994"/>
  <c r="J2995"/>
  <c r="J2996"/>
  <c r="J2997"/>
  <c r="J2998"/>
  <c r="J2999"/>
  <c r="J3000"/>
  <c r="J3001"/>
  <c r="J3002"/>
  <c r="J3003"/>
  <c r="J3004"/>
  <c r="J3005"/>
  <c r="J3006"/>
  <c r="J3007"/>
  <c r="J3008"/>
  <c r="J3009"/>
  <c r="J3010"/>
  <c r="J3011"/>
  <c r="J3012"/>
  <c r="J3013"/>
  <c r="K2510"/>
  <c r="J2510"/>
  <c r="L2510" s="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L1035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L1056"/>
  <c r="L1057"/>
  <c r="L1058"/>
  <c r="L1059"/>
  <c r="L1060"/>
  <c r="L1061"/>
  <c r="L1062"/>
  <c r="L1063"/>
  <c r="L1064"/>
  <c r="L1065"/>
  <c r="L1066"/>
  <c r="L1067"/>
  <c r="L1068"/>
  <c r="L1069"/>
  <c r="L1070"/>
  <c r="L1071"/>
  <c r="L1072"/>
  <c r="L1073"/>
  <c r="L1074"/>
  <c r="L1075"/>
  <c r="L1076"/>
  <c r="L1077"/>
  <c r="L1078"/>
  <c r="L1079"/>
  <c r="L1080"/>
  <c r="L1081"/>
  <c r="L1082"/>
  <c r="L1083"/>
  <c r="L1084"/>
  <c r="L1085"/>
  <c r="L1086"/>
  <c r="L1087"/>
  <c r="L1088"/>
  <c r="L1089"/>
  <c r="L1090"/>
  <c r="L1091"/>
  <c r="L1092"/>
  <c r="L1093"/>
  <c r="L1094"/>
  <c r="L1095"/>
  <c r="L1096"/>
  <c r="L1097"/>
  <c r="L1098"/>
  <c r="L1099"/>
  <c r="L1100"/>
  <c r="L1101"/>
  <c r="L1102"/>
  <c r="L1103"/>
  <c r="L1104"/>
  <c r="L1105"/>
  <c r="L1106"/>
  <c r="L1107"/>
  <c r="L1108"/>
  <c r="L1109"/>
  <c r="L1110"/>
  <c r="L1111"/>
  <c r="L1112"/>
  <c r="L1113"/>
  <c r="L1114"/>
  <c r="L1115"/>
  <c r="L1116"/>
  <c r="L1117"/>
  <c r="L1118"/>
  <c r="L1119"/>
  <c r="L1120"/>
  <c r="L1121"/>
  <c r="L1122"/>
  <c r="L1123"/>
  <c r="L1124"/>
  <c r="L1125"/>
  <c r="L1126"/>
  <c r="L1127"/>
  <c r="L1128"/>
  <c r="L1129"/>
  <c r="L1130"/>
  <c r="L1131"/>
  <c r="L1132"/>
  <c r="L1133"/>
  <c r="L1134"/>
  <c r="L1135"/>
  <c r="L1136"/>
  <c r="L1137"/>
  <c r="L1138"/>
  <c r="L1139"/>
  <c r="L1140"/>
  <c r="L1141"/>
  <c r="L1142"/>
  <c r="L1143"/>
  <c r="L1144"/>
  <c r="L1145"/>
  <c r="L1146"/>
  <c r="L1147"/>
  <c r="L1148"/>
  <c r="L1149"/>
  <c r="L1150"/>
  <c r="L1151"/>
  <c r="L1152"/>
  <c r="L1153"/>
  <c r="L1154"/>
  <c r="L1155"/>
  <c r="L1156"/>
  <c r="L1157"/>
  <c r="L1158"/>
  <c r="L1159"/>
  <c r="L1160"/>
  <c r="L1161"/>
  <c r="L1162"/>
  <c r="L1163"/>
  <c r="L1164"/>
  <c r="L1165"/>
  <c r="L1166"/>
  <c r="L1167"/>
  <c r="L1168"/>
  <c r="L1169"/>
  <c r="L1170"/>
  <c r="L1171"/>
  <c r="L1172"/>
  <c r="L1173"/>
  <c r="L1174"/>
  <c r="L1175"/>
  <c r="L1176"/>
  <c r="L1177"/>
  <c r="L1178"/>
  <c r="L1179"/>
  <c r="L1180"/>
  <c r="L1181"/>
  <c r="L1182"/>
  <c r="L1183"/>
  <c r="L1184"/>
  <c r="L1185"/>
  <c r="L1186"/>
  <c r="L1187"/>
  <c r="L1188"/>
  <c r="L1189"/>
  <c r="L1190"/>
  <c r="L1191"/>
  <c r="L1192"/>
  <c r="L1193"/>
  <c r="L1194"/>
  <c r="L1195"/>
  <c r="L1196"/>
  <c r="L1197"/>
  <c r="L1198"/>
  <c r="L1199"/>
  <c r="L1200"/>
  <c r="L1201"/>
  <c r="L1202"/>
  <c r="L1203"/>
  <c r="L1204"/>
  <c r="L1205"/>
  <c r="L1206"/>
  <c r="L1207"/>
  <c r="L1208"/>
  <c r="L1209"/>
  <c r="L1210"/>
  <c r="L1211"/>
  <c r="L1212"/>
  <c r="L1213"/>
  <c r="L1214"/>
  <c r="L1215"/>
  <c r="L1216"/>
  <c r="L1217"/>
  <c r="L1218"/>
  <c r="L1219"/>
  <c r="L1220"/>
  <c r="L1221"/>
  <c r="L1222"/>
  <c r="L1223"/>
  <c r="L1224"/>
  <c r="L1225"/>
  <c r="L1226"/>
  <c r="L1227"/>
  <c r="L1228"/>
  <c r="L1229"/>
  <c r="L1230"/>
  <c r="L1231"/>
  <c r="L1232"/>
  <c r="L1233"/>
  <c r="L1234"/>
  <c r="L1235"/>
  <c r="L1236"/>
  <c r="L1237"/>
  <c r="L1238"/>
  <c r="L1239"/>
  <c r="L1240"/>
  <c r="L1241"/>
  <c r="L1242"/>
  <c r="L1243"/>
  <c r="L1244"/>
  <c r="L1245"/>
  <c r="L1246"/>
  <c r="L1247"/>
  <c r="L1248"/>
  <c r="L1249"/>
  <c r="L1250"/>
  <c r="L1251"/>
  <c r="L1252"/>
  <c r="L1253"/>
  <c r="L1254"/>
  <c r="L1255"/>
  <c r="L1256"/>
  <c r="L1257"/>
  <c r="L1258"/>
  <c r="L1259"/>
  <c r="L1260"/>
  <c r="L1261"/>
  <c r="L1262"/>
  <c r="L1263"/>
  <c r="L1264"/>
  <c r="L1265"/>
  <c r="L1266"/>
  <c r="L1267"/>
  <c r="L1268"/>
  <c r="L1269"/>
  <c r="L1270"/>
  <c r="L1271"/>
  <c r="L1272"/>
  <c r="L1273"/>
  <c r="L1274"/>
  <c r="L1275"/>
  <c r="L1276"/>
  <c r="L1277"/>
  <c r="L1278"/>
  <c r="L1279"/>
  <c r="L1280"/>
  <c r="L1281"/>
  <c r="L1282"/>
  <c r="L1283"/>
  <c r="L1284"/>
  <c r="L1285"/>
  <c r="L1286"/>
  <c r="L1287"/>
  <c r="L1288"/>
  <c r="L1289"/>
  <c r="L1290"/>
  <c r="L1291"/>
  <c r="L1292"/>
  <c r="L1293"/>
  <c r="L1294"/>
  <c r="L1295"/>
  <c r="L1296"/>
  <c r="L1297"/>
  <c r="L1298"/>
  <c r="L1299"/>
  <c r="L1300"/>
  <c r="L1301"/>
  <c r="L1302"/>
  <c r="L1303"/>
  <c r="L1304"/>
  <c r="L1305"/>
  <c r="L1306"/>
  <c r="L1307"/>
  <c r="L1308"/>
  <c r="L1309"/>
  <c r="L1310"/>
  <c r="L1311"/>
  <c r="L1312"/>
  <c r="L1313"/>
  <c r="L1314"/>
  <c r="L1315"/>
  <c r="L1316"/>
  <c r="L1317"/>
  <c r="L1318"/>
  <c r="L1319"/>
  <c r="L1320"/>
  <c r="L1321"/>
  <c r="L1322"/>
  <c r="L1323"/>
  <c r="L1324"/>
  <c r="L1325"/>
  <c r="L1326"/>
  <c r="L1327"/>
  <c r="L1328"/>
  <c r="L1329"/>
  <c r="L1330"/>
  <c r="L1331"/>
  <c r="L1332"/>
  <c r="L1333"/>
  <c r="L1334"/>
  <c r="L1335"/>
  <c r="L1336"/>
  <c r="L1337"/>
  <c r="L1338"/>
  <c r="L1339"/>
  <c r="L1340"/>
  <c r="L1341"/>
  <c r="L1342"/>
  <c r="L1343"/>
  <c r="L1344"/>
  <c r="L1345"/>
  <c r="L1346"/>
  <c r="L1347"/>
  <c r="L1348"/>
  <c r="L1349"/>
  <c r="L1350"/>
  <c r="L1351"/>
  <c r="L1352"/>
  <c r="L1353"/>
  <c r="L1354"/>
  <c r="L1355"/>
  <c r="L1356"/>
  <c r="L1357"/>
  <c r="L1358"/>
  <c r="L1359"/>
  <c r="L1360"/>
  <c r="L1361"/>
  <c r="L1362"/>
  <c r="L1363"/>
  <c r="L1364"/>
  <c r="L1365"/>
  <c r="L1366"/>
  <c r="L1367"/>
  <c r="L1368"/>
  <c r="L1369"/>
  <c r="L1370"/>
  <c r="L1371"/>
  <c r="L1372"/>
  <c r="L1373"/>
  <c r="L1374"/>
  <c r="L1375"/>
  <c r="L1376"/>
  <c r="L1377"/>
  <c r="L1378"/>
  <c r="L1379"/>
  <c r="L1380"/>
  <c r="L1381"/>
  <c r="L1382"/>
  <c r="L1383"/>
  <c r="L1384"/>
  <c r="L1385"/>
  <c r="L1386"/>
  <c r="L1387"/>
  <c r="L1388"/>
  <c r="L1389"/>
  <c r="L1390"/>
  <c r="L1391"/>
  <c r="L1392"/>
  <c r="L1393"/>
  <c r="L1394"/>
  <c r="L1395"/>
  <c r="L1396"/>
  <c r="L1397"/>
  <c r="L1398"/>
  <c r="L1399"/>
  <c r="L1400"/>
  <c r="L1401"/>
  <c r="L1402"/>
  <c r="L1403"/>
  <c r="L1404"/>
  <c r="L1405"/>
  <c r="L1406"/>
  <c r="L1407"/>
  <c r="L1408"/>
  <c r="L1409"/>
  <c r="L1410"/>
  <c r="L1411"/>
  <c r="L1412"/>
  <c r="L1413"/>
  <c r="L1414"/>
  <c r="L1415"/>
  <c r="L1416"/>
  <c r="L1417"/>
  <c r="L1418"/>
  <c r="L1419"/>
  <c r="L1420"/>
  <c r="L1421"/>
  <c r="L1422"/>
  <c r="L1423"/>
  <c r="L1424"/>
  <c r="L1425"/>
  <c r="L1426"/>
  <c r="L1427"/>
  <c r="L1428"/>
  <c r="L1429"/>
  <c r="L1430"/>
  <c r="L1431"/>
  <c r="L1432"/>
  <c r="L1433"/>
  <c r="L1434"/>
  <c r="L1435"/>
  <c r="L1436"/>
  <c r="L1437"/>
  <c r="L1438"/>
  <c r="L1439"/>
  <c r="L1440"/>
  <c r="L1441"/>
  <c r="L1442"/>
  <c r="L1443"/>
  <c r="L1444"/>
  <c r="L1445"/>
  <c r="L1446"/>
  <c r="L1447"/>
  <c r="L1448"/>
  <c r="L1449"/>
  <c r="L1450"/>
  <c r="L1451"/>
  <c r="L1452"/>
  <c r="L1453"/>
  <c r="L1454"/>
  <c r="L1455"/>
  <c r="L1456"/>
  <c r="L1457"/>
  <c r="L1458"/>
  <c r="L1459"/>
  <c r="L1460"/>
  <c r="L1461"/>
  <c r="L1462"/>
  <c r="L1463"/>
  <c r="L1464"/>
  <c r="L1465"/>
  <c r="L1466"/>
  <c r="L1467"/>
  <c r="L1468"/>
  <c r="L1469"/>
  <c r="L1470"/>
  <c r="L1471"/>
  <c r="L1472"/>
  <c r="L1473"/>
  <c r="L1474"/>
  <c r="L1475"/>
  <c r="L1476"/>
  <c r="L1477"/>
  <c r="L1478"/>
  <c r="L1479"/>
  <c r="L1480"/>
  <c r="L1481"/>
  <c r="L1482"/>
  <c r="L1483"/>
  <c r="L1484"/>
  <c r="L1485"/>
  <c r="L1486"/>
  <c r="L1487"/>
  <c r="L1488"/>
  <c r="L1489"/>
  <c r="L1490"/>
  <c r="L1491"/>
  <c r="L1492"/>
  <c r="L1493"/>
  <c r="L1494"/>
  <c r="L1495"/>
  <c r="L1496"/>
  <c r="L1497"/>
  <c r="L1498"/>
  <c r="L1499"/>
  <c r="L1500"/>
  <c r="L1501"/>
  <c r="L1502"/>
  <c r="L1503"/>
  <c r="L1504"/>
  <c r="L1505"/>
  <c r="L1506"/>
  <c r="L1507"/>
  <c r="L1508"/>
  <c r="L1509"/>
  <c r="L1510"/>
  <c r="L1511"/>
  <c r="L1512"/>
  <c r="L1513"/>
  <c r="L1514"/>
  <c r="L1515"/>
  <c r="L1516"/>
  <c r="L1517"/>
  <c r="L1518"/>
  <c r="L1519"/>
  <c r="L1520"/>
  <c r="L1521"/>
  <c r="L1522"/>
  <c r="L1523"/>
  <c r="L1524"/>
  <c r="L1525"/>
  <c r="L1526"/>
  <c r="L1527"/>
  <c r="L1528"/>
  <c r="L1529"/>
  <c r="L1530"/>
  <c r="L1531"/>
  <c r="L1532"/>
  <c r="L1533"/>
  <c r="L1534"/>
  <c r="L1535"/>
  <c r="L1536"/>
  <c r="L1537"/>
  <c r="L1538"/>
  <c r="L1539"/>
  <c r="L1540"/>
  <c r="L1541"/>
  <c r="L1542"/>
  <c r="L1543"/>
  <c r="L1544"/>
  <c r="L1545"/>
  <c r="L1546"/>
  <c r="L1547"/>
  <c r="L1548"/>
  <c r="L1549"/>
  <c r="L1550"/>
  <c r="L1551"/>
  <c r="L1552"/>
  <c r="L1553"/>
  <c r="L1554"/>
  <c r="L1555"/>
  <c r="L1556"/>
  <c r="L1557"/>
  <c r="L1558"/>
  <c r="L1559"/>
  <c r="L1560"/>
  <c r="L1561"/>
  <c r="L1562"/>
  <c r="L1563"/>
  <c r="L1564"/>
  <c r="L1565"/>
  <c r="L1566"/>
  <c r="L1567"/>
  <c r="L1568"/>
  <c r="L1569"/>
  <c r="L1570"/>
  <c r="L1571"/>
  <c r="L1572"/>
  <c r="L1573"/>
  <c r="L1574"/>
  <c r="L1575"/>
  <c r="L1576"/>
  <c r="L1577"/>
  <c r="L1578"/>
  <c r="L1579"/>
  <c r="L1580"/>
  <c r="L1581"/>
  <c r="L1582"/>
  <c r="L1583"/>
  <c r="L1584"/>
  <c r="L1585"/>
  <c r="L1586"/>
  <c r="L1587"/>
  <c r="L1588"/>
  <c r="L1589"/>
  <c r="L1590"/>
  <c r="L1591"/>
  <c r="L1592"/>
  <c r="L1593"/>
  <c r="L1594"/>
  <c r="L1595"/>
  <c r="L1596"/>
  <c r="L1597"/>
  <c r="L1598"/>
  <c r="L1599"/>
  <c r="L1600"/>
  <c r="L1601"/>
  <c r="L1602"/>
  <c r="L1603"/>
  <c r="L1604"/>
  <c r="L1605"/>
  <c r="L1606"/>
  <c r="L1607"/>
  <c r="L1608"/>
  <c r="L1609"/>
  <c r="L1610"/>
  <c r="L1611"/>
  <c r="L1612"/>
  <c r="L1613"/>
  <c r="L1614"/>
  <c r="L1615"/>
  <c r="L1616"/>
  <c r="L1617"/>
  <c r="L1618"/>
  <c r="L1619"/>
  <c r="L1620"/>
  <c r="L1621"/>
  <c r="L1622"/>
  <c r="L1623"/>
  <c r="L1624"/>
  <c r="L1625"/>
  <c r="L1626"/>
  <c r="L1627"/>
  <c r="L1628"/>
  <c r="L1629"/>
  <c r="L1630"/>
  <c r="L1631"/>
  <c r="L1632"/>
  <c r="L1633"/>
  <c r="L1634"/>
  <c r="L1635"/>
  <c r="L1636"/>
  <c r="L1637"/>
  <c r="L1638"/>
  <c r="L1639"/>
  <c r="L1640"/>
  <c r="L1641"/>
  <c r="L1642"/>
  <c r="L1643"/>
  <c r="L1644"/>
  <c r="L1645"/>
  <c r="L1646"/>
  <c r="L1647"/>
  <c r="L1648"/>
  <c r="L1649"/>
  <c r="L1650"/>
  <c r="L1651"/>
  <c r="L1652"/>
  <c r="L1653"/>
  <c r="L1654"/>
  <c r="L1655"/>
  <c r="L1656"/>
  <c r="L1657"/>
  <c r="L1658"/>
  <c r="L1659"/>
  <c r="L1660"/>
  <c r="L1661"/>
  <c r="L1662"/>
  <c r="L1663"/>
  <c r="L1664"/>
  <c r="L1665"/>
  <c r="L1666"/>
  <c r="L1667"/>
  <c r="L1668"/>
  <c r="L1669"/>
  <c r="L1670"/>
  <c r="L1671"/>
  <c r="L1672"/>
  <c r="L1673"/>
  <c r="L1674"/>
  <c r="L1675"/>
  <c r="L1676"/>
  <c r="L1677"/>
  <c r="L1678"/>
  <c r="L1679"/>
  <c r="L1680"/>
  <c r="L1681"/>
  <c r="L1682"/>
  <c r="L1683"/>
  <c r="L1684"/>
  <c r="L1685"/>
  <c r="L1686"/>
  <c r="L1687"/>
  <c r="L1688"/>
  <c r="L1689"/>
  <c r="L1690"/>
  <c r="L1691"/>
  <c r="L1692"/>
  <c r="L1693"/>
  <c r="L1694"/>
  <c r="L1695"/>
  <c r="L1696"/>
  <c r="L1697"/>
  <c r="L1698"/>
  <c r="L1699"/>
  <c r="L1700"/>
  <c r="L1701"/>
  <c r="L1702"/>
  <c r="L1703"/>
  <c r="L1704"/>
  <c r="L1705"/>
  <c r="L1706"/>
  <c r="L1707"/>
  <c r="L1708"/>
  <c r="L1709"/>
  <c r="L1710"/>
  <c r="L1711"/>
  <c r="L1712"/>
  <c r="L1713"/>
  <c r="L1714"/>
  <c r="L1715"/>
  <c r="L1716"/>
  <c r="L1717"/>
  <c r="L1718"/>
  <c r="L1719"/>
  <c r="L1720"/>
  <c r="L1721"/>
  <c r="L1722"/>
  <c r="L1723"/>
  <c r="L1724"/>
  <c r="L1725"/>
  <c r="L1726"/>
  <c r="L1727"/>
  <c r="L1728"/>
  <c r="L1729"/>
  <c r="L1730"/>
  <c r="L1731"/>
  <c r="L1732"/>
  <c r="L1733"/>
  <c r="L1734"/>
  <c r="L1735"/>
  <c r="L1736"/>
  <c r="L1737"/>
  <c r="L1738"/>
  <c r="L1739"/>
  <c r="L1740"/>
  <c r="L1741"/>
  <c r="L1742"/>
  <c r="L1743"/>
  <c r="L1744"/>
  <c r="L1745"/>
  <c r="L1746"/>
  <c r="L1747"/>
  <c r="L1748"/>
  <c r="L1749"/>
  <c r="L1750"/>
  <c r="L1751"/>
  <c r="L1752"/>
  <c r="L1753"/>
  <c r="L1754"/>
  <c r="L1755"/>
  <c r="L1756"/>
  <c r="L1757"/>
  <c r="L1758"/>
  <c r="L1759"/>
  <c r="L1760"/>
  <c r="L1761"/>
  <c r="L1762"/>
  <c r="L1763"/>
  <c r="L1764"/>
  <c r="L1765"/>
  <c r="L1766"/>
  <c r="L1767"/>
  <c r="L1768"/>
  <c r="L1769"/>
  <c r="L1770"/>
  <c r="L1771"/>
  <c r="L1772"/>
  <c r="L1773"/>
  <c r="L1774"/>
  <c r="L1775"/>
  <c r="L1776"/>
  <c r="L1777"/>
  <c r="L1778"/>
  <c r="L1779"/>
  <c r="L1780"/>
  <c r="L1781"/>
  <c r="L1782"/>
  <c r="L1783"/>
  <c r="L1784"/>
  <c r="L1785"/>
  <c r="L1786"/>
  <c r="L1787"/>
  <c r="L1788"/>
  <c r="L1789"/>
  <c r="L1790"/>
  <c r="L1791"/>
  <c r="L1792"/>
  <c r="L1793"/>
  <c r="L1794"/>
  <c r="L1795"/>
  <c r="L1796"/>
  <c r="L1797"/>
  <c r="L1798"/>
  <c r="L1799"/>
  <c r="L1800"/>
  <c r="L1801"/>
  <c r="L1802"/>
  <c r="L1803"/>
  <c r="L1804"/>
  <c r="L1805"/>
  <c r="L1806"/>
  <c r="L1807"/>
  <c r="L1808"/>
  <c r="L1809"/>
  <c r="L1810"/>
  <c r="L1811"/>
  <c r="L1812"/>
  <c r="L1813"/>
  <c r="L1814"/>
  <c r="L1815"/>
  <c r="L1816"/>
  <c r="L1817"/>
  <c r="L1818"/>
  <c r="L1819"/>
  <c r="L1820"/>
  <c r="L1821"/>
  <c r="L1822"/>
  <c r="L1823"/>
  <c r="L1824"/>
  <c r="L1825"/>
  <c r="L1826"/>
  <c r="L1827"/>
  <c r="L1828"/>
  <c r="L1829"/>
  <c r="L1830"/>
  <c r="L1831"/>
  <c r="L1832"/>
  <c r="L1833"/>
  <c r="L1834"/>
  <c r="L1835"/>
  <c r="L1836"/>
  <c r="L1837"/>
  <c r="L1838"/>
  <c r="L1839"/>
  <c r="L1840"/>
  <c r="L1841"/>
  <c r="L1842"/>
  <c r="L1843"/>
  <c r="L1844"/>
  <c r="L1845"/>
  <c r="L1846"/>
  <c r="L1847"/>
  <c r="L1848"/>
  <c r="L1849"/>
  <c r="L1850"/>
  <c r="L1851"/>
  <c r="L1852"/>
  <c r="L1853"/>
  <c r="L1854"/>
  <c r="L1855"/>
  <c r="L1856"/>
  <c r="L1857"/>
  <c r="L1858"/>
  <c r="L1859"/>
  <c r="L1860"/>
  <c r="L1861"/>
  <c r="L1862"/>
  <c r="L1863"/>
  <c r="L1864"/>
  <c r="L1865"/>
  <c r="L1866"/>
  <c r="L1867"/>
  <c r="L1868"/>
  <c r="L1869"/>
  <c r="L1870"/>
  <c r="L1871"/>
  <c r="L1872"/>
  <c r="L1873"/>
  <c r="L1874"/>
  <c r="L1875"/>
  <c r="L1876"/>
  <c r="L1877"/>
  <c r="L1878"/>
  <c r="L1879"/>
  <c r="L1880"/>
  <c r="L1881"/>
  <c r="L1882"/>
  <c r="L1883"/>
  <c r="L1884"/>
  <c r="L1885"/>
  <c r="L1886"/>
  <c r="L1887"/>
  <c r="L1888"/>
  <c r="L1889"/>
  <c r="L1890"/>
  <c r="L1891"/>
  <c r="L1892"/>
  <c r="L1893"/>
  <c r="L1894"/>
  <c r="L1895"/>
  <c r="L1896"/>
  <c r="L1897"/>
  <c r="L1898"/>
  <c r="L1899"/>
  <c r="L1900"/>
  <c r="L1901"/>
  <c r="L1902"/>
  <c r="L1903"/>
  <c r="L1904"/>
  <c r="L1905"/>
  <c r="L1906"/>
  <c r="L1907"/>
  <c r="L1908"/>
  <c r="L1909"/>
  <c r="L1910"/>
  <c r="L1911"/>
  <c r="L1912"/>
  <c r="L1913"/>
  <c r="L1914"/>
  <c r="L1915"/>
  <c r="L1916"/>
  <c r="L1917"/>
  <c r="L1918"/>
  <c r="L1919"/>
  <c r="L1920"/>
  <c r="L1921"/>
  <c r="L1922"/>
  <c r="L1923"/>
  <c r="L1924"/>
  <c r="L1925"/>
  <c r="L1926"/>
  <c r="L1927"/>
  <c r="L1928"/>
  <c r="L1929"/>
  <c r="L1930"/>
  <c r="L1931"/>
  <c r="L1932"/>
  <c r="L1933"/>
  <c r="L1934"/>
  <c r="L1935"/>
  <c r="L1936"/>
  <c r="L1937"/>
  <c r="L1938"/>
  <c r="L1939"/>
  <c r="L1940"/>
  <c r="L1941"/>
  <c r="L1942"/>
  <c r="L1943"/>
  <c r="L1944"/>
  <c r="L1945"/>
  <c r="L1946"/>
  <c r="L1947"/>
  <c r="L1948"/>
  <c r="L1949"/>
  <c r="L1950"/>
  <c r="L1951"/>
  <c r="L1952"/>
  <c r="L1953"/>
  <c r="L1954"/>
  <c r="L1955"/>
  <c r="L1956"/>
  <c r="L1957"/>
  <c r="L1958"/>
  <c r="L1959"/>
  <c r="L1960"/>
  <c r="L1961"/>
  <c r="L1962"/>
  <c r="L1963"/>
  <c r="L1964"/>
  <c r="L1965"/>
  <c r="L1966"/>
  <c r="L1967"/>
  <c r="L1968"/>
  <c r="L1969"/>
  <c r="L1970"/>
  <c r="L1971"/>
  <c r="L1972"/>
  <c r="L1973"/>
  <c r="L1974"/>
  <c r="L1975"/>
  <c r="L1976"/>
  <c r="L1977"/>
  <c r="L1978"/>
  <c r="L1979"/>
  <c r="L1980"/>
  <c r="L1981"/>
  <c r="L1982"/>
  <c r="L1983"/>
  <c r="L1984"/>
  <c r="L1985"/>
  <c r="L1986"/>
  <c r="L1987"/>
  <c r="L1988"/>
  <c r="L1989"/>
  <c r="L1990"/>
  <c r="L1991"/>
  <c r="L1992"/>
  <c r="L1993"/>
  <c r="L1994"/>
  <c r="L1995"/>
  <c r="L1996"/>
  <c r="L1997"/>
  <c r="L1998"/>
  <c r="L1999"/>
  <c r="L2000"/>
  <c r="L2001"/>
  <c r="L2002"/>
  <c r="L2003"/>
  <c r="L2004"/>
  <c r="L2005"/>
  <c r="L2006"/>
  <c r="L2007"/>
  <c r="L2008"/>
  <c r="L2009"/>
  <c r="L2010"/>
  <c r="L2011"/>
  <c r="L2012"/>
  <c r="L2013"/>
  <c r="L2014"/>
  <c r="L2015"/>
  <c r="L2016"/>
  <c r="L2017"/>
  <c r="L2018"/>
  <c r="L2019"/>
  <c r="L2020"/>
  <c r="L2021"/>
  <c r="L2022"/>
  <c r="L2023"/>
  <c r="L2024"/>
  <c r="L2025"/>
  <c r="L2026"/>
  <c r="L2027"/>
  <c r="L2028"/>
  <c r="L2029"/>
  <c r="L2030"/>
  <c r="L2031"/>
  <c r="L2032"/>
  <c r="L2033"/>
  <c r="L2034"/>
  <c r="L2035"/>
  <c r="L2036"/>
  <c r="L2037"/>
  <c r="L2038"/>
  <c r="L2039"/>
  <c r="L2040"/>
  <c r="L2041"/>
  <c r="L2042"/>
  <c r="L2043"/>
  <c r="L2044"/>
  <c r="L2045"/>
  <c r="L2046"/>
  <c r="L2047"/>
  <c r="L2048"/>
  <c r="L2049"/>
  <c r="L2050"/>
  <c r="L2051"/>
  <c r="L2052"/>
  <c r="L2053"/>
  <c r="L2054"/>
  <c r="L2055"/>
  <c r="L2056"/>
  <c r="L2057"/>
  <c r="L2058"/>
  <c r="L2059"/>
  <c r="L2060"/>
  <c r="L2061"/>
  <c r="L2062"/>
  <c r="L2063"/>
  <c r="L2064"/>
  <c r="L2065"/>
  <c r="L2066"/>
  <c r="L2067"/>
  <c r="L2068"/>
  <c r="L2069"/>
  <c r="L2070"/>
  <c r="L2071"/>
  <c r="L2072"/>
  <c r="L2073"/>
  <c r="L2074"/>
  <c r="L2075"/>
  <c r="L2076"/>
  <c r="L2077"/>
  <c r="L2078"/>
  <c r="L2079"/>
  <c r="L2080"/>
  <c r="L2081"/>
  <c r="L2082"/>
  <c r="L2083"/>
  <c r="L2084"/>
  <c r="L2085"/>
  <c r="L2086"/>
  <c r="L2087"/>
  <c r="L2088"/>
  <c r="L2089"/>
  <c r="L2090"/>
  <c r="L2091"/>
  <c r="L2092"/>
  <c r="L2093"/>
  <c r="L2094"/>
  <c r="L2095"/>
  <c r="L2096"/>
  <c r="L2097"/>
  <c r="L2098"/>
  <c r="L2099"/>
  <c r="L2100"/>
  <c r="L2101"/>
  <c r="L2102"/>
  <c r="L2103"/>
  <c r="L2104"/>
  <c r="L2105"/>
  <c r="L2106"/>
  <c r="L2107"/>
  <c r="L2108"/>
  <c r="L2109"/>
  <c r="L2110"/>
  <c r="L2111"/>
  <c r="L2112"/>
  <c r="L2113"/>
  <c r="L2114"/>
  <c r="L2115"/>
  <c r="L2116"/>
  <c r="L2117"/>
  <c r="L2118"/>
  <c r="L2119"/>
  <c r="L2120"/>
  <c r="L2121"/>
  <c r="L2122"/>
  <c r="L2123"/>
  <c r="L2124"/>
  <c r="L2125"/>
  <c r="L2126"/>
  <c r="L2127"/>
  <c r="L2128"/>
  <c r="L2129"/>
  <c r="L2130"/>
  <c r="L2131"/>
  <c r="L2132"/>
  <c r="L2133"/>
  <c r="L2134"/>
  <c r="L2135"/>
  <c r="L2136"/>
  <c r="L2137"/>
  <c r="L2138"/>
  <c r="L2139"/>
  <c r="L2140"/>
  <c r="L2141"/>
  <c r="L2142"/>
  <c r="L2143"/>
  <c r="L2144"/>
  <c r="L2145"/>
  <c r="L2146"/>
  <c r="L2147"/>
  <c r="L2148"/>
  <c r="L2149"/>
  <c r="L2150"/>
  <c r="L2151"/>
  <c r="L2152"/>
  <c r="L2153"/>
  <c r="L2154"/>
  <c r="L2155"/>
  <c r="L2156"/>
  <c r="L2157"/>
  <c r="L2158"/>
  <c r="L2159"/>
  <c r="L2160"/>
  <c r="L2161"/>
  <c r="L2162"/>
  <c r="L2163"/>
  <c r="L2164"/>
  <c r="L2165"/>
  <c r="L2166"/>
  <c r="L2167"/>
  <c r="L2168"/>
  <c r="L2169"/>
  <c r="L2170"/>
  <c r="L2171"/>
  <c r="L2172"/>
  <c r="L2173"/>
  <c r="L2174"/>
  <c r="L2175"/>
  <c r="L2176"/>
  <c r="L2177"/>
  <c r="L2178"/>
  <c r="L2179"/>
  <c r="L2180"/>
  <c r="L2181"/>
  <c r="L2182"/>
  <c r="L2183"/>
  <c r="L2184"/>
  <c r="L2185"/>
  <c r="L2186"/>
  <c r="L2187"/>
  <c r="L2188"/>
  <c r="L2189"/>
  <c r="L2190"/>
  <c r="L2191"/>
  <c r="L2192"/>
  <c r="L2193"/>
  <c r="L2194"/>
  <c r="L2195"/>
  <c r="L2196"/>
  <c r="L2197"/>
  <c r="L2198"/>
  <c r="L2199"/>
  <c r="L2200"/>
  <c r="L2201"/>
  <c r="L2202"/>
  <c r="L2203"/>
  <c r="L2204"/>
  <c r="L2205"/>
  <c r="L2206"/>
  <c r="L2207"/>
  <c r="L2208"/>
  <c r="L2209"/>
  <c r="L2210"/>
  <c r="L2211"/>
  <c r="L2212"/>
  <c r="L2213"/>
  <c r="L2214"/>
  <c r="L2215"/>
  <c r="L2216"/>
  <c r="L2217"/>
  <c r="L2218"/>
  <c r="L2219"/>
  <c r="L2220"/>
  <c r="L2221"/>
  <c r="L2222"/>
  <c r="L2223"/>
  <c r="L2224"/>
  <c r="L2225"/>
  <c r="L2226"/>
  <c r="L2227"/>
  <c r="L2228"/>
  <c r="L2229"/>
  <c r="L2230"/>
  <c r="L2231"/>
  <c r="L2232"/>
  <c r="L2233"/>
  <c r="L2234"/>
  <c r="L2235"/>
  <c r="L2236"/>
  <c r="L2237"/>
  <c r="L2238"/>
  <c r="L2239"/>
  <c r="L2240"/>
  <c r="L2241"/>
  <c r="L2242"/>
  <c r="L2243"/>
  <c r="L2244"/>
  <c r="L2245"/>
  <c r="L2246"/>
  <c r="L2247"/>
  <c r="L2248"/>
  <c r="L2249"/>
  <c r="L2250"/>
  <c r="L2251"/>
  <c r="L2252"/>
  <c r="L2253"/>
  <c r="L2254"/>
  <c r="L2255"/>
  <c r="L2256"/>
  <c r="L2257"/>
  <c r="L2258"/>
  <c r="L2259"/>
  <c r="L2260"/>
  <c r="L2261"/>
  <c r="L2262"/>
  <c r="L2263"/>
  <c r="L2264"/>
  <c r="L2265"/>
  <c r="L2266"/>
  <c r="L2267"/>
  <c r="L2268"/>
  <c r="L2269"/>
  <c r="L2270"/>
  <c r="L2271"/>
  <c r="L2272"/>
  <c r="L2273"/>
  <c r="L2274"/>
  <c r="L2275"/>
  <c r="L2276"/>
  <c r="L2277"/>
  <c r="L2278"/>
  <c r="L2279"/>
  <c r="L2280"/>
  <c r="L2281"/>
  <c r="L2282"/>
  <c r="L2283"/>
  <c r="L2284"/>
  <c r="L2285"/>
  <c r="L2286"/>
  <c r="L2287"/>
  <c r="L2288"/>
  <c r="L2289"/>
  <c r="L2290"/>
  <c r="L2291"/>
  <c r="L2292"/>
  <c r="L2293"/>
  <c r="L2294"/>
  <c r="L2295"/>
  <c r="L2296"/>
  <c r="L2297"/>
  <c r="L2298"/>
  <c r="L2299"/>
  <c r="L2300"/>
  <c r="L2301"/>
  <c r="L2302"/>
  <c r="L2303"/>
  <c r="L2304"/>
  <c r="L2305"/>
  <c r="L2306"/>
  <c r="L2307"/>
  <c r="L2308"/>
  <c r="L2309"/>
  <c r="L2310"/>
  <c r="L2311"/>
  <c r="L2312"/>
  <c r="L2313"/>
  <c r="L2314"/>
  <c r="L2315"/>
  <c r="L2316"/>
  <c r="L2317"/>
  <c r="L2318"/>
  <c r="L2319"/>
  <c r="L2320"/>
  <c r="L2321"/>
  <c r="L2322"/>
  <c r="L2323"/>
  <c r="L2324"/>
  <c r="L2325"/>
  <c r="L2326"/>
  <c r="L2327"/>
  <c r="L2328"/>
  <c r="L2329"/>
  <c r="L2330"/>
  <c r="L2331"/>
  <c r="L2332"/>
  <c r="L2333"/>
  <c r="L2334"/>
  <c r="L2335"/>
  <c r="L2336"/>
  <c r="L2337"/>
  <c r="L2338"/>
  <c r="L2339"/>
  <c r="L2340"/>
  <c r="L2341"/>
  <c r="L2342"/>
  <c r="L2343"/>
  <c r="L2344"/>
  <c r="L2345"/>
  <c r="L2346"/>
  <c r="L2347"/>
  <c r="L2348"/>
  <c r="L2349"/>
  <c r="L2350"/>
  <c r="L2351"/>
  <c r="L2352"/>
  <c r="L2353"/>
  <c r="L2354"/>
  <c r="L2355"/>
  <c r="L2356"/>
  <c r="L2357"/>
  <c r="L2358"/>
  <c r="L2359"/>
  <c r="L2360"/>
  <c r="L2361"/>
  <c r="L2362"/>
  <c r="L2363"/>
  <c r="L2364"/>
  <c r="L2365"/>
  <c r="L2366"/>
  <c r="L2367"/>
  <c r="L2368"/>
  <c r="L2369"/>
  <c r="L2370"/>
  <c r="L2371"/>
  <c r="L2372"/>
  <c r="L2373"/>
  <c r="L2374"/>
  <c r="L2375"/>
  <c r="L2376"/>
  <c r="L2377"/>
  <c r="L2378"/>
  <c r="L2379"/>
  <c r="L2380"/>
  <c r="L2381"/>
  <c r="L2382"/>
  <c r="L2383"/>
  <c r="L2384"/>
  <c r="L2385"/>
  <c r="L2386"/>
  <c r="L2387"/>
  <c r="L2388"/>
  <c r="L2389"/>
  <c r="L2390"/>
  <c r="L2391"/>
  <c r="L2392"/>
  <c r="L2393"/>
  <c r="L2394"/>
  <c r="L2395"/>
  <c r="L2396"/>
  <c r="L2397"/>
  <c r="L2398"/>
  <c r="L2399"/>
  <c r="L2400"/>
  <c r="L2401"/>
  <c r="L2402"/>
  <c r="L2403"/>
  <c r="L2404"/>
  <c r="L2405"/>
  <c r="L2406"/>
  <c r="L2407"/>
  <c r="L2408"/>
  <c r="L2409"/>
  <c r="L2410"/>
  <c r="L2411"/>
  <c r="L2412"/>
  <c r="L2413"/>
  <c r="L2414"/>
  <c r="L2415"/>
  <c r="L2416"/>
  <c r="L2417"/>
  <c r="L2418"/>
  <c r="L2419"/>
  <c r="L2420"/>
  <c r="L2421"/>
  <c r="L2422"/>
  <c r="L2423"/>
  <c r="L2424"/>
  <c r="L2425"/>
  <c r="L2426"/>
  <c r="L2427"/>
  <c r="L2428"/>
  <c r="L2429"/>
  <c r="L2430"/>
  <c r="L2431"/>
  <c r="L2432"/>
  <c r="L2433"/>
  <c r="L2434"/>
  <c r="L2435"/>
  <c r="L2436"/>
  <c r="L2437"/>
  <c r="L2438"/>
  <c r="L2439"/>
  <c r="L2440"/>
  <c r="L2441"/>
  <c r="L2442"/>
  <c r="L2443"/>
  <c r="L2444"/>
  <c r="L2445"/>
  <c r="L2446"/>
  <c r="L2447"/>
  <c r="L2448"/>
  <c r="L2449"/>
  <c r="L2450"/>
  <c r="L2451"/>
  <c r="L2452"/>
  <c r="L2453"/>
  <c r="L2454"/>
  <c r="L2455"/>
  <c r="L2456"/>
  <c r="L2457"/>
  <c r="L2458"/>
  <c r="L2459"/>
  <c r="L2460"/>
  <c r="L2461"/>
  <c r="L2462"/>
  <c r="L2463"/>
  <c r="L2464"/>
  <c r="L2465"/>
  <c r="L2466"/>
  <c r="L2467"/>
  <c r="L2468"/>
  <c r="L2469"/>
  <c r="L2470"/>
  <c r="L2471"/>
  <c r="L2472"/>
  <c r="L2473"/>
  <c r="L2474"/>
  <c r="L2475"/>
  <c r="L2476"/>
  <c r="L2477"/>
  <c r="L2478"/>
  <c r="L2479"/>
  <c r="L2480"/>
  <c r="L2481"/>
  <c r="L2482"/>
  <c r="L2483"/>
  <c r="L2484"/>
  <c r="L2485"/>
  <c r="L2486"/>
  <c r="L2487"/>
  <c r="L2488"/>
  <c r="L2489"/>
  <c r="L2490"/>
  <c r="L2491"/>
  <c r="L2492"/>
  <c r="L2493"/>
  <c r="L2494"/>
  <c r="L2495"/>
  <c r="L2496"/>
  <c r="L2497"/>
  <c r="L2498"/>
  <c r="L2499"/>
  <c r="L2500"/>
  <c r="L2501"/>
  <c r="L2502"/>
  <c r="L2503"/>
  <c r="L2504"/>
  <c r="L2505"/>
  <c r="L2506"/>
  <c r="L2507"/>
  <c r="L2508"/>
  <c r="L2509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K103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K1056"/>
  <c r="K1057"/>
  <c r="K1058"/>
  <c r="K1059"/>
  <c r="K1060"/>
  <c r="K1061"/>
  <c r="K1062"/>
  <c r="K1063"/>
  <c r="K1064"/>
  <c r="K1065"/>
  <c r="K1066"/>
  <c r="K1067"/>
  <c r="K1068"/>
  <c r="K1069"/>
  <c r="K1070"/>
  <c r="K1071"/>
  <c r="K1072"/>
  <c r="K1073"/>
  <c r="K1074"/>
  <c r="K1075"/>
  <c r="K1076"/>
  <c r="K1077"/>
  <c r="K1078"/>
  <c r="K1079"/>
  <c r="K1080"/>
  <c r="K1081"/>
  <c r="K1082"/>
  <c r="K1083"/>
  <c r="K1084"/>
  <c r="K1085"/>
  <c r="K1086"/>
  <c r="K1087"/>
  <c r="K1088"/>
  <c r="K1089"/>
  <c r="K1090"/>
  <c r="K1091"/>
  <c r="K1092"/>
  <c r="K1093"/>
  <c r="K1094"/>
  <c r="K1095"/>
  <c r="K1096"/>
  <c r="K1097"/>
  <c r="K1098"/>
  <c r="K1099"/>
  <c r="K1100"/>
  <c r="K1101"/>
  <c r="K1102"/>
  <c r="K1103"/>
  <c r="K1104"/>
  <c r="K1105"/>
  <c r="K1106"/>
  <c r="K1107"/>
  <c r="K1108"/>
  <c r="K1109"/>
  <c r="K1110"/>
  <c r="K1111"/>
  <c r="K1112"/>
  <c r="K1113"/>
  <c r="K1114"/>
  <c r="K1115"/>
  <c r="K1116"/>
  <c r="K1117"/>
  <c r="K1118"/>
  <c r="K1119"/>
  <c r="K1120"/>
  <c r="K1121"/>
  <c r="K1122"/>
  <c r="K1123"/>
  <c r="K1124"/>
  <c r="K1125"/>
  <c r="K1126"/>
  <c r="K1127"/>
  <c r="K1128"/>
  <c r="K1129"/>
  <c r="K1130"/>
  <c r="K1131"/>
  <c r="K1132"/>
  <c r="K1133"/>
  <c r="K1134"/>
  <c r="K1135"/>
  <c r="K1136"/>
  <c r="K1137"/>
  <c r="K1138"/>
  <c r="K1139"/>
  <c r="K1140"/>
  <c r="K1141"/>
  <c r="K1142"/>
  <c r="K1143"/>
  <c r="K1144"/>
  <c r="K1145"/>
  <c r="K1146"/>
  <c r="K1147"/>
  <c r="K1148"/>
  <c r="K1149"/>
  <c r="K1150"/>
  <c r="K1151"/>
  <c r="K1152"/>
  <c r="K1153"/>
  <c r="K1154"/>
  <c r="K1155"/>
  <c r="K1156"/>
  <c r="K1157"/>
  <c r="K1158"/>
  <c r="K1159"/>
  <c r="K1160"/>
  <c r="K1161"/>
  <c r="K1162"/>
  <c r="K1163"/>
  <c r="K1164"/>
  <c r="K1165"/>
  <c r="K1166"/>
  <c r="K1167"/>
  <c r="K1168"/>
  <c r="K1169"/>
  <c r="K1170"/>
  <c r="K1171"/>
  <c r="K1172"/>
  <c r="K1173"/>
  <c r="K1174"/>
  <c r="K1175"/>
  <c r="K1176"/>
  <c r="K1177"/>
  <c r="K1178"/>
  <c r="K1179"/>
  <c r="K1180"/>
  <c r="K1181"/>
  <c r="K1182"/>
  <c r="K1183"/>
  <c r="K1184"/>
  <c r="K1185"/>
  <c r="K1186"/>
  <c r="K1187"/>
  <c r="K1188"/>
  <c r="K1189"/>
  <c r="K1190"/>
  <c r="K1191"/>
  <c r="K1192"/>
  <c r="K1193"/>
  <c r="K1194"/>
  <c r="K1195"/>
  <c r="K1196"/>
  <c r="K1197"/>
  <c r="K1198"/>
  <c r="K1199"/>
  <c r="K1200"/>
  <c r="K1201"/>
  <c r="K1202"/>
  <c r="K1203"/>
  <c r="K1204"/>
  <c r="K1205"/>
  <c r="K1206"/>
  <c r="K1207"/>
  <c r="K1208"/>
  <c r="K1209"/>
  <c r="K1210"/>
  <c r="K1211"/>
  <c r="K1212"/>
  <c r="K1213"/>
  <c r="K1214"/>
  <c r="K1215"/>
  <c r="K1216"/>
  <c r="K1217"/>
  <c r="K1218"/>
  <c r="K1219"/>
  <c r="K1220"/>
  <c r="K1221"/>
  <c r="K1222"/>
  <c r="K1223"/>
  <c r="K1224"/>
  <c r="K1225"/>
  <c r="K1226"/>
  <c r="K1227"/>
  <c r="K1228"/>
  <c r="K1229"/>
  <c r="K1230"/>
  <c r="K1231"/>
  <c r="K1232"/>
  <c r="K1233"/>
  <c r="K1234"/>
  <c r="K1235"/>
  <c r="K1236"/>
  <c r="K1237"/>
  <c r="K1238"/>
  <c r="K1239"/>
  <c r="K1240"/>
  <c r="K1241"/>
  <c r="K1242"/>
  <c r="K1243"/>
  <c r="K1244"/>
  <c r="K1245"/>
  <c r="K1246"/>
  <c r="K1247"/>
  <c r="K1248"/>
  <c r="K1249"/>
  <c r="K1250"/>
  <c r="K1251"/>
  <c r="K1252"/>
  <c r="K1253"/>
  <c r="K1254"/>
  <c r="K1255"/>
  <c r="K1256"/>
  <c r="K1257"/>
  <c r="K1258"/>
  <c r="K1259"/>
  <c r="K1260"/>
  <c r="K1261"/>
  <c r="K1262"/>
  <c r="K1263"/>
  <c r="K1264"/>
  <c r="K1265"/>
  <c r="K1266"/>
  <c r="K1267"/>
  <c r="K1268"/>
  <c r="K1269"/>
  <c r="K1270"/>
  <c r="K1271"/>
  <c r="K1272"/>
  <c r="K1273"/>
  <c r="K1274"/>
  <c r="K1275"/>
  <c r="K1276"/>
  <c r="K1277"/>
  <c r="K1278"/>
  <c r="K1279"/>
  <c r="K1280"/>
  <c r="K1281"/>
  <c r="K1282"/>
  <c r="K1283"/>
  <c r="K1284"/>
  <c r="K1285"/>
  <c r="K1286"/>
  <c r="K1287"/>
  <c r="K1288"/>
  <c r="K1289"/>
  <c r="K1290"/>
  <c r="K1291"/>
  <c r="K1292"/>
  <c r="K1293"/>
  <c r="K1294"/>
  <c r="K1295"/>
  <c r="K1296"/>
  <c r="K1297"/>
  <c r="K1298"/>
  <c r="K1299"/>
  <c r="K1300"/>
  <c r="K1301"/>
  <c r="K1302"/>
  <c r="K1303"/>
  <c r="K1304"/>
  <c r="K1305"/>
  <c r="K1306"/>
  <c r="K1307"/>
  <c r="K1308"/>
  <c r="K1309"/>
  <c r="K1310"/>
  <c r="K1311"/>
  <c r="K1312"/>
  <c r="K1313"/>
  <c r="K1314"/>
  <c r="K1315"/>
  <c r="K1316"/>
  <c r="K1317"/>
  <c r="K1318"/>
  <c r="K1319"/>
  <c r="K1320"/>
  <c r="K1321"/>
  <c r="K1322"/>
  <c r="K1323"/>
  <c r="K1324"/>
  <c r="K1325"/>
  <c r="K1326"/>
  <c r="K1327"/>
  <c r="K1328"/>
  <c r="K1329"/>
  <c r="K1330"/>
  <c r="K1331"/>
  <c r="K1332"/>
  <c r="K1333"/>
  <c r="K1334"/>
  <c r="K1335"/>
  <c r="K1336"/>
  <c r="K1337"/>
  <c r="K1338"/>
  <c r="K1339"/>
  <c r="K1340"/>
  <c r="K1341"/>
  <c r="K1342"/>
  <c r="K1343"/>
  <c r="K1344"/>
  <c r="K1345"/>
  <c r="K1346"/>
  <c r="K1347"/>
  <c r="K1348"/>
  <c r="K1349"/>
  <c r="K1350"/>
  <c r="K1351"/>
  <c r="K1352"/>
  <c r="K1353"/>
  <c r="K1354"/>
  <c r="K1355"/>
  <c r="K1356"/>
  <c r="K1357"/>
  <c r="K1358"/>
  <c r="K1359"/>
  <c r="K1360"/>
  <c r="K1361"/>
  <c r="K1362"/>
  <c r="K1363"/>
  <c r="K1364"/>
  <c r="K1365"/>
  <c r="K1366"/>
  <c r="K1367"/>
  <c r="K1368"/>
  <c r="K1369"/>
  <c r="K1370"/>
  <c r="K1371"/>
  <c r="K1372"/>
  <c r="K1373"/>
  <c r="K1374"/>
  <c r="K1375"/>
  <c r="K1376"/>
  <c r="K1377"/>
  <c r="K1378"/>
  <c r="K1379"/>
  <c r="K1380"/>
  <c r="K1381"/>
  <c r="K1382"/>
  <c r="K1383"/>
  <c r="K1384"/>
  <c r="K1385"/>
  <c r="K1386"/>
  <c r="K1387"/>
  <c r="K1388"/>
  <c r="K1389"/>
  <c r="K1390"/>
  <c r="K1391"/>
  <c r="K1392"/>
  <c r="K1393"/>
  <c r="K1394"/>
  <c r="K1395"/>
  <c r="K1396"/>
  <c r="K1397"/>
  <c r="K1398"/>
  <c r="K1399"/>
  <c r="K1400"/>
  <c r="K1401"/>
  <c r="K1402"/>
  <c r="K1403"/>
  <c r="K1404"/>
  <c r="K1405"/>
  <c r="K1406"/>
  <c r="K1407"/>
  <c r="K1408"/>
  <c r="K1409"/>
  <c r="K1410"/>
  <c r="K1411"/>
  <c r="K1412"/>
  <c r="K1413"/>
  <c r="K1414"/>
  <c r="K1415"/>
  <c r="K1416"/>
  <c r="K1417"/>
  <c r="K1418"/>
  <c r="K1419"/>
  <c r="K1420"/>
  <c r="K1421"/>
  <c r="K1422"/>
  <c r="K1423"/>
  <c r="K1424"/>
  <c r="K1425"/>
  <c r="K1426"/>
  <c r="K1427"/>
  <c r="K1428"/>
  <c r="K1429"/>
  <c r="K1430"/>
  <c r="K1431"/>
  <c r="K1432"/>
  <c r="K1433"/>
  <c r="K1434"/>
  <c r="K1435"/>
  <c r="K1436"/>
  <c r="K1437"/>
  <c r="K1438"/>
  <c r="K1439"/>
  <c r="K1440"/>
  <c r="K1441"/>
  <c r="K1442"/>
  <c r="K1443"/>
  <c r="K1444"/>
  <c r="K1445"/>
  <c r="K1446"/>
  <c r="K1447"/>
  <c r="K1448"/>
  <c r="K1449"/>
  <c r="K1450"/>
  <c r="K1451"/>
  <c r="K1452"/>
  <c r="K1453"/>
  <c r="K1454"/>
  <c r="K1455"/>
  <c r="K1456"/>
  <c r="K1457"/>
  <c r="K1458"/>
  <c r="K1459"/>
  <c r="K1460"/>
  <c r="K1461"/>
  <c r="K1462"/>
  <c r="K1463"/>
  <c r="K1464"/>
  <c r="K1465"/>
  <c r="K1466"/>
  <c r="K1467"/>
  <c r="K1468"/>
  <c r="K1469"/>
  <c r="K1470"/>
  <c r="K1471"/>
  <c r="K1472"/>
  <c r="K1473"/>
  <c r="K1474"/>
  <c r="K1475"/>
  <c r="K1476"/>
  <c r="K1477"/>
  <c r="K1478"/>
  <c r="K1479"/>
  <c r="K1480"/>
  <c r="K1481"/>
  <c r="K1482"/>
  <c r="K1483"/>
  <c r="K1484"/>
  <c r="K1485"/>
  <c r="K1486"/>
  <c r="K1487"/>
  <c r="K1488"/>
  <c r="K1489"/>
  <c r="K1490"/>
  <c r="K1491"/>
  <c r="K1492"/>
  <c r="K1493"/>
  <c r="K1494"/>
  <c r="K1495"/>
  <c r="K1496"/>
  <c r="K1497"/>
  <c r="K1498"/>
  <c r="K1499"/>
  <c r="K1500"/>
  <c r="K1501"/>
  <c r="K1502"/>
  <c r="K1503"/>
  <c r="K1504"/>
  <c r="K1505"/>
  <c r="K1506"/>
  <c r="K1507"/>
  <c r="K1508"/>
  <c r="K1509"/>
  <c r="K1510"/>
  <c r="K1511"/>
  <c r="K1512"/>
  <c r="K1513"/>
  <c r="K1514"/>
  <c r="K1515"/>
  <c r="K1516"/>
  <c r="K1517"/>
  <c r="K1518"/>
  <c r="K1519"/>
  <c r="K1520"/>
  <c r="K1521"/>
  <c r="K1522"/>
  <c r="K1523"/>
  <c r="K1524"/>
  <c r="K1525"/>
  <c r="K1526"/>
  <c r="K1527"/>
  <c r="K1528"/>
  <c r="K1529"/>
  <c r="K1530"/>
  <c r="K1531"/>
  <c r="K1532"/>
  <c r="K1533"/>
  <c r="K1534"/>
  <c r="K1535"/>
  <c r="K1536"/>
  <c r="K1537"/>
  <c r="K1538"/>
  <c r="K1539"/>
  <c r="K1540"/>
  <c r="K1541"/>
  <c r="K1542"/>
  <c r="K1543"/>
  <c r="K1544"/>
  <c r="K1545"/>
  <c r="K1546"/>
  <c r="K1547"/>
  <c r="K1548"/>
  <c r="K1549"/>
  <c r="K1550"/>
  <c r="K1551"/>
  <c r="K1552"/>
  <c r="K1553"/>
  <c r="K1554"/>
  <c r="K1555"/>
  <c r="K1556"/>
  <c r="K1557"/>
  <c r="K1558"/>
  <c r="K1559"/>
  <c r="K1560"/>
  <c r="K1561"/>
  <c r="K1562"/>
  <c r="K1563"/>
  <c r="K1564"/>
  <c r="K1565"/>
  <c r="K1566"/>
  <c r="K1567"/>
  <c r="K1568"/>
  <c r="K1569"/>
  <c r="K1570"/>
  <c r="K1571"/>
  <c r="K1572"/>
  <c r="K1573"/>
  <c r="K1574"/>
  <c r="K1575"/>
  <c r="K1576"/>
  <c r="K1577"/>
  <c r="K1578"/>
  <c r="K1579"/>
  <c r="K1580"/>
  <c r="K1581"/>
  <c r="K1582"/>
  <c r="K1583"/>
  <c r="K1584"/>
  <c r="K1585"/>
  <c r="K1586"/>
  <c r="K1587"/>
  <c r="K1588"/>
  <c r="K1589"/>
  <c r="K1590"/>
  <c r="K1591"/>
  <c r="K1592"/>
  <c r="K1593"/>
  <c r="K1594"/>
  <c r="K1595"/>
  <c r="K1596"/>
  <c r="K1597"/>
  <c r="K1598"/>
  <c r="K1599"/>
  <c r="K1600"/>
  <c r="K1601"/>
  <c r="K1602"/>
  <c r="K1603"/>
  <c r="K1604"/>
  <c r="K1605"/>
  <c r="K1606"/>
  <c r="K1607"/>
  <c r="K1608"/>
  <c r="K1609"/>
  <c r="K1610"/>
  <c r="K1611"/>
  <c r="K1612"/>
  <c r="K1613"/>
  <c r="K1614"/>
  <c r="K1615"/>
  <c r="K1616"/>
  <c r="K1617"/>
  <c r="K1618"/>
  <c r="K1619"/>
  <c r="K1620"/>
  <c r="K1621"/>
  <c r="K1622"/>
  <c r="K1623"/>
  <c r="K1624"/>
  <c r="K1625"/>
  <c r="K1626"/>
  <c r="K1627"/>
  <c r="K1628"/>
  <c r="K1629"/>
  <c r="K1630"/>
  <c r="K1631"/>
  <c r="K1632"/>
  <c r="K1633"/>
  <c r="K1634"/>
  <c r="K1635"/>
  <c r="K1636"/>
  <c r="K1637"/>
  <c r="K1638"/>
  <c r="K1639"/>
  <c r="K1640"/>
  <c r="K1641"/>
  <c r="K1642"/>
  <c r="K1643"/>
  <c r="K1644"/>
  <c r="K1645"/>
  <c r="K1646"/>
  <c r="K1647"/>
  <c r="K1648"/>
  <c r="K1649"/>
  <c r="K1650"/>
  <c r="K1651"/>
  <c r="K1652"/>
  <c r="K1653"/>
  <c r="K1654"/>
  <c r="K1655"/>
  <c r="K1656"/>
  <c r="K1657"/>
  <c r="K1658"/>
  <c r="K1659"/>
  <c r="K1660"/>
  <c r="K1661"/>
  <c r="K1662"/>
  <c r="K1663"/>
  <c r="K1664"/>
  <c r="K1665"/>
  <c r="K1666"/>
  <c r="K1667"/>
  <c r="K1668"/>
  <c r="K1669"/>
  <c r="K1670"/>
  <c r="K1671"/>
  <c r="K1672"/>
  <c r="K1673"/>
  <c r="K1674"/>
  <c r="K1675"/>
  <c r="K1676"/>
  <c r="K1677"/>
  <c r="K1678"/>
  <c r="K1679"/>
  <c r="K1680"/>
  <c r="K1681"/>
  <c r="K1682"/>
  <c r="K1683"/>
  <c r="K1684"/>
  <c r="K1685"/>
  <c r="K1686"/>
  <c r="K1687"/>
  <c r="K1688"/>
  <c r="K1689"/>
  <c r="K1690"/>
  <c r="K1691"/>
  <c r="K1692"/>
  <c r="K1693"/>
  <c r="K1694"/>
  <c r="K1695"/>
  <c r="K1696"/>
  <c r="K1697"/>
  <c r="K1698"/>
  <c r="K1699"/>
  <c r="K1700"/>
  <c r="K1701"/>
  <c r="K1702"/>
  <c r="K1703"/>
  <c r="K1704"/>
  <c r="K1705"/>
  <c r="K1706"/>
  <c r="K1707"/>
  <c r="K1708"/>
  <c r="K1709"/>
  <c r="K1710"/>
  <c r="K1711"/>
  <c r="K1712"/>
  <c r="K1713"/>
  <c r="K1714"/>
  <c r="K1715"/>
  <c r="K1716"/>
  <c r="K1717"/>
  <c r="K1718"/>
  <c r="K1719"/>
  <c r="K1720"/>
  <c r="K1721"/>
  <c r="K1722"/>
  <c r="K1723"/>
  <c r="K1724"/>
  <c r="K1725"/>
  <c r="K1726"/>
  <c r="K1727"/>
  <c r="K1728"/>
  <c r="K1729"/>
  <c r="K1730"/>
  <c r="K1731"/>
  <c r="K1732"/>
  <c r="K1733"/>
  <c r="K1734"/>
  <c r="K1735"/>
  <c r="K1736"/>
  <c r="K1737"/>
  <c r="K1738"/>
  <c r="K1739"/>
  <c r="K1740"/>
  <c r="K1741"/>
  <c r="K1742"/>
  <c r="K1743"/>
  <c r="K1744"/>
  <c r="K1745"/>
  <c r="K1746"/>
  <c r="K1747"/>
  <c r="K1748"/>
  <c r="K1749"/>
  <c r="K1750"/>
  <c r="K1751"/>
  <c r="K1752"/>
  <c r="K1753"/>
  <c r="K1754"/>
  <c r="K1755"/>
  <c r="K1756"/>
  <c r="K1757"/>
  <c r="K1758"/>
  <c r="K1759"/>
  <c r="K1760"/>
  <c r="K1761"/>
  <c r="K1762"/>
  <c r="K1763"/>
  <c r="K1764"/>
  <c r="K1765"/>
  <c r="K1766"/>
  <c r="K1767"/>
  <c r="K1768"/>
  <c r="K1769"/>
  <c r="K1770"/>
  <c r="K1771"/>
  <c r="K1772"/>
  <c r="K1773"/>
  <c r="K1774"/>
  <c r="K1775"/>
  <c r="K1776"/>
  <c r="K1777"/>
  <c r="K1778"/>
  <c r="K1779"/>
  <c r="K1780"/>
  <c r="K1781"/>
  <c r="K1782"/>
  <c r="K1783"/>
  <c r="K1784"/>
  <c r="K1785"/>
  <c r="K1786"/>
  <c r="K1787"/>
  <c r="K1788"/>
  <c r="K1789"/>
  <c r="K1790"/>
  <c r="K1791"/>
  <c r="K1792"/>
  <c r="K1793"/>
  <c r="K1794"/>
  <c r="K1795"/>
  <c r="K1796"/>
  <c r="K1797"/>
  <c r="K1798"/>
  <c r="K1799"/>
  <c r="K1800"/>
  <c r="K1801"/>
  <c r="K1802"/>
  <c r="K1803"/>
  <c r="K1804"/>
  <c r="K1805"/>
  <c r="K1806"/>
  <c r="K1807"/>
  <c r="K1808"/>
  <c r="K1809"/>
  <c r="K1810"/>
  <c r="K1811"/>
  <c r="K1812"/>
  <c r="K1813"/>
  <c r="K1814"/>
  <c r="K1815"/>
  <c r="K1816"/>
  <c r="K1817"/>
  <c r="K1818"/>
  <c r="K1819"/>
  <c r="K1820"/>
  <c r="K1821"/>
  <c r="K1822"/>
  <c r="K1823"/>
  <c r="K1824"/>
  <c r="K1825"/>
  <c r="K1826"/>
  <c r="K1827"/>
  <c r="K1828"/>
  <c r="K1829"/>
  <c r="K1830"/>
  <c r="K1831"/>
  <c r="K1832"/>
  <c r="K1833"/>
  <c r="K1834"/>
  <c r="K1835"/>
  <c r="K1836"/>
  <c r="K1837"/>
  <c r="K1838"/>
  <c r="K1839"/>
  <c r="K1840"/>
  <c r="K1841"/>
  <c r="K1842"/>
  <c r="K1843"/>
  <c r="K1844"/>
  <c r="K1845"/>
  <c r="K1846"/>
  <c r="K1847"/>
  <c r="K1848"/>
  <c r="K1849"/>
  <c r="K1850"/>
  <c r="K1851"/>
  <c r="K1852"/>
  <c r="K1853"/>
  <c r="K1854"/>
  <c r="K1855"/>
  <c r="K1856"/>
  <c r="K1857"/>
  <c r="K1858"/>
  <c r="K1859"/>
  <c r="K1860"/>
  <c r="K1861"/>
  <c r="K1862"/>
  <c r="K1863"/>
  <c r="K1864"/>
  <c r="K1865"/>
  <c r="K1866"/>
  <c r="K1867"/>
  <c r="K1868"/>
  <c r="K1869"/>
  <c r="K1870"/>
  <c r="K1871"/>
  <c r="K1872"/>
  <c r="K1873"/>
  <c r="K1874"/>
  <c r="K1875"/>
  <c r="K1876"/>
  <c r="K1877"/>
  <c r="K1878"/>
  <c r="K1879"/>
  <c r="K1880"/>
  <c r="K1881"/>
  <c r="K1882"/>
  <c r="K1883"/>
  <c r="K1884"/>
  <c r="K1885"/>
  <c r="K1886"/>
  <c r="K1887"/>
  <c r="K1888"/>
  <c r="K1889"/>
  <c r="K1890"/>
  <c r="K1891"/>
  <c r="K1892"/>
  <c r="K1893"/>
  <c r="K1894"/>
  <c r="K1895"/>
  <c r="K1896"/>
  <c r="K1897"/>
  <c r="K1898"/>
  <c r="K1899"/>
  <c r="K1900"/>
  <c r="K1901"/>
  <c r="K1902"/>
  <c r="K1903"/>
  <c r="K1904"/>
  <c r="K1905"/>
  <c r="K1906"/>
  <c r="K1907"/>
  <c r="K1908"/>
  <c r="K1909"/>
  <c r="K1910"/>
  <c r="K1911"/>
  <c r="K1912"/>
  <c r="K1913"/>
  <c r="K1914"/>
  <c r="K1915"/>
  <c r="K1916"/>
  <c r="K1917"/>
  <c r="K1918"/>
  <c r="K1919"/>
  <c r="K1920"/>
  <c r="K1921"/>
  <c r="K1922"/>
  <c r="K1923"/>
  <c r="K1924"/>
  <c r="K1925"/>
  <c r="K1926"/>
  <c r="K1927"/>
  <c r="K1928"/>
  <c r="K1929"/>
  <c r="K1930"/>
  <c r="K1931"/>
  <c r="K1932"/>
  <c r="K1933"/>
  <c r="K1934"/>
  <c r="K1935"/>
  <c r="K1936"/>
  <c r="K1937"/>
  <c r="K1938"/>
  <c r="K1939"/>
  <c r="K1940"/>
  <c r="K1941"/>
  <c r="K1942"/>
  <c r="K1943"/>
  <c r="K1944"/>
  <c r="K1945"/>
  <c r="K1946"/>
  <c r="K1947"/>
  <c r="K1948"/>
  <c r="K1949"/>
  <c r="K1950"/>
  <c r="K1951"/>
  <c r="K1952"/>
  <c r="K1953"/>
  <c r="K1954"/>
  <c r="K1955"/>
  <c r="K1956"/>
  <c r="K1957"/>
  <c r="K1958"/>
  <c r="K1959"/>
  <c r="K1960"/>
  <c r="K1961"/>
  <c r="K1962"/>
  <c r="K1963"/>
  <c r="K1964"/>
  <c r="K1965"/>
  <c r="K1966"/>
  <c r="K1967"/>
  <c r="K1968"/>
  <c r="K1969"/>
  <c r="K1970"/>
  <c r="K1971"/>
  <c r="K1972"/>
  <c r="K1973"/>
  <c r="K1974"/>
  <c r="K1975"/>
  <c r="K1976"/>
  <c r="K1977"/>
  <c r="K1978"/>
  <c r="K1979"/>
  <c r="K1980"/>
  <c r="K1981"/>
  <c r="K1982"/>
  <c r="K1983"/>
  <c r="K1984"/>
  <c r="K1985"/>
  <c r="K1986"/>
  <c r="K1987"/>
  <c r="K1988"/>
  <c r="K1989"/>
  <c r="K1990"/>
  <c r="K1991"/>
  <c r="K1992"/>
  <c r="K1993"/>
  <c r="K1994"/>
  <c r="K1995"/>
  <c r="K1996"/>
  <c r="K1997"/>
  <c r="K1998"/>
  <c r="K1999"/>
  <c r="K2000"/>
  <c r="K2001"/>
  <c r="K2002"/>
  <c r="K2003"/>
  <c r="K2004"/>
  <c r="K2005"/>
  <c r="K2006"/>
  <c r="K2007"/>
  <c r="K2008"/>
  <c r="K2009"/>
  <c r="K2010"/>
  <c r="K2011"/>
  <c r="K2012"/>
  <c r="K2013"/>
  <c r="K2014"/>
  <c r="K2015"/>
  <c r="K2016"/>
  <c r="K2017"/>
  <c r="K2018"/>
  <c r="K2019"/>
  <c r="K2020"/>
  <c r="K2021"/>
  <c r="K2022"/>
  <c r="K2023"/>
  <c r="K2024"/>
  <c r="K2025"/>
  <c r="K2026"/>
  <c r="K2027"/>
  <c r="K2028"/>
  <c r="K2029"/>
  <c r="K2030"/>
  <c r="K2031"/>
  <c r="K2032"/>
  <c r="K2033"/>
  <c r="K2034"/>
  <c r="K2035"/>
  <c r="K2036"/>
  <c r="K2037"/>
  <c r="K2038"/>
  <c r="K2039"/>
  <c r="K2040"/>
  <c r="K2041"/>
  <c r="K2042"/>
  <c r="K2043"/>
  <c r="K2044"/>
  <c r="K2045"/>
  <c r="K2046"/>
  <c r="K2047"/>
  <c r="K2048"/>
  <c r="K2049"/>
  <c r="K2050"/>
  <c r="K2051"/>
  <c r="K2052"/>
  <c r="K2053"/>
  <c r="K2054"/>
  <c r="K2055"/>
  <c r="K2056"/>
  <c r="K2057"/>
  <c r="K2058"/>
  <c r="K2059"/>
  <c r="K2060"/>
  <c r="K2061"/>
  <c r="K2062"/>
  <c r="K2063"/>
  <c r="K2064"/>
  <c r="K2065"/>
  <c r="K2066"/>
  <c r="K2067"/>
  <c r="K2068"/>
  <c r="K2069"/>
  <c r="K2070"/>
  <c r="K2071"/>
  <c r="K2072"/>
  <c r="K2073"/>
  <c r="K2074"/>
  <c r="K2075"/>
  <c r="K2076"/>
  <c r="K2077"/>
  <c r="K2078"/>
  <c r="K2079"/>
  <c r="K2080"/>
  <c r="K2081"/>
  <c r="K2082"/>
  <c r="K2083"/>
  <c r="K2084"/>
  <c r="K2085"/>
  <c r="K2086"/>
  <c r="K2087"/>
  <c r="K2088"/>
  <c r="K2089"/>
  <c r="K2090"/>
  <c r="K2091"/>
  <c r="K2092"/>
  <c r="K2093"/>
  <c r="K2094"/>
  <c r="K2095"/>
  <c r="K2096"/>
  <c r="K2097"/>
  <c r="K2098"/>
  <c r="K2099"/>
  <c r="K2100"/>
  <c r="K2101"/>
  <c r="K2102"/>
  <c r="K2103"/>
  <c r="K2104"/>
  <c r="K2105"/>
  <c r="K2106"/>
  <c r="K2107"/>
  <c r="K2108"/>
  <c r="K2109"/>
  <c r="K2110"/>
  <c r="K2111"/>
  <c r="K2112"/>
  <c r="K2113"/>
  <c r="K2114"/>
  <c r="K2115"/>
  <c r="K2116"/>
  <c r="K2117"/>
  <c r="K2118"/>
  <c r="K2119"/>
  <c r="K2120"/>
  <c r="K2121"/>
  <c r="K2122"/>
  <c r="K2123"/>
  <c r="K2124"/>
  <c r="K2125"/>
  <c r="K2126"/>
  <c r="K2127"/>
  <c r="K2128"/>
  <c r="K2129"/>
  <c r="K2130"/>
  <c r="K2131"/>
  <c r="K2132"/>
  <c r="K2133"/>
  <c r="K2134"/>
  <c r="K2135"/>
  <c r="K2136"/>
  <c r="K2137"/>
  <c r="K2138"/>
  <c r="K2139"/>
  <c r="K2140"/>
  <c r="K2141"/>
  <c r="K2142"/>
  <c r="K2143"/>
  <c r="K2144"/>
  <c r="K2145"/>
  <c r="K2146"/>
  <c r="K2147"/>
  <c r="K2148"/>
  <c r="K2149"/>
  <c r="K2150"/>
  <c r="K2151"/>
  <c r="K2152"/>
  <c r="K2153"/>
  <c r="K2154"/>
  <c r="K2155"/>
  <c r="K2156"/>
  <c r="K2157"/>
  <c r="K2158"/>
  <c r="K2159"/>
  <c r="K2160"/>
  <c r="K2161"/>
  <c r="K2162"/>
  <c r="K2163"/>
  <c r="K2164"/>
  <c r="K2165"/>
  <c r="K2166"/>
  <c r="K2167"/>
  <c r="K2168"/>
  <c r="K2169"/>
  <c r="K2170"/>
  <c r="K2171"/>
  <c r="K2172"/>
  <c r="K2173"/>
  <c r="K2174"/>
  <c r="K2175"/>
  <c r="K2176"/>
  <c r="K2177"/>
  <c r="K2178"/>
  <c r="K2179"/>
  <c r="K2180"/>
  <c r="K2181"/>
  <c r="K2182"/>
  <c r="K2183"/>
  <c r="K2184"/>
  <c r="K2185"/>
  <c r="K2186"/>
  <c r="K2187"/>
  <c r="K2188"/>
  <c r="K2189"/>
  <c r="K2190"/>
  <c r="K2191"/>
  <c r="K2192"/>
  <c r="K2193"/>
  <c r="K2194"/>
  <c r="K2195"/>
  <c r="K2196"/>
  <c r="K2197"/>
  <c r="K2198"/>
  <c r="K2199"/>
  <c r="K2200"/>
  <c r="K2201"/>
  <c r="K2202"/>
  <c r="K2203"/>
  <c r="K2204"/>
  <c r="K2205"/>
  <c r="K2206"/>
  <c r="K2207"/>
  <c r="K2208"/>
  <c r="K2209"/>
  <c r="K2210"/>
  <c r="K2211"/>
  <c r="K2212"/>
  <c r="K2213"/>
  <c r="K2214"/>
  <c r="K2215"/>
  <c r="K2216"/>
  <c r="K2217"/>
  <c r="K2218"/>
  <c r="K2219"/>
  <c r="K2220"/>
  <c r="K2221"/>
  <c r="K2222"/>
  <c r="K2223"/>
  <c r="K2224"/>
  <c r="K2225"/>
  <c r="K2226"/>
  <c r="K2227"/>
  <c r="K2228"/>
  <c r="K2229"/>
  <c r="K2230"/>
  <c r="K2231"/>
  <c r="K2232"/>
  <c r="K2233"/>
  <c r="K2234"/>
  <c r="K2235"/>
  <c r="K2236"/>
  <c r="K2237"/>
  <c r="K2238"/>
  <c r="K2239"/>
  <c r="K2240"/>
  <c r="K2241"/>
  <c r="K2242"/>
  <c r="K2243"/>
  <c r="K2244"/>
  <c r="K2245"/>
  <c r="K2246"/>
  <c r="K2247"/>
  <c r="K2248"/>
  <c r="K2249"/>
  <c r="K2250"/>
  <c r="K2251"/>
  <c r="K2252"/>
  <c r="K2253"/>
  <c r="K2254"/>
  <c r="K2255"/>
  <c r="K2256"/>
  <c r="K2257"/>
  <c r="K2258"/>
  <c r="K2259"/>
  <c r="K2260"/>
  <c r="K2261"/>
  <c r="K2262"/>
  <c r="K2263"/>
  <c r="K2264"/>
  <c r="K2265"/>
  <c r="K2266"/>
  <c r="K2267"/>
  <c r="K2268"/>
  <c r="K2269"/>
  <c r="K2270"/>
  <c r="K2271"/>
  <c r="K2272"/>
  <c r="K2273"/>
  <c r="K2274"/>
  <c r="K2275"/>
  <c r="K2276"/>
  <c r="K2277"/>
  <c r="K2278"/>
  <c r="K2279"/>
  <c r="K2280"/>
  <c r="K2281"/>
  <c r="K2282"/>
  <c r="K2283"/>
  <c r="K2284"/>
  <c r="K2285"/>
  <c r="K2286"/>
  <c r="K2287"/>
  <c r="K2288"/>
  <c r="K2289"/>
  <c r="K2290"/>
  <c r="K2291"/>
  <c r="K2292"/>
  <c r="K2293"/>
  <c r="K2294"/>
  <c r="K2295"/>
  <c r="K2296"/>
  <c r="K2297"/>
  <c r="K2298"/>
  <c r="K2299"/>
  <c r="K2300"/>
  <c r="K2301"/>
  <c r="K2302"/>
  <c r="K2303"/>
  <c r="K2304"/>
  <c r="K2305"/>
  <c r="K2306"/>
  <c r="K2307"/>
  <c r="K2308"/>
  <c r="K2309"/>
  <c r="K2310"/>
  <c r="K2311"/>
  <c r="K2312"/>
  <c r="K2313"/>
  <c r="K2314"/>
  <c r="K2315"/>
  <c r="K2316"/>
  <c r="K2317"/>
  <c r="K2318"/>
  <c r="K2319"/>
  <c r="K2320"/>
  <c r="K2321"/>
  <c r="K2322"/>
  <c r="K2323"/>
  <c r="K2324"/>
  <c r="K2325"/>
  <c r="K2326"/>
  <c r="K2327"/>
  <c r="K2328"/>
  <c r="K2329"/>
  <c r="K2330"/>
  <c r="K2331"/>
  <c r="K2332"/>
  <c r="K2333"/>
  <c r="K2334"/>
  <c r="K2335"/>
  <c r="K2336"/>
  <c r="K2337"/>
  <c r="K2338"/>
  <c r="K2339"/>
  <c r="K2340"/>
  <c r="K2341"/>
  <c r="K2342"/>
  <c r="K2343"/>
  <c r="K2344"/>
  <c r="K2345"/>
  <c r="K2346"/>
  <c r="K2347"/>
  <c r="K2348"/>
  <c r="K2349"/>
  <c r="K2350"/>
  <c r="K2351"/>
  <c r="K2352"/>
  <c r="K2353"/>
  <c r="K2354"/>
  <c r="K2355"/>
  <c r="K2356"/>
  <c r="K2357"/>
  <c r="K2358"/>
  <c r="K2359"/>
  <c r="K2360"/>
  <c r="K2361"/>
  <c r="K2362"/>
  <c r="K2363"/>
  <c r="K2364"/>
  <c r="K2365"/>
  <c r="K2366"/>
  <c r="K2367"/>
  <c r="K2368"/>
  <c r="K2369"/>
  <c r="K2370"/>
  <c r="K2371"/>
  <c r="K2372"/>
  <c r="K2373"/>
  <c r="K2374"/>
  <c r="K2375"/>
  <c r="K2376"/>
  <c r="K2377"/>
  <c r="K2378"/>
  <c r="K2379"/>
  <c r="K2380"/>
  <c r="K2381"/>
  <c r="K2382"/>
  <c r="K2383"/>
  <c r="K2384"/>
  <c r="K2385"/>
  <c r="K2386"/>
  <c r="K2387"/>
  <c r="K2388"/>
  <c r="K2389"/>
  <c r="K2390"/>
  <c r="K2391"/>
  <c r="K2392"/>
  <c r="K2393"/>
  <c r="K2394"/>
  <c r="K2395"/>
  <c r="K2396"/>
  <c r="K2397"/>
  <c r="K2398"/>
  <c r="K2399"/>
  <c r="K2400"/>
  <c r="K2401"/>
  <c r="K2402"/>
  <c r="K2403"/>
  <c r="K2404"/>
  <c r="K2405"/>
  <c r="K2406"/>
  <c r="K2407"/>
  <c r="K2408"/>
  <c r="K2409"/>
  <c r="K2410"/>
  <c r="K2411"/>
  <c r="K2412"/>
  <c r="K2413"/>
  <c r="K2414"/>
  <c r="K2415"/>
  <c r="K2416"/>
  <c r="K2417"/>
  <c r="K2418"/>
  <c r="K2419"/>
  <c r="K2420"/>
  <c r="K2421"/>
  <c r="K2422"/>
  <c r="K2423"/>
  <c r="K2424"/>
  <c r="K2425"/>
  <c r="K2426"/>
  <c r="K2427"/>
  <c r="K2428"/>
  <c r="K2429"/>
  <c r="K2430"/>
  <c r="K2431"/>
  <c r="K2432"/>
  <c r="K2433"/>
  <c r="K2434"/>
  <c r="K2435"/>
  <c r="K2436"/>
  <c r="K2437"/>
  <c r="K2438"/>
  <c r="K2439"/>
  <c r="K2440"/>
  <c r="K2441"/>
  <c r="K2442"/>
  <c r="K2443"/>
  <c r="K2444"/>
  <c r="K2445"/>
  <c r="K2446"/>
  <c r="K2447"/>
  <c r="K2448"/>
  <c r="K2449"/>
  <c r="K2450"/>
  <c r="K2451"/>
  <c r="K2452"/>
  <c r="K2453"/>
  <c r="K2454"/>
  <c r="K2455"/>
  <c r="K2456"/>
  <c r="K2457"/>
  <c r="K2458"/>
  <c r="K2459"/>
  <c r="K2460"/>
  <c r="K2461"/>
  <c r="K2462"/>
  <c r="K2463"/>
  <c r="K2464"/>
  <c r="K2465"/>
  <c r="K2466"/>
  <c r="K2467"/>
  <c r="K2468"/>
  <c r="K2469"/>
  <c r="K2470"/>
  <c r="K2471"/>
  <c r="K2472"/>
  <c r="K2473"/>
  <c r="K2474"/>
  <c r="K2475"/>
  <c r="K2476"/>
  <c r="K2477"/>
  <c r="K2478"/>
  <c r="K2479"/>
  <c r="K2480"/>
  <c r="K2481"/>
  <c r="K2482"/>
  <c r="K2483"/>
  <c r="K2484"/>
  <c r="K2485"/>
  <c r="K2486"/>
  <c r="K2487"/>
  <c r="K2488"/>
  <c r="K2489"/>
  <c r="K2490"/>
  <c r="K2491"/>
  <c r="K2492"/>
  <c r="K2493"/>
  <c r="K2494"/>
  <c r="K2495"/>
  <c r="K2496"/>
  <c r="K2497"/>
  <c r="K2498"/>
  <c r="K2499"/>
  <c r="K2500"/>
  <c r="K2501"/>
  <c r="K2502"/>
  <c r="K2503"/>
  <c r="K2504"/>
  <c r="K2505"/>
  <c r="K2506"/>
  <c r="K2507"/>
  <c r="K2508"/>
  <c r="K2509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J103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J1056"/>
  <c r="J1057"/>
  <c r="J1058"/>
  <c r="J1059"/>
  <c r="J1060"/>
  <c r="J1061"/>
  <c r="J1062"/>
  <c r="J1063"/>
  <c r="J1064"/>
  <c r="J1065"/>
  <c r="J1066"/>
  <c r="J1067"/>
  <c r="J1068"/>
  <c r="J1069"/>
  <c r="J1070"/>
  <c r="J1071"/>
  <c r="J1072"/>
  <c r="J1073"/>
  <c r="J1074"/>
  <c r="J1075"/>
  <c r="J1076"/>
  <c r="J1077"/>
  <c r="J1078"/>
  <c r="J1079"/>
  <c r="J1080"/>
  <c r="J1081"/>
  <c r="J1082"/>
  <c r="J1083"/>
  <c r="J1084"/>
  <c r="J1085"/>
  <c r="J1086"/>
  <c r="J1087"/>
  <c r="J1088"/>
  <c r="J1089"/>
  <c r="J1090"/>
  <c r="J1091"/>
  <c r="J1092"/>
  <c r="J1093"/>
  <c r="J1094"/>
  <c r="J1095"/>
  <c r="J1096"/>
  <c r="J1097"/>
  <c r="J1098"/>
  <c r="J1099"/>
  <c r="J1100"/>
  <c r="J1101"/>
  <c r="J1102"/>
  <c r="J1103"/>
  <c r="J1104"/>
  <c r="J1105"/>
  <c r="J1106"/>
  <c r="J1107"/>
  <c r="J1108"/>
  <c r="J1109"/>
  <c r="J1110"/>
  <c r="J1111"/>
  <c r="J1112"/>
  <c r="J1113"/>
  <c r="J1114"/>
  <c r="J1115"/>
  <c r="J1116"/>
  <c r="J1117"/>
  <c r="J1118"/>
  <c r="J1119"/>
  <c r="J1120"/>
  <c r="J1121"/>
  <c r="J1122"/>
  <c r="J1123"/>
  <c r="J1124"/>
  <c r="J1125"/>
  <c r="J1126"/>
  <c r="J1127"/>
  <c r="J1128"/>
  <c r="J1129"/>
  <c r="J1130"/>
  <c r="J1131"/>
  <c r="J1132"/>
  <c r="J1133"/>
  <c r="J1134"/>
  <c r="J1135"/>
  <c r="J1136"/>
  <c r="J1137"/>
  <c r="J1138"/>
  <c r="J1139"/>
  <c r="J1140"/>
  <c r="J1141"/>
  <c r="J1142"/>
  <c r="J1143"/>
  <c r="J1144"/>
  <c r="J1145"/>
  <c r="J1146"/>
  <c r="J1147"/>
  <c r="J1148"/>
  <c r="J1149"/>
  <c r="J1150"/>
  <c r="J1151"/>
  <c r="J1152"/>
  <c r="J1153"/>
  <c r="J1154"/>
  <c r="J1155"/>
  <c r="J1156"/>
  <c r="J1157"/>
  <c r="J1158"/>
  <c r="J1159"/>
  <c r="J1160"/>
  <c r="J1161"/>
  <c r="J1162"/>
  <c r="J1163"/>
  <c r="J1164"/>
  <c r="J1165"/>
  <c r="J1166"/>
  <c r="J1167"/>
  <c r="J1168"/>
  <c r="J1169"/>
  <c r="J1170"/>
  <c r="J1171"/>
  <c r="J1172"/>
  <c r="J1173"/>
  <c r="J1174"/>
  <c r="J1175"/>
  <c r="J1176"/>
  <c r="J1177"/>
  <c r="J1178"/>
  <c r="J1179"/>
  <c r="J1180"/>
  <c r="J1181"/>
  <c r="J1182"/>
  <c r="J1183"/>
  <c r="J1184"/>
  <c r="J1185"/>
  <c r="J1186"/>
  <c r="J1187"/>
  <c r="J1188"/>
  <c r="J1189"/>
  <c r="J1190"/>
  <c r="J1191"/>
  <c r="J1192"/>
  <c r="J1193"/>
  <c r="J1194"/>
  <c r="J1195"/>
  <c r="J1196"/>
  <c r="J1197"/>
  <c r="J1198"/>
  <c r="J1199"/>
  <c r="J1200"/>
  <c r="J1201"/>
  <c r="J1202"/>
  <c r="J1203"/>
  <c r="J1204"/>
  <c r="J1205"/>
  <c r="J1206"/>
  <c r="J1207"/>
  <c r="J1208"/>
  <c r="J1209"/>
  <c r="J1210"/>
  <c r="J1211"/>
  <c r="J1212"/>
  <c r="J1213"/>
  <c r="J1214"/>
  <c r="J1215"/>
  <c r="J1216"/>
  <c r="J1217"/>
  <c r="J1218"/>
  <c r="J1219"/>
  <c r="J1220"/>
  <c r="J1221"/>
  <c r="J1222"/>
  <c r="J1223"/>
  <c r="J1224"/>
  <c r="J1225"/>
  <c r="J1226"/>
  <c r="J1227"/>
  <c r="J1228"/>
  <c r="J1229"/>
  <c r="J1230"/>
  <c r="J1231"/>
  <c r="J1232"/>
  <c r="J1233"/>
  <c r="J1234"/>
  <c r="J1235"/>
  <c r="J1236"/>
  <c r="J1237"/>
  <c r="J1238"/>
  <c r="J1239"/>
  <c r="J1240"/>
  <c r="J1241"/>
  <c r="J1242"/>
  <c r="J1243"/>
  <c r="J1244"/>
  <c r="J1245"/>
  <c r="J1246"/>
  <c r="J1247"/>
  <c r="J1248"/>
  <c r="J1249"/>
  <c r="J1250"/>
  <c r="J1251"/>
  <c r="J1252"/>
  <c r="J1253"/>
  <c r="J1254"/>
  <c r="J1255"/>
  <c r="J1256"/>
  <c r="J1257"/>
  <c r="J1258"/>
  <c r="J1259"/>
  <c r="J1260"/>
  <c r="J1261"/>
  <c r="J1262"/>
  <c r="J1263"/>
  <c r="J1264"/>
  <c r="J1265"/>
  <c r="J1266"/>
  <c r="J1267"/>
  <c r="J1268"/>
  <c r="J1269"/>
  <c r="J1270"/>
  <c r="J1271"/>
  <c r="J1272"/>
  <c r="J1273"/>
  <c r="J1274"/>
  <c r="J1275"/>
  <c r="J1276"/>
  <c r="J1277"/>
  <c r="J1278"/>
  <c r="J1279"/>
  <c r="J1280"/>
  <c r="J1281"/>
  <c r="J1282"/>
  <c r="J1283"/>
  <c r="J1284"/>
  <c r="J1285"/>
  <c r="J1286"/>
  <c r="J1287"/>
  <c r="J1288"/>
  <c r="J1289"/>
  <c r="J1290"/>
  <c r="J1291"/>
  <c r="J1292"/>
  <c r="J1293"/>
  <c r="J1294"/>
  <c r="J1295"/>
  <c r="J1296"/>
  <c r="J1297"/>
  <c r="J1298"/>
  <c r="J1299"/>
  <c r="J1300"/>
  <c r="J1301"/>
  <c r="J1302"/>
  <c r="J1303"/>
  <c r="J1304"/>
  <c r="J1305"/>
  <c r="J1306"/>
  <c r="J1307"/>
  <c r="J1308"/>
  <c r="J1309"/>
  <c r="J1310"/>
  <c r="J1311"/>
  <c r="J1312"/>
  <c r="J1313"/>
  <c r="J1314"/>
  <c r="J1315"/>
  <c r="J1316"/>
  <c r="J1317"/>
  <c r="J1318"/>
  <c r="J1319"/>
  <c r="J1320"/>
  <c r="J1321"/>
  <c r="J1322"/>
  <c r="J1323"/>
  <c r="J1324"/>
  <c r="J1325"/>
  <c r="J1326"/>
  <c r="J1327"/>
  <c r="J1328"/>
  <c r="J1329"/>
  <c r="J1330"/>
  <c r="J1331"/>
  <c r="J1332"/>
  <c r="J1333"/>
  <c r="J1334"/>
  <c r="J1335"/>
  <c r="J1336"/>
  <c r="J1337"/>
  <c r="J1338"/>
  <c r="J1339"/>
  <c r="J1340"/>
  <c r="J1341"/>
  <c r="J1342"/>
  <c r="J1343"/>
  <c r="J1344"/>
  <c r="J1345"/>
  <c r="J1346"/>
  <c r="J1347"/>
  <c r="J1348"/>
  <c r="J1349"/>
  <c r="J1350"/>
  <c r="J1351"/>
  <c r="J1352"/>
  <c r="J1353"/>
  <c r="J1354"/>
  <c r="J1355"/>
  <c r="J1356"/>
  <c r="J1357"/>
  <c r="J1358"/>
  <c r="J1359"/>
  <c r="J1360"/>
  <c r="J1361"/>
  <c r="J1362"/>
  <c r="J1363"/>
  <c r="J1364"/>
  <c r="J1365"/>
  <c r="J1366"/>
  <c r="J1367"/>
  <c r="J1368"/>
  <c r="J1369"/>
  <c r="J1370"/>
  <c r="J1371"/>
  <c r="J1372"/>
  <c r="J1373"/>
  <c r="J1374"/>
  <c r="J1375"/>
  <c r="J1376"/>
  <c r="J1377"/>
  <c r="J1378"/>
  <c r="J1379"/>
  <c r="J1380"/>
  <c r="J1381"/>
  <c r="J1382"/>
  <c r="J1383"/>
  <c r="J1384"/>
  <c r="J1385"/>
  <c r="J1386"/>
  <c r="J1387"/>
  <c r="J1388"/>
  <c r="J1389"/>
  <c r="J1390"/>
  <c r="J1391"/>
  <c r="J1392"/>
  <c r="J1393"/>
  <c r="J1394"/>
  <c r="J1395"/>
  <c r="J1396"/>
  <c r="J1397"/>
  <c r="J1398"/>
  <c r="J1399"/>
  <c r="J1400"/>
  <c r="J1401"/>
  <c r="J1402"/>
  <c r="J1403"/>
  <c r="J1404"/>
  <c r="J1405"/>
  <c r="J1406"/>
  <c r="J1407"/>
  <c r="J1408"/>
  <c r="J1409"/>
  <c r="J1410"/>
  <c r="J1411"/>
  <c r="J1412"/>
  <c r="J1413"/>
  <c r="J1414"/>
  <c r="J1415"/>
  <c r="J1416"/>
  <c r="J1417"/>
  <c r="J1418"/>
  <c r="J1419"/>
  <c r="J1420"/>
  <c r="J1421"/>
  <c r="J1422"/>
  <c r="J1423"/>
  <c r="J1424"/>
  <c r="J1425"/>
  <c r="J1426"/>
  <c r="J1427"/>
  <c r="J1428"/>
  <c r="J1429"/>
  <c r="J1430"/>
  <c r="J1431"/>
  <c r="J1432"/>
  <c r="J1433"/>
  <c r="J1434"/>
  <c r="J1435"/>
  <c r="J1436"/>
  <c r="J1437"/>
  <c r="J1438"/>
  <c r="J1439"/>
  <c r="J1440"/>
  <c r="J1441"/>
  <c r="J1442"/>
  <c r="J1443"/>
  <c r="J1444"/>
  <c r="J1445"/>
  <c r="J1446"/>
  <c r="J1447"/>
  <c r="J1448"/>
  <c r="J1449"/>
  <c r="J1450"/>
  <c r="J1451"/>
  <c r="J1452"/>
  <c r="J1453"/>
  <c r="J1454"/>
  <c r="J1455"/>
  <c r="J1456"/>
  <c r="J1457"/>
  <c r="J1458"/>
  <c r="J1459"/>
  <c r="J1460"/>
  <c r="J1461"/>
  <c r="J1462"/>
  <c r="J1463"/>
  <c r="J1464"/>
  <c r="J1465"/>
  <c r="J1466"/>
  <c r="J1467"/>
  <c r="J1468"/>
  <c r="J1469"/>
  <c r="J1470"/>
  <c r="J1471"/>
  <c r="J1472"/>
  <c r="J1473"/>
  <c r="J1474"/>
  <c r="J1475"/>
  <c r="J1476"/>
  <c r="J1477"/>
  <c r="J1478"/>
  <c r="J1479"/>
  <c r="J1480"/>
  <c r="J1481"/>
  <c r="J1482"/>
  <c r="J1483"/>
  <c r="J1484"/>
  <c r="J1485"/>
  <c r="J1486"/>
  <c r="J1487"/>
  <c r="J1488"/>
  <c r="J1489"/>
  <c r="J1490"/>
  <c r="J1491"/>
  <c r="J1492"/>
  <c r="J1493"/>
  <c r="J1494"/>
  <c r="J1495"/>
  <c r="J1496"/>
  <c r="J1497"/>
  <c r="J1498"/>
  <c r="J1499"/>
  <c r="J1500"/>
  <c r="J1501"/>
  <c r="J1502"/>
  <c r="J1503"/>
  <c r="J1504"/>
  <c r="J1505"/>
  <c r="J1506"/>
  <c r="J1507"/>
  <c r="J1508"/>
  <c r="J1509"/>
  <c r="J1510"/>
  <c r="J1511"/>
  <c r="J1512"/>
  <c r="J1513"/>
  <c r="J1514"/>
  <c r="J1515"/>
  <c r="J1516"/>
  <c r="J1517"/>
  <c r="J1518"/>
  <c r="J1519"/>
  <c r="J1520"/>
  <c r="J1521"/>
  <c r="J1522"/>
  <c r="J1523"/>
  <c r="J1524"/>
  <c r="J1525"/>
  <c r="J1526"/>
  <c r="J1527"/>
  <c r="J1528"/>
  <c r="J1529"/>
  <c r="J1530"/>
  <c r="J1531"/>
  <c r="J1532"/>
  <c r="J1533"/>
  <c r="J1534"/>
  <c r="J1535"/>
  <c r="J1536"/>
  <c r="J1537"/>
  <c r="J1538"/>
  <c r="J1539"/>
  <c r="J1540"/>
  <c r="J1541"/>
  <c r="J1542"/>
  <c r="J1543"/>
  <c r="J1544"/>
  <c r="J1545"/>
  <c r="J1546"/>
  <c r="J1547"/>
  <c r="J1548"/>
  <c r="J1549"/>
  <c r="J1550"/>
  <c r="J1551"/>
  <c r="J1552"/>
  <c r="J1553"/>
  <c r="J1554"/>
  <c r="J1555"/>
  <c r="J1556"/>
  <c r="J1557"/>
  <c r="J1558"/>
  <c r="J1559"/>
  <c r="J1560"/>
  <c r="J1561"/>
  <c r="J1562"/>
  <c r="J1563"/>
  <c r="J1564"/>
  <c r="J1565"/>
  <c r="J1566"/>
  <c r="J1567"/>
  <c r="J1568"/>
  <c r="J1569"/>
  <c r="J1570"/>
  <c r="J1571"/>
  <c r="J1572"/>
  <c r="J1573"/>
  <c r="J1574"/>
  <c r="J1575"/>
  <c r="J1576"/>
  <c r="J1577"/>
  <c r="J1578"/>
  <c r="J1579"/>
  <c r="J1580"/>
  <c r="J1581"/>
  <c r="J1582"/>
  <c r="J1583"/>
  <c r="J1584"/>
  <c r="J1585"/>
  <c r="J1586"/>
  <c r="J1587"/>
  <c r="J1588"/>
  <c r="J1589"/>
  <c r="J1590"/>
  <c r="J1591"/>
  <c r="J1592"/>
  <c r="J1593"/>
  <c r="J1594"/>
  <c r="J1595"/>
  <c r="J1596"/>
  <c r="J1597"/>
  <c r="J1598"/>
  <c r="J1599"/>
  <c r="J1600"/>
  <c r="J1601"/>
  <c r="J1602"/>
  <c r="J1603"/>
  <c r="J1604"/>
  <c r="J1605"/>
  <c r="J1606"/>
  <c r="J1607"/>
  <c r="J1608"/>
  <c r="J1609"/>
  <c r="J1610"/>
  <c r="J1611"/>
  <c r="J1612"/>
  <c r="J1613"/>
  <c r="J1614"/>
  <c r="J1615"/>
  <c r="J1616"/>
  <c r="J1617"/>
  <c r="J1618"/>
  <c r="J1619"/>
  <c r="J1620"/>
  <c r="J1621"/>
  <c r="J1622"/>
  <c r="J1623"/>
  <c r="J1624"/>
  <c r="J1625"/>
  <c r="J1626"/>
  <c r="J1627"/>
  <c r="J1628"/>
  <c r="J1629"/>
  <c r="J1630"/>
  <c r="J1631"/>
  <c r="J1632"/>
  <c r="J1633"/>
  <c r="J1634"/>
  <c r="J1635"/>
  <c r="J1636"/>
  <c r="J1637"/>
  <c r="J1638"/>
  <c r="J1639"/>
  <c r="J1640"/>
  <c r="J1641"/>
  <c r="J1642"/>
  <c r="J1643"/>
  <c r="J1644"/>
  <c r="J1645"/>
  <c r="J1646"/>
  <c r="J1647"/>
  <c r="J1648"/>
  <c r="J1649"/>
  <c r="J1650"/>
  <c r="J1651"/>
  <c r="J1652"/>
  <c r="J1653"/>
  <c r="J1654"/>
  <c r="J1655"/>
  <c r="J1656"/>
  <c r="J1657"/>
  <c r="J1658"/>
  <c r="J1659"/>
  <c r="J1660"/>
  <c r="J1661"/>
  <c r="J1662"/>
  <c r="J1663"/>
  <c r="J1664"/>
  <c r="J1665"/>
  <c r="J1666"/>
  <c r="J1667"/>
  <c r="J1668"/>
  <c r="J1669"/>
  <c r="J1670"/>
  <c r="J1671"/>
  <c r="J1672"/>
  <c r="J1673"/>
  <c r="J1674"/>
  <c r="J1675"/>
  <c r="J1676"/>
  <c r="J1677"/>
  <c r="J1678"/>
  <c r="J1679"/>
  <c r="J1680"/>
  <c r="J1681"/>
  <c r="J1682"/>
  <c r="J1683"/>
  <c r="J1684"/>
  <c r="J1685"/>
  <c r="J1686"/>
  <c r="J1687"/>
  <c r="J1688"/>
  <c r="J1689"/>
  <c r="J1690"/>
  <c r="J1691"/>
  <c r="J1692"/>
  <c r="J1693"/>
  <c r="J1694"/>
  <c r="J1695"/>
  <c r="J1696"/>
  <c r="J1697"/>
  <c r="J1698"/>
  <c r="J1699"/>
  <c r="J1700"/>
  <c r="J1701"/>
  <c r="J1702"/>
  <c r="J1703"/>
  <c r="J1704"/>
  <c r="J1705"/>
  <c r="J1706"/>
  <c r="J1707"/>
  <c r="J1708"/>
  <c r="J1709"/>
  <c r="J1710"/>
  <c r="J1711"/>
  <c r="J1712"/>
  <c r="J1713"/>
  <c r="J1714"/>
  <c r="J1715"/>
  <c r="J1716"/>
  <c r="J1717"/>
  <c r="J1718"/>
  <c r="J1719"/>
  <c r="J1720"/>
  <c r="J1721"/>
  <c r="J1722"/>
  <c r="J1723"/>
  <c r="J1724"/>
  <c r="J1725"/>
  <c r="J1726"/>
  <c r="J1727"/>
  <c r="J1728"/>
  <c r="J1729"/>
  <c r="J1730"/>
  <c r="J1731"/>
  <c r="J1732"/>
  <c r="J1733"/>
  <c r="J1734"/>
  <c r="J1735"/>
  <c r="J1736"/>
  <c r="J1737"/>
  <c r="J1738"/>
  <c r="J1739"/>
  <c r="J1740"/>
  <c r="J1741"/>
  <c r="J1742"/>
  <c r="J1743"/>
  <c r="J1744"/>
  <c r="J1745"/>
  <c r="J1746"/>
  <c r="J1747"/>
  <c r="J1748"/>
  <c r="J1749"/>
  <c r="J1750"/>
  <c r="J1751"/>
  <c r="J1752"/>
  <c r="J1753"/>
  <c r="J1754"/>
  <c r="J1755"/>
  <c r="J1756"/>
  <c r="J1757"/>
  <c r="J1758"/>
  <c r="J1759"/>
  <c r="J1760"/>
  <c r="J1761"/>
  <c r="J1762"/>
  <c r="J1763"/>
  <c r="J1764"/>
  <c r="J1765"/>
  <c r="J1766"/>
  <c r="J1767"/>
  <c r="J1768"/>
  <c r="J1769"/>
  <c r="J1770"/>
  <c r="J1771"/>
  <c r="J1772"/>
  <c r="J1773"/>
  <c r="J1774"/>
  <c r="J1775"/>
  <c r="J1776"/>
  <c r="J1777"/>
  <c r="J1778"/>
  <c r="J1779"/>
  <c r="J1780"/>
  <c r="J1781"/>
  <c r="J1782"/>
  <c r="J1783"/>
  <c r="J1784"/>
  <c r="J1785"/>
  <c r="J1786"/>
  <c r="J1787"/>
  <c r="J1788"/>
  <c r="J1789"/>
  <c r="J1790"/>
  <c r="J1791"/>
  <c r="J1792"/>
  <c r="J1793"/>
  <c r="J1794"/>
  <c r="J1795"/>
  <c r="J1796"/>
  <c r="J1797"/>
  <c r="J1798"/>
  <c r="J1799"/>
  <c r="J1800"/>
  <c r="J1801"/>
  <c r="J1802"/>
  <c r="J1803"/>
  <c r="J1804"/>
  <c r="J1805"/>
  <c r="J1806"/>
  <c r="J1807"/>
  <c r="J1808"/>
  <c r="J1809"/>
  <c r="J1810"/>
  <c r="J1811"/>
  <c r="J1812"/>
  <c r="J1813"/>
  <c r="J1814"/>
  <c r="J1815"/>
  <c r="J1816"/>
  <c r="J1817"/>
  <c r="J1818"/>
  <c r="J1819"/>
  <c r="J1820"/>
  <c r="J1821"/>
  <c r="J1822"/>
  <c r="J1823"/>
  <c r="J1824"/>
  <c r="J1825"/>
  <c r="J1826"/>
  <c r="J1827"/>
  <c r="J1828"/>
  <c r="J1829"/>
  <c r="J1830"/>
  <c r="J1831"/>
  <c r="J1832"/>
  <c r="J1833"/>
  <c r="J1834"/>
  <c r="J1835"/>
  <c r="J1836"/>
  <c r="J1837"/>
  <c r="J1838"/>
  <c r="J1839"/>
  <c r="J1840"/>
  <c r="J1841"/>
  <c r="J1842"/>
  <c r="J1843"/>
  <c r="J1844"/>
  <c r="J1845"/>
  <c r="J1846"/>
  <c r="J1847"/>
  <c r="J1848"/>
  <c r="J1849"/>
  <c r="J1850"/>
  <c r="J1851"/>
  <c r="J1852"/>
  <c r="J1853"/>
  <c r="J1854"/>
  <c r="J1855"/>
  <c r="J1856"/>
  <c r="J1857"/>
  <c r="J1858"/>
  <c r="J1859"/>
  <c r="J1860"/>
  <c r="J1861"/>
  <c r="J1862"/>
  <c r="J1863"/>
  <c r="J1864"/>
  <c r="J1865"/>
  <c r="J1866"/>
  <c r="J1867"/>
  <c r="J1868"/>
  <c r="J1869"/>
  <c r="J1870"/>
  <c r="J1871"/>
  <c r="J1872"/>
  <c r="J1873"/>
  <c r="J1874"/>
  <c r="J1875"/>
  <c r="J1876"/>
  <c r="J1877"/>
  <c r="J1878"/>
  <c r="J1879"/>
  <c r="J1880"/>
  <c r="J1881"/>
  <c r="J1882"/>
  <c r="J1883"/>
  <c r="J1884"/>
  <c r="J1885"/>
  <c r="J1886"/>
  <c r="J1887"/>
  <c r="J1888"/>
  <c r="J1889"/>
  <c r="J1890"/>
  <c r="J1891"/>
  <c r="J1892"/>
  <c r="J1893"/>
  <c r="J1894"/>
  <c r="J1895"/>
  <c r="J1896"/>
  <c r="J1897"/>
  <c r="J1898"/>
  <c r="J1899"/>
  <c r="J1900"/>
  <c r="J1901"/>
  <c r="J1902"/>
  <c r="J1903"/>
  <c r="J1904"/>
  <c r="J1905"/>
  <c r="J1906"/>
  <c r="J1907"/>
  <c r="J1908"/>
  <c r="J1909"/>
  <c r="J1910"/>
  <c r="J1911"/>
  <c r="J1912"/>
  <c r="J1913"/>
  <c r="J1914"/>
  <c r="J1915"/>
  <c r="J1916"/>
  <c r="J1917"/>
  <c r="J1918"/>
  <c r="J1919"/>
  <c r="J1920"/>
  <c r="J1921"/>
  <c r="J1922"/>
  <c r="J1923"/>
  <c r="J1924"/>
  <c r="J1925"/>
  <c r="J1926"/>
  <c r="J1927"/>
  <c r="J1928"/>
  <c r="J1929"/>
  <c r="J1930"/>
  <c r="J1931"/>
  <c r="J1932"/>
  <c r="J1933"/>
  <c r="J1934"/>
  <c r="J1935"/>
  <c r="J1936"/>
  <c r="J1937"/>
  <c r="J1938"/>
  <c r="J1939"/>
  <c r="J1940"/>
  <c r="J1941"/>
  <c r="J1942"/>
  <c r="J1943"/>
  <c r="J1944"/>
  <c r="J1945"/>
  <c r="J1946"/>
  <c r="J1947"/>
  <c r="J1948"/>
  <c r="J1949"/>
  <c r="J1950"/>
  <c r="J1951"/>
  <c r="J1952"/>
  <c r="J1953"/>
  <c r="J1954"/>
  <c r="J1955"/>
  <c r="J1956"/>
  <c r="J1957"/>
  <c r="J1958"/>
  <c r="J1959"/>
  <c r="J1960"/>
  <c r="J1961"/>
  <c r="J1962"/>
  <c r="J1963"/>
  <c r="J1964"/>
  <c r="J1965"/>
  <c r="J1966"/>
  <c r="J1967"/>
  <c r="J1968"/>
  <c r="J1969"/>
  <c r="J1970"/>
  <c r="J1971"/>
  <c r="J1972"/>
  <c r="J1973"/>
  <c r="J1974"/>
  <c r="J1975"/>
  <c r="J1976"/>
  <c r="J1977"/>
  <c r="J1978"/>
  <c r="J1979"/>
  <c r="J1980"/>
  <c r="J1981"/>
  <c r="J1982"/>
  <c r="J1983"/>
  <c r="J1984"/>
  <c r="J1985"/>
  <c r="J1986"/>
  <c r="J1987"/>
  <c r="J1988"/>
  <c r="J1989"/>
  <c r="J1990"/>
  <c r="J1991"/>
  <c r="J1992"/>
  <c r="J1993"/>
  <c r="J1994"/>
  <c r="J1995"/>
  <c r="J1996"/>
  <c r="J1997"/>
  <c r="J1998"/>
  <c r="J1999"/>
  <c r="J2000"/>
  <c r="J2001"/>
  <c r="J2002"/>
  <c r="J2003"/>
  <c r="J2004"/>
  <c r="J2005"/>
  <c r="J2006"/>
  <c r="J2007"/>
  <c r="J2008"/>
  <c r="J2009"/>
  <c r="J2010"/>
  <c r="J2011"/>
  <c r="J2012"/>
  <c r="J2013"/>
  <c r="J2014"/>
  <c r="J2015"/>
  <c r="J2016"/>
  <c r="J2017"/>
  <c r="J2018"/>
  <c r="J2019"/>
  <c r="J2020"/>
  <c r="J2021"/>
  <c r="J2022"/>
  <c r="J2023"/>
  <c r="J2024"/>
  <c r="J2025"/>
  <c r="J2026"/>
  <c r="J2027"/>
  <c r="J2028"/>
  <c r="J2029"/>
  <c r="J2030"/>
  <c r="J2031"/>
  <c r="J2032"/>
  <c r="J2033"/>
  <c r="J2034"/>
  <c r="J2035"/>
  <c r="J2036"/>
  <c r="J2037"/>
  <c r="J2038"/>
  <c r="J2039"/>
  <c r="J2040"/>
  <c r="J2041"/>
  <c r="J2042"/>
  <c r="J2043"/>
  <c r="J2044"/>
  <c r="J2045"/>
  <c r="J2046"/>
  <c r="J2047"/>
  <c r="J2048"/>
  <c r="J2049"/>
  <c r="J2050"/>
  <c r="J2051"/>
  <c r="J2052"/>
  <c r="J2053"/>
  <c r="J2054"/>
  <c r="J2055"/>
  <c r="J2056"/>
  <c r="J2057"/>
  <c r="J2058"/>
  <c r="J2059"/>
  <c r="J2060"/>
  <c r="J2061"/>
  <c r="J2062"/>
  <c r="J2063"/>
  <c r="J2064"/>
  <c r="J2065"/>
  <c r="J2066"/>
  <c r="J2067"/>
  <c r="J2068"/>
  <c r="J2069"/>
  <c r="J2070"/>
  <c r="J2071"/>
  <c r="J2072"/>
  <c r="J2073"/>
  <c r="J2074"/>
  <c r="J2075"/>
  <c r="J2076"/>
  <c r="J2077"/>
  <c r="J2078"/>
  <c r="J2079"/>
  <c r="J2080"/>
  <c r="J2081"/>
  <c r="J2082"/>
  <c r="J2083"/>
  <c r="J2084"/>
  <c r="J2085"/>
  <c r="J2086"/>
  <c r="J2087"/>
  <c r="J2088"/>
  <c r="J2089"/>
  <c r="J2090"/>
  <c r="J2091"/>
  <c r="J2092"/>
  <c r="J2093"/>
  <c r="J2094"/>
  <c r="J2095"/>
  <c r="J2096"/>
  <c r="J2097"/>
  <c r="J2098"/>
  <c r="J2099"/>
  <c r="J2100"/>
  <c r="J2101"/>
  <c r="J2102"/>
  <c r="J2103"/>
  <c r="J2104"/>
  <c r="J2105"/>
  <c r="J2106"/>
  <c r="J2107"/>
  <c r="J2108"/>
  <c r="J2109"/>
  <c r="J2110"/>
  <c r="J2111"/>
  <c r="J2112"/>
  <c r="J2113"/>
  <c r="J2114"/>
  <c r="J2115"/>
  <c r="J2116"/>
  <c r="J2117"/>
  <c r="J2118"/>
  <c r="J2119"/>
  <c r="J2120"/>
  <c r="J2121"/>
  <c r="J2122"/>
  <c r="J2123"/>
  <c r="J2124"/>
  <c r="J2125"/>
  <c r="J2126"/>
  <c r="J2127"/>
  <c r="J2128"/>
  <c r="J2129"/>
  <c r="J2130"/>
  <c r="J2131"/>
  <c r="J2132"/>
  <c r="J2133"/>
  <c r="J2134"/>
  <c r="J2135"/>
  <c r="J2136"/>
  <c r="J2137"/>
  <c r="J2138"/>
  <c r="J2139"/>
  <c r="J2140"/>
  <c r="J2141"/>
  <c r="J2142"/>
  <c r="J2143"/>
  <c r="J2144"/>
  <c r="J2145"/>
  <c r="J2146"/>
  <c r="J2147"/>
  <c r="J2148"/>
  <c r="J2149"/>
  <c r="J2150"/>
  <c r="J2151"/>
  <c r="J2152"/>
  <c r="J2153"/>
  <c r="J2154"/>
  <c r="J2155"/>
  <c r="J2156"/>
  <c r="J2157"/>
  <c r="J2158"/>
  <c r="J2159"/>
  <c r="J2160"/>
  <c r="J2161"/>
  <c r="J2162"/>
  <c r="J2163"/>
  <c r="J2164"/>
  <c r="J2165"/>
  <c r="J2166"/>
  <c r="J2167"/>
  <c r="J2168"/>
  <c r="J2169"/>
  <c r="J2170"/>
  <c r="J2171"/>
  <c r="J2172"/>
  <c r="J2173"/>
  <c r="J2174"/>
  <c r="J2175"/>
  <c r="J2176"/>
  <c r="J2177"/>
  <c r="J2178"/>
  <c r="J2179"/>
  <c r="J2180"/>
  <c r="J2181"/>
  <c r="J2182"/>
  <c r="J2183"/>
  <c r="J2184"/>
  <c r="J2185"/>
  <c r="J2186"/>
  <c r="J2187"/>
  <c r="J2188"/>
  <c r="J2189"/>
  <c r="J2190"/>
  <c r="J2191"/>
  <c r="J2192"/>
  <c r="J2193"/>
  <c r="J2194"/>
  <c r="J2195"/>
  <c r="J2196"/>
  <c r="J2197"/>
  <c r="J2198"/>
  <c r="J2199"/>
  <c r="J2200"/>
  <c r="J2201"/>
  <c r="J2202"/>
  <c r="J2203"/>
  <c r="J2204"/>
  <c r="J2205"/>
  <c r="J2206"/>
  <c r="J2207"/>
  <c r="J2208"/>
  <c r="J2209"/>
  <c r="J2210"/>
  <c r="J2211"/>
  <c r="J2212"/>
  <c r="J2213"/>
  <c r="J2214"/>
  <c r="J2215"/>
  <c r="J2216"/>
  <c r="J2217"/>
  <c r="J2218"/>
  <c r="J2219"/>
  <c r="J2220"/>
  <c r="J2221"/>
  <c r="J2222"/>
  <c r="J2223"/>
  <c r="J2224"/>
  <c r="J2225"/>
  <c r="J2226"/>
  <c r="J2227"/>
  <c r="J2228"/>
  <c r="J2229"/>
  <c r="J2230"/>
  <c r="J2231"/>
  <c r="J2232"/>
  <c r="J2233"/>
  <c r="J2234"/>
  <c r="J2235"/>
  <c r="J2236"/>
  <c r="J2237"/>
  <c r="J2238"/>
  <c r="J2239"/>
  <c r="J2240"/>
  <c r="J2241"/>
  <c r="J2242"/>
  <c r="J2243"/>
  <c r="J2244"/>
  <c r="J2245"/>
  <c r="J2246"/>
  <c r="J2247"/>
  <c r="J2248"/>
  <c r="J2249"/>
  <c r="J2250"/>
  <c r="J2251"/>
  <c r="J2252"/>
  <c r="J2253"/>
  <c r="J2254"/>
  <c r="J2255"/>
  <c r="J2256"/>
  <c r="J2257"/>
  <c r="J2258"/>
  <c r="J2259"/>
  <c r="J2260"/>
  <c r="J2261"/>
  <c r="J2262"/>
  <c r="J2263"/>
  <c r="J2264"/>
  <c r="J2265"/>
  <c r="J2266"/>
  <c r="J2267"/>
  <c r="J2268"/>
  <c r="J2269"/>
  <c r="J2270"/>
  <c r="J2271"/>
  <c r="J2272"/>
  <c r="J2273"/>
  <c r="J2274"/>
  <c r="J2275"/>
  <c r="J2276"/>
  <c r="J2277"/>
  <c r="J2278"/>
  <c r="J2279"/>
  <c r="J2280"/>
  <c r="J2281"/>
  <c r="J2282"/>
  <c r="J2283"/>
  <c r="J2284"/>
  <c r="J2285"/>
  <c r="J2286"/>
  <c r="J2287"/>
  <c r="J2288"/>
  <c r="J2289"/>
  <c r="J2290"/>
  <c r="J2291"/>
  <c r="J2292"/>
  <c r="J2293"/>
  <c r="J2294"/>
  <c r="J2295"/>
  <c r="J2296"/>
  <c r="J2297"/>
  <c r="J2298"/>
  <c r="J2299"/>
  <c r="J2300"/>
  <c r="J2301"/>
  <c r="J2302"/>
  <c r="J2303"/>
  <c r="J2304"/>
  <c r="J2305"/>
  <c r="J2306"/>
  <c r="J2307"/>
  <c r="J2308"/>
  <c r="J2309"/>
  <c r="J2310"/>
  <c r="J2311"/>
  <c r="J2312"/>
  <c r="J2313"/>
  <c r="J2314"/>
  <c r="J2315"/>
  <c r="J2316"/>
  <c r="J2317"/>
  <c r="J2318"/>
  <c r="J2319"/>
  <c r="J2320"/>
  <c r="J2321"/>
  <c r="J2322"/>
  <c r="J2323"/>
  <c r="J2324"/>
  <c r="J2325"/>
  <c r="J2326"/>
  <c r="J2327"/>
  <c r="J2328"/>
  <c r="J2329"/>
  <c r="J2330"/>
  <c r="J2331"/>
  <c r="J2332"/>
  <c r="J2333"/>
  <c r="J2334"/>
  <c r="J2335"/>
  <c r="J2336"/>
  <c r="J2337"/>
  <c r="J2338"/>
  <c r="J2339"/>
  <c r="J2340"/>
  <c r="J2341"/>
  <c r="J2342"/>
  <c r="J2343"/>
  <c r="J2344"/>
  <c r="J2345"/>
  <c r="J2346"/>
  <c r="J2347"/>
  <c r="J2348"/>
  <c r="J2349"/>
  <c r="J2350"/>
  <c r="J2351"/>
  <c r="J2352"/>
  <c r="J2353"/>
  <c r="J2354"/>
  <c r="J2355"/>
  <c r="J2356"/>
  <c r="J2357"/>
  <c r="J2358"/>
  <c r="J2359"/>
  <c r="J2360"/>
  <c r="J2361"/>
  <c r="J2362"/>
  <c r="J2363"/>
  <c r="J2364"/>
  <c r="J2365"/>
  <c r="J2366"/>
  <c r="J2367"/>
  <c r="J2368"/>
  <c r="J2369"/>
  <c r="J2370"/>
  <c r="J2371"/>
  <c r="J2372"/>
  <c r="J2373"/>
  <c r="J2374"/>
  <c r="J2375"/>
  <c r="J2376"/>
  <c r="J2377"/>
  <c r="J2378"/>
  <c r="J2379"/>
  <c r="J2380"/>
  <c r="J2381"/>
  <c r="J2382"/>
  <c r="J2383"/>
  <c r="J2384"/>
  <c r="J2385"/>
  <c r="J2386"/>
  <c r="J2387"/>
  <c r="J2388"/>
  <c r="J2389"/>
  <c r="J2390"/>
  <c r="J2391"/>
  <c r="J2392"/>
  <c r="J2393"/>
  <c r="J2394"/>
  <c r="J2395"/>
  <c r="J2396"/>
  <c r="J2397"/>
  <c r="J2398"/>
  <c r="J2399"/>
  <c r="J2400"/>
  <c r="J2401"/>
  <c r="J2402"/>
  <c r="J2403"/>
  <c r="J2404"/>
  <c r="J2405"/>
  <c r="J2406"/>
  <c r="J2407"/>
  <c r="J2408"/>
  <c r="J2409"/>
  <c r="J2410"/>
  <c r="J2411"/>
  <c r="J2412"/>
  <c r="J2413"/>
  <c r="J2414"/>
  <c r="J2415"/>
  <c r="J2416"/>
  <c r="J2417"/>
  <c r="J2418"/>
  <c r="J2419"/>
  <c r="J2420"/>
  <c r="J2421"/>
  <c r="J2422"/>
  <c r="J2423"/>
  <c r="J2424"/>
  <c r="J2425"/>
  <c r="J2426"/>
  <c r="J2427"/>
  <c r="J2428"/>
  <c r="J2429"/>
  <c r="J2430"/>
  <c r="J2431"/>
  <c r="J2432"/>
  <c r="J2433"/>
  <c r="J2434"/>
  <c r="J2435"/>
  <c r="J2436"/>
  <c r="J2437"/>
  <c r="J2438"/>
  <c r="J2439"/>
  <c r="J2440"/>
  <c r="J2441"/>
  <c r="J2442"/>
  <c r="J2443"/>
  <c r="J2444"/>
  <c r="J2445"/>
  <c r="J2446"/>
  <c r="J2447"/>
  <c r="J2448"/>
  <c r="J2449"/>
  <c r="J2450"/>
  <c r="J2451"/>
  <c r="J2452"/>
  <c r="J2453"/>
  <c r="J2454"/>
  <c r="J2455"/>
  <c r="J2456"/>
  <c r="J2457"/>
  <c r="J2458"/>
  <c r="J2459"/>
  <c r="J2460"/>
  <c r="J2461"/>
  <c r="J2462"/>
  <c r="J2463"/>
  <c r="J2464"/>
  <c r="J2465"/>
  <c r="J2466"/>
  <c r="J2467"/>
  <c r="J2468"/>
  <c r="J2469"/>
  <c r="J2470"/>
  <c r="J2471"/>
  <c r="J2472"/>
  <c r="J2473"/>
  <c r="J2474"/>
  <c r="J2475"/>
  <c r="J2476"/>
  <c r="J2477"/>
  <c r="J2478"/>
  <c r="J2479"/>
  <c r="J2480"/>
  <c r="J2481"/>
  <c r="J2482"/>
  <c r="J2483"/>
  <c r="J2484"/>
  <c r="J2485"/>
  <c r="J2486"/>
  <c r="J2487"/>
  <c r="J2488"/>
  <c r="J2489"/>
  <c r="J2490"/>
  <c r="J2491"/>
  <c r="J2492"/>
  <c r="J2493"/>
  <c r="J2494"/>
  <c r="J2495"/>
  <c r="J2496"/>
  <c r="J2497"/>
  <c r="J2498"/>
  <c r="J2499"/>
  <c r="J2500"/>
  <c r="J2501"/>
  <c r="J2502"/>
  <c r="J2503"/>
  <c r="J2504"/>
  <c r="J2505"/>
  <c r="J2506"/>
  <c r="J2507"/>
  <c r="J2508"/>
  <c r="J2509"/>
  <c r="K2"/>
  <c r="J2"/>
  <c r="L2" s="1"/>
  <c r="F2507"/>
  <c r="G2507"/>
  <c r="H2507"/>
  <c r="F2508"/>
  <c r="G2508"/>
  <c r="H2508"/>
  <c r="F2509"/>
  <c r="G2509"/>
  <c r="H2509"/>
  <c r="H2506"/>
  <c r="G2506"/>
  <c r="F2506"/>
  <c r="H2505"/>
  <c r="G2505"/>
  <c r="F2505"/>
  <c r="H2504"/>
  <c r="F2504"/>
  <c r="G2504"/>
  <c r="H2503"/>
  <c r="G2503"/>
  <c r="F2503"/>
  <c r="H2487"/>
  <c r="G2487"/>
  <c r="F2487"/>
  <c r="H2486"/>
  <c r="G2486"/>
  <c r="F2486"/>
  <c r="H2485"/>
  <c r="G2485"/>
  <c r="F2485"/>
  <c r="H2484"/>
  <c r="F2484"/>
  <c r="G2484"/>
  <c r="H2483"/>
  <c r="G2483"/>
  <c r="F2483"/>
  <c r="H2502"/>
  <c r="G2502"/>
  <c r="F2502"/>
  <c r="H2501"/>
  <c r="G2501"/>
  <c r="F2501"/>
  <c r="H2500"/>
  <c r="G2500"/>
  <c r="F2500"/>
  <c r="H2499"/>
  <c r="G2499"/>
  <c r="F2499"/>
  <c r="H2498"/>
  <c r="G2498"/>
  <c r="F2498"/>
  <c r="H2497"/>
  <c r="G2497"/>
  <c r="F2497"/>
  <c r="H2496"/>
  <c r="G2496"/>
  <c r="F2496"/>
  <c r="H2495"/>
  <c r="G2495"/>
  <c r="F2495"/>
  <c r="H2494"/>
  <c r="G2494"/>
  <c r="F2494"/>
  <c r="H2493"/>
  <c r="G2493"/>
  <c r="F2493"/>
  <c r="H2492"/>
  <c r="G2492"/>
  <c r="F2492"/>
  <c r="H2491"/>
  <c r="G2491"/>
  <c r="F2491"/>
  <c r="H2490"/>
  <c r="G2490"/>
  <c r="F2490"/>
  <c r="H2489"/>
  <c r="G2489"/>
  <c r="F2489"/>
  <c r="H2488"/>
  <c r="G2488"/>
  <c r="F2488"/>
  <c r="F2480"/>
  <c r="G2480"/>
  <c r="H2480"/>
  <c r="F2481"/>
  <c r="G2481"/>
  <c r="H2481"/>
  <c r="F2482"/>
  <c r="G2482"/>
  <c r="H2482"/>
  <c r="F3001"/>
  <c r="G3001"/>
  <c r="H3001"/>
  <c r="F3002"/>
  <c r="G3002"/>
  <c r="H3002"/>
  <c r="F3003"/>
  <c r="G3003"/>
  <c r="H3003"/>
  <c r="F3004"/>
  <c r="G3004"/>
  <c r="H3004"/>
  <c r="F3005"/>
  <c r="G3005"/>
  <c r="H3005"/>
  <c r="F3006"/>
  <c r="G3006"/>
  <c r="H3006"/>
  <c r="F3007"/>
  <c r="G3007"/>
  <c r="H3007"/>
  <c r="F3008"/>
  <c r="G3008"/>
  <c r="H3008"/>
  <c r="F3009"/>
  <c r="G3009"/>
  <c r="H3009"/>
  <c r="F3010"/>
  <c r="G3010"/>
  <c r="H3010"/>
  <c r="F3011"/>
  <c r="G3011"/>
  <c r="H3011"/>
  <c r="F3012"/>
  <c r="G3012"/>
  <c r="H3012"/>
  <c r="F3013"/>
  <c r="G3013"/>
  <c r="H3013"/>
  <c r="H2479"/>
  <c r="F2478"/>
  <c r="G2478"/>
  <c r="H2478"/>
  <c r="F2479"/>
  <c r="G2479"/>
  <c r="H2477"/>
  <c r="G2477"/>
  <c r="F2477"/>
  <c r="H2476"/>
  <c r="G2476"/>
  <c r="F2476"/>
  <c r="H2475"/>
  <c r="G2475"/>
  <c r="F2475"/>
  <c r="H2474"/>
  <c r="G2474"/>
  <c r="F2474"/>
  <c r="H2473"/>
  <c r="G2473"/>
  <c r="F2473"/>
  <c r="H2472"/>
  <c r="G2472"/>
  <c r="F2472"/>
  <c r="H2471"/>
  <c r="G2471"/>
  <c r="F2471"/>
  <c r="H2470"/>
  <c r="G2470"/>
  <c r="F2470"/>
  <c r="F2448" l="1"/>
  <c r="G2448"/>
  <c r="H2448"/>
  <c r="F2449"/>
  <c r="G2449"/>
  <c r="H2449"/>
  <c r="F2450"/>
  <c r="G2450"/>
  <c r="H2450"/>
  <c r="F2451"/>
  <c r="G2451"/>
  <c r="H2451"/>
  <c r="F2452"/>
  <c r="G2452"/>
  <c r="H2452"/>
  <c r="F2453"/>
  <c r="G2453"/>
  <c r="H2453"/>
  <c r="F2454"/>
  <c r="G2454"/>
  <c r="H2454"/>
  <c r="F2455"/>
  <c r="G2455"/>
  <c r="H2455"/>
  <c r="F2456"/>
  <c r="G2456"/>
  <c r="H2456"/>
  <c r="F2457"/>
  <c r="G2457"/>
  <c r="H2457"/>
  <c r="F2458"/>
  <c r="G2458"/>
  <c r="H2458"/>
  <c r="F2459"/>
  <c r="G2459"/>
  <c r="H2459"/>
  <c r="F2460"/>
  <c r="G2460"/>
  <c r="H2460"/>
  <c r="F2461"/>
  <c r="G2461"/>
  <c r="H2461"/>
  <c r="F2462"/>
  <c r="G2462"/>
  <c r="H2462"/>
  <c r="F2463"/>
  <c r="G2463"/>
  <c r="H2463"/>
  <c r="F2464"/>
  <c r="G2464"/>
  <c r="H2464"/>
  <c r="F2465"/>
  <c r="G2465"/>
  <c r="H2465"/>
  <c r="F2466"/>
  <c r="G2466"/>
  <c r="H2466"/>
  <c r="F2467"/>
  <c r="G2467"/>
  <c r="H2467"/>
  <c r="F2468"/>
  <c r="G2468"/>
  <c r="H2468"/>
  <c r="F2469"/>
  <c r="G2469"/>
  <c r="H2469"/>
  <c r="H2447"/>
  <c r="G2447"/>
  <c r="F2447"/>
  <c r="H2439"/>
  <c r="G2439"/>
  <c r="F2439"/>
  <c r="F2438"/>
  <c r="G2438"/>
  <c r="H2438"/>
  <c r="H2437"/>
  <c r="G2437"/>
  <c r="F2437"/>
  <c r="H2446"/>
  <c r="G2446"/>
  <c r="F2446"/>
  <c r="H2445"/>
  <c r="G2445"/>
  <c r="F2445"/>
  <c r="H2444"/>
  <c r="G2444"/>
  <c r="F2444"/>
  <c r="H2443"/>
  <c r="G2443"/>
  <c r="F2443"/>
  <c r="H2442"/>
  <c r="G2442"/>
  <c r="F2442"/>
  <c r="H2441"/>
  <c r="G2441"/>
  <c r="F2441"/>
  <c r="H2440"/>
  <c r="G2440"/>
  <c r="F2440"/>
  <c r="H2341"/>
  <c r="G2341"/>
  <c r="F2341"/>
  <c r="H2189"/>
  <c r="G2189"/>
  <c r="F2189"/>
  <c r="H2929"/>
  <c r="G2929"/>
  <c r="F2929"/>
  <c r="H2436"/>
  <c r="G2436"/>
  <c r="F2436"/>
  <c r="H2435"/>
  <c r="G2435"/>
  <c r="F2435"/>
  <c r="H2434"/>
  <c r="G2434"/>
  <c r="F2434"/>
  <c r="H2433"/>
  <c r="G2433"/>
  <c r="F2433"/>
  <c r="H2432"/>
  <c r="G2432"/>
  <c r="F2432"/>
  <c r="H2431"/>
  <c r="G2431"/>
  <c r="F2431"/>
  <c r="H2430"/>
  <c r="G2430"/>
  <c r="F2430"/>
  <c r="H2429"/>
  <c r="G2429"/>
  <c r="F2429"/>
  <c r="H2428"/>
  <c r="G2428"/>
  <c r="F2428"/>
  <c r="H2427"/>
  <c r="G2427"/>
  <c r="F2427"/>
  <c r="H2150"/>
  <c r="G2150"/>
  <c r="F2150"/>
  <c r="H2149"/>
  <c r="G2149"/>
  <c r="F2149"/>
  <c r="H2148"/>
  <c r="G2148"/>
  <c r="F2148"/>
  <c r="H2147"/>
  <c r="G2147"/>
  <c r="F2147"/>
  <c r="H2146"/>
  <c r="G2146"/>
  <c r="F2146"/>
  <c r="H2145"/>
  <c r="G2145"/>
  <c r="F2145"/>
  <c r="H2144"/>
  <c r="G2144"/>
  <c r="F2144"/>
  <c r="H2143"/>
  <c r="G2143"/>
  <c r="F2143"/>
  <c r="H2142"/>
  <c r="G2142"/>
  <c r="F2142"/>
  <c r="H2141"/>
  <c r="G2141"/>
  <c r="F2141"/>
  <c r="H2140"/>
  <c r="G2140"/>
  <c r="F2140"/>
  <c r="H2139"/>
  <c r="G2139"/>
  <c r="F2139"/>
  <c r="H2138"/>
  <c r="G2138"/>
  <c r="F2138"/>
  <c r="H2137"/>
  <c r="G2137"/>
  <c r="F2137"/>
  <c r="H2136"/>
  <c r="G2136"/>
  <c r="F2136"/>
  <c r="H2135"/>
  <c r="G2135"/>
  <c r="F2135"/>
  <c r="H2134"/>
  <c r="G2134"/>
  <c r="F2134"/>
  <c r="H2133"/>
  <c r="G2133"/>
  <c r="F2133"/>
  <c r="H2132"/>
  <c r="G2132"/>
  <c r="F2132"/>
  <c r="H2131"/>
  <c r="G2131"/>
  <c r="F2131"/>
  <c r="H2130"/>
  <c r="G2130"/>
  <c r="F2130"/>
  <c r="H2129"/>
  <c r="G2129"/>
  <c r="F2129"/>
  <c r="H2128"/>
  <c r="G2128"/>
  <c r="F2128"/>
  <c r="H2127"/>
  <c r="G2127"/>
  <c r="F2127"/>
  <c r="H2126"/>
  <c r="G2126"/>
  <c r="F2126"/>
  <c r="H2125"/>
  <c r="G2125"/>
  <c r="F2125"/>
  <c r="H2124"/>
  <c r="G2124"/>
  <c r="F2124"/>
  <c r="H2123"/>
  <c r="G2123"/>
  <c r="F2123"/>
  <c r="H2122"/>
  <c r="G2122"/>
  <c r="F2122"/>
  <c r="H2121"/>
  <c r="G2121"/>
  <c r="F2121"/>
  <c r="H2120"/>
  <c r="G2120"/>
  <c r="F2120"/>
  <c r="H2119"/>
  <c r="G2119"/>
  <c r="F2119"/>
  <c r="H2118"/>
  <c r="G2118"/>
  <c r="F2118"/>
  <c r="H2117"/>
  <c r="G2117"/>
  <c r="F2117"/>
  <c r="H2116"/>
  <c r="G2116"/>
  <c r="F2116"/>
  <c r="H2115"/>
  <c r="G2115"/>
  <c r="F2115"/>
  <c r="H2114"/>
  <c r="G2114"/>
  <c r="F2114"/>
  <c r="H2113"/>
  <c r="G2113"/>
  <c r="F2113"/>
  <c r="H2112"/>
  <c r="G2112"/>
  <c r="F2112"/>
  <c r="H2111"/>
  <c r="G2111"/>
  <c r="F2111"/>
  <c r="H2110"/>
  <c r="G2110"/>
  <c r="F2110"/>
  <c r="H2109"/>
  <c r="G2109"/>
  <c r="F2109"/>
  <c r="H2108"/>
  <c r="G2108"/>
  <c r="F2108"/>
  <c r="H2107"/>
  <c r="G2107"/>
  <c r="F2107"/>
  <c r="H2106"/>
  <c r="G2106"/>
  <c r="F2106"/>
  <c r="H2105"/>
  <c r="G2105"/>
  <c r="F2105"/>
  <c r="H2104"/>
  <c r="G2104"/>
  <c r="F2104"/>
  <c r="H2103"/>
  <c r="G2103"/>
  <c r="F2103"/>
  <c r="H2102"/>
  <c r="G2102"/>
  <c r="F2102"/>
  <c r="H2101"/>
  <c r="G2101"/>
  <c r="F2101"/>
  <c r="H2100"/>
  <c r="G2100"/>
  <c r="F2100"/>
  <c r="H2099"/>
  <c r="G2099"/>
  <c r="F2099"/>
  <c r="H2098"/>
  <c r="G2098"/>
  <c r="F2098"/>
  <c r="H2097"/>
  <c r="G2097"/>
  <c r="F2097"/>
  <c r="H2096"/>
  <c r="G2096"/>
  <c r="F2096"/>
  <c r="H2095"/>
  <c r="G2095"/>
  <c r="F2095"/>
  <c r="H2094"/>
  <c r="G2094"/>
  <c r="F2094"/>
  <c r="H2093"/>
  <c r="G2093"/>
  <c r="F2093"/>
  <c r="H2092"/>
  <c r="G2092"/>
  <c r="F2092"/>
  <c r="H2091"/>
  <c r="G2091"/>
  <c r="F2091"/>
  <c r="H2090"/>
  <c r="G2090"/>
  <c r="F2090"/>
  <c r="H2089"/>
  <c r="G2089"/>
  <c r="F2089"/>
  <c r="H2088"/>
  <c r="G2088"/>
  <c r="F2088"/>
  <c r="H2087"/>
  <c r="G2087"/>
  <c r="F2087"/>
  <c r="H2426"/>
  <c r="G2426"/>
  <c r="F2426"/>
  <c r="H2425"/>
  <c r="G2425"/>
  <c r="F2425"/>
  <c r="H2424"/>
  <c r="G2424"/>
  <c r="F2424"/>
  <c r="H2423"/>
  <c r="G2423"/>
  <c r="F2423"/>
  <c r="H2339"/>
  <c r="G2339"/>
  <c r="F2339"/>
  <c r="H2338"/>
  <c r="G2338"/>
  <c r="F2338"/>
  <c r="F2340"/>
  <c r="G2340"/>
  <c r="H2340"/>
  <c r="H2086"/>
  <c r="G2086"/>
  <c r="F2086"/>
  <c r="H2085"/>
  <c r="G2085"/>
  <c r="F2085"/>
  <c r="H2084"/>
  <c r="G2084"/>
  <c r="F2084"/>
  <c r="H2083"/>
  <c r="G2083"/>
  <c r="F2083"/>
  <c r="H2082"/>
  <c r="G2082"/>
  <c r="F2082"/>
  <c r="H2081"/>
  <c r="G2081"/>
  <c r="F2081"/>
  <c r="H2080"/>
  <c r="G2080"/>
  <c r="F2080"/>
  <c r="H2079"/>
  <c r="G2079"/>
  <c r="F2079"/>
  <c r="H2078"/>
  <c r="G2078"/>
  <c r="F2078"/>
  <c r="H2077"/>
  <c r="G2077"/>
  <c r="F2077"/>
  <c r="H2076"/>
  <c r="G2076"/>
  <c r="F2076"/>
  <c r="H2075"/>
  <c r="G2075"/>
  <c r="F2075"/>
  <c r="H2074"/>
  <c r="G2074"/>
  <c r="F2074"/>
  <c r="H2073"/>
  <c r="G2073"/>
  <c r="F2073"/>
  <c r="H2422"/>
  <c r="G2422"/>
  <c r="F2422"/>
  <c r="H2421"/>
  <c r="G2421"/>
  <c r="F2421"/>
  <c r="H2420"/>
  <c r="G2420"/>
  <c r="F2420"/>
  <c r="H2419"/>
  <c r="G2419"/>
  <c r="F2419"/>
  <c r="H2418"/>
  <c r="G2418"/>
  <c r="F2418"/>
  <c r="H2417"/>
  <c r="G2417"/>
  <c r="F2417"/>
  <c r="H2416"/>
  <c r="G2416"/>
  <c r="F2416"/>
  <c r="H2415"/>
  <c r="G2415"/>
  <c r="F2415"/>
  <c r="H2414"/>
  <c r="G2414"/>
  <c r="F2414"/>
  <c r="H2413"/>
  <c r="G2413"/>
  <c r="F2413"/>
  <c r="H2412"/>
  <c r="G2412"/>
  <c r="F2412"/>
  <c r="H2411"/>
  <c r="G2411"/>
  <c r="F2411"/>
  <c r="H2410"/>
  <c r="G2410"/>
  <c r="F2410"/>
  <c r="H2409"/>
  <c r="G2409"/>
  <c r="F2409"/>
  <c r="H2408"/>
  <c r="G2408"/>
  <c r="F2408"/>
  <c r="H2407"/>
  <c r="G2407"/>
  <c r="F2407"/>
  <c r="H2406"/>
  <c r="G2406"/>
  <c r="F2406"/>
  <c r="H2405"/>
  <c r="G2405"/>
  <c r="F2405"/>
  <c r="H2404"/>
  <c r="G2404"/>
  <c r="F2404"/>
  <c r="H2403"/>
  <c r="G2403"/>
  <c r="F2403"/>
  <c r="H2402"/>
  <c r="G2402"/>
  <c r="F2402"/>
  <c r="H2401"/>
  <c r="G2401"/>
  <c r="F2401"/>
  <c r="H2400"/>
  <c r="G2400"/>
  <c r="F2400"/>
  <c r="H2399"/>
  <c r="G2399"/>
  <c r="F2399"/>
  <c r="H2398"/>
  <c r="G2398"/>
  <c r="F2398"/>
  <c r="H2397"/>
  <c r="G2397"/>
  <c r="F2397"/>
  <c r="H2396"/>
  <c r="G2396"/>
  <c r="F2396"/>
  <c r="H2395"/>
  <c r="G2395"/>
  <c r="F2395"/>
  <c r="H2394"/>
  <c r="G2394"/>
  <c r="F2394"/>
  <c r="H2393"/>
  <c r="G2393"/>
  <c r="F2393"/>
  <c r="H2392"/>
  <c r="G2392"/>
  <c r="F2392"/>
  <c r="H2391"/>
  <c r="G2391"/>
  <c r="F2391"/>
  <c r="H2389"/>
  <c r="G2389"/>
  <c r="F2389"/>
  <c r="H2388"/>
  <c r="G2388"/>
  <c r="F2388"/>
  <c r="H2387"/>
  <c r="G2387"/>
  <c r="F2387"/>
  <c r="H2386"/>
  <c r="G2386"/>
  <c r="F2386"/>
  <c r="H2385"/>
  <c r="G2385"/>
  <c r="F2385"/>
  <c r="H2384"/>
  <c r="G2384"/>
  <c r="F2384"/>
  <c r="H2383"/>
  <c r="G2383"/>
  <c r="F2383"/>
  <c r="H2382"/>
  <c r="G2382"/>
  <c r="F2382"/>
  <c r="H2381"/>
  <c r="G2381"/>
  <c r="F2381"/>
  <c r="H2380"/>
  <c r="G2380"/>
  <c r="F2380"/>
  <c r="H2379"/>
  <c r="G2379"/>
  <c r="F2379"/>
  <c r="H2378"/>
  <c r="G2378"/>
  <c r="F2378"/>
  <c r="H2377"/>
  <c r="G2377"/>
  <c r="F2377"/>
  <c r="H2376"/>
  <c r="G2376"/>
  <c r="F2376"/>
  <c r="H2375"/>
  <c r="G2375"/>
  <c r="F2375"/>
  <c r="H2374"/>
  <c r="G2374"/>
  <c r="F2374"/>
  <c r="H2373"/>
  <c r="G2373"/>
  <c r="F2373"/>
  <c r="H2372"/>
  <c r="G2372"/>
  <c r="F2372"/>
  <c r="H2371"/>
  <c r="G2371"/>
  <c r="F2371"/>
  <c r="H2370"/>
  <c r="G2370"/>
  <c r="F2370"/>
  <c r="H2369"/>
  <c r="G2369"/>
  <c r="F2369"/>
  <c r="H2368"/>
  <c r="G2368"/>
  <c r="F2368"/>
  <c r="H2367"/>
  <c r="G2367"/>
  <c r="F2367"/>
  <c r="H2366"/>
  <c r="G2366"/>
  <c r="F2366"/>
  <c r="H2365"/>
  <c r="G2365"/>
  <c r="F2365"/>
  <c r="H2364"/>
  <c r="G2364"/>
  <c r="F2364"/>
  <c r="H2363"/>
  <c r="G2363"/>
  <c r="F2363"/>
  <c r="H2362"/>
  <c r="G2362"/>
  <c r="F2362"/>
  <c r="H2361"/>
  <c r="G2361"/>
  <c r="F2361"/>
  <c r="H2360"/>
  <c r="G2360"/>
  <c r="F2360"/>
  <c r="H2359"/>
  <c r="G2359"/>
  <c r="F2359"/>
  <c r="H2358"/>
  <c r="G2358"/>
  <c r="F2358"/>
  <c r="H2357"/>
  <c r="G2357"/>
  <c r="F2357"/>
  <c r="H3000"/>
  <c r="G3000"/>
  <c r="F3000"/>
  <c r="H2999"/>
  <c r="G2999"/>
  <c r="F2999"/>
  <c r="H2998"/>
  <c r="G2998"/>
  <c r="F2998"/>
  <c r="H2997"/>
  <c r="G2997"/>
  <c r="F2997"/>
  <c r="H2996"/>
  <c r="G2996"/>
  <c r="F2996"/>
  <c r="H2995"/>
  <c r="G2995"/>
  <c r="F2995"/>
  <c r="H2356"/>
  <c r="G2356"/>
  <c r="F2356"/>
  <c r="H2994"/>
  <c r="G2994"/>
  <c r="F2994"/>
  <c r="H2993"/>
  <c r="G2993"/>
  <c r="F2993"/>
  <c r="H2355"/>
  <c r="G2355"/>
  <c r="F2355"/>
  <c r="H2354"/>
  <c r="G2354"/>
  <c r="F2354"/>
  <c r="H2353"/>
  <c r="G2353"/>
  <c r="F2353"/>
  <c r="H2352"/>
  <c r="G2352"/>
  <c r="F2352"/>
  <c r="H2351"/>
  <c r="G2351"/>
  <c r="F2351"/>
  <c r="H2350"/>
  <c r="G2350"/>
  <c r="F2350"/>
  <c r="H2349"/>
  <c r="G2349"/>
  <c r="F2349"/>
  <c r="H2348"/>
  <c r="G2348"/>
  <c r="F2348"/>
  <c r="H2347"/>
  <c r="G2347"/>
  <c r="F2347"/>
  <c r="H2346"/>
  <c r="G2346"/>
  <c r="F2346"/>
  <c r="H2345"/>
  <c r="G2345"/>
  <c r="F2345"/>
  <c r="H2344"/>
  <c r="G2344"/>
  <c r="F2344"/>
  <c r="H2343"/>
  <c r="G2343"/>
  <c r="F2343"/>
  <c r="H2342"/>
  <c r="G2342"/>
  <c r="F2342"/>
  <c r="H2337"/>
  <c r="G2337"/>
  <c r="F2337"/>
  <c r="H2336"/>
  <c r="G2336"/>
  <c r="F2336"/>
  <c r="H2335"/>
  <c r="G2335"/>
  <c r="F2335"/>
  <c r="H2334"/>
  <c r="G2334"/>
  <c r="F2334"/>
  <c r="H2333"/>
  <c r="G2333"/>
  <c r="F2333"/>
  <c r="H2992"/>
  <c r="G2992"/>
  <c r="F2992"/>
  <c r="H2991"/>
  <c r="G2991"/>
  <c r="F2991"/>
  <c r="H2990"/>
  <c r="G2990"/>
  <c r="F2990"/>
  <c r="H2989"/>
  <c r="G2989"/>
  <c r="F2989"/>
  <c r="H2988"/>
  <c r="G2988"/>
  <c r="F2988"/>
  <c r="H2987"/>
  <c r="G2987"/>
  <c r="F2987"/>
  <c r="H2986"/>
  <c r="G2986"/>
  <c r="F2986"/>
  <c r="H2985"/>
  <c r="G2985"/>
  <c r="F2985"/>
  <c r="H2984"/>
  <c r="G2984"/>
  <c r="F2984"/>
  <c r="H2983"/>
  <c r="G2983"/>
  <c r="F2983"/>
  <c r="H2982"/>
  <c r="G2982"/>
  <c r="F2982"/>
  <c r="H2981"/>
  <c r="G2981"/>
  <c r="F2981"/>
  <c r="H2980"/>
  <c r="G2980"/>
  <c r="F2980"/>
  <c r="H2979"/>
  <c r="G2979"/>
  <c r="F2979"/>
  <c r="H2978"/>
  <c r="G2978"/>
  <c r="F2978"/>
  <c r="H2977"/>
  <c r="G2977"/>
  <c r="F2977"/>
  <c r="H2976"/>
  <c r="G2976"/>
  <c r="F2976"/>
  <c r="H2975"/>
  <c r="G2975"/>
  <c r="F2975"/>
  <c r="H2974"/>
  <c r="G2974"/>
  <c r="F2974"/>
  <c r="H2973"/>
  <c r="G2973"/>
  <c r="F2973"/>
  <c r="H2972"/>
  <c r="G2972"/>
  <c r="F2972"/>
  <c r="H2971"/>
  <c r="G2971"/>
  <c r="F2971"/>
  <c r="H2970"/>
  <c r="G2970"/>
  <c r="F2970"/>
  <c r="H2969"/>
  <c r="G2969"/>
  <c r="F2969"/>
  <c r="H2968"/>
  <c r="G2968"/>
  <c r="F2968"/>
  <c r="H2967"/>
  <c r="G2967"/>
  <c r="F2967"/>
  <c r="H2966"/>
  <c r="G2966"/>
  <c r="F2966"/>
  <c r="H2965"/>
  <c r="G2965"/>
  <c r="F2965"/>
  <c r="H2964"/>
  <c r="G2964"/>
  <c r="F2964"/>
  <c r="H2963"/>
  <c r="G2963"/>
  <c r="F2963"/>
  <c r="H2962"/>
  <c r="G2962"/>
  <c r="F2962"/>
  <c r="H2961"/>
  <c r="G2961"/>
  <c r="F2961"/>
  <c r="H2960"/>
  <c r="G2960"/>
  <c r="F2960"/>
  <c r="H2959"/>
  <c r="G2959"/>
  <c r="F2959"/>
  <c r="H2958"/>
  <c r="G2958"/>
  <c r="F2958"/>
  <c r="H2957"/>
  <c r="G2957"/>
  <c r="F2957"/>
  <c r="H2956"/>
  <c r="G2956"/>
  <c r="F2956"/>
  <c r="H2955"/>
  <c r="G2955"/>
  <c r="F2955"/>
  <c r="H2954"/>
  <c r="G2954"/>
  <c r="F2954"/>
  <c r="H2953"/>
  <c r="G2953"/>
  <c r="F2953"/>
  <c r="H2952"/>
  <c r="G2952"/>
  <c r="F2952"/>
  <c r="H2951"/>
  <c r="G2951"/>
  <c r="F2951"/>
  <c r="H2950"/>
  <c r="G2950"/>
  <c r="F2950"/>
  <c r="H2949"/>
  <c r="G2949"/>
  <c r="F2949"/>
  <c r="H2948"/>
  <c r="G2948"/>
  <c r="F2948"/>
  <c r="H2947"/>
  <c r="G2947"/>
  <c r="F2947"/>
  <c r="H2946"/>
  <c r="G2946"/>
  <c r="F2946"/>
  <c r="H2945"/>
  <c r="G2945"/>
  <c r="F2945"/>
  <c r="H2944"/>
  <c r="G2944"/>
  <c r="F2944"/>
  <c r="H2943"/>
  <c r="G2943"/>
  <c r="F2943"/>
  <c r="H2332"/>
  <c r="G2332"/>
  <c r="F2332"/>
  <c r="H2331"/>
  <c r="G2331"/>
  <c r="F2331"/>
  <c r="H2330"/>
  <c r="G2330"/>
  <c r="F2330"/>
  <c r="H2329"/>
  <c r="G2329"/>
  <c r="F2329"/>
  <c r="H2328"/>
  <c r="G2328"/>
  <c r="F2328"/>
  <c r="H2327"/>
  <c r="G2327"/>
  <c r="F2327"/>
  <c r="H2326"/>
  <c r="G2326"/>
  <c r="F2326"/>
  <c r="H2325"/>
  <c r="G2325"/>
  <c r="F2325"/>
  <c r="H2324"/>
  <c r="G2324"/>
  <c r="F2324"/>
  <c r="H2323"/>
  <c r="G2323"/>
  <c r="F2323"/>
  <c r="H2322"/>
  <c r="G2322"/>
  <c r="F2322"/>
  <c r="H2321"/>
  <c r="G2321"/>
  <c r="F2321"/>
  <c r="H2320"/>
  <c r="G2320"/>
  <c r="F2320"/>
  <c r="H2319"/>
  <c r="G2319"/>
  <c r="F2319"/>
  <c r="H2318"/>
  <c r="G2318"/>
  <c r="F2318"/>
  <c r="H2317"/>
  <c r="G2317"/>
  <c r="F2317"/>
  <c r="H2316"/>
  <c r="G2316"/>
  <c r="F2316"/>
  <c r="H2315"/>
  <c r="G2315"/>
  <c r="F2315"/>
  <c r="H2314"/>
  <c r="G2314"/>
  <c r="F2314"/>
  <c r="H2313"/>
  <c r="G2313"/>
  <c r="F2313"/>
  <c r="H2312"/>
  <c r="G2312"/>
  <c r="F2312"/>
  <c r="H2311"/>
  <c r="G2311"/>
  <c r="F2311"/>
  <c r="H2310"/>
  <c r="G2310"/>
  <c r="F2310"/>
  <c r="H2309"/>
  <c r="G2309"/>
  <c r="F2309"/>
  <c r="H2308"/>
  <c r="G2308"/>
  <c r="F2308"/>
  <c r="H2307"/>
  <c r="G2307"/>
  <c r="F2307"/>
  <c r="H2306"/>
  <c r="G2306"/>
  <c r="F2306"/>
  <c r="H2305"/>
  <c r="G2305"/>
  <c r="F2305"/>
  <c r="H2304"/>
  <c r="G2304"/>
  <c r="F2304"/>
  <c r="H2303"/>
  <c r="G2303"/>
  <c r="F2303"/>
  <c r="H2302"/>
  <c r="G2302"/>
  <c r="F2302"/>
  <c r="H2301"/>
  <c r="G2301"/>
  <c r="F2301"/>
  <c r="H2300"/>
  <c r="G2300"/>
  <c r="F2300"/>
  <c r="H2299"/>
  <c r="G2299"/>
  <c r="F2299"/>
  <c r="H2298"/>
  <c r="G2298"/>
  <c r="F2298"/>
  <c r="H2297"/>
  <c r="G2297"/>
  <c r="F2297"/>
  <c r="H2296"/>
  <c r="G2296"/>
  <c r="F2296"/>
  <c r="H2295"/>
  <c r="G2295"/>
  <c r="F2295"/>
  <c r="H2294"/>
  <c r="G2294"/>
  <c r="F2294"/>
  <c r="H2293"/>
  <c r="G2293"/>
  <c r="F2293"/>
  <c r="H2292"/>
  <c r="G2292"/>
  <c r="F2292"/>
  <c r="H2291"/>
  <c r="G2291"/>
  <c r="F2291"/>
  <c r="H2290"/>
  <c r="G2290"/>
  <c r="F2290"/>
  <c r="H2289"/>
  <c r="G2289"/>
  <c r="F2289"/>
  <c r="H2288"/>
  <c r="G2288"/>
  <c r="F2288"/>
  <c r="H2287"/>
  <c r="G2287"/>
  <c r="F2287"/>
  <c r="H2286"/>
  <c r="G2286"/>
  <c r="F2286"/>
  <c r="H2285"/>
  <c r="G2285"/>
  <c r="F2285"/>
  <c r="H2284"/>
  <c r="G2284"/>
  <c r="F2284"/>
  <c r="H2283"/>
  <c r="G2283"/>
  <c r="F2283"/>
  <c r="H2282"/>
  <c r="G2282"/>
  <c r="F2282"/>
  <c r="H2281"/>
  <c r="G2281"/>
  <c r="F2281"/>
  <c r="H2280"/>
  <c r="G2280"/>
  <c r="F2280"/>
  <c r="H2279"/>
  <c r="G2279"/>
  <c r="F2279"/>
  <c r="H2278"/>
  <c r="G2278"/>
  <c r="F2278"/>
  <c r="H2277"/>
  <c r="G2277"/>
  <c r="F2277"/>
  <c r="H2276"/>
  <c r="G2276"/>
  <c r="F2276"/>
  <c r="H2275"/>
  <c r="G2275"/>
  <c r="F2275"/>
  <c r="H2274"/>
  <c r="G2274"/>
  <c r="F2274"/>
  <c r="H2273"/>
  <c r="G2273"/>
  <c r="F2273"/>
  <c r="H2272"/>
  <c r="G2272"/>
  <c r="F2272"/>
  <c r="H2271"/>
  <c r="G2271"/>
  <c r="F2271"/>
  <c r="H2270"/>
  <c r="G2270"/>
  <c r="F2270"/>
  <c r="H2269"/>
  <c r="G2269"/>
  <c r="F2269"/>
  <c r="H2268"/>
  <c r="G2268"/>
  <c r="F2268"/>
  <c r="H2267"/>
  <c r="G2267"/>
  <c r="F2267"/>
  <c r="H2266"/>
  <c r="G2266"/>
  <c r="F2266"/>
  <c r="H2265"/>
  <c r="G2265"/>
  <c r="F2265"/>
  <c r="H2264"/>
  <c r="G2264"/>
  <c r="F2264"/>
  <c r="H2263"/>
  <c r="G2263"/>
  <c r="F2263"/>
  <c r="H2262"/>
  <c r="G2262"/>
  <c r="F2262"/>
  <c r="H2261"/>
  <c r="G2261"/>
  <c r="F2261"/>
  <c r="H2260"/>
  <c r="G2260"/>
  <c r="F2260"/>
  <c r="H2259"/>
  <c r="G2259"/>
  <c r="F2259"/>
  <c r="H2258"/>
  <c r="G2258"/>
  <c r="F2258"/>
  <c r="H2257"/>
  <c r="G2257"/>
  <c r="F2257"/>
  <c r="H2256"/>
  <c r="G2256"/>
  <c r="F2256"/>
  <c r="H2224"/>
  <c r="G2224"/>
  <c r="F2224"/>
  <c r="H2223"/>
  <c r="G2223"/>
  <c r="F2223"/>
  <c r="H2222"/>
  <c r="G2222"/>
  <c r="F2222"/>
  <c r="H2221"/>
  <c r="G2221"/>
  <c r="F2221"/>
  <c r="H2220"/>
  <c r="G2220"/>
  <c r="F2220"/>
  <c r="H2219"/>
  <c r="G2219"/>
  <c r="F2219"/>
  <c r="H2218"/>
  <c r="G2218"/>
  <c r="F2218"/>
  <c r="H2217"/>
  <c r="G2217"/>
  <c r="F2217"/>
  <c r="H2216"/>
  <c r="G2216"/>
  <c r="F2216"/>
  <c r="H2215"/>
  <c r="G2215"/>
  <c r="F2215"/>
  <c r="H2214"/>
  <c r="G2214"/>
  <c r="F2214"/>
  <c r="H2213"/>
  <c r="G2213"/>
  <c r="F2213"/>
  <c r="H2212"/>
  <c r="G2212"/>
  <c r="F2212"/>
  <c r="H2941"/>
  <c r="G2941"/>
  <c r="F2941"/>
  <c r="H2940"/>
  <c r="G2940"/>
  <c r="F2940"/>
  <c r="H2939"/>
  <c r="G2939"/>
  <c r="F2939"/>
  <c r="H2938"/>
  <c r="G2938"/>
  <c r="F2938"/>
  <c r="H2937"/>
  <c r="G2937"/>
  <c r="F2937"/>
  <c r="H2936"/>
  <c r="G2936"/>
  <c r="F2936"/>
  <c r="H2935"/>
  <c r="G2935"/>
  <c r="F2935"/>
  <c r="H2210"/>
  <c r="G2210"/>
  <c r="F2210"/>
  <c r="H2209"/>
  <c r="G2209"/>
  <c r="F2209"/>
  <c r="H2208"/>
  <c r="G2208"/>
  <c r="F2208"/>
  <c r="H2207"/>
  <c r="G2207"/>
  <c r="F2207"/>
  <c r="H2206"/>
  <c r="G2206"/>
  <c r="F2206"/>
  <c r="H2205"/>
  <c r="G2205"/>
  <c r="F2205"/>
  <c r="H2204"/>
  <c r="G2204"/>
  <c r="F2204"/>
  <c r="H2203"/>
  <c r="G2203"/>
  <c r="F2203"/>
  <c r="H2202"/>
  <c r="G2202"/>
  <c r="F2202"/>
  <c r="H2201"/>
  <c r="G2201"/>
  <c r="F2201"/>
  <c r="H2200"/>
  <c r="G2200"/>
  <c r="F2200"/>
  <c r="H2199"/>
  <c r="G2199"/>
  <c r="F2199"/>
  <c r="H2198"/>
  <c r="G2198"/>
  <c r="F2198"/>
  <c r="H2197"/>
  <c r="G2197"/>
  <c r="F2197"/>
  <c r="H2196"/>
  <c r="G2196"/>
  <c r="F2196"/>
  <c r="H2195"/>
  <c r="G2195"/>
  <c r="F2195"/>
  <c r="H2934"/>
  <c r="G2934"/>
  <c r="F2934"/>
  <c r="H2933"/>
  <c r="G2933"/>
  <c r="F2933"/>
  <c r="H2932"/>
  <c r="G2932"/>
  <c r="F2932"/>
  <c r="H2194"/>
  <c r="G2194"/>
  <c r="F2194"/>
  <c r="H2193"/>
  <c r="G2193"/>
  <c r="F2193"/>
  <c r="H2192"/>
  <c r="G2192"/>
  <c r="F2192"/>
  <c r="H2191"/>
  <c r="G2191"/>
  <c r="F2191"/>
  <c r="H2190"/>
  <c r="G2190"/>
  <c r="F2190"/>
  <c r="H2187"/>
  <c r="G2187"/>
  <c r="F2187"/>
  <c r="H2186"/>
  <c r="G2186"/>
  <c r="F2186"/>
  <c r="H2185"/>
  <c r="G2185"/>
  <c r="F2185"/>
  <c r="H2184"/>
  <c r="G2184"/>
  <c r="F2184"/>
  <c r="H2183"/>
  <c r="G2183"/>
  <c r="F2183"/>
  <c r="H2182"/>
  <c r="G2182"/>
  <c r="F2182"/>
  <c r="H2181"/>
  <c r="G2181"/>
  <c r="F2181"/>
  <c r="H2180"/>
  <c r="G2180"/>
  <c r="F2180"/>
  <c r="H2179"/>
  <c r="G2179"/>
  <c r="F2179"/>
  <c r="H2931"/>
  <c r="G2931"/>
  <c r="F2931"/>
  <c r="H2930"/>
  <c r="G2930"/>
  <c r="F2930"/>
  <c r="H2178"/>
  <c r="G2178"/>
  <c r="F2178"/>
  <c r="H2177"/>
  <c r="G2177"/>
  <c r="F2177"/>
  <c r="H2176"/>
  <c r="G2176"/>
  <c r="F2176"/>
  <c r="H2175"/>
  <c r="G2175"/>
  <c r="F2175"/>
  <c r="H2174"/>
  <c r="G2174"/>
  <c r="F2174"/>
  <c r="H2173"/>
  <c r="G2173"/>
  <c r="F2173"/>
  <c r="H2172"/>
  <c r="G2172"/>
  <c r="F2172"/>
  <c r="H2171"/>
  <c r="G2171"/>
  <c r="F2171"/>
  <c r="H2170"/>
  <c r="G2170"/>
  <c r="F2170"/>
  <c r="H2169"/>
  <c r="G2169"/>
  <c r="F2169"/>
  <c r="H2168"/>
  <c r="G2168"/>
  <c r="F2168"/>
  <c r="H2167"/>
  <c r="G2167"/>
  <c r="F2167"/>
  <c r="H2166"/>
  <c r="G2166"/>
  <c r="F2166"/>
  <c r="H2165"/>
  <c r="G2165"/>
  <c r="F2165"/>
  <c r="H2164"/>
  <c r="G2164"/>
  <c r="F2164"/>
  <c r="H2163"/>
  <c r="G2163"/>
  <c r="F2163"/>
  <c r="H2162"/>
  <c r="G2162"/>
  <c r="F2162"/>
  <c r="H2161"/>
  <c r="G2161"/>
  <c r="F2161"/>
  <c r="H2160"/>
  <c r="G2160"/>
  <c r="F2160"/>
  <c r="H2159"/>
  <c r="G2159"/>
  <c r="F2159"/>
  <c r="H2158"/>
  <c r="G2158"/>
  <c r="F2158"/>
  <c r="H2157"/>
  <c r="G2157"/>
  <c r="F2157"/>
  <c r="H2156"/>
  <c r="G2156"/>
  <c r="F2156"/>
  <c r="H2072"/>
  <c r="G2072"/>
  <c r="F2072"/>
  <c r="H2071"/>
  <c r="G2071"/>
  <c r="F2071"/>
  <c r="H2070"/>
  <c r="G2070"/>
  <c r="F2070"/>
  <c r="H2069"/>
  <c r="G2069"/>
  <c r="F2069"/>
  <c r="H2068"/>
  <c r="G2068"/>
  <c r="F2068"/>
  <c r="H2067"/>
  <c r="G2067"/>
  <c r="F2067"/>
  <c r="H2066"/>
  <c r="G2066"/>
  <c r="F2066"/>
  <c r="H2065"/>
  <c r="G2065"/>
  <c r="F2065"/>
  <c r="H2064"/>
  <c r="G2064"/>
  <c r="F2064"/>
  <c r="H2063"/>
  <c r="G2063"/>
  <c r="F2063"/>
  <c r="H2062"/>
  <c r="G2062"/>
  <c r="F2062"/>
  <c r="H2061"/>
  <c r="G2061"/>
  <c r="F2061"/>
  <c r="H2060"/>
  <c r="G2060"/>
  <c r="F2060"/>
  <c r="H2059"/>
  <c r="G2059"/>
  <c r="F2059"/>
  <c r="H2058"/>
  <c r="G2058"/>
  <c r="F2058"/>
  <c r="H2057"/>
  <c r="G2057"/>
  <c r="F2057"/>
  <c r="H2056"/>
  <c r="G2056"/>
  <c r="F2056"/>
  <c r="H2055"/>
  <c r="G2055"/>
  <c r="F2055"/>
  <c r="H2054"/>
  <c r="G2054"/>
  <c r="F2054"/>
  <c r="H2053"/>
  <c r="G2053"/>
  <c r="F2053"/>
  <c r="H2052"/>
  <c r="G2052"/>
  <c r="F2052"/>
  <c r="H2051"/>
  <c r="G2051"/>
  <c r="F2051"/>
  <c r="H2050"/>
  <c r="G2050"/>
  <c r="F2050"/>
  <c r="H2049"/>
  <c r="G2049"/>
  <c r="F2049"/>
  <c r="H2048"/>
  <c r="G2048"/>
  <c r="F2048"/>
  <c r="H2047"/>
  <c r="G2047"/>
  <c r="F2047"/>
  <c r="H2046"/>
  <c r="G2046"/>
  <c r="F2046"/>
  <c r="H2045"/>
  <c r="G2045"/>
  <c r="F2045"/>
  <c r="H2044"/>
  <c r="G2044"/>
  <c r="F2044"/>
  <c r="H2043"/>
  <c r="G2043"/>
  <c r="F2043"/>
  <c r="H2042"/>
  <c r="G2042"/>
  <c r="F2042"/>
  <c r="H2041"/>
  <c r="G2041"/>
  <c r="F2041"/>
  <c r="H2040"/>
  <c r="G2040"/>
  <c r="F2040"/>
  <c r="H2039"/>
  <c r="G2039"/>
  <c r="F2039"/>
  <c r="H2038"/>
  <c r="G2038"/>
  <c r="F2038"/>
  <c r="H2037"/>
  <c r="G2037"/>
  <c r="F2037"/>
  <c r="H2036"/>
  <c r="G2036"/>
  <c r="F2036"/>
  <c r="H2035"/>
  <c r="G2035"/>
  <c r="F2035"/>
  <c r="H2034"/>
  <c r="G2034"/>
  <c r="F2034"/>
  <c r="H2033"/>
  <c r="G2033"/>
  <c r="F2033"/>
  <c r="H2032"/>
  <c r="G2032"/>
  <c r="F2032"/>
  <c r="H2031"/>
  <c r="G2031"/>
  <c r="F2031"/>
  <c r="H2030"/>
  <c r="G2030"/>
  <c r="F2030"/>
  <c r="H2029"/>
  <c r="G2029"/>
  <c r="F2029"/>
  <c r="H2028"/>
  <c r="G2028"/>
  <c r="F2028"/>
  <c r="H2027"/>
  <c r="G2027"/>
  <c r="F2027"/>
  <c r="H2026"/>
  <c r="G2026"/>
  <c r="F2026"/>
  <c r="H2025"/>
  <c r="G2025"/>
  <c r="F2025"/>
  <c r="H2024"/>
  <c r="G2024"/>
  <c r="F2024"/>
  <c r="H2023"/>
  <c r="G2023"/>
  <c r="F2023"/>
  <c r="H2022"/>
  <c r="G2022"/>
  <c r="F2022"/>
  <c r="H2021"/>
  <c r="G2021"/>
  <c r="F2021"/>
  <c r="H2020"/>
  <c r="G2020"/>
  <c r="F2020"/>
  <c r="H2019"/>
  <c r="G2019"/>
  <c r="F2019"/>
  <c r="H2018"/>
  <c r="G2018"/>
  <c r="F2018"/>
  <c r="H2017"/>
  <c r="G2017"/>
  <c r="F2017"/>
  <c r="H2016"/>
  <c r="G2016"/>
  <c r="F2016"/>
  <c r="H2015"/>
  <c r="G2015"/>
  <c r="F2015"/>
  <c r="H2014"/>
  <c r="G2014"/>
  <c r="F2014"/>
  <c r="H2013"/>
  <c r="G2013"/>
  <c r="F2013"/>
  <c r="H2012"/>
  <c r="G2012"/>
  <c r="F2012"/>
  <c r="H2011"/>
  <c r="G2011"/>
  <c r="F2011"/>
  <c r="H2010"/>
  <c r="G2010"/>
  <c r="F2010"/>
  <c r="H2009"/>
  <c r="G2009"/>
  <c r="F2009"/>
  <c r="H2008"/>
  <c r="G2008"/>
  <c r="F2008"/>
  <c r="H2007"/>
  <c r="G2007"/>
  <c r="F2007"/>
  <c r="H2006"/>
  <c r="G2006"/>
  <c r="F2006"/>
  <c r="H2005"/>
  <c r="G2005"/>
  <c r="F2005"/>
  <c r="H2004"/>
  <c r="G2004"/>
  <c r="F2004"/>
  <c r="H2003"/>
  <c r="G2003"/>
  <c r="F2003"/>
  <c r="H2002"/>
  <c r="G2002"/>
  <c r="F2002"/>
  <c r="H2001"/>
  <c r="G2001"/>
  <c r="F2001"/>
  <c r="H2000"/>
  <c r="G2000"/>
  <c r="F2000"/>
  <c r="H1999"/>
  <c r="G1999"/>
  <c r="F1999"/>
  <c r="H1998"/>
  <c r="G1998"/>
  <c r="F1998"/>
  <c r="H1997"/>
  <c r="G1997"/>
  <c r="F1997"/>
  <c r="H1996"/>
  <c r="G1996"/>
  <c r="F1996"/>
  <c r="H1995"/>
  <c r="G1995"/>
  <c r="F1995"/>
  <c r="H1994"/>
  <c r="G1994"/>
  <c r="F1994"/>
  <c r="H1993"/>
  <c r="G1993"/>
  <c r="F1993"/>
  <c r="H1992"/>
  <c r="G1992"/>
  <c r="F1992"/>
  <c r="H1991"/>
  <c r="G1991"/>
  <c r="F1991"/>
  <c r="H1990"/>
  <c r="G1990"/>
  <c r="F1990"/>
  <c r="H1989"/>
  <c r="G1989"/>
  <c r="F1989"/>
  <c r="H1988"/>
  <c r="G1988"/>
  <c r="F1988"/>
  <c r="H1987"/>
  <c r="G1987"/>
  <c r="F1987"/>
  <c r="H1986"/>
  <c r="G1986"/>
  <c r="F1986"/>
  <c r="H1985"/>
  <c r="G1985"/>
  <c r="F1985"/>
  <c r="H1984"/>
  <c r="G1984"/>
  <c r="F1984"/>
  <c r="H1983"/>
  <c r="G1983"/>
  <c r="F1983"/>
  <c r="H1982"/>
  <c r="G1982"/>
  <c r="F1982"/>
  <c r="H1981"/>
  <c r="G1981"/>
  <c r="F1981"/>
  <c r="H1980"/>
  <c r="G1980"/>
  <c r="F1980"/>
  <c r="H1979"/>
  <c r="G1979"/>
  <c r="F1979"/>
  <c r="H1978"/>
  <c r="G1978"/>
  <c r="F1978"/>
  <c r="H1977"/>
  <c r="G1977"/>
  <c r="F1977"/>
  <c r="H1976"/>
  <c r="G1976"/>
  <c r="F1976"/>
  <c r="H1975"/>
  <c r="G1975"/>
  <c r="F1975"/>
  <c r="H1974"/>
  <c r="G1974"/>
  <c r="F1974"/>
  <c r="H1973"/>
  <c r="G1973"/>
  <c r="F1973"/>
  <c r="H1972"/>
  <c r="G1972"/>
  <c r="F1972"/>
  <c r="H1971"/>
  <c r="G1971"/>
  <c r="F1971"/>
  <c r="H1970"/>
  <c r="G1970"/>
  <c r="F1970"/>
  <c r="H1969"/>
  <c r="G1969"/>
  <c r="F1969"/>
  <c r="H1968"/>
  <c r="G1968"/>
  <c r="F1968"/>
  <c r="H1967"/>
  <c r="G1967"/>
  <c r="F1967"/>
  <c r="H1966"/>
  <c r="G1966"/>
  <c r="F1966"/>
  <c r="H1965"/>
  <c r="G1965"/>
  <c r="F1965"/>
  <c r="H1964"/>
  <c r="G1964"/>
  <c r="F1964"/>
  <c r="H1963"/>
  <c r="G1963"/>
  <c r="F1963"/>
  <c r="H1962"/>
  <c r="G1962"/>
  <c r="F1962"/>
  <c r="H1961"/>
  <c r="G1961"/>
  <c r="F1961"/>
  <c r="H1960"/>
  <c r="G1960"/>
  <c r="F1960"/>
  <c r="H1959"/>
  <c r="G1959"/>
  <c r="F1959"/>
  <c r="H1958"/>
  <c r="G1958"/>
  <c r="F1958"/>
  <c r="H1957"/>
  <c r="G1957"/>
  <c r="F1957"/>
  <c r="H1956"/>
  <c r="G1956"/>
  <c r="F1956"/>
  <c r="H1955"/>
  <c r="G1955"/>
  <c r="F1955"/>
  <c r="H1954"/>
  <c r="G1954"/>
  <c r="F1954"/>
  <c r="H1953"/>
  <c r="G1953"/>
  <c r="F1953"/>
  <c r="H1952"/>
  <c r="G1952"/>
  <c r="F1952"/>
  <c r="H1951"/>
  <c r="G1951"/>
  <c r="F1951"/>
  <c r="H1950"/>
  <c r="G1950"/>
  <c r="F1950"/>
  <c r="H1949"/>
  <c r="G1949"/>
  <c r="F1949"/>
  <c r="H1948"/>
  <c r="G1948"/>
  <c r="F1948"/>
  <c r="H1947"/>
  <c r="G1947"/>
  <c r="F1947"/>
  <c r="H1946"/>
  <c r="G1946"/>
  <c r="F1946"/>
  <c r="H1945"/>
  <c r="G1945"/>
  <c r="F1945"/>
  <c r="H1944"/>
  <c r="G1944"/>
  <c r="F1944"/>
  <c r="H1943"/>
  <c r="G1943"/>
  <c r="F1943"/>
  <c r="H1942"/>
  <c r="G1942"/>
  <c r="F1942"/>
  <c r="H1941"/>
  <c r="G1941"/>
  <c r="F1941"/>
  <c r="H1940"/>
  <c r="G1940"/>
  <c r="F1940"/>
  <c r="H1939"/>
  <c r="G1939"/>
  <c r="F1939"/>
  <c r="H1938"/>
  <c r="G1938"/>
  <c r="F1938"/>
  <c r="H1937"/>
  <c r="G1937"/>
  <c r="F1937"/>
  <c r="H1936"/>
  <c r="G1936"/>
  <c r="F1936"/>
  <c r="H1935"/>
  <c r="G1935"/>
  <c r="F1935"/>
  <c r="H1934"/>
  <c r="G1934"/>
  <c r="F1934"/>
  <c r="H1933"/>
  <c r="G1933"/>
  <c r="F1933"/>
  <c r="H1932"/>
  <c r="G1932"/>
  <c r="F1932"/>
  <c r="H1931"/>
  <c r="G1931"/>
  <c r="F1931"/>
  <c r="H1930"/>
  <c r="G1930"/>
  <c r="F1930"/>
  <c r="H1929"/>
  <c r="G1929"/>
  <c r="F1929"/>
  <c r="H2255"/>
  <c r="G2255"/>
  <c r="F2255"/>
  <c r="H2254"/>
  <c r="G2254"/>
  <c r="F2254"/>
  <c r="H2253"/>
  <c r="G2253"/>
  <c r="F2253"/>
  <c r="H2942"/>
  <c r="G2942"/>
  <c r="F2942"/>
  <c r="H2252"/>
  <c r="G2252"/>
  <c r="F2252"/>
  <c r="H2251"/>
  <c r="G2251"/>
  <c r="F2251"/>
  <c r="H2250"/>
  <c r="G2250"/>
  <c r="F2250"/>
  <c r="H2249"/>
  <c r="G2249"/>
  <c r="F2249"/>
  <c r="H2248"/>
  <c r="G2248"/>
  <c r="F2248"/>
  <c r="H2247"/>
  <c r="G2247"/>
  <c r="F2247"/>
  <c r="H2246"/>
  <c r="G2246"/>
  <c r="F2246"/>
  <c r="H2245"/>
  <c r="G2245"/>
  <c r="F2245"/>
  <c r="H2244"/>
  <c r="G2244"/>
  <c r="F2244"/>
  <c r="H2243"/>
  <c r="G2243"/>
  <c r="F2243"/>
  <c r="H2242"/>
  <c r="G2242"/>
  <c r="F2242"/>
  <c r="H2241"/>
  <c r="G2241"/>
  <c r="F2241"/>
  <c r="H2240"/>
  <c r="G2240"/>
  <c r="F2240"/>
  <c r="H2239"/>
  <c r="G2239"/>
  <c r="F2239"/>
  <c r="H2238"/>
  <c r="G2238"/>
  <c r="F2238"/>
  <c r="H2237"/>
  <c r="G2237"/>
  <c r="F2237"/>
  <c r="H2236"/>
  <c r="G2236"/>
  <c r="F2236"/>
  <c r="H2235"/>
  <c r="G2235"/>
  <c r="F2235"/>
  <c r="H2234"/>
  <c r="G2234"/>
  <c r="F2234"/>
  <c r="H2233"/>
  <c r="G2233"/>
  <c r="F2233"/>
  <c r="H2232"/>
  <c r="G2232"/>
  <c r="F2232"/>
  <c r="H2231"/>
  <c r="G2231"/>
  <c r="F2231"/>
  <c r="H2230"/>
  <c r="G2230"/>
  <c r="F2230"/>
  <c r="H2229"/>
  <c r="G2229"/>
  <c r="F2229"/>
  <c r="H2228"/>
  <c r="G2228"/>
  <c r="F2228"/>
  <c r="H2227"/>
  <c r="G2227"/>
  <c r="F2227"/>
  <c r="H2226"/>
  <c r="G2226"/>
  <c r="F2226"/>
  <c r="H2225"/>
  <c r="G2225"/>
  <c r="F2225"/>
  <c r="H2188"/>
  <c r="G2188"/>
  <c r="F2188"/>
  <c r="H2155"/>
  <c r="G2155"/>
  <c r="F2155"/>
  <c r="H2154"/>
  <c r="G2154"/>
  <c r="F2154"/>
  <c r="H2153"/>
  <c r="G2153"/>
  <c r="F2153"/>
  <c r="H2152"/>
  <c r="G2152"/>
  <c r="F2152"/>
  <c r="H2151"/>
  <c r="G2151"/>
  <c r="F2151"/>
  <c r="H1928"/>
  <c r="G1928"/>
  <c r="F1928"/>
  <c r="H1927"/>
  <c r="G1927"/>
  <c r="F1927"/>
  <c r="H1926"/>
  <c r="G1926"/>
  <c r="F1926"/>
  <c r="H1925"/>
  <c r="G1925"/>
  <c r="F1925"/>
  <c r="H1924"/>
  <c r="G1924"/>
  <c r="F1924"/>
  <c r="H1923"/>
  <c r="G1923"/>
  <c r="F1923"/>
  <c r="H1922"/>
  <c r="G1922"/>
  <c r="F1922"/>
  <c r="H1921"/>
  <c r="G1921"/>
  <c r="F1921"/>
  <c r="H1920"/>
  <c r="G1920"/>
  <c r="F1920"/>
  <c r="H1919"/>
  <c r="G1919"/>
  <c r="F1919"/>
  <c r="H1918"/>
  <c r="G1918"/>
  <c r="F1918"/>
  <c r="H1917"/>
  <c r="G1917"/>
  <c r="F1917"/>
  <c r="H1916"/>
  <c r="G1916"/>
  <c r="F1916"/>
  <c r="H1915"/>
  <c r="G1915"/>
  <c r="F1915"/>
  <c r="H1914"/>
  <c r="G1914"/>
  <c r="F1914"/>
  <c r="H1913"/>
  <c r="G1913"/>
  <c r="F1913"/>
  <c r="H1912"/>
  <c r="G1912"/>
  <c r="F1912"/>
  <c r="H1911"/>
  <c r="G1911"/>
  <c r="F1911"/>
  <c r="H1910"/>
  <c r="G1910"/>
  <c r="F1910"/>
  <c r="H1909"/>
  <c r="G1909"/>
  <c r="F1909"/>
  <c r="H1908"/>
  <c r="G1908"/>
  <c r="F1908"/>
  <c r="H1907"/>
  <c r="G1907"/>
  <c r="F1907"/>
  <c r="H2390"/>
  <c r="G2390"/>
  <c r="F2390"/>
  <c r="H2211"/>
  <c r="G2211"/>
  <c r="F2211"/>
  <c r="H1906"/>
  <c r="G1906"/>
  <c r="F1906"/>
  <c r="H1905"/>
  <c r="G1905"/>
  <c r="F1905"/>
  <c r="H1904"/>
  <c r="G1904"/>
  <c r="F1904"/>
  <c r="H1903"/>
  <c r="G1903"/>
  <c r="F1903"/>
  <c r="H1902"/>
  <c r="G1902"/>
  <c r="F1902"/>
  <c r="H1901"/>
  <c r="G1901"/>
  <c r="F1901"/>
  <c r="H1900"/>
  <c r="G1900"/>
  <c r="F1900"/>
  <c r="H1899"/>
  <c r="G1899"/>
  <c r="F1899"/>
  <c r="H1898"/>
  <c r="G1898"/>
  <c r="F1898"/>
  <c r="H1897"/>
  <c r="G1897"/>
  <c r="F1897"/>
  <c r="H1896"/>
  <c r="G1896"/>
  <c r="F1896"/>
  <c r="H1895"/>
  <c r="G1895"/>
  <c r="F1895"/>
  <c r="H1894"/>
  <c r="G1894"/>
  <c r="F1894"/>
  <c r="H1893"/>
  <c r="G1893"/>
  <c r="F1893"/>
  <c r="H1892"/>
  <c r="G1892"/>
  <c r="F1892"/>
  <c r="H1891"/>
  <c r="G1891"/>
  <c r="F1891"/>
  <c r="H1764"/>
  <c r="G1764"/>
  <c r="F1764"/>
  <c r="H1763"/>
  <c r="G1763"/>
  <c r="F1763"/>
  <c r="H1762"/>
  <c r="G1762"/>
  <c r="F1762"/>
  <c r="H1761"/>
  <c r="G1761"/>
  <c r="F1761"/>
  <c r="H1760"/>
  <c r="G1760"/>
  <c r="F1760"/>
  <c r="H2928"/>
  <c r="G2928"/>
  <c r="F2928"/>
  <c r="H1759"/>
  <c r="G1759"/>
  <c r="F1759"/>
  <c r="H1758"/>
  <c r="G1758"/>
  <c r="F1758"/>
  <c r="H1757"/>
  <c r="G1757"/>
  <c r="F1757"/>
  <c r="H2927"/>
  <c r="G2927"/>
  <c r="F2927"/>
  <c r="H2926"/>
  <c r="G2926"/>
  <c r="F2926"/>
  <c r="H2925"/>
  <c r="G2925"/>
  <c r="F2925"/>
  <c r="H1756"/>
  <c r="G1756"/>
  <c r="F1756"/>
  <c r="H2924"/>
  <c r="G2924"/>
  <c r="F2924"/>
  <c r="H1755"/>
  <c r="G1755"/>
  <c r="F1755"/>
  <c r="H2923"/>
  <c r="G2923"/>
  <c r="F2923"/>
  <c r="H1754"/>
  <c r="G1754"/>
  <c r="F1754"/>
  <c r="H2922"/>
  <c r="G2922"/>
  <c r="F2922"/>
  <c r="H1890"/>
  <c r="G1890"/>
  <c r="F1890"/>
  <c r="H1889"/>
  <c r="G1889"/>
  <c r="F1889"/>
  <c r="H1753"/>
  <c r="G1753"/>
  <c r="F1753"/>
  <c r="H1752"/>
  <c r="G1752"/>
  <c r="F1752"/>
  <c r="H1751"/>
  <c r="G1751"/>
  <c r="F1751"/>
  <c r="H1750"/>
  <c r="G1750"/>
  <c r="F1750"/>
  <c r="H1749"/>
  <c r="G1749"/>
  <c r="F1749"/>
  <c r="H1748"/>
  <c r="G1748"/>
  <c r="F1748"/>
  <c r="H1747"/>
  <c r="G1747"/>
  <c r="F1747"/>
  <c r="H1746"/>
  <c r="G1746"/>
  <c r="F1746"/>
  <c r="H1745"/>
  <c r="G1745"/>
  <c r="F1745"/>
  <c r="H1744"/>
  <c r="G1744"/>
  <c r="F1744"/>
  <c r="H1743"/>
  <c r="G1743"/>
  <c r="F1743"/>
  <c r="H1742"/>
  <c r="G1742"/>
  <c r="F1742"/>
  <c r="H1741"/>
  <c r="G1741"/>
  <c r="F1741"/>
  <c r="H1740"/>
  <c r="G1740"/>
  <c r="F1740"/>
  <c r="H1739"/>
  <c r="G1739"/>
  <c r="F1739"/>
  <c r="H1738"/>
  <c r="G1738"/>
  <c r="F1738"/>
  <c r="H1737"/>
  <c r="G1737"/>
  <c r="F1737"/>
  <c r="H1736"/>
  <c r="G1736"/>
  <c r="F1736"/>
  <c r="H1735"/>
  <c r="G1735"/>
  <c r="F1735"/>
  <c r="H1734"/>
  <c r="G1734"/>
  <c r="F1734"/>
  <c r="H1733"/>
  <c r="G1733"/>
  <c r="F1733"/>
  <c r="H1732"/>
  <c r="G1732"/>
  <c r="F1732"/>
  <c r="H1731"/>
  <c r="G1731"/>
  <c r="F1731"/>
  <c r="H1730"/>
  <c r="G1730"/>
  <c r="F1730"/>
  <c r="H1729"/>
  <c r="G1729"/>
  <c r="F1729"/>
  <c r="H1728"/>
  <c r="G1728"/>
  <c r="F1728"/>
  <c r="H1727"/>
  <c r="G1727"/>
  <c r="F1727"/>
  <c r="H1726"/>
  <c r="G1726"/>
  <c r="F1726"/>
  <c r="H1725"/>
  <c r="G1725"/>
  <c r="F1725"/>
  <c r="H1724"/>
  <c r="G1724"/>
  <c r="F1724"/>
  <c r="H1723"/>
  <c r="G1723"/>
  <c r="F1723"/>
  <c r="H1722"/>
  <c r="G1722"/>
  <c r="F1722"/>
  <c r="H1721"/>
  <c r="G1721"/>
  <c r="F1721"/>
  <c r="H1720"/>
  <c r="G1720"/>
  <c r="F1720"/>
  <c r="H1719"/>
  <c r="G1719"/>
  <c r="F1719"/>
  <c r="H1718"/>
  <c r="G1718"/>
  <c r="F1718"/>
  <c r="H1717"/>
  <c r="G1717"/>
  <c r="F1717"/>
  <c r="H1716"/>
  <c r="G1716"/>
  <c r="F1716"/>
  <c r="H1715"/>
  <c r="G1715"/>
  <c r="F1715"/>
  <c r="H1714"/>
  <c r="G1714"/>
  <c r="F1714"/>
  <c r="H1713"/>
  <c r="G1713"/>
  <c r="F1713"/>
  <c r="H1712"/>
  <c r="G1712"/>
  <c r="F1712"/>
  <c r="H1711"/>
  <c r="G1711"/>
  <c r="F1711"/>
  <c r="H1710"/>
  <c r="G1710"/>
  <c r="F1710"/>
  <c r="H1709"/>
  <c r="G1709"/>
  <c r="F1709"/>
  <c r="H1708"/>
  <c r="G1708"/>
  <c r="F1708"/>
  <c r="H1707"/>
  <c r="G1707"/>
  <c r="F1707"/>
  <c r="H1706"/>
  <c r="G1706"/>
  <c r="F1706"/>
  <c r="H1705"/>
  <c r="G1705"/>
  <c r="F1705"/>
  <c r="H1704"/>
  <c r="G1704"/>
  <c r="F1704"/>
  <c r="H1703"/>
  <c r="G1703"/>
  <c r="F1703"/>
  <c r="H1702"/>
  <c r="G1702"/>
  <c r="F1702"/>
  <c r="H1701"/>
  <c r="G1701"/>
  <c r="F1701"/>
  <c r="H1700"/>
  <c r="G1700"/>
  <c r="F1700"/>
  <c r="H1699"/>
  <c r="G1699"/>
  <c r="F1699"/>
  <c r="H1698"/>
  <c r="G1698"/>
  <c r="F1698"/>
  <c r="H1697"/>
  <c r="G1697"/>
  <c r="F1697"/>
  <c r="H1696"/>
  <c r="G1696"/>
  <c r="F1696"/>
  <c r="H1695"/>
  <c r="G1695"/>
  <c r="F1695"/>
  <c r="H1694"/>
  <c r="G1694"/>
  <c r="F1694"/>
  <c r="H1693"/>
  <c r="G1693"/>
  <c r="F1693"/>
  <c r="H1692"/>
  <c r="G1692"/>
  <c r="F1692"/>
  <c r="H1691"/>
  <c r="G1691"/>
  <c r="F1691"/>
  <c r="H1690"/>
  <c r="G1690"/>
  <c r="F1690"/>
  <c r="H1689"/>
  <c r="G1689"/>
  <c r="F1689"/>
  <c r="H1688"/>
  <c r="G1688"/>
  <c r="F1688"/>
  <c r="H1687"/>
  <c r="G1687"/>
  <c r="F1687"/>
  <c r="H1686"/>
  <c r="G1686"/>
  <c r="F1686"/>
  <c r="H1685"/>
  <c r="F1685"/>
  <c r="G1685"/>
  <c r="H1799"/>
  <c r="G1799"/>
  <c r="F1799"/>
  <c r="H1798"/>
  <c r="G1798"/>
  <c r="F1798"/>
  <c r="H1797"/>
  <c r="G1797"/>
  <c r="F1797"/>
  <c r="H1796"/>
  <c r="G1796"/>
  <c r="F1796"/>
  <c r="H1795"/>
  <c r="G1795"/>
  <c r="F1795"/>
  <c r="H1794"/>
  <c r="G1794"/>
  <c r="F1794"/>
  <c r="H1793"/>
  <c r="G1793"/>
  <c r="F1793"/>
  <c r="H1792"/>
  <c r="G1792"/>
  <c r="F1792"/>
  <c r="H1791"/>
  <c r="G1791"/>
  <c r="F1791"/>
  <c r="H1790"/>
  <c r="G1790"/>
  <c r="F1790"/>
  <c r="H1789"/>
  <c r="G1789"/>
  <c r="F1789"/>
  <c r="H1788"/>
  <c r="G1788"/>
  <c r="F1788"/>
  <c r="H1787"/>
  <c r="G1787"/>
  <c r="F1787"/>
  <c r="H1786"/>
  <c r="G1786"/>
  <c r="F1786"/>
  <c r="H1785"/>
  <c r="G1785"/>
  <c r="F1785"/>
  <c r="H1784"/>
  <c r="G1784"/>
  <c r="F1784"/>
  <c r="H1783"/>
  <c r="G1783"/>
  <c r="F1783"/>
  <c r="H1782"/>
  <c r="G1782"/>
  <c r="F1782"/>
  <c r="H1781"/>
  <c r="G1781"/>
  <c r="F1781"/>
  <c r="H1780"/>
  <c r="G1780"/>
  <c r="F1780"/>
  <c r="H1779"/>
  <c r="G1779"/>
  <c r="F1779"/>
  <c r="H1778"/>
  <c r="G1778"/>
  <c r="F1778"/>
  <c r="H1777"/>
  <c r="G1777"/>
  <c r="F1777"/>
  <c r="H1776"/>
  <c r="G1776"/>
  <c r="F1776"/>
  <c r="H1775"/>
  <c r="G1775"/>
  <c r="F1775"/>
  <c r="H1774"/>
  <c r="G1774"/>
  <c r="F1774"/>
  <c r="H1773"/>
  <c r="G1773"/>
  <c r="F1773"/>
  <c r="H1646"/>
  <c r="G1646"/>
  <c r="F1646"/>
  <c r="H1645"/>
  <c r="G1645"/>
  <c r="F1645"/>
  <c r="H1772"/>
  <c r="G1772"/>
  <c r="F1772"/>
  <c r="H1771"/>
  <c r="G1771"/>
  <c r="F1771"/>
  <c r="H1770"/>
  <c r="G1770"/>
  <c r="F1770"/>
  <c r="H1769"/>
  <c r="G1769"/>
  <c r="F1769"/>
  <c r="H1768"/>
  <c r="G1768"/>
  <c r="F1768"/>
  <c r="H1767"/>
  <c r="G1767"/>
  <c r="F1767"/>
  <c r="H1766"/>
  <c r="G1766"/>
  <c r="F1766"/>
  <c r="H1765"/>
  <c r="G1765"/>
  <c r="F1765"/>
  <c r="H1644"/>
  <c r="G1644"/>
  <c r="F1644"/>
  <c r="H1643"/>
  <c r="G1643"/>
  <c r="F1643"/>
  <c r="H1642"/>
  <c r="G1642"/>
  <c r="F1642"/>
  <c r="H1641"/>
  <c r="G1641"/>
  <c r="F1641"/>
  <c r="H1640"/>
  <c r="G1640"/>
  <c r="F1640"/>
  <c r="H1888"/>
  <c r="G1888"/>
  <c r="F1888"/>
  <c r="H1887"/>
  <c r="G1887"/>
  <c r="F1887"/>
  <c r="H1886"/>
  <c r="G1886"/>
  <c r="F1886"/>
  <c r="H1885"/>
  <c r="G1885"/>
  <c r="F1885"/>
  <c r="H1884"/>
  <c r="G1884"/>
  <c r="F1884"/>
  <c r="H1883"/>
  <c r="G1883"/>
  <c r="F1883"/>
  <c r="H1882"/>
  <c r="G1882"/>
  <c r="F1882"/>
  <c r="H1881"/>
  <c r="G1881"/>
  <c r="F1881"/>
  <c r="H1880"/>
  <c r="G1880"/>
  <c r="F1880"/>
  <c r="H1879"/>
  <c r="G1879"/>
  <c r="F1879"/>
  <c r="H1878"/>
  <c r="G1878"/>
  <c r="F1878"/>
  <c r="H1877"/>
  <c r="G1877"/>
  <c r="F1877"/>
  <c r="H1876"/>
  <c r="G1876"/>
  <c r="F1876"/>
  <c r="H1875"/>
  <c r="G1875"/>
  <c r="F1875"/>
  <c r="H1874"/>
  <c r="G1874"/>
  <c r="F1874"/>
  <c r="H1873"/>
  <c r="G1873"/>
  <c r="F1873"/>
  <c r="H1872"/>
  <c r="G1872"/>
  <c r="F1872"/>
  <c r="H1871"/>
  <c r="G1871"/>
  <c r="F1871"/>
  <c r="H1870"/>
  <c r="G1870"/>
  <c r="F1870"/>
  <c r="H1869"/>
  <c r="G1869"/>
  <c r="F1869"/>
  <c r="H1868"/>
  <c r="G1868"/>
  <c r="F1868"/>
  <c r="H1867"/>
  <c r="G1867"/>
  <c r="F1867"/>
  <c r="H1866"/>
  <c r="G1866"/>
  <c r="F1866"/>
  <c r="H1865"/>
  <c r="G1865"/>
  <c r="F1865"/>
  <c r="H1864"/>
  <c r="G1864"/>
  <c r="F1864"/>
  <c r="H1863"/>
  <c r="G1863"/>
  <c r="F1863"/>
  <c r="H1862"/>
  <c r="G1862"/>
  <c r="F1862"/>
  <c r="H1861"/>
  <c r="G1861"/>
  <c r="F1861"/>
  <c r="H1860"/>
  <c r="G1860"/>
  <c r="F1860"/>
  <c r="H1859"/>
  <c r="G1859"/>
  <c r="F1859"/>
  <c r="H1858"/>
  <c r="G1858"/>
  <c r="F1858"/>
  <c r="H1857"/>
  <c r="G1857"/>
  <c r="F1857"/>
  <c r="H1856"/>
  <c r="G1856"/>
  <c r="F1856"/>
  <c r="H1855"/>
  <c r="G1855"/>
  <c r="F1855"/>
  <c r="H1854"/>
  <c r="G1854"/>
  <c r="F1854"/>
  <c r="H1853"/>
  <c r="G1853"/>
  <c r="F1853"/>
  <c r="H1852"/>
  <c r="G1852"/>
  <c r="F1852"/>
  <c r="H1851"/>
  <c r="G1851"/>
  <c r="F1851"/>
  <c r="H1850"/>
  <c r="G1850"/>
  <c r="F1850"/>
  <c r="H1849"/>
  <c r="G1849"/>
  <c r="F1849"/>
  <c r="H1848"/>
  <c r="G1848"/>
  <c r="F1848"/>
  <c r="H1847"/>
  <c r="G1847"/>
  <c r="F1847"/>
  <c r="H1846"/>
  <c r="G1846"/>
  <c r="F1846"/>
  <c r="H1845"/>
  <c r="G1845"/>
  <c r="F1845"/>
  <c r="H1844"/>
  <c r="G1844"/>
  <c r="F1844"/>
  <c r="H1843"/>
  <c r="G1843"/>
  <c r="F1843"/>
  <c r="H1842"/>
  <c r="G1842"/>
  <c r="F1842"/>
  <c r="H1841"/>
  <c r="G1841"/>
  <c r="F1841"/>
  <c r="H1840"/>
  <c r="G1840"/>
  <c r="F1840"/>
  <c r="H1839"/>
  <c r="G1839"/>
  <c r="F1839"/>
  <c r="H1838"/>
  <c r="G1838"/>
  <c r="F1838"/>
  <c r="H1837"/>
  <c r="G1837"/>
  <c r="F1837"/>
  <c r="H1836"/>
  <c r="G1836"/>
  <c r="F1836"/>
  <c r="H1835"/>
  <c r="G1835"/>
  <c r="F1835"/>
  <c r="H1834"/>
  <c r="G1834"/>
  <c r="F1834"/>
  <c r="H1833"/>
  <c r="G1833"/>
  <c r="F1833"/>
  <c r="H1832"/>
  <c r="G1832"/>
  <c r="F1832"/>
  <c r="H1831"/>
  <c r="G1831"/>
  <c r="F1831"/>
  <c r="H1830"/>
  <c r="G1830"/>
  <c r="F1830"/>
  <c r="H1829"/>
  <c r="G1829"/>
  <c r="F1829"/>
  <c r="H1828"/>
  <c r="G1828"/>
  <c r="F1828"/>
  <c r="H1827"/>
  <c r="G1827"/>
  <c r="F1827"/>
  <c r="H1826"/>
  <c r="G1826"/>
  <c r="F1826"/>
  <c r="H1825"/>
  <c r="G1825"/>
  <c r="F1825"/>
  <c r="H1824"/>
  <c r="G1824"/>
  <c r="F1824"/>
  <c r="H1823"/>
  <c r="G1823"/>
  <c r="F1823"/>
  <c r="H1822"/>
  <c r="G1822"/>
  <c r="F1822"/>
  <c r="H1821"/>
  <c r="G1821"/>
  <c r="F1821"/>
  <c r="H1820"/>
  <c r="G1820"/>
  <c r="F1820"/>
  <c r="H1819"/>
  <c r="G1819"/>
  <c r="F1819"/>
  <c r="H1818"/>
  <c r="G1818"/>
  <c r="F1818"/>
  <c r="H1817"/>
  <c r="G1817"/>
  <c r="F1817"/>
  <c r="H1816"/>
  <c r="G1816"/>
  <c r="F1816"/>
  <c r="H1815"/>
  <c r="G1815"/>
  <c r="F1815"/>
  <c r="H1814"/>
  <c r="G1814"/>
  <c r="F1814"/>
  <c r="H1813"/>
  <c r="G1813"/>
  <c r="F1813"/>
  <c r="H1812"/>
  <c r="G1812"/>
  <c r="F1812"/>
  <c r="H1811"/>
  <c r="G1811"/>
  <c r="F1811"/>
  <c r="H1810"/>
  <c r="G1810"/>
  <c r="F1810"/>
  <c r="H1809"/>
  <c r="G1809"/>
  <c r="F1809"/>
  <c r="H1808"/>
  <c r="G1808"/>
  <c r="F1808"/>
  <c r="H1807"/>
  <c r="G1807"/>
  <c r="F1807"/>
  <c r="H1806"/>
  <c r="G1806"/>
  <c r="F1806"/>
  <c r="H1805"/>
  <c r="G1805"/>
  <c r="F1805"/>
  <c r="H1804"/>
  <c r="G1804"/>
  <c r="F1804"/>
  <c r="H1803"/>
  <c r="G1803"/>
  <c r="F1803"/>
  <c r="H1802"/>
  <c r="G1802"/>
  <c r="F1802"/>
  <c r="H1801"/>
  <c r="G1801"/>
  <c r="F1801"/>
  <c r="H1800"/>
  <c r="G1800"/>
  <c r="F1800"/>
  <c r="H1684"/>
  <c r="G1684"/>
  <c r="F1684"/>
  <c r="H1683"/>
  <c r="G1683"/>
  <c r="F1683"/>
  <c r="H1682"/>
  <c r="G1682"/>
  <c r="F1682"/>
  <c r="H1681"/>
  <c r="G1681"/>
  <c r="F1681"/>
  <c r="H1680"/>
  <c r="G1680"/>
  <c r="F1680"/>
  <c r="H1679"/>
  <c r="G1679"/>
  <c r="F1679"/>
  <c r="H1678"/>
  <c r="G1678"/>
  <c r="F1678"/>
  <c r="H1677"/>
  <c r="G1677"/>
  <c r="F1677"/>
  <c r="H2921"/>
  <c r="G2921"/>
  <c r="F2921"/>
  <c r="H2920"/>
  <c r="G2920"/>
  <c r="F2920"/>
  <c r="H2919"/>
  <c r="G2919"/>
  <c r="F2919"/>
  <c r="H2918"/>
  <c r="G2918"/>
  <c r="F2918"/>
  <c r="H2917"/>
  <c r="G2917"/>
  <c r="F2917"/>
  <c r="H2916"/>
  <c r="G2916"/>
  <c r="F2916"/>
  <c r="H2915"/>
  <c r="G2915"/>
  <c r="F2915"/>
  <c r="H2914"/>
  <c r="G2914"/>
  <c r="F2914"/>
  <c r="H2913"/>
  <c r="G2913"/>
  <c r="F2913"/>
  <c r="H2912"/>
  <c r="G2912"/>
  <c r="F2912"/>
  <c r="H2911"/>
  <c r="G2911"/>
  <c r="F2911"/>
  <c r="H2910"/>
  <c r="G2910"/>
  <c r="F2910"/>
  <c r="H2909"/>
  <c r="G2909"/>
  <c r="F2909"/>
  <c r="H2908"/>
  <c r="G2908"/>
  <c r="F2908"/>
  <c r="H1676"/>
  <c r="G1676"/>
  <c r="F1676"/>
  <c r="H1675"/>
  <c r="G1675"/>
  <c r="F1675"/>
  <c r="H1674"/>
  <c r="G1674"/>
  <c r="F1674"/>
  <c r="H2907"/>
  <c r="G2907"/>
  <c r="F2907"/>
  <c r="H1673"/>
  <c r="G1673"/>
  <c r="F1673"/>
  <c r="H2906"/>
  <c r="G2906"/>
  <c r="F2906"/>
  <c r="H2905"/>
  <c r="G2905"/>
  <c r="F2905"/>
  <c r="H1672"/>
  <c r="G1672"/>
  <c r="F1672"/>
  <c r="H1671"/>
  <c r="G1671"/>
  <c r="F1671"/>
  <c r="H1670"/>
  <c r="G1670"/>
  <c r="F1670"/>
  <c r="H1669"/>
  <c r="G1669"/>
  <c r="F1669"/>
  <c r="H1668"/>
  <c r="G1668"/>
  <c r="F1668"/>
  <c r="H1667"/>
  <c r="G1667"/>
  <c r="F1667"/>
  <c r="H1666"/>
  <c r="G1666"/>
  <c r="F1666"/>
  <c r="H1665"/>
  <c r="G1665"/>
  <c r="F1665"/>
  <c r="H1664"/>
  <c r="G1664"/>
  <c r="F1664"/>
  <c r="H1663"/>
  <c r="G1663"/>
  <c r="F1663"/>
  <c r="H1662"/>
  <c r="G1662"/>
  <c r="F1662"/>
  <c r="H1661"/>
  <c r="G1661"/>
  <c r="F1661"/>
  <c r="H2904"/>
  <c r="G2904"/>
  <c r="F2904"/>
  <c r="H2903"/>
  <c r="G2903"/>
  <c r="F2903"/>
  <c r="H2902"/>
  <c r="G2902"/>
  <c r="F2902"/>
  <c r="H2901"/>
  <c r="G2901"/>
  <c r="F2901"/>
  <c r="H2900"/>
  <c r="G2900"/>
  <c r="F2900"/>
  <c r="H2899"/>
  <c r="G2899"/>
  <c r="F2899"/>
  <c r="H2898"/>
  <c r="G2898"/>
  <c r="F2898"/>
  <c r="H2897"/>
  <c r="G2897"/>
  <c r="F2897"/>
  <c r="H2896"/>
  <c r="G2896"/>
  <c r="F2896"/>
  <c r="H2895"/>
  <c r="G2895"/>
  <c r="F2895"/>
  <c r="H2894"/>
  <c r="G2894"/>
  <c r="F2894"/>
  <c r="H2893"/>
  <c r="G2893"/>
  <c r="F2893"/>
  <c r="H2892"/>
  <c r="G2892"/>
  <c r="F2892"/>
  <c r="H2891"/>
  <c r="G2891"/>
  <c r="F2891"/>
  <c r="H2890"/>
  <c r="G2890"/>
  <c r="F2890"/>
  <c r="H2889"/>
  <c r="G2889"/>
  <c r="F2889"/>
  <c r="H1660"/>
  <c r="G1660"/>
  <c r="F1660"/>
  <c r="H1659"/>
  <c r="G1659"/>
  <c r="F1659"/>
  <c r="H2888"/>
  <c r="G2888"/>
  <c r="F2888"/>
  <c r="H1658"/>
  <c r="G1658"/>
  <c r="F1658"/>
  <c r="H1657"/>
  <c r="G1657"/>
  <c r="F1657"/>
  <c r="H2887"/>
  <c r="G2887"/>
  <c r="F2887"/>
  <c r="H2886"/>
  <c r="G2886"/>
  <c r="F2886"/>
  <c r="H1656"/>
  <c r="G1656"/>
  <c r="F1656"/>
  <c r="H1655"/>
  <c r="G1655"/>
  <c r="F1655"/>
  <c r="H1654"/>
  <c r="G1654"/>
  <c r="F1654"/>
  <c r="H1653"/>
  <c r="G1653"/>
  <c r="F1653"/>
  <c r="H1652"/>
  <c r="G1652"/>
  <c r="F1652"/>
  <c r="H1651"/>
  <c r="G1651"/>
  <c r="F1651"/>
  <c r="H1650"/>
  <c r="G1650"/>
  <c r="F1650"/>
  <c r="H1649"/>
  <c r="G1649"/>
  <c r="F1649"/>
  <c r="H1648"/>
  <c r="G1648"/>
  <c r="F1648"/>
  <c r="H1647"/>
  <c r="G1647"/>
  <c r="F1647"/>
  <c r="H2885"/>
  <c r="G2885"/>
  <c r="F2885"/>
  <c r="H1554"/>
  <c r="G1554"/>
  <c r="F1554"/>
  <c r="H1445"/>
  <c r="G1445"/>
  <c r="F1445"/>
  <c r="H1444"/>
  <c r="G1444"/>
  <c r="F1444"/>
  <c r="H2876"/>
  <c r="G2876"/>
  <c r="F2876"/>
  <c r="H1587"/>
  <c r="G1587"/>
  <c r="F1587"/>
  <c r="H1586"/>
  <c r="G1586"/>
  <c r="F1586"/>
  <c r="H1585"/>
  <c r="G1585"/>
  <c r="F1585"/>
  <c r="H1550"/>
  <c r="G1550"/>
  <c r="F1550"/>
  <c r="H1549"/>
  <c r="G1549"/>
  <c r="F1549"/>
  <c r="H1494"/>
  <c r="G1494"/>
  <c r="F1494"/>
  <c r="H1493"/>
  <c r="G1493"/>
  <c r="F1493"/>
  <c r="H1492"/>
  <c r="G1492"/>
  <c r="F1492"/>
  <c r="H1491"/>
  <c r="G1491"/>
  <c r="F1491"/>
  <c r="H1490"/>
  <c r="G1490"/>
  <c r="F1490"/>
  <c r="H1489"/>
  <c r="G1489"/>
  <c r="F1489"/>
  <c r="H1488"/>
  <c r="G1488"/>
  <c r="F1488"/>
  <c r="H2866"/>
  <c r="G2866"/>
  <c r="F2866"/>
  <c r="H1435"/>
  <c r="G1435"/>
  <c r="F1435"/>
  <c r="H1434"/>
  <c r="G1434"/>
  <c r="F1434"/>
  <c r="H1433"/>
  <c r="G1433"/>
  <c r="F1433"/>
  <c r="H1432"/>
  <c r="G1432"/>
  <c r="F1432"/>
  <c r="H1431"/>
  <c r="G1431"/>
  <c r="F1431"/>
  <c r="H1430"/>
  <c r="G1430"/>
  <c r="F1430"/>
  <c r="H1429"/>
  <c r="G1429"/>
  <c r="F1429"/>
  <c r="H1428"/>
  <c r="G1428"/>
  <c r="F1428"/>
  <c r="H1427"/>
  <c r="G1427"/>
  <c r="F1427"/>
  <c r="H1426"/>
  <c r="G1426"/>
  <c r="F1426"/>
  <c r="H1425"/>
  <c r="G1425"/>
  <c r="F1425"/>
  <c r="H1424"/>
  <c r="G1424"/>
  <c r="F1424"/>
  <c r="H1423"/>
  <c r="G1423"/>
  <c r="F1423"/>
  <c r="H1422"/>
  <c r="G1422"/>
  <c r="F1422"/>
  <c r="H1421"/>
  <c r="G1421"/>
  <c r="F1421"/>
  <c r="H1420"/>
  <c r="G1420"/>
  <c r="F1420"/>
  <c r="H2844"/>
  <c r="G2844"/>
  <c r="F2844"/>
  <c r="H2843"/>
  <c r="G2843"/>
  <c r="F2843"/>
  <c r="H1388"/>
  <c r="G1388"/>
  <c r="F1388"/>
  <c r="H1387"/>
  <c r="G1387"/>
  <c r="F1387"/>
  <c r="H1386"/>
  <c r="G1386"/>
  <c r="F1386"/>
  <c r="H2883"/>
  <c r="G2883"/>
  <c r="F2883"/>
  <c r="H1634"/>
  <c r="G1634"/>
  <c r="F1634"/>
  <c r="H1599"/>
  <c r="G1599"/>
  <c r="F1599"/>
  <c r="H1598"/>
  <c r="G1598"/>
  <c r="F1598"/>
  <c r="H1584"/>
  <c r="G1584"/>
  <c r="F1584"/>
  <c r="H1548"/>
  <c r="G1548"/>
  <c r="F1548"/>
  <c r="H1547"/>
  <c r="G1547"/>
  <c r="F1547"/>
  <c r="H1546"/>
  <c r="G1546"/>
  <c r="F1546"/>
  <c r="H1545"/>
  <c r="G1545"/>
  <c r="F1545"/>
  <c r="H1544"/>
  <c r="G1544"/>
  <c r="F1544"/>
  <c r="H1419"/>
  <c r="G1419"/>
  <c r="F1419"/>
  <c r="H1418"/>
  <c r="G1418"/>
  <c r="F1418"/>
  <c r="H1417"/>
  <c r="G1417"/>
  <c r="F1417"/>
  <c r="H1416"/>
  <c r="G1416"/>
  <c r="F1416"/>
  <c r="H1385"/>
  <c r="G1385"/>
  <c r="F1385"/>
  <c r="H1384"/>
  <c r="G1384"/>
  <c r="F1384"/>
  <c r="H1383"/>
  <c r="G1383"/>
  <c r="F1383"/>
  <c r="H1588"/>
  <c r="G1588"/>
  <c r="F1588"/>
  <c r="H1600"/>
  <c r="G1600"/>
  <c r="F1600"/>
  <c r="H1635"/>
  <c r="G1635"/>
  <c r="F1635"/>
  <c r="H2884"/>
  <c r="G2884"/>
  <c r="F2884"/>
  <c r="H1639"/>
  <c r="G1639"/>
  <c r="F1639"/>
  <c r="H1638"/>
  <c r="G1638"/>
  <c r="F1638"/>
  <c r="H1637"/>
  <c r="G1637"/>
  <c r="F1637"/>
  <c r="H2882"/>
  <c r="G2882"/>
  <c r="F2882"/>
  <c r="H2881"/>
  <c r="G2881"/>
  <c r="F2881"/>
  <c r="H2880"/>
  <c r="G2880"/>
  <c r="F2880"/>
  <c r="H1633"/>
  <c r="G1633"/>
  <c r="F1633"/>
  <c r="H2879"/>
  <c r="G2879"/>
  <c r="F2879"/>
  <c r="H1632"/>
  <c r="G1632"/>
  <c r="F1632"/>
  <c r="H2878"/>
  <c r="G2878"/>
  <c r="F2878"/>
  <c r="H2877"/>
  <c r="G2877"/>
  <c r="F2877"/>
  <c r="H1631"/>
  <c r="G1631"/>
  <c r="F1631"/>
  <c r="H1630"/>
  <c r="G1630"/>
  <c r="F1630"/>
  <c r="H1629"/>
  <c r="G1629"/>
  <c r="F1629"/>
  <c r="H1628"/>
  <c r="G1628"/>
  <c r="F1628"/>
  <c r="H1627"/>
  <c r="G1627"/>
  <c r="F1627"/>
  <c r="H1626"/>
  <c r="G1626"/>
  <c r="F1626"/>
  <c r="H1625"/>
  <c r="G1625"/>
  <c r="F1625"/>
  <c r="H1624"/>
  <c r="G1624"/>
  <c r="F1624"/>
  <c r="H1623"/>
  <c r="G1623"/>
  <c r="F1623"/>
  <c r="H1622"/>
  <c r="G1622"/>
  <c r="F1622"/>
  <c r="H1621"/>
  <c r="G1621"/>
  <c r="F1621"/>
  <c r="H1620"/>
  <c r="G1620"/>
  <c r="F1620"/>
  <c r="H1619"/>
  <c r="G1619"/>
  <c r="F1619"/>
  <c r="H1614"/>
  <c r="G1614"/>
  <c r="F1614"/>
  <c r="H1613"/>
  <c r="G1613"/>
  <c r="F1613"/>
  <c r="H1612"/>
  <c r="G1612"/>
  <c r="F1612"/>
  <c r="H1611"/>
  <c r="G1611"/>
  <c r="F1611"/>
  <c r="H1610"/>
  <c r="G1610"/>
  <c r="F1610"/>
  <c r="H1609"/>
  <c r="G1609"/>
  <c r="F1609"/>
  <c r="H1608"/>
  <c r="G1608"/>
  <c r="F1608"/>
  <c r="H1607"/>
  <c r="G1607"/>
  <c r="F1607"/>
  <c r="H1606"/>
  <c r="G1606"/>
  <c r="F1606"/>
  <c r="H1605"/>
  <c r="G1605"/>
  <c r="F1605"/>
  <c r="H1604"/>
  <c r="G1604"/>
  <c r="F1604"/>
  <c r="H1603"/>
  <c r="G1603"/>
  <c r="F1603"/>
  <c r="H1602"/>
  <c r="G1602"/>
  <c r="F1602"/>
  <c r="H1601"/>
  <c r="G1601"/>
  <c r="F1601"/>
  <c r="H1597"/>
  <c r="G1597"/>
  <c r="F1597"/>
  <c r="H2875"/>
  <c r="G2875"/>
  <c r="F2875"/>
  <c r="H1596"/>
  <c r="G1596"/>
  <c r="F1596"/>
  <c r="H1595"/>
  <c r="G1595"/>
  <c r="F1595"/>
  <c r="H1594"/>
  <c r="G1594"/>
  <c r="F1594"/>
  <c r="H1593"/>
  <c r="G1593"/>
  <c r="F1593"/>
  <c r="H1592"/>
  <c r="G1592"/>
  <c r="F1592"/>
  <c r="H1591"/>
  <c r="G1591"/>
  <c r="F1591"/>
  <c r="H1590"/>
  <c r="G1590"/>
  <c r="F1590"/>
  <c r="H1589"/>
  <c r="G1589"/>
  <c r="F1589"/>
  <c r="H2874"/>
  <c r="G2874"/>
  <c r="F2874"/>
  <c r="H2873"/>
  <c r="G2873"/>
  <c r="F2873"/>
  <c r="H2872"/>
  <c r="G2872"/>
  <c r="F2872"/>
  <c r="H2871"/>
  <c r="G2871"/>
  <c r="F2871"/>
  <c r="H2870"/>
  <c r="G2870"/>
  <c r="F2870"/>
  <c r="H2869"/>
  <c r="G2869"/>
  <c r="F2869"/>
  <c r="H2868"/>
  <c r="G2868"/>
  <c r="F2868"/>
  <c r="H2867"/>
  <c r="G2867"/>
  <c r="F2867"/>
  <c r="H1583"/>
  <c r="G1583"/>
  <c r="F1583"/>
  <c r="H1582"/>
  <c r="G1582"/>
  <c r="F1582"/>
  <c r="H1581"/>
  <c r="G1581"/>
  <c r="F1581"/>
  <c r="H1580"/>
  <c r="G1580"/>
  <c r="F1580"/>
  <c r="H1579"/>
  <c r="G1579"/>
  <c r="F1579"/>
  <c r="H1578"/>
  <c r="G1578"/>
  <c r="F1578"/>
  <c r="H1577"/>
  <c r="G1577"/>
  <c r="F1577"/>
  <c r="H1576"/>
  <c r="G1576"/>
  <c r="F1576"/>
  <c r="H1575"/>
  <c r="G1575"/>
  <c r="F1575"/>
  <c r="H1574"/>
  <c r="G1574"/>
  <c r="F1574"/>
  <c r="H1573"/>
  <c r="G1573"/>
  <c r="F1573"/>
  <c r="H1572"/>
  <c r="G1572"/>
  <c r="F1572"/>
  <c r="H1571"/>
  <c r="G1571"/>
  <c r="F1571"/>
  <c r="H1570"/>
  <c r="G1570"/>
  <c r="F1570"/>
  <c r="H1569"/>
  <c r="G1569"/>
  <c r="F1569"/>
  <c r="H1568"/>
  <c r="G1568"/>
  <c r="F1568"/>
  <c r="H1567"/>
  <c r="G1567"/>
  <c r="F1567"/>
  <c r="H1566"/>
  <c r="G1566"/>
  <c r="F1566"/>
  <c r="H1565"/>
  <c r="G1565"/>
  <c r="F1565"/>
  <c r="H1564"/>
  <c r="G1564"/>
  <c r="F1564"/>
  <c r="H1563"/>
  <c r="G1563"/>
  <c r="F1563"/>
  <c r="H1562"/>
  <c r="G1562"/>
  <c r="F1562"/>
  <c r="H1561"/>
  <c r="G1561"/>
  <c r="F1561"/>
  <c r="H1560"/>
  <c r="G1560"/>
  <c r="F1560"/>
  <c r="H1559"/>
  <c r="G1559"/>
  <c r="F1559"/>
  <c r="H1558"/>
  <c r="G1558"/>
  <c r="F1558"/>
  <c r="H1557"/>
  <c r="G1557"/>
  <c r="F1557"/>
  <c r="H1556"/>
  <c r="G1556"/>
  <c r="F1556"/>
  <c r="H1555"/>
  <c r="G1555"/>
  <c r="F1555"/>
  <c r="H1543"/>
  <c r="G1543"/>
  <c r="F1543"/>
  <c r="H1542"/>
  <c r="G1542"/>
  <c r="F1542"/>
  <c r="H1541"/>
  <c r="G1541"/>
  <c r="F1541"/>
  <c r="H1540"/>
  <c r="G1540"/>
  <c r="F1540"/>
  <c r="H1539"/>
  <c r="G1539"/>
  <c r="F1539"/>
  <c r="H1538"/>
  <c r="G1538"/>
  <c r="F1538"/>
  <c r="H1537"/>
  <c r="G1537"/>
  <c r="F1537"/>
  <c r="H1536"/>
  <c r="G1536"/>
  <c r="F1536"/>
  <c r="H1535"/>
  <c r="G1535"/>
  <c r="F1535"/>
  <c r="H1534"/>
  <c r="G1534"/>
  <c r="F1534"/>
  <c r="H1533"/>
  <c r="G1533"/>
  <c r="F1533"/>
  <c r="H1532"/>
  <c r="G1532"/>
  <c r="F1532"/>
  <c r="H1531"/>
  <c r="G1531"/>
  <c r="F1531"/>
  <c r="H1530"/>
  <c r="G1530"/>
  <c r="F1530"/>
  <c r="H1529"/>
  <c r="G1529"/>
  <c r="F1529"/>
  <c r="H1528"/>
  <c r="G1528"/>
  <c r="F1528"/>
  <c r="H1523"/>
  <c r="G1523"/>
  <c r="F1523"/>
  <c r="H1522"/>
  <c r="G1522"/>
  <c r="F1522"/>
  <c r="H1521"/>
  <c r="G1521"/>
  <c r="F1521"/>
  <c r="H1520"/>
  <c r="G1520"/>
  <c r="F1520"/>
  <c r="H1519"/>
  <c r="G1519"/>
  <c r="F1519"/>
  <c r="H1518"/>
  <c r="G1518"/>
  <c r="F1518"/>
  <c r="H1517"/>
  <c r="G1517"/>
  <c r="F1517"/>
  <c r="H1516"/>
  <c r="G1516"/>
  <c r="F1516"/>
  <c r="H1515"/>
  <c r="G1515"/>
  <c r="F1515"/>
  <c r="H1514"/>
  <c r="G1514"/>
  <c r="F1514"/>
  <c r="H1513"/>
  <c r="G1513"/>
  <c r="F1513"/>
  <c r="H1512"/>
  <c r="G1512"/>
  <c r="F1512"/>
  <c r="H1511"/>
  <c r="G1511"/>
  <c r="F1511"/>
  <c r="H1510"/>
  <c r="G1510"/>
  <c r="F1510"/>
  <c r="H1509"/>
  <c r="G1509"/>
  <c r="F1509"/>
  <c r="H1508"/>
  <c r="G1508"/>
  <c r="F1508"/>
  <c r="H1507"/>
  <c r="G1507"/>
  <c r="F1507"/>
  <c r="H1506"/>
  <c r="G1506"/>
  <c r="F1506"/>
  <c r="H1487"/>
  <c r="G1487"/>
  <c r="F1487"/>
  <c r="H1486"/>
  <c r="G1486"/>
  <c r="F1486"/>
  <c r="H1485"/>
  <c r="G1485"/>
  <c r="F1485"/>
  <c r="H1484"/>
  <c r="G1484"/>
  <c r="F1484"/>
  <c r="H1483"/>
  <c r="G1483"/>
  <c r="F1483"/>
  <c r="H1482"/>
  <c r="G1482"/>
  <c r="F1482"/>
  <c r="H1481"/>
  <c r="G1481"/>
  <c r="F1481"/>
  <c r="H1480"/>
  <c r="G1480"/>
  <c r="F1480"/>
  <c r="H1479"/>
  <c r="G1479"/>
  <c r="F1479"/>
  <c r="H1478"/>
  <c r="G1478"/>
  <c r="F1478"/>
  <c r="H1477"/>
  <c r="G1477"/>
  <c r="F1477"/>
  <c r="H1476"/>
  <c r="G1476"/>
  <c r="F1476"/>
  <c r="H1475"/>
  <c r="G1475"/>
  <c r="F1475"/>
  <c r="H1474"/>
  <c r="G1474"/>
  <c r="F1474"/>
  <c r="H1473"/>
  <c r="G1473"/>
  <c r="F1473"/>
  <c r="H1472"/>
  <c r="G1472"/>
  <c r="F1472"/>
  <c r="H1471"/>
  <c r="G1471"/>
  <c r="F1471"/>
  <c r="H1470"/>
  <c r="G1470"/>
  <c r="F1470"/>
  <c r="H1469"/>
  <c r="G1469"/>
  <c r="F1469"/>
  <c r="H1468"/>
  <c r="G1468"/>
  <c r="F1468"/>
  <c r="H1467"/>
  <c r="G1467"/>
  <c r="F1467"/>
  <c r="H1466"/>
  <c r="G1466"/>
  <c r="F1466"/>
  <c r="H1465"/>
  <c r="G1465"/>
  <c r="F1465"/>
  <c r="H1464"/>
  <c r="G1464"/>
  <c r="F1464"/>
  <c r="H1463"/>
  <c r="G1463"/>
  <c r="F1463"/>
  <c r="H1462"/>
  <c r="G1462"/>
  <c r="F1462"/>
  <c r="H1461"/>
  <c r="G1461"/>
  <c r="F1461"/>
  <c r="H1460"/>
  <c r="G1460"/>
  <c r="F1460"/>
  <c r="H1459"/>
  <c r="G1459"/>
  <c r="F1459"/>
  <c r="H1458"/>
  <c r="G1458"/>
  <c r="F1458"/>
  <c r="H1457"/>
  <c r="G1457"/>
  <c r="F1457"/>
  <c r="H1456"/>
  <c r="G1456"/>
  <c r="F1456"/>
  <c r="H1455"/>
  <c r="G1455"/>
  <c r="F1455"/>
  <c r="H1454"/>
  <c r="G1454"/>
  <c r="F1454"/>
  <c r="H1453"/>
  <c r="G1453"/>
  <c r="F1453"/>
  <c r="H1452"/>
  <c r="G1452"/>
  <c r="F1452"/>
  <c r="H1451"/>
  <c r="G1451"/>
  <c r="F1451"/>
  <c r="H1450"/>
  <c r="G1450"/>
  <c r="F1450"/>
  <c r="H1449"/>
  <c r="G1449"/>
  <c r="F1449"/>
  <c r="H1448"/>
  <c r="G1448"/>
  <c r="F1448"/>
  <c r="H1447"/>
  <c r="G1447"/>
  <c r="F1447"/>
  <c r="H1446"/>
  <c r="G1446"/>
  <c r="F1446"/>
  <c r="H1415"/>
  <c r="G1415"/>
  <c r="F1415"/>
  <c r="H1414"/>
  <c r="G1414"/>
  <c r="F1414"/>
  <c r="H1413"/>
  <c r="G1413"/>
  <c r="F1413"/>
  <c r="H1412"/>
  <c r="G1412"/>
  <c r="F1412"/>
  <c r="H1411"/>
  <c r="G1411"/>
  <c r="F1411"/>
  <c r="H1410"/>
  <c r="G1410"/>
  <c r="F1410"/>
  <c r="H1409"/>
  <c r="G1409"/>
  <c r="F1409"/>
  <c r="H1408"/>
  <c r="G1408"/>
  <c r="F1408"/>
  <c r="H1407"/>
  <c r="G1407"/>
  <c r="F1407"/>
  <c r="H2865"/>
  <c r="G2865"/>
  <c r="F2865"/>
  <c r="H2864"/>
  <c r="G2864"/>
  <c r="F2864"/>
  <c r="H2863"/>
  <c r="G2863"/>
  <c r="F2863"/>
  <c r="H2862"/>
  <c r="G2862"/>
  <c r="F2862"/>
  <c r="H2861"/>
  <c r="G2861"/>
  <c r="F2861"/>
  <c r="H2860"/>
  <c r="G2860"/>
  <c r="F2860"/>
  <c r="H2859"/>
  <c r="G2859"/>
  <c r="F2859"/>
  <c r="H2858"/>
  <c r="G2858"/>
  <c r="F2858"/>
  <c r="H2857"/>
  <c r="G2857"/>
  <c r="F2857"/>
  <c r="H2856"/>
  <c r="G2856"/>
  <c r="F2856"/>
  <c r="H2855"/>
  <c r="G2855"/>
  <c r="F2855"/>
  <c r="H2854"/>
  <c r="G2854"/>
  <c r="F2854"/>
  <c r="H2853"/>
  <c r="G2853"/>
  <c r="F2853"/>
  <c r="H2852"/>
  <c r="G2852"/>
  <c r="F2852"/>
  <c r="H2851"/>
  <c r="G2851"/>
  <c r="F2851"/>
  <c r="H2850"/>
  <c r="G2850"/>
  <c r="F2850"/>
  <c r="H2849"/>
  <c r="G2849"/>
  <c r="F2849"/>
  <c r="H2848"/>
  <c r="G2848"/>
  <c r="F2848"/>
  <c r="H2847"/>
  <c r="G2847"/>
  <c r="F2847"/>
  <c r="H1406"/>
  <c r="G1406"/>
  <c r="F1406"/>
  <c r="H2846"/>
  <c r="G2846"/>
  <c r="F2846"/>
  <c r="H2845"/>
  <c r="G2845"/>
  <c r="F2845"/>
  <c r="H1405"/>
  <c r="G1405"/>
  <c r="F1405"/>
  <c r="H1404"/>
  <c r="G1404"/>
  <c r="F1404"/>
  <c r="H1403"/>
  <c r="G1403"/>
  <c r="F1403"/>
  <c r="H1402"/>
  <c r="G1402"/>
  <c r="F1402"/>
  <c r="H1401"/>
  <c r="G1401"/>
  <c r="F1401"/>
  <c r="H1400"/>
  <c r="G1400"/>
  <c r="F1400"/>
  <c r="H1399"/>
  <c r="G1399"/>
  <c r="F1399"/>
  <c r="H1398"/>
  <c r="G1398"/>
  <c r="F1398"/>
  <c r="H1397"/>
  <c r="G1397"/>
  <c r="F1397"/>
  <c r="H1396"/>
  <c r="G1396"/>
  <c r="F1396"/>
  <c r="H1395"/>
  <c r="G1395"/>
  <c r="F1395"/>
  <c r="H1394"/>
  <c r="G1394"/>
  <c r="F1394"/>
  <c r="H1393"/>
  <c r="G1393"/>
  <c r="F1393"/>
  <c r="H2842"/>
  <c r="G2842"/>
  <c r="F2842"/>
  <c r="H2841"/>
  <c r="G2841"/>
  <c r="F2841"/>
  <c r="H1382"/>
  <c r="G1382"/>
  <c r="F1382"/>
  <c r="H1381"/>
  <c r="G1381"/>
  <c r="F1381"/>
  <c r="H2840"/>
  <c r="G2840"/>
  <c r="F2840"/>
  <c r="H2839"/>
  <c r="G2839"/>
  <c r="F2839"/>
  <c r="H1380"/>
  <c r="G1380"/>
  <c r="F1380"/>
  <c r="H2838"/>
  <c r="G2838"/>
  <c r="F2838"/>
  <c r="H2837"/>
  <c r="G2837"/>
  <c r="F2837"/>
  <c r="H2836"/>
  <c r="G2836"/>
  <c r="F2836"/>
  <c r="H2835"/>
  <c r="G2835"/>
  <c r="F2835"/>
  <c r="H2834"/>
  <c r="G2834"/>
  <c r="F2834"/>
  <c r="H1379"/>
  <c r="G1379"/>
  <c r="F1379"/>
  <c r="H2833"/>
  <c r="G2833"/>
  <c r="F2833"/>
  <c r="H1378"/>
  <c r="G1378"/>
  <c r="F1378"/>
  <c r="H1377"/>
  <c r="G1377"/>
  <c r="F1377"/>
  <c r="H1376"/>
  <c r="G1376"/>
  <c r="F1376"/>
  <c r="H1375"/>
  <c r="G1375"/>
  <c r="F1375"/>
  <c r="H1374"/>
  <c r="G1374"/>
  <c r="F1374"/>
  <c r="H2832"/>
  <c r="G2832"/>
  <c r="F2832"/>
  <c r="H2831"/>
  <c r="G2831"/>
  <c r="F2831"/>
  <c r="H2830"/>
  <c r="G2830"/>
  <c r="F2830"/>
  <c r="H2829"/>
  <c r="G2829"/>
  <c r="F2829"/>
  <c r="H2828"/>
  <c r="G2828"/>
  <c r="F2828"/>
  <c r="H2827"/>
  <c r="G2827"/>
  <c r="F2827"/>
  <c r="H2826"/>
  <c r="G2826"/>
  <c r="F2826"/>
  <c r="H2825"/>
  <c r="G2825"/>
  <c r="F2825"/>
  <c r="H2824"/>
  <c r="G2824"/>
  <c r="F2824"/>
  <c r="H2823"/>
  <c r="G2823"/>
  <c r="F2823"/>
  <c r="H2822"/>
  <c r="G2822"/>
  <c r="F2822"/>
  <c r="H2821"/>
  <c r="G2821"/>
  <c r="F2821"/>
  <c r="H2820"/>
  <c r="G2820"/>
  <c r="F2820"/>
  <c r="H2819"/>
  <c r="G2819"/>
  <c r="F2819"/>
  <c r="H2818"/>
  <c r="G2818"/>
  <c r="F2818"/>
  <c r="H2817"/>
  <c r="G2817"/>
  <c r="F2817"/>
  <c r="H2816"/>
  <c r="G2816"/>
  <c r="F2816"/>
  <c r="H1373"/>
  <c r="G1373"/>
  <c r="F1373"/>
  <c r="H1372"/>
  <c r="G1372"/>
  <c r="F1372"/>
  <c r="H1371"/>
  <c r="G1371"/>
  <c r="F1371"/>
  <c r="H1370"/>
  <c r="G1370"/>
  <c r="F1370"/>
  <c r="H1369"/>
  <c r="G1369"/>
  <c r="F1369"/>
  <c r="H1368"/>
  <c r="G1368"/>
  <c r="F1368"/>
  <c r="H1367"/>
  <c r="G1367"/>
  <c r="F1367"/>
  <c r="H1366"/>
  <c r="G1366"/>
  <c r="F1366"/>
  <c r="H1365"/>
  <c r="G1365"/>
  <c r="F1365"/>
  <c r="H1364"/>
  <c r="G1364"/>
  <c r="F1364"/>
  <c r="H1363"/>
  <c r="G1363"/>
  <c r="F1363"/>
  <c r="H1362"/>
  <c r="G1362"/>
  <c r="F1362"/>
  <c r="H1361"/>
  <c r="G1361"/>
  <c r="F1361"/>
  <c r="H1360"/>
  <c r="G1360"/>
  <c r="F1360"/>
  <c r="H1359"/>
  <c r="G1359"/>
  <c r="F1359"/>
  <c r="H1358"/>
  <c r="G1358"/>
  <c r="F1358"/>
  <c r="H1636"/>
  <c r="G1636"/>
  <c r="F1636"/>
  <c r="H1618"/>
  <c r="G1618"/>
  <c r="F1618"/>
  <c r="H1617"/>
  <c r="G1617"/>
  <c r="F1617"/>
  <c r="H1616"/>
  <c r="G1616"/>
  <c r="F1616"/>
  <c r="H1553"/>
  <c r="G1553"/>
  <c r="F1553"/>
  <c r="H1527"/>
  <c r="G1527"/>
  <c r="F1527"/>
  <c r="H1526"/>
  <c r="G1526"/>
  <c r="F1526"/>
  <c r="H1505"/>
  <c r="G1505"/>
  <c r="F1505"/>
  <c r="H1504"/>
  <c r="G1504"/>
  <c r="F1504"/>
  <c r="H1503"/>
  <c r="G1503"/>
  <c r="F1503"/>
  <c r="H1502"/>
  <c r="G1502"/>
  <c r="F1502"/>
  <c r="H1501"/>
  <c r="G1501"/>
  <c r="F1501"/>
  <c r="H1500"/>
  <c r="G1500"/>
  <c r="F1500"/>
  <c r="H1499"/>
  <c r="G1499"/>
  <c r="F1499"/>
  <c r="H1498"/>
  <c r="G1498"/>
  <c r="F1498"/>
  <c r="H1497"/>
  <c r="G1497"/>
  <c r="F1497"/>
  <c r="H1496"/>
  <c r="G1496"/>
  <c r="F1496"/>
  <c r="H1495"/>
  <c r="G1495"/>
  <c r="F1495"/>
  <c r="H1443"/>
  <c r="G1443"/>
  <c r="F1443"/>
  <c r="H1442"/>
  <c r="G1442"/>
  <c r="F1442"/>
  <c r="H1441"/>
  <c r="G1441"/>
  <c r="F1441"/>
  <c r="H1440"/>
  <c r="G1440"/>
  <c r="F1440"/>
  <c r="H1439"/>
  <c r="G1439"/>
  <c r="F1439"/>
  <c r="H1438"/>
  <c r="G1438"/>
  <c r="F1438"/>
  <c r="H1437"/>
  <c r="G1437"/>
  <c r="F1437"/>
  <c r="H1392"/>
  <c r="G1392"/>
  <c r="F1392"/>
  <c r="H1391"/>
  <c r="G1391"/>
  <c r="F1391"/>
  <c r="H1390"/>
  <c r="G1390"/>
  <c r="F1390"/>
  <c r="H1615"/>
  <c r="G1615"/>
  <c r="F1615"/>
  <c r="H1552"/>
  <c r="G1552"/>
  <c r="F1552"/>
  <c r="H1551"/>
  <c r="G1551"/>
  <c r="F1551"/>
  <c r="H1525"/>
  <c r="G1525"/>
  <c r="F1525"/>
  <c r="H1524"/>
  <c r="G1524"/>
  <c r="F1524"/>
  <c r="H1436"/>
  <c r="G1436"/>
  <c r="F1436"/>
  <c r="H1389"/>
  <c r="G1389"/>
  <c r="F1389"/>
  <c r="H1357"/>
  <c r="G1357"/>
  <c r="F1357"/>
  <c r="H1356"/>
  <c r="G1356"/>
  <c r="F1356"/>
  <c r="H1355"/>
  <c r="G1355"/>
  <c r="F1355"/>
  <c r="H1354"/>
  <c r="G1354"/>
  <c r="F1354"/>
  <c r="F1353"/>
  <c r="G1353"/>
  <c r="H1353"/>
  <c r="F1343"/>
  <c r="G1343"/>
  <c r="H1343"/>
  <c r="F1344"/>
  <c r="G1344"/>
  <c r="H1344"/>
  <c r="F1345"/>
  <c r="G1345"/>
  <c r="H1345"/>
  <c r="F1346"/>
  <c r="G1346"/>
  <c r="H1346"/>
  <c r="F1347"/>
  <c r="G1347"/>
  <c r="H1347"/>
  <c r="F1348"/>
  <c r="G1348"/>
  <c r="H1348"/>
  <c r="F1349"/>
  <c r="G1349"/>
  <c r="H1349"/>
  <c r="F1350"/>
  <c r="G1350"/>
  <c r="H1350"/>
  <c r="F1351"/>
  <c r="G1351"/>
  <c r="H1351"/>
  <c r="F1352"/>
  <c r="G1352"/>
  <c r="H1352"/>
  <c r="H1316"/>
  <c r="F1316"/>
  <c r="G1316"/>
  <c r="H1315"/>
  <c r="G1315"/>
  <c r="F1315"/>
  <c r="H1342"/>
  <c r="G1342"/>
  <c r="F1342"/>
  <c r="H1341"/>
  <c r="G1341"/>
  <c r="F1341"/>
  <c r="H1340"/>
  <c r="G1340"/>
  <c r="F1340"/>
  <c r="H1339"/>
  <c r="G1339"/>
  <c r="F1339"/>
  <c r="H1338"/>
  <c r="G1338"/>
  <c r="F1338"/>
  <c r="H1337"/>
  <c r="G1337"/>
  <c r="F1337"/>
  <c r="H1336"/>
  <c r="G1336"/>
  <c r="F1336"/>
  <c r="H1335"/>
  <c r="G1335"/>
  <c r="F1335"/>
  <c r="H1334"/>
  <c r="G1334"/>
  <c r="F1334"/>
  <c r="H1333"/>
  <c r="G1333"/>
  <c r="F1333"/>
  <c r="H1332"/>
  <c r="G1332"/>
  <c r="F1332"/>
  <c r="H1331"/>
  <c r="G1331"/>
  <c r="F1331"/>
  <c r="H1330"/>
  <c r="G1330"/>
  <c r="F1330"/>
  <c r="H1329"/>
  <c r="G1329"/>
  <c r="F1329"/>
  <c r="H1328"/>
  <c r="G1328"/>
  <c r="F1328"/>
  <c r="H1327"/>
  <c r="G1327"/>
  <c r="F1327"/>
  <c r="H1326"/>
  <c r="G1326"/>
  <c r="F1326"/>
  <c r="H1325"/>
  <c r="G1325"/>
  <c r="F1325"/>
  <c r="H1324"/>
  <c r="G1324"/>
  <c r="F1324"/>
  <c r="H1323"/>
  <c r="G1323"/>
  <c r="F1323"/>
  <c r="H1322"/>
  <c r="G1322"/>
  <c r="F1322"/>
  <c r="H1321"/>
  <c r="G1321"/>
  <c r="F1321"/>
  <c r="H1320"/>
  <c r="G1320"/>
  <c r="F1320"/>
  <c r="H1319"/>
  <c r="G1319"/>
  <c r="F1319"/>
  <c r="H1318"/>
  <c r="G1318"/>
  <c r="F1318"/>
  <c r="H1317"/>
  <c r="G1317"/>
  <c r="F1317"/>
  <c r="F1271"/>
  <c r="G1271"/>
  <c r="H1271"/>
  <c r="F1272"/>
  <c r="G1272"/>
  <c r="H1272"/>
  <c r="F1273"/>
  <c r="G1273"/>
  <c r="H1273"/>
  <c r="F1274"/>
  <c r="G1274"/>
  <c r="H1274"/>
  <c r="F1275"/>
  <c r="G1275"/>
  <c r="H1275"/>
  <c r="F1276"/>
  <c r="G1276"/>
  <c r="H1276"/>
  <c r="F1277"/>
  <c r="G1277"/>
  <c r="H1277"/>
  <c r="F1278"/>
  <c r="G1278"/>
  <c r="H1278"/>
  <c r="F1279"/>
  <c r="G1279"/>
  <c r="H1279"/>
  <c r="F1280"/>
  <c r="G1280"/>
  <c r="H1280"/>
  <c r="F1281"/>
  <c r="G1281"/>
  <c r="H1281"/>
  <c r="F1282"/>
  <c r="G1282"/>
  <c r="H1282"/>
  <c r="F1283"/>
  <c r="G1283"/>
  <c r="H1283"/>
  <c r="F1284"/>
  <c r="G1284"/>
  <c r="H1284"/>
  <c r="F2800"/>
  <c r="G2800"/>
  <c r="H2800"/>
  <c r="F2801"/>
  <c r="G2801"/>
  <c r="H2801"/>
  <c r="F2802"/>
  <c r="G2802"/>
  <c r="H2802"/>
  <c r="F2803"/>
  <c r="G2803"/>
  <c r="H2803"/>
  <c r="F2804"/>
  <c r="G2804"/>
  <c r="H2804"/>
  <c r="F2805"/>
  <c r="G2805"/>
  <c r="H2805"/>
  <c r="F2806"/>
  <c r="G2806"/>
  <c r="H2806"/>
  <c r="F2807"/>
  <c r="G2807"/>
  <c r="H2807"/>
  <c r="F2808"/>
  <c r="G2808"/>
  <c r="H2808"/>
  <c r="F1285"/>
  <c r="G1285"/>
  <c r="H1285"/>
  <c r="F1286"/>
  <c r="G1286"/>
  <c r="H1286"/>
  <c r="F1287"/>
  <c r="G1287"/>
  <c r="H1287"/>
  <c r="F1288"/>
  <c r="G1288"/>
  <c r="H1288"/>
  <c r="F1289"/>
  <c r="G1289"/>
  <c r="H1289"/>
  <c r="F1290"/>
  <c r="G1290"/>
  <c r="H1290"/>
  <c r="F1291"/>
  <c r="G1291"/>
  <c r="H1291"/>
  <c r="F2809"/>
  <c r="G2809"/>
  <c r="H2809"/>
  <c r="F2810"/>
  <c r="G2810"/>
  <c r="H2810"/>
  <c r="F2811"/>
  <c r="G2811"/>
  <c r="H2811"/>
  <c r="F2812"/>
  <c r="G2812"/>
  <c r="H2812"/>
  <c r="F1292"/>
  <c r="G1292"/>
  <c r="H1292"/>
  <c r="F1293"/>
  <c r="G1293"/>
  <c r="H1293"/>
  <c r="F1294"/>
  <c r="G1294"/>
  <c r="H1294"/>
  <c r="F1295"/>
  <c r="G1295"/>
  <c r="H1295"/>
  <c r="F1296"/>
  <c r="G1296"/>
  <c r="H1296"/>
  <c r="F1297"/>
  <c r="G1297"/>
  <c r="H1297"/>
  <c r="F1298"/>
  <c r="G1298"/>
  <c r="H1298"/>
  <c r="F1299"/>
  <c r="G1299"/>
  <c r="H1299"/>
  <c r="F1300"/>
  <c r="G1300"/>
  <c r="H1300"/>
  <c r="F2813"/>
  <c r="G2813"/>
  <c r="H2813"/>
  <c r="F2814"/>
  <c r="G2814"/>
  <c r="H2814"/>
  <c r="F2815"/>
  <c r="G2815"/>
  <c r="H2815"/>
  <c r="F1301"/>
  <c r="G1301"/>
  <c r="H1301"/>
  <c r="F1302"/>
  <c r="G1302"/>
  <c r="H1302"/>
  <c r="F1303"/>
  <c r="G1303"/>
  <c r="H1303"/>
  <c r="F1304"/>
  <c r="G1304"/>
  <c r="H1304"/>
  <c r="F1305"/>
  <c r="G1305"/>
  <c r="H1305"/>
  <c r="F1306"/>
  <c r="G1306"/>
  <c r="H1306"/>
  <c r="F1307"/>
  <c r="G1307"/>
  <c r="H1307"/>
  <c r="F1308"/>
  <c r="G1308"/>
  <c r="H1308"/>
  <c r="F1309"/>
  <c r="G1309"/>
  <c r="H1309"/>
  <c r="F1310"/>
  <c r="G1310"/>
  <c r="H1310"/>
  <c r="F1311"/>
  <c r="G1311"/>
  <c r="H1311"/>
  <c r="F1312"/>
  <c r="G1312"/>
  <c r="H1312"/>
  <c r="F1313"/>
  <c r="G1313"/>
  <c r="H1313"/>
  <c r="F1314"/>
  <c r="G1314"/>
  <c r="H1314"/>
  <c r="H1270"/>
  <c r="F1164"/>
  <c r="G1164"/>
  <c r="H1164"/>
  <c r="F1165"/>
  <c r="G1165"/>
  <c r="H1165"/>
  <c r="F1166"/>
  <c r="G1166"/>
  <c r="H1166"/>
  <c r="F1167"/>
  <c r="G1167"/>
  <c r="H1167"/>
  <c r="F1168"/>
  <c r="G1168"/>
  <c r="H1168"/>
  <c r="F1169"/>
  <c r="G1169"/>
  <c r="H1169"/>
  <c r="F1170"/>
  <c r="G1170"/>
  <c r="H1170"/>
  <c r="F1171"/>
  <c r="G1171"/>
  <c r="H1171"/>
  <c r="F1172"/>
  <c r="G1172"/>
  <c r="H1172"/>
  <c r="F1173"/>
  <c r="G1173"/>
  <c r="H1173"/>
  <c r="F1174"/>
  <c r="G1174"/>
  <c r="H1174"/>
  <c r="F1175"/>
  <c r="G1175"/>
  <c r="H1175"/>
  <c r="F1176"/>
  <c r="G1176"/>
  <c r="H1176"/>
  <c r="F1177"/>
  <c r="G1177"/>
  <c r="H1177"/>
  <c r="F1178"/>
  <c r="G1178"/>
  <c r="H1178"/>
  <c r="F1179"/>
  <c r="G1179"/>
  <c r="H1179"/>
  <c r="F1180"/>
  <c r="G1180"/>
  <c r="H1180"/>
  <c r="F1181"/>
  <c r="G1181"/>
  <c r="H1181"/>
  <c r="F1182"/>
  <c r="G1182"/>
  <c r="H1182"/>
  <c r="F1183"/>
  <c r="G1183"/>
  <c r="H1183"/>
  <c r="F1184"/>
  <c r="G1184"/>
  <c r="H1184"/>
  <c r="F1185"/>
  <c r="G1185"/>
  <c r="H1185"/>
  <c r="F1186"/>
  <c r="G1186"/>
  <c r="H1186"/>
  <c r="F1187"/>
  <c r="G1187"/>
  <c r="H1187"/>
  <c r="F1188"/>
  <c r="G1188"/>
  <c r="H1188"/>
  <c r="F1189"/>
  <c r="G1189"/>
  <c r="H1189"/>
  <c r="F1190"/>
  <c r="G1190"/>
  <c r="H1190"/>
  <c r="F1191"/>
  <c r="G1191"/>
  <c r="H1191"/>
  <c r="F1192"/>
  <c r="G1192"/>
  <c r="H1192"/>
  <c r="F1193"/>
  <c r="G1193"/>
  <c r="H1193"/>
  <c r="F1194"/>
  <c r="G1194"/>
  <c r="H1194"/>
  <c r="F1195"/>
  <c r="G1195"/>
  <c r="H1195"/>
  <c r="F1196"/>
  <c r="G1196"/>
  <c r="H1196"/>
  <c r="F1197"/>
  <c r="G1197"/>
  <c r="H1197"/>
  <c r="F1198"/>
  <c r="G1198"/>
  <c r="H1198"/>
  <c r="F1199"/>
  <c r="G1199"/>
  <c r="H1199"/>
  <c r="F1200"/>
  <c r="G1200"/>
  <c r="H1200"/>
  <c r="F1201"/>
  <c r="G1201"/>
  <c r="H1201"/>
  <c r="F1202"/>
  <c r="G1202"/>
  <c r="H1202"/>
  <c r="F1203"/>
  <c r="G1203"/>
  <c r="H1203"/>
  <c r="F1204"/>
  <c r="G1204"/>
  <c r="H1204"/>
  <c r="F1205"/>
  <c r="G1205"/>
  <c r="H1205"/>
  <c r="F1206"/>
  <c r="G1206"/>
  <c r="H1206"/>
  <c r="F1207"/>
  <c r="G1207"/>
  <c r="H1207"/>
  <c r="F1208"/>
  <c r="G1208"/>
  <c r="H1208"/>
  <c r="F1209"/>
  <c r="G1209"/>
  <c r="H1209"/>
  <c r="F1210"/>
  <c r="G1210"/>
  <c r="H1210"/>
  <c r="F1211"/>
  <c r="G1211"/>
  <c r="H1211"/>
  <c r="F1212"/>
  <c r="G1212"/>
  <c r="H1212"/>
  <c r="F1213"/>
  <c r="G1213"/>
  <c r="H1213"/>
  <c r="F1214"/>
  <c r="G1214"/>
  <c r="H1214"/>
  <c r="F1215"/>
  <c r="G1215"/>
  <c r="H1215"/>
  <c r="F1216"/>
  <c r="G1216"/>
  <c r="H1216"/>
  <c r="F1217"/>
  <c r="G1217"/>
  <c r="H1217"/>
  <c r="F1218"/>
  <c r="G1218"/>
  <c r="H1218"/>
  <c r="F1219"/>
  <c r="G1219"/>
  <c r="H1219"/>
  <c r="F1220"/>
  <c r="G1220"/>
  <c r="H1220"/>
  <c r="F1221"/>
  <c r="G1221"/>
  <c r="H1221"/>
  <c r="F1222"/>
  <c r="G1222"/>
  <c r="H1222"/>
  <c r="F1223"/>
  <c r="G1223"/>
  <c r="H1223"/>
  <c r="F1224"/>
  <c r="G1224"/>
  <c r="H1224"/>
  <c r="F1225"/>
  <c r="G1225"/>
  <c r="H1225"/>
  <c r="F1226"/>
  <c r="G1226"/>
  <c r="H1226"/>
  <c r="F1227"/>
  <c r="G1227"/>
  <c r="H1227"/>
  <c r="F1228"/>
  <c r="G1228"/>
  <c r="H1228"/>
  <c r="F1229"/>
  <c r="G1229"/>
  <c r="H1229"/>
  <c r="F1230"/>
  <c r="G1230"/>
  <c r="H1230"/>
  <c r="F1231"/>
  <c r="G1231"/>
  <c r="H1231"/>
  <c r="F1232"/>
  <c r="G1232"/>
  <c r="H1232"/>
  <c r="F1233"/>
  <c r="G1233"/>
  <c r="H1233"/>
  <c r="F1234"/>
  <c r="G1234"/>
  <c r="H1234"/>
  <c r="F1235"/>
  <c r="G1235"/>
  <c r="H1235"/>
  <c r="F1236"/>
  <c r="G1236"/>
  <c r="H1236"/>
  <c r="F1237"/>
  <c r="G1237"/>
  <c r="H1237"/>
  <c r="F1238"/>
  <c r="G1238"/>
  <c r="H1238"/>
  <c r="F1239"/>
  <c r="G1239"/>
  <c r="H1239"/>
  <c r="F1240"/>
  <c r="G1240"/>
  <c r="H1240"/>
  <c r="F1241"/>
  <c r="G1241"/>
  <c r="H1241"/>
  <c r="F1242"/>
  <c r="G1242"/>
  <c r="H1242"/>
  <c r="F1243"/>
  <c r="G1243"/>
  <c r="H1243"/>
  <c r="F1244"/>
  <c r="G1244"/>
  <c r="H1244"/>
  <c r="F1245"/>
  <c r="G1245"/>
  <c r="H1245"/>
  <c r="F1246"/>
  <c r="G1246"/>
  <c r="H1246"/>
  <c r="F1247"/>
  <c r="G1247"/>
  <c r="H1247"/>
  <c r="F1248"/>
  <c r="G1248"/>
  <c r="H1248"/>
  <c r="F1249"/>
  <c r="G1249"/>
  <c r="H1249"/>
  <c r="F1250"/>
  <c r="G1250"/>
  <c r="H1250"/>
  <c r="F1251"/>
  <c r="G1251"/>
  <c r="H1251"/>
  <c r="F1252"/>
  <c r="G1252"/>
  <c r="H1252"/>
  <c r="F1253"/>
  <c r="G1253"/>
  <c r="H1253"/>
  <c r="F1254"/>
  <c r="G1254"/>
  <c r="H1254"/>
  <c r="F1255"/>
  <c r="G1255"/>
  <c r="H1255"/>
  <c r="F1256"/>
  <c r="G1256"/>
  <c r="H1256"/>
  <c r="F1257"/>
  <c r="G1257"/>
  <c r="H1257"/>
  <c r="F1258"/>
  <c r="G1258"/>
  <c r="H1258"/>
  <c r="F1259"/>
  <c r="G1259"/>
  <c r="H1259"/>
  <c r="F1260"/>
  <c r="G1260"/>
  <c r="H1260"/>
  <c r="F1261"/>
  <c r="G1261"/>
  <c r="H1261"/>
  <c r="F1262"/>
  <c r="G1262"/>
  <c r="H1262"/>
  <c r="F1263"/>
  <c r="G1263"/>
  <c r="H1263"/>
  <c r="F1264"/>
  <c r="G1264"/>
  <c r="H1264"/>
  <c r="F1265"/>
  <c r="G1265"/>
  <c r="H1265"/>
  <c r="F1266"/>
  <c r="G1266"/>
  <c r="H1266"/>
  <c r="F1267"/>
  <c r="G1267"/>
  <c r="H1267"/>
  <c r="F1268"/>
  <c r="G1268"/>
  <c r="H1268"/>
  <c r="F1269"/>
  <c r="G1269"/>
  <c r="H1269"/>
  <c r="F1270"/>
  <c r="G1270"/>
  <c r="H1163"/>
  <c r="F1163"/>
  <c r="G1163"/>
  <c r="H1162"/>
  <c r="G1162"/>
  <c r="F1162"/>
  <c r="H1161"/>
  <c r="G1161"/>
  <c r="F1161"/>
  <c r="H1160"/>
  <c r="G1160"/>
  <c r="F1160"/>
  <c r="H1159"/>
  <c r="G1159"/>
  <c r="F1159"/>
  <c r="H1158"/>
  <c r="G1158"/>
  <c r="F1158"/>
  <c r="H1157"/>
  <c r="G1157"/>
  <c r="F1157"/>
  <c r="H1156"/>
  <c r="G1156"/>
  <c r="F1156"/>
  <c r="H1155"/>
  <c r="G1155"/>
  <c r="F1155"/>
  <c r="H1154"/>
  <c r="G1154"/>
  <c r="F1154"/>
  <c r="H1153"/>
  <c r="G1153"/>
  <c r="F1153"/>
  <c r="H1152"/>
  <c r="G1152"/>
  <c r="F1152"/>
  <c r="H1151"/>
  <c r="G1151"/>
  <c r="F1151"/>
  <c r="H1150"/>
  <c r="G1150"/>
  <c r="F1150"/>
  <c r="H1149"/>
  <c r="G1149"/>
  <c r="F1149"/>
  <c r="H1148"/>
  <c r="G1148"/>
  <c r="F1148"/>
  <c r="H1147"/>
  <c r="G1147"/>
  <c r="F1147"/>
  <c r="H1146"/>
  <c r="G1146"/>
  <c r="F1146"/>
  <c r="H1145"/>
  <c r="G1145"/>
  <c r="F1145"/>
  <c r="H1144"/>
  <c r="G1144"/>
  <c r="F1144"/>
  <c r="H1143"/>
  <c r="G1143"/>
  <c r="F1143"/>
  <c r="H1142"/>
  <c r="G1142"/>
  <c r="F1142"/>
  <c r="H1141"/>
  <c r="G1141"/>
  <c r="F1141"/>
  <c r="H1140"/>
  <c r="G1140"/>
  <c r="F1140"/>
  <c r="H1139"/>
  <c r="G1139"/>
  <c r="F1139"/>
  <c r="H1138"/>
  <c r="G1138"/>
  <c r="F1138"/>
  <c r="H1137"/>
  <c r="G1137"/>
  <c r="F1137"/>
  <c r="H1136"/>
  <c r="G1136"/>
  <c r="F1136"/>
  <c r="H1135"/>
  <c r="G1135"/>
  <c r="F1135"/>
  <c r="H1134"/>
  <c r="G1134"/>
  <c r="F1134"/>
  <c r="H1133"/>
  <c r="G1133"/>
  <c r="F1133"/>
  <c r="H1132"/>
  <c r="G1132"/>
  <c r="F1132"/>
  <c r="H1131"/>
  <c r="G1131"/>
  <c r="F1131"/>
  <c r="H1130"/>
  <c r="G1130"/>
  <c r="F1130"/>
  <c r="H1129"/>
  <c r="G1129"/>
  <c r="F1129"/>
  <c r="H1128"/>
  <c r="G1128"/>
  <c r="F1128"/>
  <c r="H1127"/>
  <c r="G1127"/>
  <c r="F1127"/>
  <c r="H1126"/>
  <c r="G1126"/>
  <c r="F1126"/>
  <c r="H1125"/>
  <c r="G1125"/>
  <c r="F1125"/>
  <c r="H1124"/>
  <c r="G1124"/>
  <c r="F1124"/>
  <c r="H1123"/>
  <c r="G1123"/>
  <c r="F1123"/>
  <c r="H1122"/>
  <c r="G1122"/>
  <c r="F1122"/>
  <c r="H1121"/>
  <c r="G1121"/>
  <c r="F1121"/>
  <c r="H1120"/>
  <c r="G1120"/>
  <c r="F1120"/>
  <c r="H1119"/>
  <c r="G1119"/>
  <c r="F1119"/>
  <c r="H1118"/>
  <c r="G1118"/>
  <c r="F1118"/>
  <c r="H1117"/>
  <c r="G1117"/>
  <c r="F1117"/>
  <c r="H1116"/>
  <c r="G1116"/>
  <c r="F1116"/>
  <c r="H1115"/>
  <c r="G1115"/>
  <c r="F1115"/>
  <c r="H1114"/>
  <c r="G1114"/>
  <c r="F1114"/>
  <c r="H1113"/>
  <c r="G1113"/>
  <c r="F1113"/>
  <c r="H1112"/>
  <c r="G1112"/>
  <c r="F1112"/>
  <c r="H1111"/>
  <c r="G1111"/>
  <c r="F1111"/>
  <c r="H1110"/>
  <c r="G1110"/>
  <c r="F1110"/>
  <c r="H1109"/>
  <c r="G1109"/>
  <c r="F1109"/>
  <c r="H1108"/>
  <c r="G1108"/>
  <c r="F1108"/>
  <c r="H1107"/>
  <c r="G1107"/>
  <c r="F1107"/>
  <c r="H1106"/>
  <c r="G1106"/>
  <c r="F1106"/>
  <c r="H1105"/>
  <c r="G1105"/>
  <c r="F1105"/>
  <c r="H1104"/>
  <c r="G1104"/>
  <c r="F1104"/>
  <c r="H1103"/>
  <c r="G1103"/>
  <c r="F1103"/>
  <c r="H1102"/>
  <c r="G1102"/>
  <c r="F1102"/>
  <c r="H1101"/>
  <c r="G1101"/>
  <c r="F1101"/>
  <c r="H1100"/>
  <c r="G1100"/>
  <c r="F1100"/>
  <c r="H1099"/>
  <c r="G1099"/>
  <c r="F1099"/>
  <c r="H1098"/>
  <c r="G1098"/>
  <c r="F1098"/>
  <c r="H1097"/>
  <c r="G1097"/>
  <c r="F1097"/>
  <c r="H1096"/>
  <c r="G1096"/>
  <c r="F1096"/>
  <c r="H1095"/>
  <c r="G1095"/>
  <c r="F1095"/>
  <c r="H1094"/>
  <c r="G1094"/>
  <c r="F1094"/>
  <c r="H1093"/>
  <c r="G1093"/>
  <c r="F1093"/>
  <c r="H1092"/>
  <c r="G1092"/>
  <c r="F1092"/>
  <c r="H1091"/>
  <c r="G1091"/>
  <c r="F1091"/>
  <c r="H1090"/>
  <c r="G1090"/>
  <c r="F1090"/>
  <c r="H1089"/>
  <c r="G1089"/>
  <c r="F1089"/>
  <c r="H1088"/>
  <c r="G1088"/>
  <c r="F1088"/>
  <c r="H1087"/>
  <c r="G1087"/>
  <c r="F1087"/>
  <c r="H1086"/>
  <c r="G1086"/>
  <c r="F1086"/>
  <c r="H1085"/>
  <c r="G1085"/>
  <c r="F1085"/>
  <c r="H1084"/>
  <c r="G1084"/>
  <c r="F1084"/>
  <c r="H1083"/>
  <c r="G1083"/>
  <c r="F1083"/>
  <c r="H1082"/>
  <c r="G1082"/>
  <c r="F1082"/>
  <c r="H1081"/>
  <c r="G1081"/>
  <c r="F1081"/>
  <c r="H1080"/>
  <c r="G1080"/>
  <c r="F1080"/>
  <c r="H1079"/>
  <c r="G1079"/>
  <c r="F1079"/>
  <c r="H1078"/>
  <c r="G1078"/>
  <c r="F1078"/>
  <c r="H1077"/>
  <c r="G1077"/>
  <c r="F1077"/>
  <c r="H1076"/>
  <c r="G1076"/>
  <c r="F1076"/>
  <c r="H1075"/>
  <c r="G1075"/>
  <c r="F1075"/>
  <c r="H1074"/>
  <c r="G1074"/>
  <c r="F1074"/>
  <c r="H1073"/>
  <c r="G1073"/>
  <c r="F1073"/>
  <c r="H1072"/>
  <c r="G1072"/>
  <c r="F1072"/>
  <c r="H1071"/>
  <c r="G1071"/>
  <c r="F1071"/>
  <c r="H1070"/>
  <c r="G1070"/>
  <c r="F1070"/>
  <c r="H1069"/>
  <c r="G1069"/>
  <c r="F1069"/>
  <c r="H1068"/>
  <c r="G1068"/>
  <c r="F1068"/>
  <c r="H1067"/>
  <c r="G1067"/>
  <c r="F1067"/>
  <c r="H1066"/>
  <c r="G1066"/>
  <c r="F1066"/>
  <c r="H1065"/>
  <c r="G1065"/>
  <c r="F1065"/>
  <c r="H1064"/>
  <c r="G1064"/>
  <c r="F1064"/>
  <c r="H2799"/>
  <c r="G2799"/>
  <c r="F2799"/>
  <c r="H2798"/>
  <c r="G2798"/>
  <c r="F2798"/>
  <c r="H2797"/>
  <c r="G2797"/>
  <c r="F2797"/>
  <c r="H1063"/>
  <c r="G1063"/>
  <c r="F1063"/>
  <c r="H1062"/>
  <c r="G1062"/>
  <c r="F1062"/>
  <c r="H1061"/>
  <c r="G1061"/>
  <c r="F1061"/>
  <c r="H1060"/>
  <c r="G1060"/>
  <c r="F1060"/>
  <c r="H1059"/>
  <c r="G1059"/>
  <c r="F1059"/>
  <c r="H1058"/>
  <c r="G1058"/>
  <c r="F1058"/>
  <c r="H1057"/>
  <c r="G1057"/>
  <c r="F1057"/>
  <c r="H1056"/>
  <c r="G1056"/>
  <c r="F1056"/>
  <c r="H1055"/>
  <c r="G1055"/>
  <c r="F1055"/>
  <c r="H1054"/>
  <c r="G1054"/>
  <c r="F1054"/>
  <c r="H1053"/>
  <c r="G1053"/>
  <c r="F1053"/>
  <c r="H1052"/>
  <c r="G1052"/>
  <c r="F1052"/>
  <c r="H1051"/>
  <c r="G1051"/>
  <c r="F1051"/>
  <c r="H1050"/>
  <c r="G1050"/>
  <c r="F1050"/>
  <c r="H1049"/>
  <c r="G1049"/>
  <c r="F1049"/>
  <c r="H1048"/>
  <c r="G1048"/>
  <c r="F1048"/>
  <c r="H1047"/>
  <c r="G1047"/>
  <c r="F1047"/>
  <c r="H1046"/>
  <c r="G1046"/>
  <c r="F1046"/>
  <c r="H1045"/>
  <c r="G1045"/>
  <c r="F1045"/>
  <c r="H1044"/>
  <c r="G1044"/>
  <c r="F1044"/>
  <c r="H1043"/>
  <c r="G1043"/>
  <c r="F1043"/>
  <c r="H1042"/>
  <c r="G1042"/>
  <c r="F1042"/>
  <c r="H1041"/>
  <c r="G1041"/>
  <c r="F1041"/>
  <c r="H1040"/>
  <c r="G1040"/>
  <c r="F1040"/>
  <c r="H1039"/>
  <c r="G1039"/>
  <c r="F1039"/>
  <c r="H1038"/>
  <c r="G1038"/>
  <c r="F1038"/>
  <c r="H1037"/>
  <c r="G1037"/>
  <c r="F1037"/>
  <c r="H1036"/>
  <c r="G1036"/>
  <c r="F1036"/>
  <c r="H1035"/>
  <c r="G1035"/>
  <c r="F1035"/>
  <c r="H1034"/>
  <c r="G1034"/>
  <c r="F1034"/>
  <c r="H1033"/>
  <c r="G1033"/>
  <c r="F1033"/>
  <c r="H1032"/>
  <c r="G1032"/>
  <c r="F1032"/>
  <c r="H1031"/>
  <c r="G1031"/>
  <c r="F1031"/>
  <c r="H1030"/>
  <c r="G1030"/>
  <c r="F1030"/>
  <c r="H1029"/>
  <c r="G1029"/>
  <c r="F1029"/>
  <c r="H1028"/>
  <c r="G1028"/>
  <c r="F1028"/>
  <c r="H1027"/>
  <c r="G1027"/>
  <c r="F1027"/>
  <c r="H1026"/>
  <c r="G1026"/>
  <c r="F1026"/>
  <c r="H1025"/>
  <c r="G1025"/>
  <c r="F1025"/>
  <c r="H1024"/>
  <c r="G1024"/>
  <c r="F1024"/>
  <c r="H1023"/>
  <c r="G1023"/>
  <c r="F1023"/>
  <c r="H1022"/>
  <c r="G1022"/>
  <c r="F1022"/>
  <c r="H1021"/>
  <c r="G1021"/>
  <c r="F1021"/>
  <c r="H1020"/>
  <c r="G1020"/>
  <c r="F1020"/>
  <c r="H1019"/>
  <c r="G1019"/>
  <c r="F1019"/>
  <c r="H1018"/>
  <c r="G1018"/>
  <c r="F1018"/>
  <c r="H1017"/>
  <c r="G1017"/>
  <c r="F1017"/>
  <c r="H1016"/>
  <c r="G1016"/>
  <c r="F1016"/>
  <c r="H1015"/>
  <c r="G1015"/>
  <c r="F1015"/>
  <c r="H1014"/>
  <c r="G1014"/>
  <c r="F1014"/>
  <c r="H1013"/>
  <c r="G1013"/>
  <c r="F1013"/>
  <c r="H1012"/>
  <c r="G1012"/>
  <c r="F1012"/>
  <c r="H1011"/>
  <c r="G1011"/>
  <c r="F1011"/>
  <c r="H1010"/>
  <c r="G1010"/>
  <c r="F1010"/>
  <c r="H1009"/>
  <c r="G1009"/>
  <c r="F1009"/>
  <c r="H1008"/>
  <c r="G1008"/>
  <c r="F1008"/>
  <c r="H1007"/>
  <c r="G1007"/>
  <c r="F1007"/>
  <c r="H1006"/>
  <c r="G1006"/>
  <c r="F1006"/>
  <c r="H1005"/>
  <c r="G1005"/>
  <c r="F1005"/>
  <c r="H1004"/>
  <c r="G1004"/>
  <c r="F1004"/>
  <c r="H1003"/>
  <c r="G1003"/>
  <c r="F1003"/>
  <c r="H1002"/>
  <c r="G1002"/>
  <c r="F1002"/>
  <c r="H1001"/>
  <c r="G1001"/>
  <c r="F1001"/>
  <c r="H1000"/>
  <c r="G1000"/>
  <c r="F1000"/>
  <c r="H999"/>
  <c r="G999"/>
  <c r="F999"/>
  <c r="H998"/>
  <c r="G998"/>
  <c r="F998"/>
  <c r="H997"/>
  <c r="G997"/>
  <c r="F997"/>
  <c r="H996"/>
  <c r="G996"/>
  <c r="F996"/>
  <c r="H995"/>
  <c r="G995"/>
  <c r="F995"/>
  <c r="H994"/>
  <c r="G994"/>
  <c r="F994"/>
  <c r="H993"/>
  <c r="G993"/>
  <c r="F993"/>
  <c r="H992"/>
  <c r="G992"/>
  <c r="F992"/>
  <c r="H991"/>
  <c r="G991"/>
  <c r="F991"/>
  <c r="H990"/>
  <c r="G990"/>
  <c r="F990"/>
  <c r="H989"/>
  <c r="G989"/>
  <c r="F989"/>
  <c r="H988"/>
  <c r="G988"/>
  <c r="F988"/>
  <c r="H987"/>
  <c r="G987"/>
  <c r="F987"/>
  <c r="H986"/>
  <c r="G986"/>
  <c r="F986"/>
  <c r="H985"/>
  <c r="G985"/>
  <c r="F985"/>
  <c r="H984"/>
  <c r="G984"/>
  <c r="F984"/>
  <c r="H983"/>
  <c r="G983"/>
  <c r="F983"/>
  <c r="H982"/>
  <c r="G982"/>
  <c r="F982"/>
  <c r="H981"/>
  <c r="G981"/>
  <c r="F981"/>
  <c r="H980"/>
  <c r="G980"/>
  <c r="F980"/>
  <c r="H979"/>
  <c r="G979"/>
  <c r="F979"/>
  <c r="H978"/>
  <c r="G978"/>
  <c r="F978"/>
  <c r="H977"/>
  <c r="G977"/>
  <c r="F977"/>
  <c r="H976"/>
  <c r="G976"/>
  <c r="F976"/>
  <c r="H975"/>
  <c r="G975"/>
  <c r="F975"/>
  <c r="H974"/>
  <c r="G974"/>
  <c r="F974"/>
  <c r="H973"/>
  <c r="G973"/>
  <c r="F973"/>
  <c r="H972"/>
  <c r="G972"/>
  <c r="F972"/>
  <c r="H2796"/>
  <c r="G2796"/>
  <c r="F2796"/>
  <c r="H2795"/>
  <c r="G2795"/>
  <c r="F2795"/>
  <c r="H2794"/>
  <c r="G2794"/>
  <c r="F2794"/>
  <c r="H2793"/>
  <c r="G2793"/>
  <c r="F2793"/>
  <c r="H2792"/>
  <c r="G2792"/>
  <c r="F2792"/>
  <c r="H2791"/>
  <c r="G2791"/>
  <c r="F2791"/>
  <c r="H2790"/>
  <c r="G2790"/>
  <c r="F2790"/>
  <c r="H971"/>
  <c r="G971"/>
  <c r="F971"/>
  <c r="H970"/>
  <c r="G970"/>
  <c r="F970"/>
  <c r="H969"/>
  <c r="G969"/>
  <c r="F969"/>
  <c r="H2789"/>
  <c r="G2789"/>
  <c r="F2789"/>
  <c r="H2788"/>
  <c r="G2788"/>
  <c r="F2788"/>
  <c r="H968"/>
  <c r="G968"/>
  <c r="F968"/>
  <c r="H2787"/>
  <c r="G2787"/>
  <c r="F2787"/>
  <c r="H967"/>
  <c r="G967"/>
  <c r="F967"/>
  <c r="H2786"/>
  <c r="G2786"/>
  <c r="F2786"/>
  <c r="H2785"/>
  <c r="G2785"/>
  <c r="F2785"/>
  <c r="H966"/>
  <c r="G966"/>
  <c r="F966"/>
  <c r="H965"/>
  <c r="G965"/>
  <c r="F965"/>
  <c r="H2784"/>
  <c r="G2784"/>
  <c r="F2784"/>
  <c r="H964"/>
  <c r="G964"/>
  <c r="F964"/>
  <c r="H963"/>
  <c r="G963"/>
  <c r="F963"/>
  <c r="H2783"/>
  <c r="G2783"/>
  <c r="F2783"/>
  <c r="H2782"/>
  <c r="G2782"/>
  <c r="F2782"/>
  <c r="H2781"/>
  <c r="G2781"/>
  <c r="F2781"/>
  <c r="H2780"/>
  <c r="G2780"/>
  <c r="F2780"/>
  <c r="H2779"/>
  <c r="G2779"/>
  <c r="F2779"/>
  <c r="H962"/>
  <c r="G962"/>
  <c r="F962"/>
  <c r="H2778"/>
  <c r="G2778"/>
  <c r="F2778"/>
  <c r="H2777"/>
  <c r="G2777"/>
  <c r="F2777"/>
  <c r="H2776"/>
  <c r="G2776"/>
  <c r="F2776"/>
  <c r="H2775"/>
  <c r="G2775"/>
  <c r="F2775"/>
  <c r="H2774"/>
  <c r="G2774"/>
  <c r="F2774"/>
  <c r="H2773"/>
  <c r="G2773"/>
  <c r="F2773"/>
  <c r="H2772"/>
  <c r="G2772"/>
  <c r="F2772"/>
  <c r="H2771"/>
  <c r="G2771"/>
  <c r="F2771"/>
  <c r="H2770"/>
  <c r="G2770"/>
  <c r="F2770"/>
  <c r="H2769"/>
  <c r="G2769"/>
  <c r="F2769"/>
  <c r="H2768"/>
  <c r="G2768"/>
  <c r="F2768"/>
  <c r="H2767"/>
  <c r="G2767"/>
  <c r="F2767"/>
  <c r="H961"/>
  <c r="G961"/>
  <c r="F961"/>
  <c r="H2766"/>
  <c r="G2766"/>
  <c r="F2766"/>
  <c r="H960"/>
  <c r="G960"/>
  <c r="F960"/>
  <c r="H959"/>
  <c r="G959"/>
  <c r="F959"/>
  <c r="H2765"/>
  <c r="G2765"/>
  <c r="F2765"/>
  <c r="H2764"/>
  <c r="G2764"/>
  <c r="F2764"/>
  <c r="H2763"/>
  <c r="G2763"/>
  <c r="F2763"/>
  <c r="H2762"/>
  <c r="G2762"/>
  <c r="F2762"/>
  <c r="H2761"/>
  <c r="G2761"/>
  <c r="F2761"/>
  <c r="H2760"/>
  <c r="G2760"/>
  <c r="F2760"/>
  <c r="H2759"/>
  <c r="G2759"/>
  <c r="F2759"/>
  <c r="H958"/>
  <c r="G958"/>
  <c r="F958"/>
  <c r="H957"/>
  <c r="G957"/>
  <c r="F957"/>
  <c r="H956"/>
  <c r="G956"/>
  <c r="F956"/>
  <c r="H955"/>
  <c r="G955"/>
  <c r="F955"/>
  <c r="H954"/>
  <c r="G954"/>
  <c r="F954"/>
  <c r="H953"/>
  <c r="G953"/>
  <c r="F953"/>
  <c r="H952"/>
  <c r="G952"/>
  <c r="F952"/>
  <c r="H951"/>
  <c r="G951"/>
  <c r="F951"/>
  <c r="H950"/>
  <c r="G950"/>
  <c r="F950"/>
  <c r="H949"/>
  <c r="G949"/>
  <c r="F949"/>
  <c r="H948"/>
  <c r="G948"/>
  <c r="F948"/>
  <c r="H947"/>
  <c r="G947"/>
  <c r="F947"/>
  <c r="H946"/>
  <c r="G946"/>
  <c r="F946"/>
  <c r="H945"/>
  <c r="G945"/>
  <c r="F945"/>
  <c r="H944"/>
  <c r="G944"/>
  <c r="F944"/>
  <c r="H943"/>
  <c r="G943"/>
  <c r="F943"/>
  <c r="H942"/>
  <c r="G942"/>
  <c r="F942"/>
  <c r="H941"/>
  <c r="G941"/>
  <c r="F941"/>
  <c r="H940"/>
  <c r="G940"/>
  <c r="F940"/>
  <c r="H939"/>
  <c r="G939"/>
  <c r="F939"/>
  <c r="H938"/>
  <c r="G938"/>
  <c r="F938"/>
  <c r="H937"/>
  <c r="G937"/>
  <c r="F937"/>
  <c r="H936"/>
  <c r="G936"/>
  <c r="F936"/>
  <c r="H935"/>
  <c r="G935"/>
  <c r="F935"/>
  <c r="H934"/>
  <c r="G934"/>
  <c r="F934"/>
  <c r="H933"/>
  <c r="G933"/>
  <c r="F933"/>
  <c r="H932"/>
  <c r="G932"/>
  <c r="F932"/>
  <c r="H931"/>
  <c r="G931"/>
  <c r="F931"/>
  <c r="H930"/>
  <c r="G930"/>
  <c r="F930"/>
  <c r="H929"/>
  <c r="G929"/>
  <c r="F929"/>
  <c r="H928"/>
  <c r="G928"/>
  <c r="F928"/>
  <c r="H927"/>
  <c r="G927"/>
  <c r="F927"/>
  <c r="H926"/>
  <c r="G926"/>
  <c r="F926"/>
  <c r="H925"/>
  <c r="G925"/>
  <c r="F925"/>
  <c r="H924"/>
  <c r="G924"/>
  <c r="F924"/>
  <c r="H923"/>
  <c r="G923"/>
  <c r="F923"/>
  <c r="H922"/>
  <c r="G922"/>
  <c r="F922"/>
  <c r="H921"/>
  <c r="G921"/>
  <c r="F921"/>
  <c r="H920"/>
  <c r="G920"/>
  <c r="F920"/>
  <c r="H919"/>
  <c r="G919"/>
  <c r="F919"/>
  <c r="H918"/>
  <c r="G918"/>
  <c r="F918"/>
  <c r="H917"/>
  <c r="G917"/>
  <c r="F917"/>
  <c r="H916"/>
  <c r="G916"/>
  <c r="F916"/>
  <c r="H915"/>
  <c r="G915"/>
  <c r="F915"/>
  <c r="H914"/>
  <c r="G914"/>
  <c r="F914"/>
  <c r="H913"/>
  <c r="G913"/>
  <c r="F913"/>
  <c r="H912"/>
  <c r="G912"/>
  <c r="F912"/>
  <c r="H911"/>
  <c r="G911"/>
  <c r="F911"/>
  <c r="H910"/>
  <c r="G910"/>
  <c r="F910"/>
  <c r="H909"/>
  <c r="G909"/>
  <c r="F909"/>
  <c r="H908"/>
  <c r="G908"/>
  <c r="F908"/>
  <c r="H907"/>
  <c r="G907"/>
  <c r="F907"/>
  <c r="H906"/>
  <c r="G906"/>
  <c r="F906"/>
  <c r="H905"/>
  <c r="G905"/>
  <c r="F905"/>
  <c r="H904"/>
  <c r="G904"/>
  <c r="F904"/>
  <c r="H903"/>
  <c r="G903"/>
  <c r="F903"/>
  <c r="H902"/>
  <c r="G902"/>
  <c r="F902"/>
  <c r="H901"/>
  <c r="G901"/>
  <c r="F901"/>
  <c r="H900"/>
  <c r="G900"/>
  <c r="F900"/>
  <c r="H899"/>
  <c r="G899"/>
  <c r="F899"/>
  <c r="H898"/>
  <c r="G898"/>
  <c r="F898"/>
  <c r="H897"/>
  <c r="G897"/>
  <c r="F897"/>
  <c r="H896"/>
  <c r="G896"/>
  <c r="F896"/>
  <c r="H895"/>
  <c r="G895"/>
  <c r="F895"/>
  <c r="H894"/>
  <c r="G894"/>
  <c r="F894"/>
  <c r="H893"/>
  <c r="G893"/>
  <c r="F893"/>
  <c r="H892"/>
  <c r="G892"/>
  <c r="F892"/>
  <c r="H891"/>
  <c r="G891"/>
  <c r="F891"/>
  <c r="H890"/>
  <c r="G890"/>
  <c r="F890"/>
  <c r="H889"/>
  <c r="G889"/>
  <c r="F889"/>
  <c r="H888"/>
  <c r="G888"/>
  <c r="F888"/>
  <c r="H887"/>
  <c r="G887"/>
  <c r="F887"/>
  <c r="H886"/>
  <c r="G886"/>
  <c r="F886"/>
  <c r="H885"/>
  <c r="G885"/>
  <c r="F885"/>
  <c r="H884"/>
  <c r="G884"/>
  <c r="F884"/>
  <c r="H883"/>
  <c r="G883"/>
  <c r="F883"/>
  <c r="H882"/>
  <c r="G882"/>
  <c r="F882"/>
  <c r="H881"/>
  <c r="G881"/>
  <c r="F881"/>
  <c r="H880"/>
  <c r="G880"/>
  <c r="F880"/>
  <c r="H879"/>
  <c r="G879"/>
  <c r="F879"/>
  <c r="H878"/>
  <c r="G878"/>
  <c r="F878"/>
  <c r="H877"/>
  <c r="G877"/>
  <c r="F877"/>
  <c r="H876"/>
  <c r="G876"/>
  <c r="F876"/>
  <c r="H875"/>
  <c r="G875"/>
  <c r="F875"/>
  <c r="H874"/>
  <c r="G874"/>
  <c r="F874"/>
  <c r="H873"/>
  <c r="G873"/>
  <c r="F873"/>
  <c r="H872"/>
  <c r="G872"/>
  <c r="F872"/>
  <c r="H871"/>
  <c r="G871"/>
  <c r="F871"/>
  <c r="H870"/>
  <c r="G870"/>
  <c r="F870"/>
  <c r="H869"/>
  <c r="G869"/>
  <c r="F869"/>
  <c r="H868"/>
  <c r="G868"/>
  <c r="F868"/>
  <c r="H2758"/>
  <c r="G2758"/>
  <c r="F2758"/>
  <c r="H2757"/>
  <c r="G2757"/>
  <c r="F2757"/>
  <c r="H867"/>
  <c r="G867"/>
  <c r="F867"/>
  <c r="H2756"/>
  <c r="G2756"/>
  <c r="F2756"/>
  <c r="H866"/>
  <c r="G866"/>
  <c r="F866"/>
  <c r="H2755"/>
  <c r="G2755"/>
  <c r="F2755"/>
  <c r="H865"/>
  <c r="G865"/>
  <c r="F865"/>
  <c r="H2754"/>
  <c r="G2754"/>
  <c r="F2754"/>
  <c r="H864"/>
  <c r="G864"/>
  <c r="F864"/>
  <c r="H2753"/>
  <c r="G2753"/>
  <c r="F2753"/>
  <c r="H2752"/>
  <c r="G2752"/>
  <c r="F2752"/>
  <c r="H2751"/>
  <c r="G2751"/>
  <c r="F2751"/>
  <c r="H2750"/>
  <c r="G2750"/>
  <c r="F2750"/>
  <c r="H2749"/>
  <c r="G2749"/>
  <c r="F2749"/>
  <c r="H2748"/>
  <c r="G2748"/>
  <c r="F2748"/>
  <c r="H2747"/>
  <c r="G2747"/>
  <c r="F2747"/>
  <c r="H863"/>
  <c r="G863"/>
  <c r="F863"/>
  <c r="H862"/>
  <c r="G862"/>
  <c r="F862"/>
  <c r="H2746"/>
  <c r="G2746"/>
  <c r="F2746"/>
  <c r="H2745"/>
  <c r="G2745"/>
  <c r="F2745"/>
  <c r="H2744"/>
  <c r="G2744"/>
  <c r="F2744"/>
  <c r="H2743"/>
  <c r="G2743"/>
  <c r="F2743"/>
  <c r="H2742"/>
  <c r="G2742"/>
  <c r="F2742"/>
  <c r="H2741"/>
  <c r="G2741"/>
  <c r="F2741"/>
  <c r="H2740"/>
  <c r="G2740"/>
  <c r="F2740"/>
  <c r="H2739"/>
  <c r="G2739"/>
  <c r="F2739"/>
  <c r="H2738"/>
  <c r="G2738"/>
  <c r="F2738"/>
  <c r="H2737"/>
  <c r="G2737"/>
  <c r="F2737"/>
  <c r="H2736"/>
  <c r="G2736"/>
  <c r="F2736"/>
  <c r="H861"/>
  <c r="G861"/>
  <c r="F861"/>
  <c r="H2735"/>
  <c r="G2735"/>
  <c r="F2735"/>
  <c r="H2734"/>
  <c r="G2734"/>
  <c r="F2734"/>
  <c r="H860"/>
  <c r="G860"/>
  <c r="F860"/>
  <c r="H859"/>
  <c r="G859"/>
  <c r="F859"/>
  <c r="H858"/>
  <c r="G858"/>
  <c r="F858"/>
  <c r="H857"/>
  <c r="G857"/>
  <c r="F857"/>
  <c r="H856"/>
  <c r="G856"/>
  <c r="F856"/>
  <c r="H855"/>
  <c r="G855"/>
  <c r="F855"/>
  <c r="H854"/>
  <c r="G854"/>
  <c r="F854"/>
  <c r="H853"/>
  <c r="G853"/>
  <c r="F853"/>
  <c r="H852"/>
  <c r="G852"/>
  <c r="F852"/>
  <c r="H2733"/>
  <c r="G2733"/>
  <c r="F2733"/>
  <c r="H851"/>
  <c r="G851"/>
  <c r="F851"/>
  <c r="H2732"/>
  <c r="G2732"/>
  <c r="F2732"/>
  <c r="H850"/>
  <c r="G850"/>
  <c r="F850"/>
  <c r="H2731"/>
  <c r="G2731"/>
  <c r="F2731"/>
  <c r="H2730"/>
  <c r="G2730"/>
  <c r="F2730"/>
  <c r="H2729"/>
  <c r="G2729"/>
  <c r="F2729"/>
  <c r="H2728"/>
  <c r="G2728"/>
  <c r="F2728"/>
  <c r="H2727"/>
  <c r="G2727"/>
  <c r="F2727"/>
  <c r="H2726"/>
  <c r="G2726"/>
  <c r="F2726"/>
  <c r="H849"/>
  <c r="G849"/>
  <c r="F849"/>
  <c r="H2725"/>
  <c r="G2725"/>
  <c r="F2725"/>
  <c r="H2724"/>
  <c r="G2724"/>
  <c r="F2724"/>
  <c r="H848"/>
  <c r="G848"/>
  <c r="F848"/>
  <c r="H2723"/>
  <c r="G2723"/>
  <c r="F2723"/>
  <c r="H2722"/>
  <c r="G2722"/>
  <c r="F2722"/>
  <c r="H2721"/>
  <c r="G2721"/>
  <c r="F2721"/>
  <c r="H847"/>
  <c r="G847"/>
  <c r="F847"/>
  <c r="H2720"/>
  <c r="G2720"/>
  <c r="F2720"/>
  <c r="H846"/>
  <c r="G846"/>
  <c r="F846"/>
  <c r="H845"/>
  <c r="G845"/>
  <c r="F845"/>
  <c r="H844"/>
  <c r="G844"/>
  <c r="F844"/>
  <c r="H843"/>
  <c r="G843"/>
  <c r="F843"/>
  <c r="H842"/>
  <c r="G842"/>
  <c r="F842"/>
  <c r="H841"/>
  <c r="G841"/>
  <c r="F841"/>
  <c r="H840"/>
  <c r="G840"/>
  <c r="F840"/>
  <c r="H839"/>
  <c r="G839"/>
  <c r="F839"/>
  <c r="H838"/>
  <c r="G838"/>
  <c r="F838"/>
  <c r="H837"/>
  <c r="G837"/>
  <c r="F837"/>
  <c r="H836"/>
  <c r="G836"/>
  <c r="F836"/>
  <c r="H835"/>
  <c r="G835"/>
  <c r="F835"/>
  <c r="H834"/>
  <c r="G834"/>
  <c r="F834"/>
  <c r="H833"/>
  <c r="G833"/>
  <c r="F833"/>
  <c r="H832"/>
  <c r="G832"/>
  <c r="F832"/>
  <c r="H831"/>
  <c r="G831"/>
  <c r="F831"/>
  <c r="H830"/>
  <c r="G830"/>
  <c r="F830"/>
  <c r="H829"/>
  <c r="G829"/>
  <c r="F829"/>
  <c r="H828"/>
  <c r="G828"/>
  <c r="F828"/>
  <c r="H827"/>
  <c r="G827"/>
  <c r="F827"/>
  <c r="H826"/>
  <c r="G826"/>
  <c r="F826"/>
  <c r="H825"/>
  <c r="G825"/>
  <c r="F825"/>
  <c r="H824"/>
  <c r="G824"/>
  <c r="F824"/>
  <c r="H823"/>
  <c r="G823"/>
  <c r="F823"/>
  <c r="H822"/>
  <c r="G822"/>
  <c r="F822"/>
  <c r="H821"/>
  <c r="G821"/>
  <c r="F821"/>
  <c r="H820"/>
  <c r="G820"/>
  <c r="F820"/>
  <c r="H819"/>
  <c r="G819"/>
  <c r="F819"/>
  <c r="H818"/>
  <c r="G818"/>
  <c r="F818"/>
  <c r="H817"/>
  <c r="G817"/>
  <c r="F817"/>
  <c r="H816"/>
  <c r="G816"/>
  <c r="F816"/>
  <c r="H815"/>
  <c r="G815"/>
  <c r="F815"/>
  <c r="H2719"/>
  <c r="G2719"/>
  <c r="F2719"/>
  <c r="H814"/>
  <c r="G814"/>
  <c r="F814"/>
  <c r="H813"/>
  <c r="G813"/>
  <c r="F813"/>
  <c r="H2718"/>
  <c r="G2718"/>
  <c r="F2718"/>
  <c r="H2717"/>
  <c r="G2717"/>
  <c r="F2717"/>
  <c r="H812"/>
  <c r="G812"/>
  <c r="F812"/>
  <c r="H811"/>
  <c r="G811"/>
  <c r="F811"/>
  <c r="H810"/>
  <c r="G810"/>
  <c r="F810"/>
  <c r="H2716"/>
  <c r="G2716"/>
  <c r="F2716"/>
  <c r="H2715"/>
  <c r="G2715"/>
  <c r="F2715"/>
  <c r="H809"/>
  <c r="G809"/>
  <c r="F809"/>
  <c r="H808"/>
  <c r="G808"/>
  <c r="F808"/>
  <c r="H807"/>
  <c r="G807"/>
  <c r="F807"/>
  <c r="H806"/>
  <c r="G806"/>
  <c r="F806"/>
  <c r="H805"/>
  <c r="G805"/>
  <c r="F805"/>
  <c r="H804"/>
  <c r="G804"/>
  <c r="F804"/>
  <c r="H803"/>
  <c r="G803"/>
  <c r="F803"/>
  <c r="H802"/>
  <c r="G802"/>
  <c r="F802"/>
  <c r="H801"/>
  <c r="G801"/>
  <c r="F801"/>
  <c r="H2714"/>
  <c r="G2714"/>
  <c r="F2714"/>
  <c r="H2713"/>
  <c r="G2713"/>
  <c r="F2713"/>
  <c r="H800"/>
  <c r="G800"/>
  <c r="F800"/>
  <c r="H799"/>
  <c r="G799"/>
  <c r="F799"/>
  <c r="H2712"/>
  <c r="G2712"/>
  <c r="F2712"/>
  <c r="H2711"/>
  <c r="G2711"/>
  <c r="F2711"/>
  <c r="H798"/>
  <c r="G798"/>
  <c r="F798"/>
  <c r="H797"/>
  <c r="G797"/>
  <c r="F797"/>
  <c r="H796"/>
  <c r="G796"/>
  <c r="F796"/>
  <c r="H795"/>
  <c r="G795"/>
  <c r="F795"/>
  <c r="H794"/>
  <c r="G794"/>
  <c r="F794"/>
  <c r="H2710"/>
  <c r="G2710"/>
  <c r="F2710"/>
  <c r="H2709"/>
  <c r="G2709"/>
  <c r="F2709"/>
  <c r="H2708"/>
  <c r="G2708"/>
  <c r="F2708"/>
  <c r="H793"/>
  <c r="G793"/>
  <c r="F793"/>
  <c r="H2707"/>
  <c r="G2707"/>
  <c r="F2707"/>
  <c r="H792"/>
  <c r="G792"/>
  <c r="F792"/>
  <c r="H791"/>
  <c r="G791"/>
  <c r="F791"/>
  <c r="H790"/>
  <c r="G790"/>
  <c r="F790"/>
  <c r="H789"/>
  <c r="G789"/>
  <c r="F789"/>
  <c r="H788"/>
  <c r="G788"/>
  <c r="F788"/>
  <c r="H787"/>
  <c r="G787"/>
  <c r="F787"/>
  <c r="H786"/>
  <c r="G786"/>
  <c r="F786"/>
  <c r="H785"/>
  <c r="G785"/>
  <c r="F785"/>
  <c r="H784"/>
  <c r="G784"/>
  <c r="F784"/>
  <c r="H783"/>
  <c r="G783"/>
  <c r="F783"/>
  <c r="H782"/>
  <c r="G782"/>
  <c r="F782"/>
  <c r="H781"/>
  <c r="G781"/>
  <c r="F781"/>
  <c r="H780"/>
  <c r="G780"/>
  <c r="F780"/>
  <c r="H779"/>
  <c r="G779"/>
  <c r="F779"/>
  <c r="H778"/>
  <c r="G778"/>
  <c r="F778"/>
  <c r="H777"/>
  <c r="G777"/>
  <c r="F777"/>
  <c r="H776"/>
  <c r="G776"/>
  <c r="F776"/>
  <c r="H775"/>
  <c r="G775"/>
  <c r="F775"/>
  <c r="H774"/>
  <c r="G774"/>
  <c r="F774"/>
  <c r="H773"/>
  <c r="G773"/>
  <c r="F773"/>
  <c r="H772"/>
  <c r="G772"/>
  <c r="F772"/>
  <c r="H771"/>
  <c r="G771"/>
  <c r="F771"/>
  <c r="H770"/>
  <c r="G770"/>
  <c r="F770"/>
  <c r="H769"/>
  <c r="G769"/>
  <c r="F769"/>
  <c r="H768"/>
  <c r="G768"/>
  <c r="F768"/>
  <c r="H767"/>
  <c r="G767"/>
  <c r="F767"/>
  <c r="H766"/>
  <c r="G766"/>
  <c r="F766"/>
  <c r="H765"/>
  <c r="G765"/>
  <c r="F765"/>
  <c r="H764"/>
  <c r="G764"/>
  <c r="F764"/>
  <c r="H763"/>
  <c r="G763"/>
  <c r="F763"/>
  <c r="H762"/>
  <c r="G762"/>
  <c r="F762"/>
  <c r="H761"/>
  <c r="G761"/>
  <c r="F761"/>
  <c r="H760"/>
  <c r="G760"/>
  <c r="F760"/>
  <c r="H759"/>
  <c r="G759"/>
  <c r="F759"/>
  <c r="H758"/>
  <c r="G758"/>
  <c r="F758"/>
  <c r="H757"/>
  <c r="G757"/>
  <c r="F757"/>
  <c r="H756"/>
  <c r="G756"/>
  <c r="F756"/>
  <c r="H755"/>
  <c r="G755"/>
  <c r="F755"/>
  <c r="H754"/>
  <c r="G754"/>
  <c r="F754"/>
  <c r="H753"/>
  <c r="G753"/>
  <c r="F753"/>
  <c r="H752"/>
  <c r="G752"/>
  <c r="F752"/>
  <c r="H751"/>
  <c r="G751"/>
  <c r="F751"/>
  <c r="H750"/>
  <c r="G750"/>
  <c r="F750"/>
  <c r="H749"/>
  <c r="G749"/>
  <c r="F749"/>
  <c r="H748"/>
  <c r="G748"/>
  <c r="F748"/>
  <c r="H747"/>
  <c r="G747"/>
  <c r="F747"/>
  <c r="H746"/>
  <c r="G746"/>
  <c r="F746"/>
  <c r="H745"/>
  <c r="G745"/>
  <c r="F745"/>
  <c r="H744"/>
  <c r="G744"/>
  <c r="F744"/>
  <c r="H743"/>
  <c r="G743"/>
  <c r="F743"/>
  <c r="H742"/>
  <c r="G742"/>
  <c r="F742"/>
  <c r="H741"/>
  <c r="G741"/>
  <c r="F741"/>
  <c r="H740"/>
  <c r="G740"/>
  <c r="F740"/>
  <c r="H739"/>
  <c r="G739"/>
  <c r="F739"/>
  <c r="H738"/>
  <c r="G738"/>
  <c r="F738"/>
  <c r="H737"/>
  <c r="G737"/>
  <c r="F737"/>
  <c r="H736"/>
  <c r="G736"/>
  <c r="F736"/>
  <c r="H735"/>
  <c r="G735"/>
  <c r="F735"/>
  <c r="H734"/>
  <c r="G734"/>
  <c r="F734"/>
  <c r="H733"/>
  <c r="G733"/>
  <c r="F733"/>
  <c r="H732"/>
  <c r="G732"/>
  <c r="F732"/>
  <c r="H731"/>
  <c r="G731"/>
  <c r="F731"/>
  <c r="H730"/>
  <c r="G730"/>
  <c r="F730"/>
  <c r="H729"/>
  <c r="G729"/>
  <c r="F729"/>
  <c r="H728"/>
  <c r="G728"/>
  <c r="F728"/>
  <c r="H727"/>
  <c r="G727"/>
  <c r="F727"/>
  <c r="H726"/>
  <c r="G726"/>
  <c r="F726"/>
  <c r="H725"/>
  <c r="G725"/>
  <c r="F725"/>
  <c r="H724"/>
  <c r="G724"/>
  <c r="F724"/>
  <c r="H723"/>
  <c r="G723"/>
  <c r="F723"/>
  <c r="H722"/>
  <c r="G722"/>
  <c r="F722"/>
  <c r="H721"/>
  <c r="G721"/>
  <c r="F721"/>
  <c r="H720"/>
  <c r="G720"/>
  <c r="F720"/>
  <c r="H719"/>
  <c r="G719"/>
  <c r="F719"/>
  <c r="H718"/>
  <c r="G718"/>
  <c r="F718"/>
  <c r="H717"/>
  <c r="G717"/>
  <c r="F717"/>
  <c r="H716"/>
  <c r="G716"/>
  <c r="F716"/>
  <c r="H715"/>
  <c r="G715"/>
  <c r="F715"/>
  <c r="H714"/>
  <c r="G714"/>
  <c r="F714"/>
  <c r="H713"/>
  <c r="G713"/>
  <c r="F713"/>
  <c r="H712"/>
  <c r="G712"/>
  <c r="F712"/>
  <c r="H711"/>
  <c r="G711"/>
  <c r="F711"/>
  <c r="H710"/>
  <c r="G710"/>
  <c r="F710"/>
  <c r="H709"/>
  <c r="G709"/>
  <c r="F709"/>
  <c r="H708"/>
  <c r="G708"/>
  <c r="F708"/>
  <c r="H707"/>
  <c r="G707"/>
  <c r="F707"/>
  <c r="H706"/>
  <c r="G706"/>
  <c r="F706"/>
  <c r="H705"/>
  <c r="G705"/>
  <c r="F705"/>
  <c r="H704"/>
  <c r="G704"/>
  <c r="F704"/>
  <c r="H703"/>
  <c r="G703"/>
  <c r="F703"/>
  <c r="H702"/>
  <c r="G702"/>
  <c r="F702"/>
  <c r="H701"/>
  <c r="G701"/>
  <c r="F701"/>
  <c r="H700"/>
  <c r="G700"/>
  <c r="F700"/>
  <c r="H699"/>
  <c r="G699"/>
  <c r="F699"/>
  <c r="H698"/>
  <c r="G698"/>
  <c r="F698"/>
  <c r="H697"/>
  <c r="G697"/>
  <c r="F697"/>
  <c r="H696"/>
  <c r="G696"/>
  <c r="F696"/>
  <c r="H695"/>
  <c r="G695"/>
  <c r="F695"/>
  <c r="H694"/>
  <c r="G694"/>
  <c r="F694"/>
  <c r="H693"/>
  <c r="G693"/>
  <c r="F693"/>
  <c r="H692"/>
  <c r="G692"/>
  <c r="F692"/>
  <c r="H691"/>
  <c r="G691"/>
  <c r="F691"/>
  <c r="H690"/>
  <c r="G690"/>
  <c r="F690"/>
  <c r="H689"/>
  <c r="G689"/>
  <c r="F689"/>
  <c r="H688"/>
  <c r="G688"/>
  <c r="F688"/>
  <c r="H687"/>
  <c r="G687"/>
  <c r="F687"/>
  <c r="H686"/>
  <c r="G686"/>
  <c r="F686"/>
  <c r="H685"/>
  <c r="G685"/>
  <c r="F685"/>
  <c r="H684"/>
  <c r="G684"/>
  <c r="F684"/>
  <c r="H683"/>
  <c r="G683"/>
  <c r="F683"/>
  <c r="H682"/>
  <c r="G682"/>
  <c r="F682"/>
  <c r="H681"/>
  <c r="G681"/>
  <c r="F681"/>
  <c r="H680"/>
  <c r="G680"/>
  <c r="F680"/>
  <c r="H679"/>
  <c r="G679"/>
  <c r="F679"/>
  <c r="H678"/>
  <c r="G678"/>
  <c r="F678"/>
  <c r="H677"/>
  <c r="G677"/>
  <c r="F677"/>
  <c r="H676"/>
  <c r="G676"/>
  <c r="F676"/>
  <c r="H675"/>
  <c r="G675"/>
  <c r="F675"/>
  <c r="H674"/>
  <c r="G674"/>
  <c r="F674"/>
  <c r="H673"/>
  <c r="G673"/>
  <c r="F673"/>
  <c r="H672"/>
  <c r="G672"/>
  <c r="F672"/>
  <c r="H671"/>
  <c r="G671"/>
  <c r="F671"/>
  <c r="H670"/>
  <c r="G670"/>
  <c r="F670"/>
  <c r="H669"/>
  <c r="G669"/>
  <c r="F669"/>
  <c r="H668"/>
  <c r="G668"/>
  <c r="F668"/>
  <c r="H667"/>
  <c r="G667"/>
  <c r="F667"/>
  <c r="H666"/>
  <c r="G666"/>
  <c r="F666"/>
  <c r="H665"/>
  <c r="G665"/>
  <c r="F665"/>
  <c r="H664"/>
  <c r="G664"/>
  <c r="F664"/>
  <c r="H663"/>
  <c r="G663"/>
  <c r="F663"/>
  <c r="H662"/>
  <c r="G662"/>
  <c r="F662"/>
  <c r="H661"/>
  <c r="G661"/>
  <c r="F661"/>
  <c r="H660"/>
  <c r="G660"/>
  <c r="F660"/>
  <c r="H659"/>
  <c r="G659"/>
  <c r="F659"/>
  <c r="H658"/>
  <c r="G658"/>
  <c r="F658"/>
  <c r="H657"/>
  <c r="G657"/>
  <c r="F657"/>
  <c r="H656"/>
  <c r="G656"/>
  <c r="F656"/>
  <c r="H655"/>
  <c r="G655"/>
  <c r="F655"/>
  <c r="H654"/>
  <c r="G654"/>
  <c r="F654"/>
  <c r="H653"/>
  <c r="G653"/>
  <c r="F653"/>
  <c r="H652"/>
  <c r="G652"/>
  <c r="F652"/>
  <c r="H651"/>
  <c r="G651"/>
  <c r="F651"/>
  <c r="H650"/>
  <c r="G650"/>
  <c r="F650"/>
  <c r="H649"/>
  <c r="G649"/>
  <c r="F649"/>
  <c r="H648"/>
  <c r="G648"/>
  <c r="F648"/>
  <c r="H647"/>
  <c r="G647"/>
  <c r="F647"/>
  <c r="H646"/>
  <c r="G646"/>
  <c r="F646"/>
  <c r="H645"/>
  <c r="G645"/>
  <c r="F645"/>
  <c r="H644"/>
  <c r="G644"/>
  <c r="F644"/>
  <c r="H643"/>
  <c r="G643"/>
  <c r="F643"/>
  <c r="H642"/>
  <c r="G642"/>
  <c r="F642"/>
  <c r="H641"/>
  <c r="G641"/>
  <c r="F641"/>
  <c r="H640"/>
  <c r="G640"/>
  <c r="F640"/>
  <c r="H639"/>
  <c r="G639"/>
  <c r="F639"/>
  <c r="H638"/>
  <c r="G638"/>
  <c r="F638"/>
  <c r="H637"/>
  <c r="G637"/>
  <c r="F637"/>
  <c r="H636"/>
  <c r="G636"/>
  <c r="F636"/>
  <c r="H635"/>
  <c r="G635"/>
  <c r="F635"/>
  <c r="H634"/>
  <c r="G634"/>
  <c r="F634"/>
  <c r="H633"/>
  <c r="G633"/>
  <c r="F633"/>
  <c r="H632"/>
  <c r="G632"/>
  <c r="F632"/>
  <c r="H631"/>
  <c r="G631"/>
  <c r="F631"/>
  <c r="H630"/>
  <c r="G630"/>
  <c r="F630"/>
  <c r="H629"/>
  <c r="G629"/>
  <c r="F629"/>
  <c r="H628"/>
  <c r="G628"/>
  <c r="F628"/>
  <c r="H627"/>
  <c r="G627"/>
  <c r="F627"/>
  <c r="H626"/>
  <c r="G626"/>
  <c r="F626"/>
  <c r="H625"/>
  <c r="G625"/>
  <c r="F625"/>
  <c r="H624"/>
  <c r="G624"/>
  <c r="F624"/>
  <c r="H623"/>
  <c r="G623"/>
  <c r="F623"/>
  <c r="H622"/>
  <c r="G622"/>
  <c r="F622"/>
  <c r="H621"/>
  <c r="G621"/>
  <c r="F621"/>
  <c r="H620"/>
  <c r="G620"/>
  <c r="F620"/>
  <c r="H619"/>
  <c r="G619"/>
  <c r="F619"/>
  <c r="H618"/>
  <c r="G618"/>
  <c r="F618"/>
  <c r="H617"/>
  <c r="G617"/>
  <c r="F617"/>
  <c r="H616"/>
  <c r="G616"/>
  <c r="F616"/>
  <c r="H615"/>
  <c r="G615"/>
  <c r="F615"/>
  <c r="H614"/>
  <c r="G614"/>
  <c r="F614"/>
  <c r="H613"/>
  <c r="G613"/>
  <c r="F613"/>
  <c r="H612"/>
  <c r="G612"/>
  <c r="F612"/>
  <c r="H611"/>
  <c r="G611"/>
  <c r="F611"/>
  <c r="H610"/>
  <c r="G610"/>
  <c r="F610"/>
  <c r="H609"/>
  <c r="G609"/>
  <c r="F609"/>
  <c r="H608"/>
  <c r="G608"/>
  <c r="F608"/>
  <c r="H607"/>
  <c r="G607"/>
  <c r="F607"/>
  <c r="H606"/>
  <c r="G606"/>
  <c r="F606"/>
  <c r="H605"/>
  <c r="G605"/>
  <c r="F605"/>
  <c r="H604"/>
  <c r="G604"/>
  <c r="F604"/>
  <c r="H603"/>
  <c r="G603"/>
  <c r="F603"/>
  <c r="H602"/>
  <c r="G602"/>
  <c r="F602"/>
  <c r="H601"/>
  <c r="G601"/>
  <c r="F601"/>
  <c r="H600"/>
  <c r="G600"/>
  <c r="F600"/>
  <c r="H599"/>
  <c r="G599"/>
  <c r="F599"/>
  <c r="H2706"/>
  <c r="G2706"/>
  <c r="F2706"/>
  <c r="H598"/>
  <c r="G598"/>
  <c r="F598"/>
  <c r="F543"/>
  <c r="G543"/>
  <c r="H543"/>
  <c r="F544"/>
  <c r="G544"/>
  <c r="H544"/>
  <c r="F545"/>
  <c r="G545"/>
  <c r="H545"/>
  <c r="F546"/>
  <c r="G546"/>
  <c r="H546"/>
  <c r="F547"/>
  <c r="G547"/>
  <c r="H547"/>
  <c r="F548"/>
  <c r="G548"/>
  <c r="H548"/>
  <c r="F549"/>
  <c r="G549"/>
  <c r="H549"/>
  <c r="F550"/>
  <c r="G550"/>
  <c r="H550"/>
  <c r="F551"/>
  <c r="G551"/>
  <c r="H551"/>
  <c r="F552"/>
  <c r="G552"/>
  <c r="H552"/>
  <c r="F553"/>
  <c r="G553"/>
  <c r="H553"/>
  <c r="F554"/>
  <c r="G554"/>
  <c r="H554"/>
  <c r="F555"/>
  <c r="G555"/>
  <c r="H555"/>
  <c r="F556"/>
  <c r="G556"/>
  <c r="H556"/>
  <c r="F557"/>
  <c r="G557"/>
  <c r="H557"/>
  <c r="F558"/>
  <c r="G558"/>
  <c r="H558"/>
  <c r="F559"/>
  <c r="G559"/>
  <c r="H559"/>
  <c r="F560"/>
  <c r="G560"/>
  <c r="H560"/>
  <c r="F561"/>
  <c r="G561"/>
  <c r="H561"/>
  <c r="F562"/>
  <c r="G562"/>
  <c r="H562"/>
  <c r="F563"/>
  <c r="G563"/>
  <c r="H563"/>
  <c r="F2698"/>
  <c r="G2698"/>
  <c r="H2698"/>
  <c r="F2699"/>
  <c r="G2699"/>
  <c r="H2699"/>
  <c r="F564"/>
  <c r="G564"/>
  <c r="H564"/>
  <c r="F565"/>
  <c r="G565"/>
  <c r="H565"/>
  <c r="F566"/>
  <c r="G566"/>
  <c r="H566"/>
  <c r="F567"/>
  <c r="G567"/>
  <c r="H567"/>
  <c r="F568"/>
  <c r="G568"/>
  <c r="H568"/>
  <c r="F569"/>
  <c r="G569"/>
  <c r="H569"/>
  <c r="F570"/>
  <c r="G570"/>
  <c r="H570"/>
  <c r="F571"/>
  <c r="G571"/>
  <c r="H571"/>
  <c r="H597"/>
  <c r="G597"/>
  <c r="F597"/>
  <c r="H596"/>
  <c r="G596"/>
  <c r="F596"/>
  <c r="H595"/>
  <c r="G595"/>
  <c r="F595"/>
  <c r="H594"/>
  <c r="G594"/>
  <c r="F594"/>
  <c r="H593"/>
  <c r="G593"/>
  <c r="F593"/>
  <c r="H592"/>
  <c r="G592"/>
  <c r="F592"/>
  <c r="H591"/>
  <c r="G591"/>
  <c r="F591"/>
  <c r="H590"/>
  <c r="G590"/>
  <c r="F590"/>
  <c r="H589"/>
  <c r="G589"/>
  <c r="F589"/>
  <c r="H588"/>
  <c r="G588"/>
  <c r="F588"/>
  <c r="H587"/>
  <c r="G587"/>
  <c r="F587"/>
  <c r="H586"/>
  <c r="G586"/>
  <c r="F586"/>
  <c r="H2705"/>
  <c r="G2705"/>
  <c r="F2705"/>
  <c r="H585"/>
  <c r="G585"/>
  <c r="F585"/>
  <c r="H584"/>
  <c r="G584"/>
  <c r="F584"/>
  <c r="H583"/>
  <c r="G583"/>
  <c r="F583"/>
  <c r="H582"/>
  <c r="G582"/>
  <c r="F582"/>
  <c r="H581"/>
  <c r="G581"/>
  <c r="F581"/>
  <c r="H2704"/>
  <c r="G2704"/>
  <c r="F2704"/>
  <c r="H2703"/>
  <c r="G2703"/>
  <c r="F2703"/>
  <c r="H2702"/>
  <c r="G2702"/>
  <c r="F2702"/>
  <c r="H2701"/>
  <c r="G2701"/>
  <c r="F2701"/>
  <c r="H580"/>
  <c r="G580"/>
  <c r="F580"/>
  <c r="H2700"/>
  <c r="G2700"/>
  <c r="F2700"/>
  <c r="H579"/>
  <c r="G579"/>
  <c r="F579"/>
  <c r="H578"/>
  <c r="G578"/>
  <c r="F578"/>
  <c r="H577"/>
  <c r="G577"/>
  <c r="F577"/>
  <c r="H576"/>
  <c r="G576"/>
  <c r="F576"/>
  <c r="H575"/>
  <c r="G575"/>
  <c r="F575"/>
  <c r="H574"/>
  <c r="G574"/>
  <c r="F574"/>
  <c r="H573"/>
  <c r="G573"/>
  <c r="F573"/>
  <c r="H572"/>
  <c r="G572"/>
  <c r="F572"/>
  <c r="H542"/>
  <c r="F542"/>
  <c r="G542"/>
  <c r="H541"/>
  <c r="G541"/>
  <c r="F541"/>
  <c r="H540"/>
  <c r="G540"/>
  <c r="F540"/>
  <c r="H539"/>
  <c r="G539"/>
  <c r="F539"/>
  <c r="H538"/>
  <c r="G538"/>
  <c r="F538"/>
  <c r="H537"/>
  <c r="G537"/>
  <c r="F537"/>
  <c r="H2697"/>
  <c r="G2697"/>
  <c r="F2697"/>
  <c r="H2696"/>
  <c r="G2696"/>
  <c r="F2696"/>
  <c r="H536"/>
  <c r="G536"/>
  <c r="F536"/>
  <c r="H2695"/>
  <c r="G2695"/>
  <c r="F2695"/>
  <c r="H2694"/>
  <c r="G2694"/>
  <c r="F2694"/>
  <c r="H2693"/>
  <c r="G2693"/>
  <c r="F2693"/>
  <c r="H535"/>
  <c r="G535"/>
  <c r="F535"/>
  <c r="H534"/>
  <c r="G534"/>
  <c r="F534"/>
  <c r="H533"/>
  <c r="G533"/>
  <c r="F533"/>
  <c r="H532"/>
  <c r="G532"/>
  <c r="F532"/>
  <c r="H531"/>
  <c r="G531"/>
  <c r="F531"/>
  <c r="H530"/>
  <c r="G530"/>
  <c r="F530"/>
  <c r="H529"/>
  <c r="G529"/>
  <c r="F529"/>
  <c r="H528"/>
  <c r="G528"/>
  <c r="F528"/>
  <c r="H527"/>
  <c r="G527"/>
  <c r="F527"/>
  <c r="H526"/>
  <c r="G526"/>
  <c r="F526"/>
  <c r="F2690"/>
  <c r="G2690"/>
  <c r="H2690"/>
  <c r="F2691"/>
  <c r="G2691"/>
  <c r="H2691"/>
  <c r="F525"/>
  <c r="G525"/>
  <c r="H525"/>
  <c r="F2692"/>
  <c r="G2692"/>
  <c r="H2692"/>
  <c r="H2689"/>
  <c r="F2689"/>
  <c r="G2689"/>
  <c r="H518"/>
  <c r="F2678"/>
  <c r="G2678"/>
  <c r="H2678"/>
  <c r="F518"/>
  <c r="G518"/>
  <c r="H2677"/>
  <c r="G2677"/>
  <c r="F2677"/>
  <c r="H2688"/>
  <c r="G2688"/>
  <c r="F2688"/>
  <c r="H2687"/>
  <c r="G2687"/>
  <c r="F2687"/>
  <c r="H2686"/>
  <c r="G2686"/>
  <c r="F2686"/>
  <c r="H2685"/>
  <c r="G2685"/>
  <c r="F2685"/>
  <c r="H2684"/>
  <c r="G2684"/>
  <c r="F2684"/>
  <c r="H2683"/>
  <c r="G2683"/>
  <c r="F2683"/>
  <c r="H524"/>
  <c r="G524"/>
  <c r="F524"/>
  <c r="H2682"/>
  <c r="G2682"/>
  <c r="F2682"/>
  <c r="H2681"/>
  <c r="G2681"/>
  <c r="F2681"/>
  <c r="H2680"/>
  <c r="G2680"/>
  <c r="F2680"/>
  <c r="H2679"/>
  <c r="G2679"/>
  <c r="F2679"/>
  <c r="H523"/>
  <c r="G523"/>
  <c r="F523"/>
  <c r="H522"/>
  <c r="G522"/>
  <c r="F522"/>
  <c r="H521"/>
  <c r="G521"/>
  <c r="F521"/>
  <c r="H520"/>
  <c r="G520"/>
  <c r="F520"/>
  <c r="H519"/>
  <c r="G519"/>
  <c r="F519"/>
  <c r="H517"/>
  <c r="F517"/>
  <c r="G517"/>
  <c r="F437"/>
  <c r="G437"/>
  <c r="H437"/>
  <c r="F438"/>
  <c r="G438"/>
  <c r="H438"/>
  <c r="F439"/>
  <c r="G439"/>
  <c r="H439"/>
  <c r="F440"/>
  <c r="G440"/>
  <c r="H440"/>
  <c r="F441"/>
  <c r="G441"/>
  <c r="H441"/>
  <c r="F442"/>
  <c r="G442"/>
  <c r="H442"/>
  <c r="F443"/>
  <c r="G443"/>
  <c r="H443"/>
  <c r="F444"/>
  <c r="G444"/>
  <c r="H444"/>
  <c r="F445"/>
  <c r="G445"/>
  <c r="H445"/>
  <c r="F446"/>
  <c r="G446"/>
  <c r="H446"/>
  <c r="F447"/>
  <c r="G447"/>
  <c r="H447"/>
  <c r="F448"/>
  <c r="G448"/>
  <c r="H448"/>
  <c r="H436"/>
  <c r="G436"/>
  <c r="F436"/>
  <c r="H516"/>
  <c r="G516"/>
  <c r="F516"/>
  <c r="H515"/>
  <c r="G515"/>
  <c r="F515"/>
  <c r="H514"/>
  <c r="G514"/>
  <c r="F514"/>
  <c r="H513"/>
  <c r="G513"/>
  <c r="F513"/>
  <c r="H512"/>
  <c r="G512"/>
  <c r="F512"/>
  <c r="H511"/>
  <c r="G511"/>
  <c r="F511"/>
  <c r="H510"/>
  <c r="G510"/>
  <c r="F510"/>
  <c r="H509"/>
  <c r="G509"/>
  <c r="F509"/>
  <c r="H508"/>
  <c r="G508"/>
  <c r="F508"/>
  <c r="H507"/>
  <c r="G507"/>
  <c r="F507"/>
  <c r="H506"/>
  <c r="G506"/>
  <c r="F506"/>
  <c r="H505"/>
  <c r="G505"/>
  <c r="F505"/>
  <c r="H504"/>
  <c r="G504"/>
  <c r="F504"/>
  <c r="H503"/>
  <c r="G503"/>
  <c r="F503"/>
  <c r="H502"/>
  <c r="G502"/>
  <c r="F502"/>
  <c r="H501"/>
  <c r="G501"/>
  <c r="F501"/>
  <c r="H500"/>
  <c r="G500"/>
  <c r="F500"/>
  <c r="H499"/>
  <c r="G499"/>
  <c r="F499"/>
  <c r="H498"/>
  <c r="G498"/>
  <c r="F498"/>
  <c r="H497"/>
  <c r="G497"/>
  <c r="F497"/>
  <c r="H496"/>
  <c r="G496"/>
  <c r="F496"/>
  <c r="H495"/>
  <c r="G495"/>
  <c r="F495"/>
  <c r="H494"/>
  <c r="G494"/>
  <c r="F494"/>
  <c r="H493"/>
  <c r="G493"/>
  <c r="F493"/>
  <c r="H492"/>
  <c r="G492"/>
  <c r="F492"/>
  <c r="H491"/>
  <c r="G491"/>
  <c r="F491"/>
  <c r="H490"/>
  <c r="G490"/>
  <c r="F490"/>
  <c r="H489"/>
  <c r="G489"/>
  <c r="F489"/>
  <c r="H488"/>
  <c r="G488"/>
  <c r="F488"/>
  <c r="H487"/>
  <c r="G487"/>
  <c r="F487"/>
  <c r="H486"/>
  <c r="G486"/>
  <c r="F486"/>
  <c r="H485"/>
  <c r="G485"/>
  <c r="F485"/>
  <c r="H484"/>
  <c r="G484"/>
  <c r="F484"/>
  <c r="H483"/>
  <c r="G483"/>
  <c r="F483"/>
  <c r="H482"/>
  <c r="G482"/>
  <c r="F482"/>
  <c r="H481"/>
  <c r="G481"/>
  <c r="F481"/>
  <c r="H480"/>
  <c r="G480"/>
  <c r="F480"/>
  <c r="H479"/>
  <c r="G479"/>
  <c r="F479"/>
  <c r="H478"/>
  <c r="G478"/>
  <c r="F478"/>
  <c r="H477"/>
  <c r="G477"/>
  <c r="F477"/>
  <c r="H476"/>
  <c r="G476"/>
  <c r="F476"/>
  <c r="H475"/>
  <c r="G475"/>
  <c r="F475"/>
  <c r="H474"/>
  <c r="G474"/>
  <c r="F474"/>
  <c r="H473"/>
  <c r="G473"/>
  <c r="F473"/>
  <c r="H472"/>
  <c r="G472"/>
  <c r="F472"/>
  <c r="H471"/>
  <c r="G471"/>
  <c r="F471"/>
  <c r="H470"/>
  <c r="G470"/>
  <c r="F470"/>
  <c r="H469"/>
  <c r="G469"/>
  <c r="F469"/>
  <c r="H468"/>
  <c r="G468"/>
  <c r="F468"/>
  <c r="H467"/>
  <c r="G467"/>
  <c r="F467"/>
  <c r="H466"/>
  <c r="G466"/>
  <c r="F466"/>
  <c r="H465"/>
  <c r="G465"/>
  <c r="F465"/>
  <c r="H464"/>
  <c r="G464"/>
  <c r="F464"/>
  <c r="H463"/>
  <c r="G463"/>
  <c r="F463"/>
  <c r="H462"/>
  <c r="G462"/>
  <c r="F462"/>
  <c r="H461"/>
  <c r="G461"/>
  <c r="F461"/>
  <c r="H460"/>
  <c r="G460"/>
  <c r="F460"/>
  <c r="H459"/>
  <c r="G459"/>
  <c r="F459"/>
  <c r="H458"/>
  <c r="G458"/>
  <c r="F458"/>
  <c r="H457"/>
  <c r="G457"/>
  <c r="F457"/>
  <c r="H456"/>
  <c r="G456"/>
  <c r="F456"/>
  <c r="H455"/>
  <c r="G455"/>
  <c r="F455"/>
  <c r="H454"/>
  <c r="G454"/>
  <c r="F454"/>
  <c r="H453"/>
  <c r="G453"/>
  <c r="F453"/>
  <c r="H452"/>
  <c r="G452"/>
  <c r="F452"/>
  <c r="H451"/>
  <c r="G451"/>
  <c r="F451"/>
  <c r="H450"/>
  <c r="G450"/>
  <c r="F450"/>
  <c r="H449"/>
  <c r="G449"/>
  <c r="F449"/>
  <c r="F372"/>
  <c r="G372"/>
  <c r="H372"/>
  <c r="F373"/>
  <c r="G373"/>
  <c r="H373"/>
  <c r="F374"/>
  <c r="G374"/>
  <c r="H374"/>
  <c r="F375"/>
  <c r="G375"/>
  <c r="H375"/>
  <c r="F376"/>
  <c r="G376"/>
  <c r="H376"/>
  <c r="F377"/>
  <c r="G377"/>
  <c r="H377"/>
  <c r="F378"/>
  <c r="G378"/>
  <c r="H378"/>
  <c r="F379"/>
  <c r="G379"/>
  <c r="H379"/>
  <c r="F380"/>
  <c r="G380"/>
  <c r="H380"/>
  <c r="F381"/>
  <c r="G381"/>
  <c r="H381"/>
  <c r="F382"/>
  <c r="G382"/>
  <c r="H382"/>
  <c r="F383"/>
  <c r="G383"/>
  <c r="H383"/>
  <c r="F384"/>
  <c r="G384"/>
  <c r="H384"/>
  <c r="H371"/>
  <c r="G371"/>
  <c r="F371"/>
  <c r="H435"/>
  <c r="G435"/>
  <c r="F435"/>
  <c r="H434"/>
  <c r="G434"/>
  <c r="F434"/>
  <c r="H433"/>
  <c r="G433"/>
  <c r="F433"/>
  <c r="H432"/>
  <c r="G432"/>
  <c r="F432"/>
  <c r="H431"/>
  <c r="G431"/>
  <c r="F431"/>
  <c r="H430"/>
  <c r="G430"/>
  <c r="F430"/>
  <c r="H429"/>
  <c r="G429"/>
  <c r="F429"/>
  <c r="H428"/>
  <c r="G428"/>
  <c r="F428"/>
  <c r="H427"/>
  <c r="G427"/>
  <c r="F427"/>
  <c r="H426"/>
  <c r="G426"/>
  <c r="F426"/>
  <c r="H425"/>
  <c r="G425"/>
  <c r="F425"/>
  <c r="H424"/>
  <c r="G424"/>
  <c r="F424"/>
  <c r="H423"/>
  <c r="G423"/>
  <c r="F423"/>
  <c r="H422"/>
  <c r="G422"/>
  <c r="F422"/>
  <c r="H421"/>
  <c r="G421"/>
  <c r="F421"/>
  <c r="H420"/>
  <c r="G420"/>
  <c r="F420"/>
  <c r="H419"/>
  <c r="G419"/>
  <c r="F419"/>
  <c r="H418"/>
  <c r="G418"/>
  <c r="F418"/>
  <c r="H417"/>
  <c r="G417"/>
  <c r="F417"/>
  <c r="H416"/>
  <c r="G416"/>
  <c r="F416"/>
  <c r="H415"/>
  <c r="G415"/>
  <c r="F415"/>
  <c r="H414"/>
  <c r="G414"/>
  <c r="F414"/>
  <c r="H413"/>
  <c r="G413"/>
  <c r="F413"/>
  <c r="H412"/>
  <c r="G412"/>
  <c r="F412"/>
  <c r="H411"/>
  <c r="G411"/>
  <c r="F411"/>
  <c r="H410"/>
  <c r="G410"/>
  <c r="F410"/>
  <c r="H409"/>
  <c r="G409"/>
  <c r="F409"/>
  <c r="H408"/>
  <c r="G408"/>
  <c r="F408"/>
  <c r="H407"/>
  <c r="G407"/>
  <c r="F407"/>
  <c r="H406"/>
  <c r="G406"/>
  <c r="F406"/>
  <c r="H405"/>
  <c r="G405"/>
  <c r="F405"/>
  <c r="H404"/>
  <c r="G404"/>
  <c r="F404"/>
  <c r="H403"/>
  <c r="G403"/>
  <c r="F403"/>
  <c r="H402"/>
  <c r="G402"/>
  <c r="F402"/>
  <c r="H401"/>
  <c r="G401"/>
  <c r="F401"/>
  <c r="H400"/>
  <c r="G400"/>
  <c r="F400"/>
  <c r="H399"/>
  <c r="G399"/>
  <c r="F399"/>
  <c r="H398"/>
  <c r="G398"/>
  <c r="F398"/>
  <c r="H397"/>
  <c r="G397"/>
  <c r="F397"/>
  <c r="H396"/>
  <c r="G396"/>
  <c r="F396"/>
  <c r="H395"/>
  <c r="G395"/>
  <c r="F395"/>
  <c r="H394"/>
  <c r="G394"/>
  <c r="F394"/>
  <c r="H393"/>
  <c r="G393"/>
  <c r="F393"/>
  <c r="H392"/>
  <c r="G392"/>
  <c r="F392"/>
  <c r="H391"/>
  <c r="G391"/>
  <c r="F391"/>
  <c r="H390"/>
  <c r="G390"/>
  <c r="F390"/>
  <c r="H389"/>
  <c r="G389"/>
  <c r="F389"/>
  <c r="H388"/>
  <c r="G388"/>
  <c r="F388"/>
  <c r="H387"/>
  <c r="G387"/>
  <c r="F387"/>
  <c r="H386"/>
  <c r="G386"/>
  <c r="F386"/>
  <c r="H385"/>
  <c r="G385"/>
  <c r="F385"/>
  <c r="F2671"/>
  <c r="G2671"/>
  <c r="H2671"/>
  <c r="F363"/>
  <c r="G363"/>
  <c r="H363"/>
  <c r="F364"/>
  <c r="G364"/>
  <c r="H364"/>
  <c r="F365"/>
  <c r="G365"/>
  <c r="H365"/>
  <c r="F366"/>
  <c r="G366"/>
  <c r="H366"/>
  <c r="F367"/>
  <c r="G367"/>
  <c r="H367"/>
  <c r="F2672"/>
  <c r="G2672"/>
  <c r="H2672"/>
  <c r="F368"/>
  <c r="G368"/>
  <c r="H368"/>
  <c r="F369"/>
  <c r="G369"/>
  <c r="H369"/>
  <c r="F370"/>
  <c r="G370"/>
  <c r="H370"/>
  <c r="F2673"/>
  <c r="G2673"/>
  <c r="H2673"/>
  <c r="F2674"/>
  <c r="G2674"/>
  <c r="H2674"/>
  <c r="F2675"/>
  <c r="G2675"/>
  <c r="H2675"/>
  <c r="F2676"/>
  <c r="G2676"/>
  <c r="H2676"/>
  <c r="H2670"/>
  <c r="F353"/>
  <c r="G353"/>
  <c r="H353"/>
  <c r="F354"/>
  <c r="G354"/>
  <c r="H354"/>
  <c r="F355"/>
  <c r="G355"/>
  <c r="H355"/>
  <c r="F356"/>
  <c r="G356"/>
  <c r="H356"/>
  <c r="F357"/>
  <c r="G357"/>
  <c r="H357"/>
  <c r="F358"/>
  <c r="G358"/>
  <c r="H358"/>
  <c r="F359"/>
  <c r="G359"/>
  <c r="H359"/>
  <c r="F360"/>
  <c r="G360"/>
  <c r="H360"/>
  <c r="F361"/>
  <c r="G361"/>
  <c r="H361"/>
  <c r="F362"/>
  <c r="G362"/>
  <c r="H362"/>
  <c r="F2668"/>
  <c r="G2668"/>
  <c r="H2668"/>
  <c r="F2669"/>
  <c r="G2669"/>
  <c r="H2669"/>
  <c r="F2670"/>
  <c r="G2670"/>
  <c r="H352"/>
  <c r="G352"/>
  <c r="F352"/>
  <c r="H351"/>
  <c r="G351"/>
  <c r="F351"/>
  <c r="H350"/>
  <c r="G350"/>
  <c r="F350"/>
  <c r="H349"/>
  <c r="G349"/>
  <c r="F349"/>
  <c r="H348"/>
  <c r="G348"/>
  <c r="F348"/>
  <c r="H347"/>
  <c r="G347"/>
  <c r="F347"/>
  <c r="H346"/>
  <c r="G346"/>
  <c r="F346"/>
  <c r="H345"/>
  <c r="G345"/>
  <c r="F345"/>
  <c r="H344"/>
  <c r="G344"/>
  <c r="F344"/>
  <c r="H343"/>
  <c r="G343"/>
  <c r="F343"/>
  <c r="H342"/>
  <c r="G342"/>
  <c r="F342"/>
  <c r="H341"/>
  <c r="G341"/>
  <c r="F341"/>
  <c r="H340"/>
  <c r="G340"/>
  <c r="F340"/>
  <c r="H339"/>
  <c r="G339"/>
  <c r="F339"/>
  <c r="H338"/>
  <c r="G338"/>
  <c r="F338"/>
  <c r="H337"/>
  <c r="G337"/>
  <c r="F337"/>
  <c r="H336"/>
  <c r="G336"/>
  <c r="F336"/>
  <c r="H335"/>
  <c r="G335"/>
  <c r="F335"/>
  <c r="H334"/>
  <c r="G334"/>
  <c r="F334"/>
  <c r="H333"/>
  <c r="G333"/>
  <c r="F333"/>
  <c r="H332"/>
  <c r="G332"/>
  <c r="F332"/>
  <c r="H331"/>
  <c r="G331"/>
  <c r="F331"/>
  <c r="H330"/>
  <c r="G330"/>
  <c r="F330"/>
  <c r="H329"/>
  <c r="G329"/>
  <c r="F329"/>
  <c r="H328"/>
  <c r="G328"/>
  <c r="F328"/>
  <c r="H327"/>
  <c r="G327"/>
  <c r="F327"/>
  <c r="H2667"/>
  <c r="G2667"/>
  <c r="F2667"/>
  <c r="H2666"/>
  <c r="G2666"/>
  <c r="F2666"/>
  <c r="H2665"/>
  <c r="G2665"/>
  <c r="F2665"/>
  <c r="H2664"/>
  <c r="G2664"/>
  <c r="F2664"/>
  <c r="H2663"/>
  <c r="G2663"/>
  <c r="F2663"/>
  <c r="H2662"/>
  <c r="G2662"/>
  <c r="F2662"/>
  <c r="H2661"/>
  <c r="G2661"/>
  <c r="F2661"/>
  <c r="H2660"/>
  <c r="G2660"/>
  <c r="F2660"/>
  <c r="H2659"/>
  <c r="G2659"/>
  <c r="F2659"/>
  <c r="H2658"/>
  <c r="G2658"/>
  <c r="F2658"/>
  <c r="H2657"/>
  <c r="G2657"/>
  <c r="F2657"/>
  <c r="H2656"/>
  <c r="G2656"/>
  <c r="F2656"/>
  <c r="H2655"/>
  <c r="G2655"/>
  <c r="F2655"/>
  <c r="H326"/>
  <c r="G326"/>
  <c r="F326"/>
  <c r="H2654"/>
  <c r="G2654"/>
  <c r="F2654"/>
  <c r="H2653"/>
  <c r="G2653"/>
  <c r="F2653"/>
  <c r="H2652"/>
  <c r="G2652"/>
  <c r="F2652"/>
  <c r="H2651"/>
  <c r="G2651"/>
  <c r="F2651"/>
  <c r="H2650"/>
  <c r="G2650"/>
  <c r="F2650"/>
  <c r="H2649"/>
  <c r="G2649"/>
  <c r="F2649"/>
  <c r="H2648"/>
  <c r="G2648"/>
  <c r="F2648"/>
  <c r="H2647"/>
  <c r="G2647"/>
  <c r="F2647"/>
  <c r="H325"/>
  <c r="G325"/>
  <c r="F325"/>
  <c r="H324"/>
  <c r="G324"/>
  <c r="F324"/>
  <c r="H2646"/>
  <c r="G2646"/>
  <c r="F2646"/>
  <c r="H2645"/>
  <c r="G2645"/>
  <c r="F2645"/>
  <c r="H2644"/>
  <c r="G2644"/>
  <c r="F2644"/>
  <c r="H2643"/>
  <c r="G2643"/>
  <c r="F2643"/>
  <c r="H2642"/>
  <c r="G2642"/>
  <c r="F2642"/>
  <c r="H2641"/>
  <c r="G2641"/>
  <c r="F2641"/>
  <c r="H2640"/>
  <c r="G2640"/>
  <c r="F2640"/>
  <c r="H2639"/>
  <c r="G2639"/>
  <c r="F2639"/>
  <c r="H2638"/>
  <c r="G2638"/>
  <c r="F2638"/>
  <c r="H2637"/>
  <c r="G2637"/>
  <c r="F2637"/>
  <c r="H2636"/>
  <c r="G2636"/>
  <c r="F2636"/>
  <c r="H2635"/>
  <c r="G2635"/>
  <c r="F2635"/>
  <c r="H2634"/>
  <c r="G2634"/>
  <c r="F2634"/>
  <c r="H2633"/>
  <c r="G2633"/>
  <c r="F2633"/>
  <c r="H2632"/>
  <c r="G2632"/>
  <c r="F2632"/>
  <c r="H2631"/>
  <c r="G2631"/>
  <c r="F2631"/>
  <c r="H2630"/>
  <c r="G2630"/>
  <c r="F2630"/>
  <c r="H2629"/>
  <c r="G2629"/>
  <c r="F2629"/>
  <c r="H323"/>
  <c r="G323"/>
  <c r="F323"/>
  <c r="H2628"/>
  <c r="G2628"/>
  <c r="F2628"/>
  <c r="H2627"/>
  <c r="G2627"/>
  <c r="F2627"/>
  <c r="H2626"/>
  <c r="G2626"/>
  <c r="F2626"/>
  <c r="H2625"/>
  <c r="G2625"/>
  <c r="F2625"/>
  <c r="H2624"/>
  <c r="G2624"/>
  <c r="F2624"/>
  <c r="H2623"/>
  <c r="G2623"/>
  <c r="F2623"/>
  <c r="H2622"/>
  <c r="G2622"/>
  <c r="F2622"/>
  <c r="H2621"/>
  <c r="G2621"/>
  <c r="F2621"/>
  <c r="H2620"/>
  <c r="G2620"/>
  <c r="F2620"/>
  <c r="H2619"/>
  <c r="G2619"/>
  <c r="F2619"/>
  <c r="H2618"/>
  <c r="G2618"/>
  <c r="F2618"/>
  <c r="H2617"/>
  <c r="G2617"/>
  <c r="F2617"/>
  <c r="H2616"/>
  <c r="G2616"/>
  <c r="F2616"/>
  <c r="H2615"/>
  <c r="G2615"/>
  <c r="F2615"/>
  <c r="H2614"/>
  <c r="G2614"/>
  <c r="F2614"/>
  <c r="H2613"/>
  <c r="G2613"/>
  <c r="F2613"/>
  <c r="H2612"/>
  <c r="G2612"/>
  <c r="F2612"/>
  <c r="H2611"/>
  <c r="G2611"/>
  <c r="F2611"/>
  <c r="H2610"/>
  <c r="G2610"/>
  <c r="F2610"/>
  <c r="H2609"/>
  <c r="G2609"/>
  <c r="F2609"/>
  <c r="H2608"/>
  <c r="G2608"/>
  <c r="F2608"/>
  <c r="H2607"/>
  <c r="G2607"/>
  <c r="F2607"/>
  <c r="H2606"/>
  <c r="G2606"/>
  <c r="F2606"/>
  <c r="H2605"/>
  <c r="G2605"/>
  <c r="F2605"/>
  <c r="H2604"/>
  <c r="G2604"/>
  <c r="F2604"/>
  <c r="H2603"/>
  <c r="G2603"/>
  <c r="F2603"/>
  <c r="H2602"/>
  <c r="G2602"/>
  <c r="F2602"/>
  <c r="H2601"/>
  <c r="G2601"/>
  <c r="F2601"/>
  <c r="H2600"/>
  <c r="G2600"/>
  <c r="F2600"/>
  <c r="H2599"/>
  <c r="G2599"/>
  <c r="F2599"/>
  <c r="H2598"/>
  <c r="G2598"/>
  <c r="F2598"/>
  <c r="H2597"/>
  <c r="G2597"/>
  <c r="F2597"/>
  <c r="H2596"/>
  <c r="G2596"/>
  <c r="F2596"/>
  <c r="H2595"/>
  <c r="G2595"/>
  <c r="F2595"/>
  <c r="H2594"/>
  <c r="G2594"/>
  <c r="F2594"/>
  <c r="H2593"/>
  <c r="G2593"/>
  <c r="F2593"/>
  <c r="H2592"/>
  <c r="G2592"/>
  <c r="F2592"/>
  <c r="H2591"/>
  <c r="G2591"/>
  <c r="F2591"/>
  <c r="H2590"/>
  <c r="G2590"/>
  <c r="F2590"/>
  <c r="H2589"/>
  <c r="G2589"/>
  <c r="F2589"/>
  <c r="H2588"/>
  <c r="G2588"/>
  <c r="F2588"/>
  <c r="H2587"/>
  <c r="G2587"/>
  <c r="F2587"/>
  <c r="H2586"/>
  <c r="G2586"/>
  <c r="F2586"/>
  <c r="H2585"/>
  <c r="G2585"/>
  <c r="F2585"/>
  <c r="H2584"/>
  <c r="G2584"/>
  <c r="F2584"/>
  <c r="H2583"/>
  <c r="G2583"/>
  <c r="F2583"/>
  <c r="H2582"/>
  <c r="G2582"/>
  <c r="F2582"/>
  <c r="H322"/>
  <c r="G322"/>
  <c r="F322"/>
  <c r="H321"/>
  <c r="G321"/>
  <c r="F321"/>
  <c r="H2581"/>
  <c r="G2581"/>
  <c r="F2581"/>
  <c r="H2580"/>
  <c r="G2580"/>
  <c r="F2580"/>
  <c r="H2579"/>
  <c r="G2579"/>
  <c r="F2579"/>
  <c r="H2578"/>
  <c r="G2578"/>
  <c r="F2578"/>
  <c r="H2577"/>
  <c r="G2577"/>
  <c r="F2577"/>
  <c r="H2576"/>
  <c r="G2576"/>
  <c r="F2576"/>
  <c r="H2575"/>
  <c r="G2575"/>
  <c r="F2575"/>
  <c r="H2574"/>
  <c r="G2574"/>
  <c r="F2574"/>
  <c r="H2573"/>
  <c r="G2573"/>
  <c r="F2573"/>
  <c r="H2572"/>
  <c r="G2572"/>
  <c r="F2572"/>
  <c r="H2571"/>
  <c r="G2571"/>
  <c r="F2571"/>
  <c r="H2570"/>
  <c r="G2570"/>
  <c r="F2570"/>
  <c r="H2569"/>
  <c r="G2569"/>
  <c r="F2569"/>
  <c r="H2568"/>
  <c r="G2568"/>
  <c r="F2568"/>
  <c r="H2567"/>
  <c r="G2567"/>
  <c r="F2567"/>
  <c r="H2566"/>
  <c r="G2566"/>
  <c r="F2566"/>
  <c r="H2565"/>
  <c r="G2565"/>
  <c r="F2565"/>
  <c r="H2564"/>
  <c r="G2564"/>
  <c r="F2564"/>
  <c r="H2563"/>
  <c r="G2563"/>
  <c r="F2563"/>
  <c r="H2562"/>
  <c r="G2562"/>
  <c r="F2562"/>
  <c r="H2561"/>
  <c r="G2561"/>
  <c r="F2561"/>
  <c r="H2560"/>
  <c r="G2560"/>
  <c r="F2560"/>
  <c r="H2559"/>
  <c r="G2559"/>
  <c r="F2559"/>
  <c r="H2558"/>
  <c r="G2558"/>
  <c r="F2558"/>
  <c r="H2557"/>
  <c r="G2557"/>
  <c r="F2557"/>
  <c r="H2556"/>
  <c r="G2556"/>
  <c r="F2556"/>
  <c r="H2555"/>
  <c r="G2555"/>
  <c r="F2555"/>
  <c r="H2554"/>
  <c r="G2554"/>
  <c r="F2554"/>
  <c r="H2553"/>
  <c r="G2553"/>
  <c r="F2553"/>
  <c r="H2552"/>
  <c r="G2552"/>
  <c r="F2552"/>
  <c r="H2551"/>
  <c r="G2551"/>
  <c r="F2551"/>
  <c r="H2550"/>
  <c r="G2550"/>
  <c r="F2550"/>
  <c r="H2549"/>
  <c r="G2549"/>
  <c r="F2549"/>
  <c r="H2548"/>
  <c r="G2548"/>
  <c r="F2548"/>
  <c r="H2547"/>
  <c r="G2547"/>
  <c r="F2547"/>
  <c r="H2546"/>
  <c r="G2546"/>
  <c r="F2546"/>
  <c r="H2545"/>
  <c r="G2545"/>
  <c r="F2545"/>
  <c r="H2544"/>
  <c r="G2544"/>
  <c r="F2544"/>
  <c r="H2543"/>
  <c r="G2543"/>
  <c r="F2543"/>
  <c r="H2542"/>
  <c r="G2542"/>
  <c r="F2542"/>
  <c r="H2541"/>
  <c r="G2541"/>
  <c r="F2541"/>
  <c r="H2540"/>
  <c r="G2540"/>
  <c r="F2540"/>
  <c r="H2539"/>
  <c r="G2539"/>
  <c r="F2539"/>
  <c r="H2538"/>
  <c r="G2538"/>
  <c r="F2538"/>
  <c r="H2537"/>
  <c r="G2537"/>
  <c r="F2537"/>
  <c r="H2536"/>
  <c r="G2536"/>
  <c r="F2536"/>
  <c r="H320"/>
  <c r="G320"/>
  <c r="F320"/>
  <c r="H319"/>
  <c r="G319"/>
  <c r="F319"/>
  <c r="H318"/>
  <c r="G318"/>
  <c r="F318"/>
  <c r="H317"/>
  <c r="G317"/>
  <c r="F317"/>
  <c r="H316"/>
  <c r="G316"/>
  <c r="F316"/>
  <c r="H315"/>
  <c r="G315"/>
  <c r="F315"/>
  <c r="H314"/>
  <c r="G314"/>
  <c r="F314"/>
  <c r="H313"/>
  <c r="G313"/>
  <c r="F313"/>
  <c r="H312"/>
  <c r="G312"/>
  <c r="F312"/>
  <c r="H311"/>
  <c r="G311"/>
  <c r="F311"/>
  <c r="H310"/>
  <c r="G310"/>
  <c r="F310"/>
  <c r="H309"/>
  <c r="G309"/>
  <c r="F309"/>
  <c r="H308"/>
  <c r="G308"/>
  <c r="F308"/>
  <c r="H307"/>
  <c r="G307"/>
  <c r="F307"/>
  <c r="H306"/>
  <c r="G306"/>
  <c r="F306"/>
  <c r="H305"/>
  <c r="G305"/>
  <c r="F305"/>
  <c r="H304"/>
  <c r="G304"/>
  <c r="F304"/>
  <c r="H303"/>
  <c r="G303"/>
  <c r="F303"/>
  <c r="H302"/>
  <c r="G302"/>
  <c r="F302"/>
  <c r="H301"/>
  <c r="G301"/>
  <c r="F301"/>
  <c r="H300"/>
  <c r="G300"/>
  <c r="F300"/>
  <c r="H299"/>
  <c r="G299"/>
  <c r="F299"/>
  <c r="H298"/>
  <c r="G298"/>
  <c r="F298"/>
  <c r="H297"/>
  <c r="G297"/>
  <c r="F297"/>
  <c r="H296"/>
  <c r="G296"/>
  <c r="F296"/>
  <c r="H295"/>
  <c r="G295"/>
  <c r="F295"/>
  <c r="H294"/>
  <c r="G294"/>
  <c r="F294"/>
  <c r="H293"/>
  <c r="G293"/>
  <c r="F293"/>
  <c r="H292"/>
  <c r="G292"/>
  <c r="F292"/>
  <c r="H291"/>
  <c r="G291"/>
  <c r="F291"/>
  <c r="H290"/>
  <c r="G290"/>
  <c r="F290"/>
  <c r="H289"/>
  <c r="G289"/>
  <c r="F289"/>
  <c r="H288"/>
  <c r="G288"/>
  <c r="F288"/>
  <c r="H287"/>
  <c r="G287"/>
  <c r="F287"/>
  <c r="H286"/>
  <c r="G286"/>
  <c r="F286"/>
  <c r="H285"/>
  <c r="G285"/>
  <c r="F285"/>
  <c r="H284"/>
  <c r="G284"/>
  <c r="F284"/>
  <c r="H283"/>
  <c r="G283"/>
  <c r="F283"/>
  <c r="H282"/>
  <c r="G282"/>
  <c r="F282"/>
  <c r="H281"/>
  <c r="G281"/>
  <c r="F281"/>
  <c r="H280"/>
  <c r="G280"/>
  <c r="F280"/>
  <c r="H279"/>
  <c r="G279"/>
  <c r="F279"/>
  <c r="H278"/>
  <c r="G278"/>
  <c r="F278"/>
  <c r="H277"/>
  <c r="G277"/>
  <c r="F277"/>
  <c r="H276"/>
  <c r="G276"/>
  <c r="F276"/>
  <c r="H275"/>
  <c r="G275"/>
  <c r="F275"/>
  <c r="H274"/>
  <c r="G274"/>
  <c r="F274"/>
  <c r="H273"/>
  <c r="G273"/>
  <c r="F273"/>
  <c r="H272"/>
  <c r="G272"/>
  <c r="F272"/>
  <c r="H271"/>
  <c r="G271"/>
  <c r="F271"/>
  <c r="H270"/>
  <c r="G270"/>
  <c r="F270"/>
  <c r="H269"/>
  <c r="G269"/>
  <c r="F269"/>
  <c r="H268"/>
  <c r="G268"/>
  <c r="F268"/>
  <c r="H267"/>
  <c r="G267"/>
  <c r="F267"/>
  <c r="H266"/>
  <c r="G266"/>
  <c r="F266"/>
  <c r="H265"/>
  <c r="G265"/>
  <c r="F265"/>
  <c r="H264"/>
  <c r="G264"/>
  <c r="F264"/>
  <c r="H263"/>
  <c r="G263"/>
  <c r="F263"/>
  <c r="H262"/>
  <c r="G262"/>
  <c r="F262"/>
  <c r="H261"/>
  <c r="G261"/>
  <c r="F261"/>
  <c r="H260"/>
  <c r="G260"/>
  <c r="F260"/>
  <c r="H259"/>
  <c r="G259"/>
  <c r="F259"/>
  <c r="H258"/>
  <c r="G258"/>
  <c r="F258"/>
  <c r="H257"/>
  <c r="G257"/>
  <c r="F257"/>
  <c r="H256"/>
  <c r="G256"/>
  <c r="F256"/>
  <c r="H255"/>
  <c r="G255"/>
  <c r="F255"/>
  <c r="H254"/>
  <c r="G254"/>
  <c r="F254"/>
  <c r="H253"/>
  <c r="G253"/>
  <c r="F253"/>
  <c r="H2535"/>
  <c r="G2535"/>
  <c r="F2535"/>
  <c r="H2534"/>
  <c r="G2534"/>
  <c r="F2534"/>
  <c r="H2533"/>
  <c r="G2533"/>
  <c r="F2533"/>
  <c r="H2532"/>
  <c r="G2532"/>
  <c r="F2532"/>
  <c r="H252"/>
  <c r="G252"/>
  <c r="F252"/>
  <c r="H251"/>
  <c r="G251"/>
  <c r="F251"/>
  <c r="H250"/>
  <c r="G250"/>
  <c r="F250"/>
  <c r="H249"/>
  <c r="G249"/>
  <c r="F249"/>
  <c r="H248"/>
  <c r="G248"/>
  <c r="F248"/>
  <c r="H247"/>
  <c r="G247"/>
  <c r="F247"/>
  <c r="H2531"/>
  <c r="G2531"/>
  <c r="F2531"/>
  <c r="H246"/>
  <c r="G246"/>
  <c r="F246"/>
  <c r="H245"/>
  <c r="G245"/>
  <c r="F245"/>
  <c r="H244"/>
  <c r="G244"/>
  <c r="F244"/>
  <c r="H243"/>
  <c r="G243"/>
  <c r="F243"/>
  <c r="H242"/>
  <c r="G242"/>
  <c r="F242"/>
  <c r="H241"/>
  <c r="G241"/>
  <c r="F241"/>
  <c r="H240"/>
  <c r="G240"/>
  <c r="F240"/>
  <c r="H239"/>
  <c r="G239"/>
  <c r="F239"/>
  <c r="H238"/>
  <c r="G238"/>
  <c r="F238"/>
  <c r="H237"/>
  <c r="G237"/>
  <c r="F237"/>
  <c r="H236"/>
  <c r="G236"/>
  <c r="F236"/>
  <c r="H235"/>
  <c r="G235"/>
  <c r="F235"/>
  <c r="H234"/>
  <c r="G234"/>
  <c r="F234"/>
  <c r="H233"/>
  <c r="G233"/>
  <c r="F233"/>
  <c r="H232"/>
  <c r="G232"/>
  <c r="F232"/>
  <c r="H231"/>
  <c r="G231"/>
  <c r="F231"/>
  <c r="H230"/>
  <c r="G230"/>
  <c r="F230"/>
  <c r="H229"/>
  <c r="G229"/>
  <c r="F229"/>
  <c r="H2530"/>
  <c r="G2530"/>
  <c r="F2530"/>
  <c r="H2529"/>
  <c r="G2529"/>
  <c r="F2529"/>
  <c r="H2528"/>
  <c r="G2528"/>
  <c r="F2528"/>
  <c r="H228"/>
  <c r="G228"/>
  <c r="F228"/>
  <c r="H227"/>
  <c r="G227"/>
  <c r="F227"/>
  <c r="H226"/>
  <c r="G226"/>
  <c r="F226"/>
  <c r="H225"/>
  <c r="G225"/>
  <c r="F225"/>
  <c r="H224"/>
  <c r="G224"/>
  <c r="F224"/>
  <c r="H223"/>
  <c r="G223"/>
  <c r="F223"/>
  <c r="H2527"/>
  <c r="G2527"/>
  <c r="F2527"/>
  <c r="H222"/>
  <c r="G222"/>
  <c r="F222"/>
  <c r="H221"/>
  <c r="G221"/>
  <c r="F221"/>
  <c r="H220"/>
  <c r="G220"/>
  <c r="F220"/>
  <c r="H219"/>
  <c r="G219"/>
  <c r="F219"/>
  <c r="H218"/>
  <c r="G218"/>
  <c r="F218"/>
  <c r="H217"/>
  <c r="G217"/>
  <c r="F217"/>
  <c r="H216"/>
  <c r="G216"/>
  <c r="F216"/>
  <c r="H215"/>
  <c r="G215"/>
  <c r="F215"/>
  <c r="H214"/>
  <c r="G214"/>
  <c r="F214"/>
  <c r="H213"/>
  <c r="G213"/>
  <c r="F213"/>
  <c r="H212"/>
  <c r="G212"/>
  <c r="F212"/>
  <c r="H211"/>
  <c r="G211"/>
  <c r="F211"/>
  <c r="H210"/>
  <c r="G210"/>
  <c r="F210"/>
  <c r="H209"/>
  <c r="G209"/>
  <c r="F209"/>
  <c r="H208"/>
  <c r="G208"/>
  <c r="F208"/>
  <c r="H207"/>
  <c r="G207"/>
  <c r="F207"/>
  <c r="H206"/>
  <c r="G206"/>
  <c r="F206"/>
  <c r="H205"/>
  <c r="G205"/>
  <c r="F205"/>
  <c r="H204"/>
  <c r="G204"/>
  <c r="F204"/>
  <c r="H203"/>
  <c r="G203"/>
  <c r="F203"/>
  <c r="H202"/>
  <c r="G202"/>
  <c r="F202"/>
  <c r="H201"/>
  <c r="G201"/>
  <c r="F201"/>
  <c r="H200"/>
  <c r="G200"/>
  <c r="F200"/>
  <c r="H2526"/>
  <c r="G2526"/>
  <c r="F2526"/>
  <c r="H199"/>
  <c r="G199"/>
  <c r="F199"/>
  <c r="H198"/>
  <c r="G198"/>
  <c r="F198"/>
  <c r="H197"/>
  <c r="G197"/>
  <c r="F197"/>
  <c r="H2525"/>
  <c r="G2525"/>
  <c r="F2525"/>
  <c r="H2524"/>
  <c r="G2524"/>
  <c r="F2524"/>
  <c r="H196"/>
  <c r="G196"/>
  <c r="F196"/>
  <c r="H195"/>
  <c r="G195"/>
  <c r="F195"/>
  <c r="H194"/>
  <c r="G194"/>
  <c r="F194"/>
  <c r="H193"/>
  <c r="G193"/>
  <c r="F193"/>
  <c r="H192"/>
  <c r="G192"/>
  <c r="F192"/>
  <c r="H191"/>
  <c r="G191"/>
  <c r="F191"/>
  <c r="H190"/>
  <c r="G190"/>
  <c r="F190"/>
  <c r="H189"/>
  <c r="G189"/>
  <c r="F189"/>
  <c r="H188"/>
  <c r="G188"/>
  <c r="F188"/>
  <c r="H187"/>
  <c r="G187"/>
  <c r="F187"/>
  <c r="H186"/>
  <c r="G186"/>
  <c r="F186"/>
  <c r="H185"/>
  <c r="G185"/>
  <c r="F185"/>
  <c r="H184"/>
  <c r="G184"/>
  <c r="F184"/>
  <c r="H183"/>
  <c r="G183"/>
  <c r="F183"/>
  <c r="H182"/>
  <c r="G182"/>
  <c r="F182"/>
  <c r="H181"/>
  <c r="G181"/>
  <c r="F181"/>
  <c r="H180"/>
  <c r="G180"/>
  <c r="F180"/>
  <c r="H179"/>
  <c r="G179"/>
  <c r="F179"/>
  <c r="H178"/>
  <c r="G178"/>
  <c r="F178"/>
  <c r="H177"/>
  <c r="G177"/>
  <c r="F177"/>
  <c r="H176"/>
  <c r="G176"/>
  <c r="F176"/>
  <c r="H175"/>
  <c r="G175"/>
  <c r="F175"/>
  <c r="H174"/>
  <c r="G174"/>
  <c r="F174"/>
  <c r="H173"/>
  <c r="G173"/>
  <c r="F173"/>
  <c r="H172"/>
  <c r="G172"/>
  <c r="F172"/>
  <c r="H171"/>
  <c r="G171"/>
  <c r="F171"/>
  <c r="H170"/>
  <c r="G170"/>
  <c r="F170"/>
  <c r="H169"/>
  <c r="G169"/>
  <c r="F169"/>
  <c r="H168"/>
  <c r="G168"/>
  <c r="F168"/>
  <c r="H167"/>
  <c r="G167"/>
  <c r="F167"/>
  <c r="H166"/>
  <c r="G166"/>
  <c r="F166"/>
  <c r="H151"/>
  <c r="G151"/>
  <c r="F151"/>
  <c r="H165"/>
  <c r="G165"/>
  <c r="F165"/>
  <c r="H164"/>
  <c r="G164"/>
  <c r="F164"/>
  <c r="H163"/>
  <c r="G163"/>
  <c r="F163"/>
  <c r="H162"/>
  <c r="G162"/>
  <c r="F162"/>
  <c r="H161"/>
  <c r="G161"/>
  <c r="F161"/>
  <c r="H160"/>
  <c r="G160"/>
  <c r="F160"/>
  <c r="H159"/>
  <c r="G159"/>
  <c r="F159"/>
  <c r="H158"/>
  <c r="G158"/>
  <c r="F158"/>
  <c r="H157"/>
  <c r="G157"/>
  <c r="F157"/>
  <c r="H156"/>
  <c r="G156"/>
  <c r="F156"/>
  <c r="H155"/>
  <c r="G155"/>
  <c r="F155"/>
  <c r="H154"/>
  <c r="G154"/>
  <c r="F154"/>
  <c r="H153"/>
  <c r="G153"/>
  <c r="F153"/>
  <c r="H152"/>
  <c r="G152"/>
  <c r="F152"/>
  <c r="H150"/>
  <c r="G150"/>
  <c r="F150"/>
  <c r="H149"/>
  <c r="G149"/>
  <c r="F149"/>
  <c r="H148"/>
  <c r="G148"/>
  <c r="F148"/>
  <c r="H147"/>
  <c r="G147"/>
  <c r="F147"/>
  <c r="H146"/>
  <c r="G146"/>
  <c r="F146"/>
  <c r="H145"/>
  <c r="G145"/>
  <c r="F145"/>
  <c r="H144"/>
  <c r="G144"/>
  <c r="F144"/>
  <c r="H143"/>
  <c r="G143"/>
  <c r="F143"/>
  <c r="H142"/>
  <c r="G142"/>
  <c r="F142"/>
  <c r="H141"/>
  <c r="G141"/>
  <c r="F141"/>
  <c r="H140"/>
  <c r="G140"/>
  <c r="F140"/>
  <c r="H139"/>
  <c r="G139"/>
  <c r="F139"/>
  <c r="H138"/>
  <c r="G138"/>
  <c r="F138"/>
  <c r="H137"/>
  <c r="G137"/>
  <c r="F137"/>
  <c r="H136"/>
  <c r="G136"/>
  <c r="F136"/>
  <c r="H135"/>
  <c r="G135"/>
  <c r="F135"/>
  <c r="F3"/>
  <c r="G3"/>
  <c r="H3"/>
  <c r="F4"/>
  <c r="G4"/>
  <c r="H4"/>
  <c r="F5"/>
  <c r="G5"/>
  <c r="H5"/>
  <c r="F2510"/>
  <c r="G2510"/>
  <c r="H2510"/>
  <c r="F2511"/>
  <c r="G2511"/>
  <c r="H2511"/>
  <c r="H2"/>
  <c r="G2"/>
  <c r="F2"/>
  <c r="H2523"/>
  <c r="G2523"/>
  <c r="F2523"/>
  <c r="H134"/>
  <c r="G134"/>
  <c r="F134"/>
  <c r="H133"/>
  <c r="G133"/>
  <c r="F133"/>
  <c r="H132"/>
  <c r="G132"/>
  <c r="F132"/>
  <c r="H131"/>
  <c r="G131"/>
  <c r="F131"/>
  <c r="H130"/>
  <c r="G130"/>
  <c r="F130"/>
  <c r="H129"/>
  <c r="G129"/>
  <c r="F129"/>
  <c r="H128"/>
  <c r="G128"/>
  <c r="F128"/>
  <c r="H127"/>
  <c r="G127"/>
  <c r="F127"/>
  <c r="H126"/>
  <c r="G126"/>
  <c r="F126"/>
  <c r="H125"/>
  <c r="G125"/>
  <c r="F125"/>
  <c r="H124"/>
  <c r="G124"/>
  <c r="F124"/>
  <c r="H123"/>
  <c r="G123"/>
  <c r="F123"/>
  <c r="H122"/>
  <c r="G122"/>
  <c r="F122"/>
  <c r="H121"/>
  <c r="G121"/>
  <c r="F121"/>
  <c r="H120"/>
  <c r="G120"/>
  <c r="F120"/>
  <c r="H119"/>
  <c r="G119"/>
  <c r="F119"/>
  <c r="H118"/>
  <c r="G118"/>
  <c r="F118"/>
  <c r="H117"/>
  <c r="G117"/>
  <c r="F117"/>
  <c r="H116"/>
  <c r="G116"/>
  <c r="F116"/>
  <c r="H115"/>
  <c r="G115"/>
  <c r="F115"/>
  <c r="H114"/>
  <c r="G114"/>
  <c r="F114"/>
  <c r="H113"/>
  <c r="G113"/>
  <c r="F113"/>
  <c r="H112"/>
  <c r="G112"/>
  <c r="F112"/>
  <c r="H111"/>
  <c r="G111"/>
  <c r="F111"/>
  <c r="H110"/>
  <c r="G110"/>
  <c r="F110"/>
  <c r="H109"/>
  <c r="G109"/>
  <c r="F109"/>
  <c r="H108"/>
  <c r="G108"/>
  <c r="F108"/>
  <c r="H107"/>
  <c r="G107"/>
  <c r="F107"/>
  <c r="H106"/>
  <c r="G106"/>
  <c r="F106"/>
  <c r="H105"/>
  <c r="G105"/>
  <c r="F105"/>
  <c r="H104"/>
  <c r="G104"/>
  <c r="F104"/>
  <c r="H103"/>
  <c r="G103"/>
  <c r="F103"/>
  <c r="H102"/>
  <c r="G102"/>
  <c r="F102"/>
  <c r="H101"/>
  <c r="G101"/>
  <c r="F101"/>
  <c r="H100"/>
  <c r="G100"/>
  <c r="F100"/>
  <c r="H99"/>
  <c r="G99"/>
  <c r="F99"/>
  <c r="H98"/>
  <c r="G98"/>
  <c r="F98"/>
  <c r="H97"/>
  <c r="G97"/>
  <c r="F97"/>
  <c r="H96"/>
  <c r="G96"/>
  <c r="F96"/>
  <c r="H95"/>
  <c r="G95"/>
  <c r="F95"/>
  <c r="H94"/>
  <c r="G94"/>
  <c r="F94"/>
  <c r="H93"/>
  <c r="G93"/>
  <c r="F93"/>
  <c r="H92"/>
  <c r="G92"/>
  <c r="F92"/>
  <c r="H91"/>
  <c r="G91"/>
  <c r="F91"/>
  <c r="H90"/>
  <c r="G90"/>
  <c r="F90"/>
  <c r="H89"/>
  <c r="G89"/>
  <c r="F89"/>
  <c r="H88"/>
  <c r="G88"/>
  <c r="F88"/>
  <c r="H87"/>
  <c r="G87"/>
  <c r="F87"/>
  <c r="H2522"/>
  <c r="G2522"/>
  <c r="F2522"/>
  <c r="H2521"/>
  <c r="G2521"/>
  <c r="F2521"/>
  <c r="H2520"/>
  <c r="G2520"/>
  <c r="F2520"/>
  <c r="H2519"/>
  <c r="G2519"/>
  <c r="F2519"/>
  <c r="H2518"/>
  <c r="G2518"/>
  <c r="F2518"/>
  <c r="H2517"/>
  <c r="G2517"/>
  <c r="F2517"/>
  <c r="H2516"/>
  <c r="G2516"/>
  <c r="F2516"/>
  <c r="H2515"/>
  <c r="G2515"/>
  <c r="F2515"/>
  <c r="H2514"/>
  <c r="G2514"/>
  <c r="F2514"/>
  <c r="H2513"/>
  <c r="G2513"/>
  <c r="F2513"/>
  <c r="H2512"/>
  <c r="G2512"/>
  <c r="F2512"/>
  <c r="H86"/>
  <c r="G86"/>
  <c r="F86"/>
  <c r="H85"/>
  <c r="G85"/>
  <c r="F85"/>
  <c r="H84"/>
  <c r="G84"/>
  <c r="F84"/>
  <c r="H83"/>
  <c r="G83"/>
  <c r="F83"/>
  <c r="H82"/>
  <c r="G82"/>
  <c r="F82"/>
  <c r="H81"/>
  <c r="G81"/>
  <c r="F81"/>
  <c r="H80"/>
  <c r="G80"/>
  <c r="F80"/>
  <c r="H79"/>
  <c r="G79"/>
  <c r="F79"/>
  <c r="H78"/>
  <c r="G78"/>
  <c r="F78"/>
  <c r="H77"/>
  <c r="G77"/>
  <c r="F77"/>
  <c r="H76"/>
  <c r="G76"/>
  <c r="F76"/>
  <c r="H75"/>
  <c r="G75"/>
  <c r="F75"/>
  <c r="H74"/>
  <c r="G74"/>
  <c r="F74"/>
  <c r="H73"/>
  <c r="G73"/>
  <c r="F73"/>
  <c r="H72"/>
  <c r="G72"/>
  <c r="F72"/>
  <c r="H71"/>
  <c r="G71"/>
  <c r="F71"/>
  <c r="H70"/>
  <c r="G70"/>
  <c r="F70"/>
  <c r="H69"/>
  <c r="G69"/>
  <c r="F69"/>
  <c r="H68"/>
  <c r="G68"/>
  <c r="F68"/>
  <c r="H67"/>
  <c r="G67"/>
  <c r="F67"/>
  <c r="H66"/>
  <c r="G66"/>
  <c r="F66"/>
  <c r="H65"/>
  <c r="G65"/>
  <c r="F65"/>
  <c r="H64"/>
  <c r="G64"/>
  <c r="F64"/>
  <c r="H63"/>
  <c r="G63"/>
  <c r="F63"/>
  <c r="H62"/>
  <c r="G62"/>
  <c r="F62"/>
  <c r="H61"/>
  <c r="G61"/>
  <c r="F61"/>
  <c r="H60"/>
  <c r="G60"/>
  <c r="F60"/>
  <c r="H59"/>
  <c r="G59"/>
  <c r="F59"/>
  <c r="H58"/>
  <c r="G58"/>
  <c r="F58"/>
  <c r="H57"/>
  <c r="G57"/>
  <c r="F57"/>
  <c r="H56"/>
  <c r="G56"/>
  <c r="F56"/>
  <c r="H55"/>
  <c r="G55"/>
  <c r="F55"/>
  <c r="H54"/>
  <c r="G54"/>
  <c r="F54"/>
  <c r="H53"/>
  <c r="G53"/>
  <c r="F53"/>
  <c r="H52"/>
  <c r="G52"/>
  <c r="F52"/>
  <c r="H51"/>
  <c r="G51"/>
  <c r="F51"/>
  <c r="H50"/>
  <c r="G50"/>
  <c r="F50"/>
  <c r="H49"/>
  <c r="G49"/>
  <c r="F49"/>
  <c r="H48"/>
  <c r="G48"/>
  <c r="F48"/>
  <c r="H47"/>
  <c r="G47"/>
  <c r="F47"/>
  <c r="H46"/>
  <c r="G46"/>
  <c r="F46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11"/>
  <c r="G11"/>
  <c r="F11"/>
  <c r="H10"/>
  <c r="G10"/>
  <c r="F10"/>
  <c r="H9"/>
  <c r="G9"/>
  <c r="F9"/>
  <c r="H8"/>
  <c r="G8"/>
  <c r="F8"/>
  <c r="H7"/>
  <c r="G7"/>
  <c r="F7"/>
  <c r="H6"/>
  <c r="G6"/>
  <c r="F6"/>
  <c r="H12" i="1"/>
  <c r="J12" s="1"/>
  <c r="E12"/>
  <c r="G12" s="1"/>
  <c r="D12"/>
  <c r="I569" i="7"/>
  <c r="J569"/>
  <c r="K569"/>
  <c r="L56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K2"/>
  <c r="J2"/>
  <c r="L2" s="1"/>
  <c r="F567"/>
  <c r="G567"/>
  <c r="H567"/>
  <c r="F568"/>
  <c r="G568"/>
  <c r="H568"/>
  <c r="H564"/>
  <c r="G564"/>
  <c r="F564"/>
  <c r="H566"/>
  <c r="G566"/>
  <c r="F566"/>
  <c r="H565"/>
  <c r="G565"/>
  <c r="F565"/>
  <c r="H563"/>
  <c r="H562"/>
  <c r="F562"/>
  <c r="G562"/>
  <c r="F563"/>
  <c r="G563"/>
  <c r="H561"/>
  <c r="F561"/>
  <c r="G561"/>
  <c r="H560"/>
  <c r="G560"/>
  <c r="F560"/>
  <c r="F540"/>
  <c r="G540"/>
  <c r="H540"/>
  <c r="F541"/>
  <c r="G541"/>
  <c r="H541"/>
  <c r="F542"/>
  <c r="G542"/>
  <c r="H542"/>
  <c r="F543"/>
  <c r="G543"/>
  <c r="H543"/>
  <c r="F544"/>
  <c r="G544"/>
  <c r="H544"/>
  <c r="F545"/>
  <c r="G545"/>
  <c r="H545"/>
  <c r="F546"/>
  <c r="G546"/>
  <c r="H546"/>
  <c r="F547"/>
  <c r="G547"/>
  <c r="H547"/>
  <c r="F548"/>
  <c r="G548"/>
  <c r="H548"/>
  <c r="F549"/>
  <c r="G549"/>
  <c r="H549"/>
  <c r="F550"/>
  <c r="G550"/>
  <c r="H550"/>
  <c r="F551"/>
  <c r="G551"/>
  <c r="H551"/>
  <c r="F552"/>
  <c r="G552"/>
  <c r="H552"/>
  <c r="F553"/>
  <c r="G553"/>
  <c r="H553"/>
  <c r="F554"/>
  <c r="G554"/>
  <c r="H554"/>
  <c r="F555"/>
  <c r="G555"/>
  <c r="H555"/>
  <c r="F556"/>
  <c r="G556"/>
  <c r="H556"/>
  <c r="F557"/>
  <c r="G557"/>
  <c r="H557"/>
  <c r="F558"/>
  <c r="G558"/>
  <c r="H558"/>
  <c r="F559"/>
  <c r="G559"/>
  <c r="H559"/>
  <c r="H539"/>
  <c r="G539"/>
  <c r="F539"/>
  <c r="F538"/>
  <c r="G538"/>
  <c r="H538"/>
  <c r="H537"/>
  <c r="G537"/>
  <c r="F537"/>
  <c r="H534"/>
  <c r="G534"/>
  <c r="F534"/>
  <c r="H532"/>
  <c r="G532"/>
  <c r="F532"/>
  <c r="H525"/>
  <c r="G525"/>
  <c r="F525"/>
  <c r="H536"/>
  <c r="G536"/>
  <c r="F536"/>
  <c r="H535"/>
  <c r="G535"/>
  <c r="F535"/>
  <c r="H533"/>
  <c r="G533"/>
  <c r="F533"/>
  <c r="H531"/>
  <c r="G531"/>
  <c r="F531"/>
  <c r="H530"/>
  <c r="G530"/>
  <c r="F530"/>
  <c r="H529"/>
  <c r="G529"/>
  <c r="F529"/>
  <c r="H528"/>
  <c r="G528"/>
  <c r="F528"/>
  <c r="H527"/>
  <c r="G527"/>
  <c r="F527"/>
  <c r="H526"/>
  <c r="G526"/>
  <c r="F526"/>
  <c r="H524"/>
  <c r="G524"/>
  <c r="F524"/>
  <c r="H523"/>
  <c r="G523"/>
  <c r="F523"/>
  <c r="H522"/>
  <c r="G522"/>
  <c r="F522"/>
  <c r="H521"/>
  <c r="G521"/>
  <c r="F521"/>
  <c r="H517"/>
  <c r="F517"/>
  <c r="G517"/>
  <c r="H505"/>
  <c r="G505"/>
  <c r="F505"/>
  <c r="H504"/>
  <c r="G504"/>
  <c r="F504"/>
  <c r="H503"/>
  <c r="G503"/>
  <c r="F503"/>
  <c r="H502"/>
  <c r="G502"/>
  <c r="F502"/>
  <c r="H501"/>
  <c r="F501"/>
  <c r="G501"/>
  <c r="H520"/>
  <c r="G520"/>
  <c r="F520"/>
  <c r="H519"/>
  <c r="G519"/>
  <c r="F519"/>
  <c r="H518"/>
  <c r="G518"/>
  <c r="F518"/>
  <c r="H516"/>
  <c r="G516"/>
  <c r="F516"/>
  <c r="H515"/>
  <c r="G515"/>
  <c r="F515"/>
  <c r="H514"/>
  <c r="G514"/>
  <c r="F514"/>
  <c r="H513"/>
  <c r="G513"/>
  <c r="F513"/>
  <c r="H512"/>
  <c r="G512"/>
  <c r="F512"/>
  <c r="H511"/>
  <c r="G511"/>
  <c r="F511"/>
  <c r="H510"/>
  <c r="G510"/>
  <c r="F510"/>
  <c r="H509"/>
  <c r="G509"/>
  <c r="F509"/>
  <c r="H508"/>
  <c r="G508"/>
  <c r="F508"/>
  <c r="H507"/>
  <c r="G507"/>
  <c r="F507"/>
  <c r="H506"/>
  <c r="G506"/>
  <c r="F506"/>
  <c r="H500"/>
  <c r="G500"/>
  <c r="F500"/>
  <c r="H499"/>
  <c r="G499"/>
  <c r="F499"/>
  <c r="H498"/>
  <c r="G498"/>
  <c r="F498"/>
  <c r="H458"/>
  <c r="G458"/>
  <c r="F458"/>
  <c r="H457"/>
  <c r="F457"/>
  <c r="G457"/>
  <c r="H378"/>
  <c r="G378"/>
  <c r="F378"/>
  <c r="H497"/>
  <c r="G497"/>
  <c r="F497"/>
  <c r="H496"/>
  <c r="G496"/>
  <c r="F496"/>
  <c r="H495"/>
  <c r="G495"/>
  <c r="F495"/>
  <c r="H475"/>
  <c r="G475"/>
  <c r="F475"/>
  <c r="H456"/>
  <c r="G456"/>
  <c r="F456"/>
  <c r="H340"/>
  <c r="G340"/>
  <c r="F340"/>
  <c r="H339"/>
  <c r="G339"/>
  <c r="F339"/>
  <c r="H459"/>
  <c r="G459"/>
  <c r="F459"/>
  <c r="H478"/>
  <c r="G478"/>
  <c r="F478"/>
  <c r="H477"/>
  <c r="G477"/>
  <c r="F477"/>
  <c r="H391"/>
  <c r="G391"/>
  <c r="F391"/>
  <c r="H390"/>
  <c r="G390"/>
  <c r="F390"/>
  <c r="H389"/>
  <c r="G389"/>
  <c r="F389"/>
  <c r="H388"/>
  <c r="G388"/>
  <c r="F388"/>
  <c r="H387"/>
  <c r="G387"/>
  <c r="F387"/>
  <c r="H386"/>
  <c r="G386"/>
  <c r="F386"/>
  <c r="H385"/>
  <c r="G385"/>
  <c r="F385"/>
  <c r="H384"/>
  <c r="G384"/>
  <c r="F384"/>
  <c r="H383"/>
  <c r="G383"/>
  <c r="F383"/>
  <c r="H314"/>
  <c r="G314"/>
  <c r="F314"/>
  <c r="H313"/>
  <c r="G313"/>
  <c r="F313"/>
  <c r="H312"/>
  <c r="G312"/>
  <c r="F312"/>
  <c r="H476"/>
  <c r="G476"/>
  <c r="F476"/>
  <c r="H461"/>
  <c r="G461"/>
  <c r="F461"/>
  <c r="H460"/>
  <c r="G460"/>
  <c r="F460"/>
  <c r="H382"/>
  <c r="G382"/>
  <c r="F382"/>
  <c r="H381"/>
  <c r="G381"/>
  <c r="F381"/>
  <c r="H380"/>
  <c r="G380"/>
  <c r="F380"/>
  <c r="H379"/>
  <c r="G379"/>
  <c r="F379"/>
  <c r="H353"/>
  <c r="G353"/>
  <c r="F353"/>
  <c r="H352"/>
  <c r="G352"/>
  <c r="F352"/>
  <c r="H351"/>
  <c r="G351"/>
  <c r="F351"/>
  <c r="H350"/>
  <c r="G350"/>
  <c r="F350"/>
  <c r="H349"/>
  <c r="G349"/>
  <c r="F349"/>
  <c r="H347"/>
  <c r="G347"/>
  <c r="F347"/>
  <c r="H311"/>
  <c r="G311"/>
  <c r="F311"/>
  <c r="H310"/>
  <c r="G310"/>
  <c r="F310"/>
  <c r="H494"/>
  <c r="G494"/>
  <c r="F494"/>
  <c r="H493"/>
  <c r="G493"/>
  <c r="F493"/>
  <c r="H492"/>
  <c r="G492"/>
  <c r="F492"/>
  <c r="H491"/>
  <c r="G491"/>
  <c r="F491"/>
  <c r="H490"/>
  <c r="G490"/>
  <c r="F490"/>
  <c r="H489"/>
  <c r="G489"/>
  <c r="F489"/>
  <c r="H488"/>
  <c r="G488"/>
  <c r="F488"/>
  <c r="H487"/>
  <c r="G487"/>
  <c r="F487"/>
  <c r="H486"/>
  <c r="G486"/>
  <c r="F486"/>
  <c r="H485"/>
  <c r="G485"/>
  <c r="F485"/>
  <c r="H484"/>
  <c r="G484"/>
  <c r="F484"/>
  <c r="H483"/>
  <c r="G483"/>
  <c r="F483"/>
  <c r="H482"/>
  <c r="G482"/>
  <c r="F482"/>
  <c r="H481"/>
  <c r="G481"/>
  <c r="F481"/>
  <c r="H480"/>
  <c r="G480"/>
  <c r="F480"/>
  <c r="H479"/>
  <c r="G479"/>
  <c r="F479"/>
  <c r="H474"/>
  <c r="G474"/>
  <c r="F474"/>
  <c r="H473"/>
  <c r="G473"/>
  <c r="F473"/>
  <c r="H472"/>
  <c r="G472"/>
  <c r="F472"/>
  <c r="H471"/>
  <c r="G471"/>
  <c r="F471"/>
  <c r="H470"/>
  <c r="G470"/>
  <c r="F470"/>
  <c r="H469"/>
  <c r="G469"/>
  <c r="F469"/>
  <c r="H468"/>
  <c r="G468"/>
  <c r="F468"/>
  <c r="H467"/>
  <c r="G467"/>
  <c r="F467"/>
  <c r="H466"/>
  <c r="G466"/>
  <c r="F466"/>
  <c r="H465"/>
  <c r="G465"/>
  <c r="F465"/>
  <c r="H464"/>
  <c r="G464"/>
  <c r="F464"/>
  <c r="H463"/>
  <c r="G463"/>
  <c r="F463"/>
  <c r="H462"/>
  <c r="G462"/>
  <c r="F462"/>
  <c r="H455"/>
  <c r="G455"/>
  <c r="F455"/>
  <c r="H454"/>
  <c r="G454"/>
  <c r="F454"/>
  <c r="H453"/>
  <c r="G453"/>
  <c r="F453"/>
  <c r="H452"/>
  <c r="G452"/>
  <c r="F452"/>
  <c r="H451"/>
  <c r="G451"/>
  <c r="F451"/>
  <c r="H450"/>
  <c r="G450"/>
  <c r="F450"/>
  <c r="H449"/>
  <c r="G449"/>
  <c r="F449"/>
  <c r="H448"/>
  <c r="G448"/>
  <c r="F448"/>
  <c r="H447"/>
  <c r="G447"/>
  <c r="F447"/>
  <c r="H446"/>
  <c r="G446"/>
  <c r="F446"/>
  <c r="H445"/>
  <c r="G445"/>
  <c r="F445"/>
  <c r="H444"/>
  <c r="G444"/>
  <c r="F444"/>
  <c r="H443"/>
  <c r="G443"/>
  <c r="F443"/>
  <c r="H442"/>
  <c r="G442"/>
  <c r="F442"/>
  <c r="H441"/>
  <c r="G441"/>
  <c r="F441"/>
  <c r="H440"/>
  <c r="G440"/>
  <c r="F440"/>
  <c r="H439"/>
  <c r="G439"/>
  <c r="F439"/>
  <c r="H438"/>
  <c r="G438"/>
  <c r="F438"/>
  <c r="H437"/>
  <c r="G437"/>
  <c r="F437"/>
  <c r="H436"/>
  <c r="G436"/>
  <c r="F436"/>
  <c r="H435"/>
  <c r="G435"/>
  <c r="F435"/>
  <c r="H434"/>
  <c r="G434"/>
  <c r="F434"/>
  <c r="H433"/>
  <c r="G433"/>
  <c r="F433"/>
  <c r="H432"/>
  <c r="G432"/>
  <c r="F432"/>
  <c r="H431"/>
  <c r="G431"/>
  <c r="F431"/>
  <c r="H430"/>
  <c r="G430"/>
  <c r="F430"/>
  <c r="H429"/>
  <c r="G429"/>
  <c r="F429"/>
  <c r="H428"/>
  <c r="G428"/>
  <c r="F428"/>
  <c r="H427"/>
  <c r="G427"/>
  <c r="F427"/>
  <c r="H426"/>
  <c r="G426"/>
  <c r="F426"/>
  <c r="H425"/>
  <c r="G425"/>
  <c r="F425"/>
  <c r="H424"/>
  <c r="G424"/>
  <c r="F424"/>
  <c r="H423"/>
  <c r="G423"/>
  <c r="F423"/>
  <c r="H422"/>
  <c r="G422"/>
  <c r="F422"/>
  <c r="H421"/>
  <c r="G421"/>
  <c r="F421"/>
  <c r="H420"/>
  <c r="G420"/>
  <c r="F420"/>
  <c r="H419"/>
  <c r="G419"/>
  <c r="F419"/>
  <c r="H418"/>
  <c r="G418"/>
  <c r="F418"/>
  <c r="H417"/>
  <c r="G417"/>
  <c r="F417"/>
  <c r="H416"/>
  <c r="G416"/>
  <c r="F416"/>
  <c r="H415"/>
  <c r="G415"/>
  <c r="F415"/>
  <c r="H414"/>
  <c r="G414"/>
  <c r="F414"/>
  <c r="H413"/>
  <c r="G413"/>
  <c r="F413"/>
  <c r="H412"/>
  <c r="G412"/>
  <c r="F412"/>
  <c r="H411"/>
  <c r="G411"/>
  <c r="F411"/>
  <c r="H410"/>
  <c r="G410"/>
  <c r="F410"/>
  <c r="H409"/>
  <c r="G409"/>
  <c r="F409"/>
  <c r="H408"/>
  <c r="G408"/>
  <c r="F408"/>
  <c r="H407"/>
  <c r="G407"/>
  <c r="F407"/>
  <c r="H406"/>
  <c r="G406"/>
  <c r="F406"/>
  <c r="H405"/>
  <c r="G405"/>
  <c r="F405"/>
  <c r="H404"/>
  <c r="G404"/>
  <c r="F404"/>
  <c r="H403"/>
  <c r="G403"/>
  <c r="F403"/>
  <c r="H402"/>
  <c r="G402"/>
  <c r="F402"/>
  <c r="H401"/>
  <c r="G401"/>
  <c r="F401"/>
  <c r="H400"/>
  <c r="G400"/>
  <c r="F400"/>
  <c r="H399"/>
  <c r="G399"/>
  <c r="F399"/>
  <c r="H398"/>
  <c r="G398"/>
  <c r="F398"/>
  <c r="H397"/>
  <c r="G397"/>
  <c r="F397"/>
  <c r="H396"/>
  <c r="G396"/>
  <c r="F396"/>
  <c r="H395"/>
  <c r="G395"/>
  <c r="F395"/>
  <c r="H394"/>
  <c r="G394"/>
  <c r="F394"/>
  <c r="H393"/>
  <c r="G393"/>
  <c r="F393"/>
  <c r="H392"/>
  <c r="G392"/>
  <c r="F392"/>
  <c r="H377"/>
  <c r="G377"/>
  <c r="F377"/>
  <c r="H376"/>
  <c r="G376"/>
  <c r="F376"/>
  <c r="H375"/>
  <c r="G375"/>
  <c r="F375"/>
  <c r="H374"/>
  <c r="G374"/>
  <c r="F374"/>
  <c r="H373"/>
  <c r="G373"/>
  <c r="F373"/>
  <c r="H372"/>
  <c r="G372"/>
  <c r="F372"/>
  <c r="H371"/>
  <c r="G371"/>
  <c r="F371"/>
  <c r="H370"/>
  <c r="G370"/>
  <c r="F370"/>
  <c r="H369"/>
  <c r="G369"/>
  <c r="F369"/>
  <c r="H368"/>
  <c r="G368"/>
  <c r="F368"/>
  <c r="H367"/>
  <c r="G367"/>
  <c r="F367"/>
  <c r="H366"/>
  <c r="G366"/>
  <c r="F366"/>
  <c r="H365"/>
  <c r="G365"/>
  <c r="F365"/>
  <c r="H364"/>
  <c r="G364"/>
  <c r="F364"/>
  <c r="H363"/>
  <c r="G363"/>
  <c r="F363"/>
  <c r="H362"/>
  <c r="G362"/>
  <c r="F362"/>
  <c r="H361"/>
  <c r="G361"/>
  <c r="F361"/>
  <c r="H360"/>
  <c r="G360"/>
  <c r="F360"/>
  <c r="H359"/>
  <c r="G359"/>
  <c r="F359"/>
  <c r="H358"/>
  <c r="G358"/>
  <c r="F358"/>
  <c r="H357"/>
  <c r="G357"/>
  <c r="F357"/>
  <c r="H356"/>
  <c r="G356"/>
  <c r="F356"/>
  <c r="H355"/>
  <c r="G355"/>
  <c r="F355"/>
  <c r="H354"/>
  <c r="G354"/>
  <c r="F354"/>
  <c r="H348"/>
  <c r="G348"/>
  <c r="F348"/>
  <c r="H346"/>
  <c r="G346"/>
  <c r="F346"/>
  <c r="H345"/>
  <c r="G345"/>
  <c r="F345"/>
  <c r="H344"/>
  <c r="G344"/>
  <c r="F344"/>
  <c r="H343"/>
  <c r="G343"/>
  <c r="F343"/>
  <c r="H342"/>
  <c r="G342"/>
  <c r="F342"/>
  <c r="H341"/>
  <c r="G341"/>
  <c r="F341"/>
  <c r="H338"/>
  <c r="G338"/>
  <c r="F338"/>
  <c r="H337"/>
  <c r="G337"/>
  <c r="F337"/>
  <c r="H336"/>
  <c r="G336"/>
  <c r="F336"/>
  <c r="H335"/>
  <c r="G335"/>
  <c r="F335"/>
  <c r="H334"/>
  <c r="G334"/>
  <c r="F334"/>
  <c r="H333"/>
  <c r="G333"/>
  <c r="F333"/>
  <c r="H332"/>
  <c r="G332"/>
  <c r="F332"/>
  <c r="H331"/>
  <c r="G331"/>
  <c r="F331"/>
  <c r="H330"/>
  <c r="G330"/>
  <c r="F330"/>
  <c r="H329"/>
  <c r="G329"/>
  <c r="F329"/>
  <c r="H328"/>
  <c r="G328"/>
  <c r="F328"/>
  <c r="H327"/>
  <c r="G327"/>
  <c r="F327"/>
  <c r="H326"/>
  <c r="G326"/>
  <c r="F326"/>
  <c r="H325"/>
  <c r="G325"/>
  <c r="F325"/>
  <c r="H324"/>
  <c r="G324"/>
  <c r="F324"/>
  <c r="H323"/>
  <c r="G323"/>
  <c r="F323"/>
  <c r="H322"/>
  <c r="G322"/>
  <c r="F322"/>
  <c r="H321"/>
  <c r="G321"/>
  <c r="F321"/>
  <c r="H320"/>
  <c r="G320"/>
  <c r="F320"/>
  <c r="H319"/>
  <c r="G319"/>
  <c r="F319"/>
  <c r="H318"/>
  <c r="G318"/>
  <c r="F318"/>
  <c r="H317"/>
  <c r="G317"/>
  <c r="F317"/>
  <c r="H316"/>
  <c r="G316"/>
  <c r="F316"/>
  <c r="H315"/>
  <c r="G315"/>
  <c r="F315"/>
  <c r="H298"/>
  <c r="G298"/>
  <c r="F298"/>
  <c r="H309"/>
  <c r="G309"/>
  <c r="F309"/>
  <c r="H308"/>
  <c r="G308"/>
  <c r="F308"/>
  <c r="H307"/>
  <c r="G307"/>
  <c r="F307"/>
  <c r="H306"/>
  <c r="G306"/>
  <c r="F306"/>
  <c r="H305"/>
  <c r="G305"/>
  <c r="F305"/>
  <c r="H304"/>
  <c r="G304"/>
  <c r="F304"/>
  <c r="H303"/>
  <c r="G303"/>
  <c r="F303"/>
  <c r="H302"/>
  <c r="G302"/>
  <c r="F302"/>
  <c r="H301"/>
  <c r="G301"/>
  <c r="F301"/>
  <c r="H300"/>
  <c r="G300"/>
  <c r="F300"/>
  <c r="H299"/>
  <c r="G299"/>
  <c r="F299"/>
  <c r="H297"/>
  <c r="G297"/>
  <c r="F297"/>
  <c r="H296"/>
  <c r="G296"/>
  <c r="F296"/>
  <c r="H295"/>
  <c r="G295"/>
  <c r="F295"/>
  <c r="H294"/>
  <c r="G294"/>
  <c r="F294"/>
  <c r="H293"/>
  <c r="G293"/>
  <c r="F293"/>
  <c r="H292"/>
  <c r="G292"/>
  <c r="F292"/>
  <c r="H291"/>
  <c r="G291"/>
  <c r="F291"/>
  <c r="H290"/>
  <c r="G290"/>
  <c r="F290"/>
  <c r="H289"/>
  <c r="G289"/>
  <c r="F289"/>
  <c r="H288"/>
  <c r="G288"/>
  <c r="F288"/>
  <c r="H287"/>
  <c r="G287"/>
  <c r="F287"/>
  <c r="H286"/>
  <c r="G286"/>
  <c r="F286"/>
  <c r="H285"/>
  <c r="G285"/>
  <c r="F285"/>
  <c r="H284"/>
  <c r="G284"/>
  <c r="F284"/>
  <c r="H283"/>
  <c r="G283"/>
  <c r="F283"/>
  <c r="H282"/>
  <c r="G282"/>
  <c r="F282"/>
  <c r="H281"/>
  <c r="G281"/>
  <c r="F281"/>
  <c r="H280"/>
  <c r="G280"/>
  <c r="F280"/>
  <c r="H279"/>
  <c r="G279"/>
  <c r="F279"/>
  <c r="H278"/>
  <c r="G278"/>
  <c r="F278"/>
  <c r="H277"/>
  <c r="G277"/>
  <c r="F277"/>
  <c r="H276"/>
  <c r="G276"/>
  <c r="F276"/>
  <c r="H275"/>
  <c r="G275"/>
  <c r="F275"/>
  <c r="H274"/>
  <c r="G274"/>
  <c r="F274"/>
  <c r="H273"/>
  <c r="G273"/>
  <c r="F273"/>
  <c r="H272"/>
  <c r="G272"/>
  <c r="F272"/>
  <c r="H271"/>
  <c r="G271"/>
  <c r="F271"/>
  <c r="H270"/>
  <c r="G270"/>
  <c r="F270"/>
  <c r="H269"/>
  <c r="G269"/>
  <c r="F269"/>
  <c r="H268"/>
  <c r="G268"/>
  <c r="F268"/>
  <c r="H267"/>
  <c r="G267"/>
  <c r="F267"/>
  <c r="H266"/>
  <c r="G266"/>
  <c r="F266"/>
  <c r="H265"/>
  <c r="G265"/>
  <c r="F265"/>
  <c r="H264"/>
  <c r="G264"/>
  <c r="F264"/>
  <c r="H263"/>
  <c r="G263"/>
  <c r="F263"/>
  <c r="H262"/>
  <c r="G262"/>
  <c r="F262"/>
  <c r="H261"/>
  <c r="G261"/>
  <c r="F261"/>
  <c r="H260"/>
  <c r="G260"/>
  <c r="F260"/>
  <c r="H259"/>
  <c r="G259"/>
  <c r="F259"/>
  <c r="H258"/>
  <c r="G258"/>
  <c r="F258"/>
  <c r="H257"/>
  <c r="G257"/>
  <c r="F257"/>
  <c r="H256"/>
  <c r="G256"/>
  <c r="F256"/>
  <c r="H255"/>
  <c r="G255"/>
  <c r="F255"/>
  <c r="H254"/>
  <c r="G254"/>
  <c r="F254"/>
  <c r="H253"/>
  <c r="G253"/>
  <c r="F253"/>
  <c r="H252"/>
  <c r="G252"/>
  <c r="F252"/>
  <c r="H251"/>
  <c r="G251"/>
  <c r="F251"/>
  <c r="H250"/>
  <c r="G250"/>
  <c r="F250"/>
  <c r="H249"/>
  <c r="G249"/>
  <c r="F249"/>
  <c r="H245"/>
  <c r="G245"/>
  <c r="F245"/>
  <c r="F243"/>
  <c r="G243"/>
  <c r="H243"/>
  <c r="F244"/>
  <c r="G244"/>
  <c r="H244"/>
  <c r="H248"/>
  <c r="G248"/>
  <c r="F248"/>
  <c r="H247"/>
  <c r="G247"/>
  <c r="F247"/>
  <c r="H246"/>
  <c r="G246"/>
  <c r="F246"/>
  <c r="H242"/>
  <c r="G242"/>
  <c r="F242"/>
  <c r="H202"/>
  <c r="F201"/>
  <c r="G201"/>
  <c r="H201"/>
  <c r="F202"/>
  <c r="G202"/>
  <c r="H200"/>
  <c r="G200"/>
  <c r="F200"/>
  <c r="H241"/>
  <c r="G241"/>
  <c r="F241"/>
  <c r="H240"/>
  <c r="G240"/>
  <c r="F240"/>
  <c r="H239"/>
  <c r="G239"/>
  <c r="F239"/>
  <c r="H238"/>
  <c r="G238"/>
  <c r="F238"/>
  <c r="H237"/>
  <c r="G237"/>
  <c r="F237"/>
  <c r="H236"/>
  <c r="G236"/>
  <c r="F236"/>
  <c r="H235"/>
  <c r="G235"/>
  <c r="F235"/>
  <c r="H234"/>
  <c r="G234"/>
  <c r="F234"/>
  <c r="H233"/>
  <c r="G233"/>
  <c r="F233"/>
  <c r="H232"/>
  <c r="G232"/>
  <c r="F232"/>
  <c r="H231"/>
  <c r="G231"/>
  <c r="F231"/>
  <c r="H230"/>
  <c r="G230"/>
  <c r="F230"/>
  <c r="H229"/>
  <c r="G229"/>
  <c r="F229"/>
  <c r="H228"/>
  <c r="G228"/>
  <c r="F228"/>
  <c r="H227"/>
  <c r="G227"/>
  <c r="F227"/>
  <c r="H226"/>
  <c r="G226"/>
  <c r="F226"/>
  <c r="H225"/>
  <c r="G225"/>
  <c r="F225"/>
  <c r="H224"/>
  <c r="G224"/>
  <c r="F224"/>
  <c r="H223"/>
  <c r="G223"/>
  <c r="F223"/>
  <c r="H222"/>
  <c r="G222"/>
  <c r="F222"/>
  <c r="H221"/>
  <c r="G221"/>
  <c r="F221"/>
  <c r="H220"/>
  <c r="G220"/>
  <c r="F220"/>
  <c r="H219"/>
  <c r="G219"/>
  <c r="F219"/>
  <c r="H218"/>
  <c r="G218"/>
  <c r="F218"/>
  <c r="H217"/>
  <c r="G217"/>
  <c r="F217"/>
  <c r="H216"/>
  <c r="G216"/>
  <c r="F216"/>
  <c r="H215"/>
  <c r="G215"/>
  <c r="F215"/>
  <c r="H214"/>
  <c r="G214"/>
  <c r="F214"/>
  <c r="H213"/>
  <c r="G213"/>
  <c r="F213"/>
  <c r="H212"/>
  <c r="G212"/>
  <c r="F212"/>
  <c r="H211"/>
  <c r="G211"/>
  <c r="F211"/>
  <c r="H210"/>
  <c r="G210"/>
  <c r="F210"/>
  <c r="H209"/>
  <c r="G209"/>
  <c r="F209"/>
  <c r="H208"/>
  <c r="G208"/>
  <c r="F208"/>
  <c r="H207"/>
  <c r="G207"/>
  <c r="F207"/>
  <c r="H206"/>
  <c r="G206"/>
  <c r="F206"/>
  <c r="H205"/>
  <c r="G205"/>
  <c r="F205"/>
  <c r="H204"/>
  <c r="G204"/>
  <c r="F204"/>
  <c r="H203"/>
  <c r="G203"/>
  <c r="F203"/>
  <c r="F188"/>
  <c r="G188"/>
  <c r="H188"/>
  <c r="H187"/>
  <c r="F187"/>
  <c r="G187"/>
  <c r="H186"/>
  <c r="F186"/>
  <c r="G186"/>
  <c r="H185"/>
  <c r="F185"/>
  <c r="G185"/>
  <c r="H199"/>
  <c r="G199"/>
  <c r="F199"/>
  <c r="H198"/>
  <c r="G198"/>
  <c r="F198"/>
  <c r="H197"/>
  <c r="G197"/>
  <c r="F197"/>
  <c r="H196"/>
  <c r="G196"/>
  <c r="F196"/>
  <c r="H195"/>
  <c r="G195"/>
  <c r="F195"/>
  <c r="H194"/>
  <c r="G194"/>
  <c r="F194"/>
  <c r="H193"/>
  <c r="G193"/>
  <c r="F193"/>
  <c r="H192"/>
  <c r="G192"/>
  <c r="F192"/>
  <c r="H191"/>
  <c r="G191"/>
  <c r="F191"/>
  <c r="H190"/>
  <c r="G190"/>
  <c r="F190"/>
  <c r="H189"/>
  <c r="G189"/>
  <c r="F189"/>
  <c r="H184"/>
  <c r="G184"/>
  <c r="F184"/>
  <c r="H183"/>
  <c r="G183"/>
  <c r="F183"/>
  <c r="H182"/>
  <c r="G182"/>
  <c r="F182"/>
  <c r="H181"/>
  <c r="G181"/>
  <c r="F181"/>
  <c r="H180"/>
  <c r="G180"/>
  <c r="F180"/>
  <c r="H179"/>
  <c r="G179"/>
  <c r="F179"/>
  <c r="H178"/>
  <c r="G178"/>
  <c r="F178"/>
  <c r="H177"/>
  <c r="G177"/>
  <c r="F177"/>
  <c r="H176"/>
  <c r="H175"/>
  <c r="H174"/>
  <c r="H173"/>
  <c r="H172"/>
  <c r="H171"/>
  <c r="H170"/>
  <c r="H169"/>
  <c r="H168"/>
  <c r="F169"/>
  <c r="G169"/>
  <c r="F170"/>
  <c r="G170"/>
  <c r="F171"/>
  <c r="G171"/>
  <c r="F172"/>
  <c r="G172"/>
  <c r="F173"/>
  <c r="G173"/>
  <c r="F174"/>
  <c r="G174"/>
  <c r="F175"/>
  <c r="G175"/>
  <c r="F176"/>
  <c r="G176"/>
  <c r="G168"/>
  <c r="F168"/>
  <c r="F165"/>
  <c r="G165"/>
  <c r="H165"/>
  <c r="F166"/>
  <c r="G166"/>
  <c r="H166"/>
  <c r="F167"/>
  <c r="G167"/>
  <c r="H167"/>
  <c r="H164"/>
  <c r="F164"/>
  <c r="G164"/>
  <c r="H163"/>
  <c r="F163"/>
  <c r="G163"/>
  <c r="F133"/>
  <c r="G133"/>
  <c r="H133"/>
  <c r="F134"/>
  <c r="G134"/>
  <c r="H134"/>
  <c r="F135"/>
  <c r="G135"/>
  <c r="H135"/>
  <c r="F136"/>
  <c r="G136"/>
  <c r="H136"/>
  <c r="F137"/>
  <c r="G137"/>
  <c r="H137"/>
  <c r="F138"/>
  <c r="G138"/>
  <c r="H138"/>
  <c r="F139"/>
  <c r="G139"/>
  <c r="H139"/>
  <c r="F140"/>
  <c r="G140"/>
  <c r="H140"/>
  <c r="F141"/>
  <c r="G141"/>
  <c r="H141"/>
  <c r="F142"/>
  <c r="G142"/>
  <c r="H142"/>
  <c r="F143"/>
  <c r="G143"/>
  <c r="H143"/>
  <c r="F144"/>
  <c r="G144"/>
  <c r="H144"/>
  <c r="F145"/>
  <c r="G145"/>
  <c r="H145"/>
  <c r="F146"/>
  <c r="G146"/>
  <c r="H146"/>
  <c r="F147"/>
  <c r="G147"/>
  <c r="H147"/>
  <c r="F148"/>
  <c r="G148"/>
  <c r="H148"/>
  <c r="F149"/>
  <c r="G149"/>
  <c r="H149"/>
  <c r="F150"/>
  <c r="G150"/>
  <c r="H150"/>
  <c r="F151"/>
  <c r="G151"/>
  <c r="H151"/>
  <c r="F152"/>
  <c r="G152"/>
  <c r="H152"/>
  <c r="F153"/>
  <c r="G153"/>
  <c r="H153"/>
  <c r="F154"/>
  <c r="G154"/>
  <c r="H154"/>
  <c r="F155"/>
  <c r="G155"/>
  <c r="H155"/>
  <c r="F156"/>
  <c r="G156"/>
  <c r="H156"/>
  <c r="F157"/>
  <c r="G157"/>
  <c r="H157"/>
  <c r="F158"/>
  <c r="G158"/>
  <c r="H158"/>
  <c r="F159"/>
  <c r="G159"/>
  <c r="H159"/>
  <c r="F160"/>
  <c r="G160"/>
  <c r="H160"/>
  <c r="F161"/>
  <c r="G161"/>
  <c r="H161"/>
  <c r="F162"/>
  <c r="G162"/>
  <c r="H162"/>
  <c r="H132"/>
  <c r="F132"/>
  <c r="G132"/>
  <c r="H131"/>
  <c r="F131"/>
  <c r="G131"/>
  <c r="F124"/>
  <c r="G124"/>
  <c r="H124"/>
  <c r="F125"/>
  <c r="G125"/>
  <c r="H125"/>
  <c r="F126"/>
  <c r="G126"/>
  <c r="H126"/>
  <c r="F127"/>
  <c r="G127"/>
  <c r="H127"/>
  <c r="F128"/>
  <c r="G128"/>
  <c r="H128"/>
  <c r="F129"/>
  <c r="G129"/>
  <c r="H129"/>
  <c r="F130"/>
  <c r="G130"/>
  <c r="H130"/>
  <c r="H123"/>
  <c r="F123"/>
  <c r="G123"/>
  <c r="H122"/>
  <c r="G122"/>
  <c r="F122"/>
  <c r="F121"/>
  <c r="G121"/>
  <c r="H121"/>
  <c r="H120"/>
  <c r="F120"/>
  <c r="G120"/>
  <c r="H119"/>
  <c r="G119"/>
  <c r="F119"/>
  <c r="F116"/>
  <c r="G116"/>
  <c r="F117"/>
  <c r="G117"/>
  <c r="F118"/>
  <c r="G118"/>
  <c r="G115"/>
  <c r="F115"/>
  <c r="H118"/>
  <c r="H117"/>
  <c r="H116"/>
  <c r="H115"/>
  <c r="H114"/>
  <c r="F112"/>
  <c r="G112"/>
  <c r="H112"/>
  <c r="F113"/>
  <c r="G113"/>
  <c r="H113"/>
  <c r="F114"/>
  <c r="G114"/>
  <c r="H111"/>
  <c r="G111"/>
  <c r="F111"/>
  <c r="H110"/>
  <c r="F109"/>
  <c r="G109"/>
  <c r="H109"/>
  <c r="F110"/>
  <c r="G110"/>
  <c r="H108"/>
  <c r="F108"/>
  <c r="G108"/>
  <c r="H107"/>
  <c r="G107"/>
  <c r="F107"/>
  <c r="H106"/>
  <c r="G106"/>
  <c r="F106"/>
  <c r="H105"/>
  <c r="G105"/>
  <c r="F105"/>
  <c r="H104"/>
  <c r="G104"/>
  <c r="F104"/>
  <c r="H103"/>
  <c r="G103"/>
  <c r="F103"/>
  <c r="H102"/>
  <c r="G102"/>
  <c r="F102"/>
  <c r="H101"/>
  <c r="G101"/>
  <c r="F101"/>
  <c r="H100"/>
  <c r="G100"/>
  <c r="F100"/>
  <c r="H99"/>
  <c r="G99"/>
  <c r="F99"/>
  <c r="H98"/>
  <c r="G98"/>
  <c r="F98"/>
  <c r="H97"/>
  <c r="G97"/>
  <c r="F97"/>
  <c r="H96"/>
  <c r="G96"/>
  <c r="F96"/>
  <c r="H95"/>
  <c r="G95"/>
  <c r="F95"/>
  <c r="H94"/>
  <c r="G94"/>
  <c r="F94"/>
  <c r="H93"/>
  <c r="G93"/>
  <c r="F93"/>
  <c r="H92"/>
  <c r="G92"/>
  <c r="F92"/>
  <c r="H91"/>
  <c r="G91"/>
  <c r="F91"/>
  <c r="H90"/>
  <c r="G90"/>
  <c r="F90"/>
  <c r="H89"/>
  <c r="G89"/>
  <c r="F89"/>
  <c r="H88"/>
  <c r="G88"/>
  <c r="F88"/>
  <c r="H87"/>
  <c r="G87"/>
  <c r="F87"/>
  <c r="H86"/>
  <c r="G86"/>
  <c r="F86"/>
  <c r="H85"/>
  <c r="G85"/>
  <c r="F85"/>
  <c r="H84"/>
  <c r="G84"/>
  <c r="F84"/>
  <c r="H83"/>
  <c r="G83"/>
  <c r="F83"/>
  <c r="H82"/>
  <c r="G82"/>
  <c r="F82"/>
  <c r="H81"/>
  <c r="G81"/>
  <c r="F81"/>
  <c r="H80"/>
  <c r="G80"/>
  <c r="F80"/>
  <c r="H79"/>
  <c r="G79"/>
  <c r="F79"/>
  <c r="H78"/>
  <c r="G78"/>
  <c r="F78"/>
  <c r="H77"/>
  <c r="G77"/>
  <c r="F77"/>
  <c r="H76"/>
  <c r="G76"/>
  <c r="F76"/>
  <c r="H75"/>
  <c r="G75"/>
  <c r="F75"/>
  <c r="H74"/>
  <c r="G74"/>
  <c r="F74"/>
  <c r="H73"/>
  <c r="F72"/>
  <c r="G72"/>
  <c r="H72"/>
  <c r="F73"/>
  <c r="G73"/>
  <c r="H71"/>
  <c r="F68"/>
  <c r="G68"/>
  <c r="H68"/>
  <c r="F69"/>
  <c r="G69"/>
  <c r="H69"/>
  <c r="F70"/>
  <c r="G70"/>
  <c r="H70"/>
  <c r="F71"/>
  <c r="G71"/>
  <c r="H67"/>
  <c r="G67"/>
  <c r="F67"/>
  <c r="H66"/>
  <c r="G66"/>
  <c r="F66"/>
  <c r="F62"/>
  <c r="G62"/>
  <c r="H62"/>
  <c r="F63"/>
  <c r="G63"/>
  <c r="H63"/>
  <c r="F64"/>
  <c r="G64"/>
  <c r="H64"/>
  <c r="F65"/>
  <c r="G65"/>
  <c r="H65"/>
  <c r="H61"/>
  <c r="F61"/>
  <c r="G61"/>
  <c r="F59"/>
  <c r="G59"/>
  <c r="H59"/>
  <c r="F60"/>
  <c r="G60"/>
  <c r="H60"/>
  <c r="H58"/>
  <c r="F58"/>
  <c r="G58"/>
  <c r="F6"/>
  <c r="G6"/>
  <c r="H6"/>
  <c r="F7"/>
  <c r="G7"/>
  <c r="H7"/>
  <c r="F8"/>
  <c r="G8"/>
  <c r="H8"/>
  <c r="F9"/>
  <c r="G9"/>
  <c r="H9"/>
  <c r="F10"/>
  <c r="G10"/>
  <c r="H10"/>
  <c r="F11"/>
  <c r="G11"/>
  <c r="H11"/>
  <c r="H5"/>
  <c r="F5"/>
  <c r="G5"/>
  <c r="H57"/>
  <c r="G57"/>
  <c r="F57"/>
  <c r="H56"/>
  <c r="G56"/>
  <c r="F56"/>
  <c r="H55"/>
  <c r="G55"/>
  <c r="F55"/>
  <c r="H54"/>
  <c r="G54"/>
  <c r="F54"/>
  <c r="H53"/>
  <c r="G53"/>
  <c r="F53"/>
  <c r="H52"/>
  <c r="G52"/>
  <c r="F52"/>
  <c r="H51"/>
  <c r="G51"/>
  <c r="F51"/>
  <c r="H50"/>
  <c r="G50"/>
  <c r="F50"/>
  <c r="H49"/>
  <c r="G49"/>
  <c r="F49"/>
  <c r="H48"/>
  <c r="G48"/>
  <c r="F48"/>
  <c r="H47"/>
  <c r="G47"/>
  <c r="F47"/>
  <c r="H46"/>
  <c r="G46"/>
  <c r="F46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4"/>
  <c r="G4"/>
  <c r="F4"/>
  <c r="H3"/>
  <c r="G3"/>
  <c r="F3"/>
  <c r="H2"/>
  <c r="G2"/>
  <c r="F2"/>
  <c r="H11" i="1"/>
  <c r="J11" s="1"/>
  <c r="E11"/>
  <c r="G11" s="1"/>
  <c r="D11"/>
  <c r="I1056" i="6"/>
  <c r="J1056"/>
  <c r="K1056"/>
  <c r="L1056"/>
  <c r="L1036"/>
  <c r="L1037"/>
  <c r="L1038"/>
  <c r="L1039"/>
  <c r="L1040"/>
  <c r="L1041"/>
  <c r="L1042"/>
  <c r="L1043"/>
  <c r="L1044"/>
  <c r="L1045"/>
  <c r="L1046"/>
  <c r="L1047"/>
  <c r="L1048"/>
  <c r="L1049"/>
  <c r="L1050"/>
  <c r="L1051"/>
  <c r="L1052"/>
  <c r="L1053"/>
  <c r="L1054"/>
  <c r="L1055"/>
  <c r="K1036"/>
  <c r="K1037"/>
  <c r="K1038"/>
  <c r="K1039"/>
  <c r="K1040"/>
  <c r="K1041"/>
  <c r="K1042"/>
  <c r="K1043"/>
  <c r="K1044"/>
  <c r="K1045"/>
  <c r="K1046"/>
  <c r="K1047"/>
  <c r="K1048"/>
  <c r="K1049"/>
  <c r="K1050"/>
  <c r="K1051"/>
  <c r="K1052"/>
  <c r="K1053"/>
  <c r="K1054"/>
  <c r="K1055"/>
  <c r="J1036"/>
  <c r="J1037"/>
  <c r="J1038"/>
  <c r="J1039"/>
  <c r="J1040"/>
  <c r="J1041"/>
  <c r="J1042"/>
  <c r="J1043"/>
  <c r="J1044"/>
  <c r="J1045"/>
  <c r="J1046"/>
  <c r="J1047"/>
  <c r="J1048"/>
  <c r="J1049"/>
  <c r="J1050"/>
  <c r="J1051"/>
  <c r="J1052"/>
  <c r="J1053"/>
  <c r="J1054"/>
  <c r="J1055"/>
  <c r="K1035"/>
  <c r="J1035"/>
  <c r="L1035" s="1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914"/>
  <c r="L915"/>
  <c r="L916"/>
  <c r="L917"/>
  <c r="L918"/>
  <c r="L919"/>
  <c r="L920"/>
  <c r="L921"/>
  <c r="L922"/>
  <c r="L923"/>
  <c r="L924"/>
  <c r="L925"/>
  <c r="L926"/>
  <c r="L927"/>
  <c r="L928"/>
  <c r="L929"/>
  <c r="L930"/>
  <c r="L931"/>
  <c r="L932"/>
  <c r="L933"/>
  <c r="L934"/>
  <c r="L935"/>
  <c r="L936"/>
  <c r="L937"/>
  <c r="L938"/>
  <c r="L939"/>
  <c r="L940"/>
  <c r="L941"/>
  <c r="L942"/>
  <c r="L943"/>
  <c r="L944"/>
  <c r="L945"/>
  <c r="L946"/>
  <c r="L947"/>
  <c r="L948"/>
  <c r="L949"/>
  <c r="L950"/>
  <c r="L951"/>
  <c r="L952"/>
  <c r="L953"/>
  <c r="L954"/>
  <c r="L955"/>
  <c r="L956"/>
  <c r="L957"/>
  <c r="L958"/>
  <c r="L959"/>
  <c r="L960"/>
  <c r="L961"/>
  <c r="L962"/>
  <c r="L963"/>
  <c r="L964"/>
  <c r="L965"/>
  <c r="L966"/>
  <c r="L967"/>
  <c r="L968"/>
  <c r="L969"/>
  <c r="L970"/>
  <c r="L971"/>
  <c r="L972"/>
  <c r="L973"/>
  <c r="L974"/>
  <c r="L975"/>
  <c r="L976"/>
  <c r="L977"/>
  <c r="L978"/>
  <c r="L979"/>
  <c r="L980"/>
  <c r="L981"/>
  <c r="L982"/>
  <c r="L983"/>
  <c r="L984"/>
  <c r="L985"/>
  <c r="L986"/>
  <c r="L987"/>
  <c r="L988"/>
  <c r="L989"/>
  <c r="L990"/>
  <c r="L991"/>
  <c r="L992"/>
  <c r="L993"/>
  <c r="L994"/>
  <c r="L995"/>
  <c r="L996"/>
  <c r="L997"/>
  <c r="L998"/>
  <c r="L999"/>
  <c r="L1000"/>
  <c r="L1001"/>
  <c r="L1002"/>
  <c r="L1003"/>
  <c r="L1004"/>
  <c r="L1005"/>
  <c r="L1006"/>
  <c r="L1007"/>
  <c r="L1008"/>
  <c r="L1009"/>
  <c r="L1010"/>
  <c r="L1011"/>
  <c r="L1012"/>
  <c r="L1013"/>
  <c r="L1014"/>
  <c r="L1015"/>
  <c r="L1016"/>
  <c r="L1017"/>
  <c r="L1018"/>
  <c r="L1019"/>
  <c r="L1020"/>
  <c r="L1021"/>
  <c r="L1022"/>
  <c r="L1023"/>
  <c r="L1024"/>
  <c r="L1025"/>
  <c r="L1026"/>
  <c r="L1027"/>
  <c r="L1028"/>
  <c r="L1029"/>
  <c r="L1030"/>
  <c r="L1031"/>
  <c r="L1032"/>
  <c r="L1033"/>
  <c r="L1034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K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K914"/>
  <c r="K915"/>
  <c r="K916"/>
  <c r="K917"/>
  <c r="K918"/>
  <c r="K919"/>
  <c r="K920"/>
  <c r="K921"/>
  <c r="K922"/>
  <c r="K923"/>
  <c r="K924"/>
  <c r="K925"/>
  <c r="K926"/>
  <c r="K927"/>
  <c r="K928"/>
  <c r="K929"/>
  <c r="K930"/>
  <c r="K931"/>
  <c r="K932"/>
  <c r="K933"/>
  <c r="K934"/>
  <c r="K935"/>
  <c r="K936"/>
  <c r="K937"/>
  <c r="K938"/>
  <c r="K939"/>
  <c r="K940"/>
  <c r="K941"/>
  <c r="K942"/>
  <c r="K943"/>
  <c r="K944"/>
  <c r="K945"/>
  <c r="K946"/>
  <c r="K947"/>
  <c r="K948"/>
  <c r="K949"/>
  <c r="K950"/>
  <c r="K951"/>
  <c r="K952"/>
  <c r="K953"/>
  <c r="K954"/>
  <c r="K955"/>
  <c r="K956"/>
  <c r="K957"/>
  <c r="K958"/>
  <c r="K959"/>
  <c r="K960"/>
  <c r="K961"/>
  <c r="K962"/>
  <c r="K963"/>
  <c r="K964"/>
  <c r="K965"/>
  <c r="K966"/>
  <c r="K967"/>
  <c r="K968"/>
  <c r="K969"/>
  <c r="K970"/>
  <c r="K971"/>
  <c r="K972"/>
  <c r="K973"/>
  <c r="K974"/>
  <c r="K975"/>
  <c r="K976"/>
  <c r="K977"/>
  <c r="K978"/>
  <c r="K979"/>
  <c r="K980"/>
  <c r="K981"/>
  <c r="K982"/>
  <c r="K983"/>
  <c r="K984"/>
  <c r="K985"/>
  <c r="K986"/>
  <c r="K987"/>
  <c r="K988"/>
  <c r="K989"/>
  <c r="K990"/>
  <c r="K991"/>
  <c r="K992"/>
  <c r="K993"/>
  <c r="K994"/>
  <c r="K995"/>
  <c r="K996"/>
  <c r="K997"/>
  <c r="K998"/>
  <c r="K999"/>
  <c r="K1000"/>
  <c r="K1001"/>
  <c r="K1002"/>
  <c r="K1003"/>
  <c r="K1004"/>
  <c r="K1005"/>
  <c r="K1006"/>
  <c r="K1007"/>
  <c r="K1008"/>
  <c r="K1009"/>
  <c r="K1010"/>
  <c r="K1011"/>
  <c r="K1012"/>
  <c r="K1013"/>
  <c r="K1014"/>
  <c r="K1015"/>
  <c r="K1016"/>
  <c r="K1017"/>
  <c r="K1018"/>
  <c r="K1019"/>
  <c r="K1020"/>
  <c r="K1021"/>
  <c r="K1022"/>
  <c r="K1023"/>
  <c r="K1024"/>
  <c r="K1025"/>
  <c r="K1026"/>
  <c r="K1027"/>
  <c r="K1028"/>
  <c r="K1029"/>
  <c r="K1030"/>
  <c r="K1031"/>
  <c r="K1032"/>
  <c r="K1033"/>
  <c r="K1034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914"/>
  <c r="J915"/>
  <c r="J916"/>
  <c r="J917"/>
  <c r="J918"/>
  <c r="J919"/>
  <c r="J920"/>
  <c r="J921"/>
  <c r="J922"/>
  <c r="J923"/>
  <c r="J924"/>
  <c r="J925"/>
  <c r="J926"/>
  <c r="J927"/>
  <c r="J928"/>
  <c r="J929"/>
  <c r="J930"/>
  <c r="J931"/>
  <c r="J932"/>
  <c r="J933"/>
  <c r="J934"/>
  <c r="J935"/>
  <c r="J936"/>
  <c r="J937"/>
  <c r="J938"/>
  <c r="J939"/>
  <c r="J940"/>
  <c r="J941"/>
  <c r="J942"/>
  <c r="J943"/>
  <c r="J944"/>
  <c r="J945"/>
  <c r="J946"/>
  <c r="J947"/>
  <c r="J948"/>
  <c r="J949"/>
  <c r="J950"/>
  <c r="J951"/>
  <c r="J952"/>
  <c r="J953"/>
  <c r="J954"/>
  <c r="J955"/>
  <c r="J956"/>
  <c r="J957"/>
  <c r="J958"/>
  <c r="J959"/>
  <c r="J960"/>
  <c r="J961"/>
  <c r="J962"/>
  <c r="J963"/>
  <c r="J964"/>
  <c r="J965"/>
  <c r="J966"/>
  <c r="J967"/>
  <c r="J968"/>
  <c r="J969"/>
  <c r="J970"/>
  <c r="J971"/>
  <c r="J972"/>
  <c r="J973"/>
  <c r="J974"/>
  <c r="J975"/>
  <c r="J976"/>
  <c r="J977"/>
  <c r="J978"/>
  <c r="J979"/>
  <c r="J980"/>
  <c r="J981"/>
  <c r="J982"/>
  <c r="J983"/>
  <c r="J984"/>
  <c r="J985"/>
  <c r="J986"/>
  <c r="J987"/>
  <c r="J988"/>
  <c r="J989"/>
  <c r="J990"/>
  <c r="J991"/>
  <c r="J992"/>
  <c r="J993"/>
  <c r="J994"/>
  <c r="J995"/>
  <c r="J996"/>
  <c r="J997"/>
  <c r="J998"/>
  <c r="J999"/>
  <c r="J1000"/>
  <c r="J1001"/>
  <c r="J1002"/>
  <c r="J1003"/>
  <c r="J1004"/>
  <c r="J1005"/>
  <c r="J1006"/>
  <c r="J1007"/>
  <c r="J1008"/>
  <c r="J1009"/>
  <c r="J1010"/>
  <c r="J1011"/>
  <c r="J1012"/>
  <c r="J1013"/>
  <c r="J1014"/>
  <c r="J1015"/>
  <c r="J1016"/>
  <c r="J1017"/>
  <c r="J1018"/>
  <c r="J1019"/>
  <c r="J1020"/>
  <c r="J1021"/>
  <c r="J1022"/>
  <c r="J1023"/>
  <c r="J1024"/>
  <c r="J1025"/>
  <c r="J1026"/>
  <c r="J1027"/>
  <c r="J1028"/>
  <c r="J1029"/>
  <c r="J1030"/>
  <c r="J1031"/>
  <c r="J1032"/>
  <c r="J1033"/>
  <c r="J1034"/>
  <c r="K2"/>
  <c r="J2"/>
  <c r="L2" s="1"/>
  <c r="F1029"/>
  <c r="G1029"/>
  <c r="H1029"/>
  <c r="F1030"/>
  <c r="G1030"/>
  <c r="H1030"/>
  <c r="F1031"/>
  <c r="G1031"/>
  <c r="H1031"/>
  <c r="F1032"/>
  <c r="G1032"/>
  <c r="H1032"/>
  <c r="F1033"/>
  <c r="G1033"/>
  <c r="H1033"/>
  <c r="F1034"/>
  <c r="G1034"/>
  <c r="H1034"/>
  <c r="H1028"/>
  <c r="G1028"/>
  <c r="F1028"/>
  <c r="F1018"/>
  <c r="G1018"/>
  <c r="H1018"/>
  <c r="F1019"/>
  <c r="G1019"/>
  <c r="H1019"/>
  <c r="F1020"/>
  <c r="G1020"/>
  <c r="H1020"/>
  <c r="F1021"/>
  <c r="G1021"/>
  <c r="H1021"/>
  <c r="F1022"/>
  <c r="G1022"/>
  <c r="H1022"/>
  <c r="F1023"/>
  <c r="G1023"/>
  <c r="H1023"/>
  <c r="F1024"/>
  <c r="G1024"/>
  <c r="H1024"/>
  <c r="F1025"/>
  <c r="G1025"/>
  <c r="H1025"/>
  <c r="F1026"/>
  <c r="G1026"/>
  <c r="H1026"/>
  <c r="F1027"/>
  <c r="G1027"/>
  <c r="H1027"/>
  <c r="H1017"/>
  <c r="F1017"/>
  <c r="G1017"/>
  <c r="H919"/>
  <c r="G919"/>
  <c r="F919"/>
  <c r="H918"/>
  <c r="G918"/>
  <c r="F918"/>
  <c r="H875"/>
  <c r="G875"/>
  <c r="F875"/>
  <c r="H874"/>
  <c r="G874"/>
  <c r="F874"/>
  <c r="H907"/>
  <c r="G907"/>
  <c r="F907"/>
  <c r="H906"/>
  <c r="G906"/>
  <c r="F906"/>
  <c r="H905"/>
  <c r="G905"/>
  <c r="F905"/>
  <c r="H904"/>
  <c r="G904"/>
  <c r="F904"/>
  <c r="H903"/>
  <c r="G903"/>
  <c r="F903"/>
  <c r="H902"/>
  <c r="G902"/>
  <c r="F902"/>
  <c r="H841"/>
  <c r="H840"/>
  <c r="F840"/>
  <c r="G840"/>
  <c r="F841"/>
  <c r="G841"/>
  <c r="H689"/>
  <c r="H688"/>
  <c r="F688"/>
  <c r="G688"/>
  <c r="F689"/>
  <c r="G689"/>
  <c r="H921"/>
  <c r="G921"/>
  <c r="F921"/>
  <c r="H920"/>
  <c r="G920"/>
  <c r="F920"/>
  <c r="H843"/>
  <c r="G843"/>
  <c r="F843"/>
  <c r="H842"/>
  <c r="G842"/>
  <c r="F842"/>
  <c r="H1016"/>
  <c r="G1016"/>
  <c r="F1016"/>
  <c r="H1015"/>
  <c r="G1015"/>
  <c r="F1015"/>
  <c r="H1014"/>
  <c r="G1014"/>
  <c r="F1014"/>
  <c r="H1013"/>
  <c r="G1013"/>
  <c r="F1013"/>
  <c r="H1012"/>
  <c r="G1012"/>
  <c r="F1012"/>
  <c r="H1011"/>
  <c r="G1011"/>
  <c r="F1011"/>
  <c r="H1010"/>
  <c r="G1010"/>
  <c r="F1010"/>
  <c r="H1009"/>
  <c r="G1009"/>
  <c r="F1009"/>
  <c r="H1008"/>
  <c r="G1008"/>
  <c r="F1008"/>
  <c r="H1007"/>
  <c r="G1007"/>
  <c r="F1007"/>
  <c r="H1006"/>
  <c r="G1006"/>
  <c r="F1006"/>
  <c r="H1005"/>
  <c r="G1005"/>
  <c r="F1005"/>
  <c r="H1004"/>
  <c r="G1004"/>
  <c r="F1004"/>
  <c r="H1003"/>
  <c r="G1003"/>
  <c r="F1003"/>
  <c r="H1002"/>
  <c r="G1002"/>
  <c r="F1002"/>
  <c r="H1001"/>
  <c r="G1001"/>
  <c r="F1001"/>
  <c r="H1000"/>
  <c r="G1000"/>
  <c r="F1000"/>
  <c r="H999"/>
  <c r="G999"/>
  <c r="F999"/>
  <c r="H998"/>
  <c r="G998"/>
  <c r="F998"/>
  <c r="H997"/>
  <c r="G997"/>
  <c r="F997"/>
  <c r="H996"/>
  <c r="G996"/>
  <c r="F996"/>
  <c r="H995"/>
  <c r="G995"/>
  <c r="F995"/>
  <c r="H994"/>
  <c r="G994"/>
  <c r="F994"/>
  <c r="H993"/>
  <c r="G993"/>
  <c r="F993"/>
  <c r="H992"/>
  <c r="G992"/>
  <c r="F992"/>
  <c r="H991"/>
  <c r="G991"/>
  <c r="F991"/>
  <c r="H990"/>
  <c r="G990"/>
  <c r="F990"/>
  <c r="H989"/>
  <c r="G989"/>
  <c r="F989"/>
  <c r="H988"/>
  <c r="G988"/>
  <c r="F988"/>
  <c r="H987"/>
  <c r="G987"/>
  <c r="F987"/>
  <c r="H986"/>
  <c r="G986"/>
  <c r="F986"/>
  <c r="H985"/>
  <c r="G985"/>
  <c r="F985"/>
  <c r="H984"/>
  <c r="G984"/>
  <c r="F984"/>
  <c r="H983"/>
  <c r="G983"/>
  <c r="F983"/>
  <c r="H982"/>
  <c r="G982"/>
  <c r="F982"/>
  <c r="H981"/>
  <c r="G981"/>
  <c r="F981"/>
  <c r="H980"/>
  <c r="G980"/>
  <c r="F980"/>
  <c r="H979"/>
  <c r="G979"/>
  <c r="F979"/>
  <c r="H978"/>
  <c r="G978"/>
  <c r="F978"/>
  <c r="H977"/>
  <c r="G977"/>
  <c r="F977"/>
  <c r="H976"/>
  <c r="G976"/>
  <c r="F976"/>
  <c r="H975"/>
  <c r="G975"/>
  <c r="F975"/>
  <c r="H974"/>
  <c r="G974"/>
  <c r="F974"/>
  <c r="H973"/>
  <c r="G973"/>
  <c r="F973"/>
  <c r="H972"/>
  <c r="G972"/>
  <c r="F972"/>
  <c r="H971"/>
  <c r="G971"/>
  <c r="F971"/>
  <c r="H970"/>
  <c r="G970"/>
  <c r="F970"/>
  <c r="H969"/>
  <c r="G969"/>
  <c r="F969"/>
  <c r="H968"/>
  <c r="G968"/>
  <c r="F968"/>
  <c r="H967"/>
  <c r="G967"/>
  <c r="F967"/>
  <c r="H966"/>
  <c r="G966"/>
  <c r="F966"/>
  <c r="H965"/>
  <c r="G965"/>
  <c r="F965"/>
  <c r="H964"/>
  <c r="G964"/>
  <c r="F964"/>
  <c r="H963"/>
  <c r="G963"/>
  <c r="F963"/>
  <c r="H962"/>
  <c r="G962"/>
  <c r="F962"/>
  <c r="H961"/>
  <c r="G961"/>
  <c r="F961"/>
  <c r="H960"/>
  <c r="G960"/>
  <c r="F960"/>
  <c r="H959"/>
  <c r="G959"/>
  <c r="F959"/>
  <c r="H958"/>
  <c r="G958"/>
  <c r="F958"/>
  <c r="H957"/>
  <c r="G957"/>
  <c r="F957"/>
  <c r="H956"/>
  <c r="G956"/>
  <c r="F956"/>
  <c r="H955"/>
  <c r="G955"/>
  <c r="F955"/>
  <c r="H954"/>
  <c r="G954"/>
  <c r="F954"/>
  <c r="H953"/>
  <c r="G953"/>
  <c r="F953"/>
  <c r="H952"/>
  <c r="G952"/>
  <c r="F952"/>
  <c r="H951"/>
  <c r="G951"/>
  <c r="F951"/>
  <c r="H950"/>
  <c r="G950"/>
  <c r="F950"/>
  <c r="H949"/>
  <c r="G949"/>
  <c r="F949"/>
  <c r="H948"/>
  <c r="G948"/>
  <c r="F948"/>
  <c r="H947"/>
  <c r="G947"/>
  <c r="F947"/>
  <c r="H946"/>
  <c r="G946"/>
  <c r="F946"/>
  <c r="H945"/>
  <c r="G945"/>
  <c r="F945"/>
  <c r="H944"/>
  <c r="G944"/>
  <c r="F944"/>
  <c r="H943"/>
  <c r="G943"/>
  <c r="F943"/>
  <c r="H942"/>
  <c r="G942"/>
  <c r="F942"/>
  <c r="H941"/>
  <c r="G941"/>
  <c r="F941"/>
  <c r="H940"/>
  <c r="G940"/>
  <c r="F940"/>
  <c r="H939"/>
  <c r="G939"/>
  <c r="F939"/>
  <c r="H938"/>
  <c r="G938"/>
  <c r="F938"/>
  <c r="H937"/>
  <c r="G937"/>
  <c r="F937"/>
  <c r="H936"/>
  <c r="G936"/>
  <c r="F936"/>
  <c r="H935"/>
  <c r="G935"/>
  <c r="F935"/>
  <c r="H934"/>
  <c r="G934"/>
  <c r="F934"/>
  <c r="H933"/>
  <c r="G933"/>
  <c r="F933"/>
  <c r="H932"/>
  <c r="G932"/>
  <c r="F932"/>
  <c r="H931"/>
  <c r="G931"/>
  <c r="F931"/>
  <c r="H930"/>
  <c r="G930"/>
  <c r="F930"/>
  <c r="H929"/>
  <c r="G929"/>
  <c r="F929"/>
  <c r="H928"/>
  <c r="G928"/>
  <c r="F928"/>
  <c r="H927"/>
  <c r="G927"/>
  <c r="F927"/>
  <c r="H926"/>
  <c r="G926"/>
  <c r="F926"/>
  <c r="H925"/>
  <c r="G925"/>
  <c r="F925"/>
  <c r="H924"/>
  <c r="G924"/>
  <c r="F924"/>
  <c r="H923"/>
  <c r="G923"/>
  <c r="F923"/>
  <c r="H922"/>
  <c r="G922"/>
  <c r="F922"/>
  <c r="H917"/>
  <c r="G917"/>
  <c r="F917"/>
  <c r="H916"/>
  <c r="G916"/>
  <c r="F916"/>
  <c r="H915"/>
  <c r="G915"/>
  <c r="F915"/>
  <c r="H914"/>
  <c r="G914"/>
  <c r="F914"/>
  <c r="H913"/>
  <c r="G913"/>
  <c r="F913"/>
  <c r="H912"/>
  <c r="G912"/>
  <c r="F912"/>
  <c r="H911"/>
  <c r="G911"/>
  <c r="F911"/>
  <c r="H910"/>
  <c r="G910"/>
  <c r="F910"/>
  <c r="H909"/>
  <c r="G909"/>
  <c r="F909"/>
  <c r="H908"/>
  <c r="G908"/>
  <c r="F908"/>
  <c r="H901"/>
  <c r="G901"/>
  <c r="F901"/>
  <c r="H900"/>
  <c r="G900"/>
  <c r="F900"/>
  <c r="H899"/>
  <c r="G899"/>
  <c r="F899"/>
  <c r="H898"/>
  <c r="G898"/>
  <c r="F898"/>
  <c r="H897"/>
  <c r="G897"/>
  <c r="F897"/>
  <c r="H896"/>
  <c r="G896"/>
  <c r="F896"/>
  <c r="H895"/>
  <c r="G895"/>
  <c r="F895"/>
  <c r="H894"/>
  <c r="G894"/>
  <c r="F894"/>
  <c r="H893"/>
  <c r="G893"/>
  <c r="F893"/>
  <c r="H892"/>
  <c r="G892"/>
  <c r="F892"/>
  <c r="H891"/>
  <c r="G891"/>
  <c r="F891"/>
  <c r="H890"/>
  <c r="G890"/>
  <c r="F890"/>
  <c r="H889"/>
  <c r="G889"/>
  <c r="F889"/>
  <c r="H888"/>
  <c r="G888"/>
  <c r="F888"/>
  <c r="H887"/>
  <c r="G887"/>
  <c r="F887"/>
  <c r="H886"/>
  <c r="G886"/>
  <c r="F886"/>
  <c r="H885"/>
  <c r="G885"/>
  <c r="F885"/>
  <c r="H884"/>
  <c r="G884"/>
  <c r="F884"/>
  <c r="H883"/>
  <c r="G883"/>
  <c r="F883"/>
  <c r="H882"/>
  <c r="G882"/>
  <c r="F882"/>
  <c r="H881"/>
  <c r="G881"/>
  <c r="F881"/>
  <c r="H880"/>
  <c r="G880"/>
  <c r="F880"/>
  <c r="H879"/>
  <c r="G879"/>
  <c r="F879"/>
  <c r="H878"/>
  <c r="G878"/>
  <c r="F878"/>
  <c r="H877"/>
  <c r="G877"/>
  <c r="F877"/>
  <c r="H876"/>
  <c r="G876"/>
  <c r="F876"/>
  <c r="H873"/>
  <c r="G873"/>
  <c r="F873"/>
  <c r="H872"/>
  <c r="G872"/>
  <c r="F872"/>
  <c r="H871"/>
  <c r="G871"/>
  <c r="F871"/>
  <c r="H870"/>
  <c r="G870"/>
  <c r="F870"/>
  <c r="H869"/>
  <c r="G869"/>
  <c r="F869"/>
  <c r="H868"/>
  <c r="G868"/>
  <c r="F868"/>
  <c r="H867"/>
  <c r="G867"/>
  <c r="F867"/>
  <c r="H866"/>
  <c r="G866"/>
  <c r="F866"/>
  <c r="H865"/>
  <c r="G865"/>
  <c r="F865"/>
  <c r="H864"/>
  <c r="G864"/>
  <c r="F864"/>
  <c r="H863"/>
  <c r="G863"/>
  <c r="F863"/>
  <c r="H862"/>
  <c r="G862"/>
  <c r="F862"/>
  <c r="H861"/>
  <c r="G861"/>
  <c r="F861"/>
  <c r="H860"/>
  <c r="G860"/>
  <c r="F860"/>
  <c r="H859"/>
  <c r="G859"/>
  <c r="F859"/>
  <c r="H858"/>
  <c r="G858"/>
  <c r="F858"/>
  <c r="H857"/>
  <c r="G857"/>
  <c r="F857"/>
  <c r="H856"/>
  <c r="G856"/>
  <c r="F856"/>
  <c r="H855"/>
  <c r="G855"/>
  <c r="F855"/>
  <c r="H854"/>
  <c r="G854"/>
  <c r="F854"/>
  <c r="H853"/>
  <c r="G853"/>
  <c r="F853"/>
  <c r="H852"/>
  <c r="G852"/>
  <c r="F852"/>
  <c r="H851"/>
  <c r="G851"/>
  <c r="F851"/>
  <c r="H850"/>
  <c r="G850"/>
  <c r="F850"/>
  <c r="H849"/>
  <c r="G849"/>
  <c r="F849"/>
  <c r="H848"/>
  <c r="G848"/>
  <c r="F848"/>
  <c r="H847"/>
  <c r="G847"/>
  <c r="F847"/>
  <c r="H846"/>
  <c r="G846"/>
  <c r="F846"/>
  <c r="H845"/>
  <c r="G845"/>
  <c r="F845"/>
  <c r="H844"/>
  <c r="G844"/>
  <c r="F844"/>
  <c r="H839"/>
  <c r="G839"/>
  <c r="F839"/>
  <c r="H838"/>
  <c r="G838"/>
  <c r="F838"/>
  <c r="H837"/>
  <c r="G837"/>
  <c r="F837"/>
  <c r="H836"/>
  <c r="G836"/>
  <c r="F836"/>
  <c r="H835"/>
  <c r="G835"/>
  <c r="F835"/>
  <c r="H834"/>
  <c r="G834"/>
  <c r="F834"/>
  <c r="H833"/>
  <c r="G833"/>
  <c r="F833"/>
  <c r="H832"/>
  <c r="G832"/>
  <c r="F832"/>
  <c r="H831"/>
  <c r="G831"/>
  <c r="F831"/>
  <c r="H830"/>
  <c r="G830"/>
  <c r="F830"/>
  <c r="H829"/>
  <c r="G829"/>
  <c r="F829"/>
  <c r="H828"/>
  <c r="G828"/>
  <c r="F828"/>
  <c r="H827"/>
  <c r="G827"/>
  <c r="F827"/>
  <c r="H826"/>
  <c r="G826"/>
  <c r="F826"/>
  <c r="H825"/>
  <c r="G825"/>
  <c r="F825"/>
  <c r="H824"/>
  <c r="G824"/>
  <c r="F824"/>
  <c r="H823"/>
  <c r="G823"/>
  <c r="F823"/>
  <c r="H822"/>
  <c r="G822"/>
  <c r="F822"/>
  <c r="H821"/>
  <c r="G821"/>
  <c r="F821"/>
  <c r="H820"/>
  <c r="G820"/>
  <c r="F820"/>
  <c r="H819"/>
  <c r="G819"/>
  <c r="F819"/>
  <c r="H818"/>
  <c r="G818"/>
  <c r="F818"/>
  <c r="H817"/>
  <c r="G817"/>
  <c r="F817"/>
  <c r="H816"/>
  <c r="G816"/>
  <c r="F816"/>
  <c r="H815"/>
  <c r="G815"/>
  <c r="F815"/>
  <c r="H814"/>
  <c r="G814"/>
  <c r="F814"/>
  <c r="H813"/>
  <c r="G813"/>
  <c r="F813"/>
  <c r="H812"/>
  <c r="G812"/>
  <c r="F812"/>
  <c r="H811"/>
  <c r="G811"/>
  <c r="F811"/>
  <c r="H810"/>
  <c r="G810"/>
  <c r="F810"/>
  <c r="H809"/>
  <c r="G809"/>
  <c r="F809"/>
  <c r="H808"/>
  <c r="G808"/>
  <c r="F808"/>
  <c r="H807"/>
  <c r="G807"/>
  <c r="F807"/>
  <c r="H806"/>
  <c r="G806"/>
  <c r="F806"/>
  <c r="H805"/>
  <c r="G805"/>
  <c r="F805"/>
  <c r="H804"/>
  <c r="G804"/>
  <c r="F804"/>
  <c r="H803"/>
  <c r="G803"/>
  <c r="F803"/>
  <c r="H802"/>
  <c r="G802"/>
  <c r="F802"/>
  <c r="H801"/>
  <c r="G801"/>
  <c r="F801"/>
  <c r="H800"/>
  <c r="G800"/>
  <c r="F800"/>
  <c r="H799"/>
  <c r="G799"/>
  <c r="F799"/>
  <c r="H798"/>
  <c r="G798"/>
  <c r="F798"/>
  <c r="H797"/>
  <c r="G797"/>
  <c r="F797"/>
  <c r="H796"/>
  <c r="G796"/>
  <c r="F796"/>
  <c r="H795"/>
  <c r="G795"/>
  <c r="F795"/>
  <c r="H794"/>
  <c r="G794"/>
  <c r="F794"/>
  <c r="H793"/>
  <c r="G793"/>
  <c r="F793"/>
  <c r="H792"/>
  <c r="G792"/>
  <c r="F792"/>
  <c r="H791"/>
  <c r="G791"/>
  <c r="F791"/>
  <c r="H790"/>
  <c r="G790"/>
  <c r="F790"/>
  <c r="H789"/>
  <c r="G789"/>
  <c r="F789"/>
  <c r="H788"/>
  <c r="G788"/>
  <c r="F788"/>
  <c r="H787"/>
  <c r="G787"/>
  <c r="F787"/>
  <c r="H786"/>
  <c r="G786"/>
  <c r="F786"/>
  <c r="H785"/>
  <c r="G785"/>
  <c r="F785"/>
  <c r="H784"/>
  <c r="G784"/>
  <c r="F784"/>
  <c r="H783"/>
  <c r="G783"/>
  <c r="F783"/>
  <c r="H782"/>
  <c r="G782"/>
  <c r="F782"/>
  <c r="H781"/>
  <c r="G781"/>
  <c r="F781"/>
  <c r="H1055"/>
  <c r="G1055"/>
  <c r="F1055"/>
  <c r="H780"/>
  <c r="G780"/>
  <c r="F780"/>
  <c r="H779"/>
  <c r="G779"/>
  <c r="F779"/>
  <c r="H778"/>
  <c r="G778"/>
  <c r="F778"/>
  <c r="H777"/>
  <c r="G777"/>
  <c r="F777"/>
  <c r="H776"/>
  <c r="G776"/>
  <c r="F776"/>
  <c r="H775"/>
  <c r="G775"/>
  <c r="F775"/>
  <c r="H774"/>
  <c r="G774"/>
  <c r="F774"/>
  <c r="H773"/>
  <c r="G773"/>
  <c r="F773"/>
  <c r="H772"/>
  <c r="G772"/>
  <c r="F772"/>
  <c r="H771"/>
  <c r="G771"/>
  <c r="F771"/>
  <c r="H770"/>
  <c r="G770"/>
  <c r="F770"/>
  <c r="H769"/>
  <c r="G769"/>
  <c r="F769"/>
  <c r="H768"/>
  <c r="G768"/>
  <c r="F768"/>
  <c r="H767"/>
  <c r="G767"/>
  <c r="F767"/>
  <c r="H766"/>
  <c r="G766"/>
  <c r="F766"/>
  <c r="H765"/>
  <c r="G765"/>
  <c r="F765"/>
  <c r="H764"/>
  <c r="G764"/>
  <c r="F764"/>
  <c r="H1054"/>
  <c r="G1054"/>
  <c r="F1054"/>
  <c r="H1053"/>
  <c r="G1053"/>
  <c r="F1053"/>
  <c r="H763"/>
  <c r="G763"/>
  <c r="F763"/>
  <c r="H762"/>
  <c r="G762"/>
  <c r="F762"/>
  <c r="H761"/>
  <c r="G761"/>
  <c r="F761"/>
  <c r="H760"/>
  <c r="G760"/>
  <c r="F760"/>
  <c r="H759"/>
  <c r="G759"/>
  <c r="F759"/>
  <c r="H758"/>
  <c r="G758"/>
  <c r="F758"/>
  <c r="H757"/>
  <c r="G757"/>
  <c r="F757"/>
  <c r="H756"/>
  <c r="G756"/>
  <c r="F756"/>
  <c r="H755"/>
  <c r="G755"/>
  <c r="F755"/>
  <c r="H754"/>
  <c r="G754"/>
  <c r="F754"/>
  <c r="H753"/>
  <c r="G753"/>
  <c r="F753"/>
  <c r="H752"/>
  <c r="G752"/>
  <c r="F752"/>
  <c r="H751"/>
  <c r="G751"/>
  <c r="F751"/>
  <c r="H750"/>
  <c r="G750"/>
  <c r="F750"/>
  <c r="H749"/>
  <c r="G749"/>
  <c r="F749"/>
  <c r="H748"/>
  <c r="G748"/>
  <c r="F748"/>
  <c r="H747"/>
  <c r="G747"/>
  <c r="F747"/>
  <c r="H734"/>
  <c r="F734"/>
  <c r="G734"/>
  <c r="H709"/>
  <c r="H708"/>
  <c r="F708"/>
  <c r="G708"/>
  <c r="F709"/>
  <c r="G709"/>
  <c r="H746"/>
  <c r="G746"/>
  <c r="F746"/>
  <c r="H745"/>
  <c r="G745"/>
  <c r="F745"/>
  <c r="H744"/>
  <c r="G744"/>
  <c r="F744"/>
  <c r="H743"/>
  <c r="G743"/>
  <c r="F743"/>
  <c r="H742"/>
  <c r="G742"/>
  <c r="F742"/>
  <c r="H741"/>
  <c r="G741"/>
  <c r="F741"/>
  <c r="H740"/>
  <c r="G740"/>
  <c r="F740"/>
  <c r="H739"/>
  <c r="G739"/>
  <c r="F739"/>
  <c r="H738"/>
  <c r="G738"/>
  <c r="F738"/>
  <c r="H737"/>
  <c r="G737"/>
  <c r="F737"/>
  <c r="H736"/>
  <c r="G736"/>
  <c r="F736"/>
  <c r="H735"/>
  <c r="G735"/>
  <c r="F735"/>
  <c r="H733"/>
  <c r="G733"/>
  <c r="F733"/>
  <c r="H732"/>
  <c r="G732"/>
  <c r="F732"/>
  <c r="H731"/>
  <c r="G731"/>
  <c r="F731"/>
  <c r="H730"/>
  <c r="G730"/>
  <c r="F730"/>
  <c r="H729"/>
  <c r="G729"/>
  <c r="F729"/>
  <c r="H728"/>
  <c r="G728"/>
  <c r="F728"/>
  <c r="H727"/>
  <c r="G727"/>
  <c r="F727"/>
  <c r="H726"/>
  <c r="G726"/>
  <c r="F726"/>
  <c r="H725"/>
  <c r="G725"/>
  <c r="F725"/>
  <c r="H724"/>
  <c r="G724"/>
  <c r="F724"/>
  <c r="H723"/>
  <c r="G723"/>
  <c r="F723"/>
  <c r="H722"/>
  <c r="G722"/>
  <c r="F722"/>
  <c r="H721"/>
  <c r="G721"/>
  <c r="F721"/>
  <c r="H720"/>
  <c r="G720"/>
  <c r="F720"/>
  <c r="H719"/>
  <c r="G719"/>
  <c r="F719"/>
  <c r="H718"/>
  <c r="G718"/>
  <c r="F718"/>
  <c r="H717"/>
  <c r="G717"/>
  <c r="F717"/>
  <c r="H716"/>
  <c r="G716"/>
  <c r="F716"/>
  <c r="H715"/>
  <c r="G715"/>
  <c r="F715"/>
  <c r="H714"/>
  <c r="G714"/>
  <c r="F714"/>
  <c r="H713"/>
  <c r="G713"/>
  <c r="F713"/>
  <c r="H712"/>
  <c r="G712"/>
  <c r="F712"/>
  <c r="H711"/>
  <c r="G711"/>
  <c r="F711"/>
  <c r="H710"/>
  <c r="G710"/>
  <c r="F710"/>
  <c r="H707"/>
  <c r="G707"/>
  <c r="F707"/>
  <c r="H706"/>
  <c r="G706"/>
  <c r="F706"/>
  <c r="H705"/>
  <c r="G705"/>
  <c r="F705"/>
  <c r="H704"/>
  <c r="G704"/>
  <c r="F704"/>
  <c r="H703"/>
  <c r="G703"/>
  <c r="F703"/>
  <c r="H702"/>
  <c r="G702"/>
  <c r="F702"/>
  <c r="H701"/>
  <c r="G701"/>
  <c r="F701"/>
  <c r="H700"/>
  <c r="G700"/>
  <c r="F700"/>
  <c r="H699"/>
  <c r="G699"/>
  <c r="F699"/>
  <c r="H698"/>
  <c r="G698"/>
  <c r="F698"/>
  <c r="H697"/>
  <c r="G697"/>
  <c r="F697"/>
  <c r="H696"/>
  <c r="G696"/>
  <c r="F696"/>
  <c r="H695"/>
  <c r="G695"/>
  <c r="F695"/>
  <c r="H694"/>
  <c r="G694"/>
  <c r="F694"/>
  <c r="H693"/>
  <c r="G693"/>
  <c r="F693"/>
  <c r="H692"/>
  <c r="G692"/>
  <c r="F692"/>
  <c r="H691"/>
  <c r="G691"/>
  <c r="F691"/>
  <c r="H690"/>
  <c r="G690"/>
  <c r="F690"/>
  <c r="H687"/>
  <c r="G687"/>
  <c r="F687"/>
  <c r="H686"/>
  <c r="G686"/>
  <c r="F686"/>
  <c r="H685"/>
  <c r="G685"/>
  <c r="F685"/>
  <c r="H684"/>
  <c r="G684"/>
  <c r="F684"/>
  <c r="H683"/>
  <c r="G683"/>
  <c r="F683"/>
  <c r="H682"/>
  <c r="G682"/>
  <c r="F682"/>
  <c r="H681"/>
  <c r="G681"/>
  <c r="F681"/>
  <c r="H680"/>
  <c r="G680"/>
  <c r="F680"/>
  <c r="H679"/>
  <c r="G679"/>
  <c r="F679"/>
  <c r="H678"/>
  <c r="G678"/>
  <c r="F678"/>
  <c r="H677"/>
  <c r="G677"/>
  <c r="F677"/>
  <c r="H676"/>
  <c r="G676"/>
  <c r="F676"/>
  <c r="H675"/>
  <c r="G675"/>
  <c r="F675"/>
  <c r="H674"/>
  <c r="G674"/>
  <c r="F674"/>
  <c r="H673"/>
  <c r="G673"/>
  <c r="F673"/>
  <c r="H672"/>
  <c r="G672"/>
  <c r="F672"/>
  <c r="H671"/>
  <c r="G671"/>
  <c r="F671"/>
  <c r="H670"/>
  <c r="G670"/>
  <c r="F670"/>
  <c r="H669"/>
  <c r="G669"/>
  <c r="F669"/>
  <c r="H668"/>
  <c r="G668"/>
  <c r="F668"/>
  <c r="H667"/>
  <c r="G667"/>
  <c r="F667"/>
  <c r="H666"/>
  <c r="G666"/>
  <c r="F666"/>
  <c r="H665"/>
  <c r="G665"/>
  <c r="F665"/>
  <c r="H664"/>
  <c r="G664"/>
  <c r="F664"/>
  <c r="H663"/>
  <c r="G663"/>
  <c r="F663"/>
  <c r="H662"/>
  <c r="G662"/>
  <c r="F662"/>
  <c r="H661"/>
  <c r="G661"/>
  <c r="F661"/>
  <c r="H660"/>
  <c r="G660"/>
  <c r="F660"/>
  <c r="H659"/>
  <c r="G659"/>
  <c r="F659"/>
  <c r="H658"/>
  <c r="G658"/>
  <c r="F658"/>
  <c r="H657"/>
  <c r="G657"/>
  <c r="F657"/>
  <c r="H656"/>
  <c r="G656"/>
  <c r="F656"/>
  <c r="H655"/>
  <c r="G655"/>
  <c r="F655"/>
  <c r="H654"/>
  <c r="G654"/>
  <c r="F654"/>
  <c r="H653"/>
  <c r="G653"/>
  <c r="F653"/>
  <c r="H652"/>
  <c r="G652"/>
  <c r="F652"/>
  <c r="H651"/>
  <c r="G651"/>
  <c r="F651"/>
  <c r="H650"/>
  <c r="G650"/>
  <c r="F650"/>
  <c r="H1052"/>
  <c r="G1052"/>
  <c r="F1052"/>
  <c r="H649"/>
  <c r="G649"/>
  <c r="F649"/>
  <c r="H648"/>
  <c r="G648"/>
  <c r="F648"/>
  <c r="H647"/>
  <c r="G647"/>
  <c r="F647"/>
  <c r="H646"/>
  <c r="G646"/>
  <c r="F646"/>
  <c r="H645"/>
  <c r="G645"/>
  <c r="F645"/>
  <c r="H644"/>
  <c r="G644"/>
  <c r="F644"/>
  <c r="H643"/>
  <c r="G643"/>
  <c r="F643"/>
  <c r="H642"/>
  <c r="G642"/>
  <c r="F642"/>
  <c r="H641"/>
  <c r="G641"/>
  <c r="F641"/>
  <c r="H640"/>
  <c r="G640"/>
  <c r="F640"/>
  <c r="H639"/>
  <c r="G639"/>
  <c r="F639"/>
  <c r="H638"/>
  <c r="G638"/>
  <c r="F638"/>
  <c r="H637"/>
  <c r="G637"/>
  <c r="F637"/>
  <c r="H636"/>
  <c r="G636"/>
  <c r="F636"/>
  <c r="H635"/>
  <c r="G635"/>
  <c r="F635"/>
  <c r="H634"/>
  <c r="G634"/>
  <c r="F634"/>
  <c r="H633"/>
  <c r="G633"/>
  <c r="F633"/>
  <c r="H632"/>
  <c r="G632"/>
  <c r="F632"/>
  <c r="H631"/>
  <c r="G631"/>
  <c r="F631"/>
  <c r="H630"/>
  <c r="G630"/>
  <c r="F630"/>
  <c r="H629"/>
  <c r="G629"/>
  <c r="F629"/>
  <c r="H628"/>
  <c r="G628"/>
  <c r="F628"/>
  <c r="H627"/>
  <c r="G627"/>
  <c r="F627"/>
  <c r="H626"/>
  <c r="G626"/>
  <c r="F626"/>
  <c r="H625"/>
  <c r="G625"/>
  <c r="F625"/>
  <c r="H624"/>
  <c r="G624"/>
  <c r="F624"/>
  <c r="H623"/>
  <c r="G623"/>
  <c r="F623"/>
  <c r="H622"/>
  <c r="G622"/>
  <c r="F622"/>
  <c r="H621"/>
  <c r="G621"/>
  <c r="F621"/>
  <c r="H620"/>
  <c r="G620"/>
  <c r="F620"/>
  <c r="H619"/>
  <c r="G619"/>
  <c r="F619"/>
  <c r="H618"/>
  <c r="G618"/>
  <c r="F618"/>
  <c r="H617"/>
  <c r="G617"/>
  <c r="F617"/>
  <c r="H616"/>
  <c r="G616"/>
  <c r="F616"/>
  <c r="H615"/>
  <c r="G615"/>
  <c r="F615"/>
  <c r="H614"/>
  <c r="G614"/>
  <c r="F614"/>
  <c r="H613"/>
  <c r="G613"/>
  <c r="F613"/>
  <c r="H612"/>
  <c r="G612"/>
  <c r="F612"/>
  <c r="H611"/>
  <c r="G611"/>
  <c r="F611"/>
  <c r="H610"/>
  <c r="G610"/>
  <c r="F610"/>
  <c r="H609"/>
  <c r="G609"/>
  <c r="F609"/>
  <c r="H608"/>
  <c r="G608"/>
  <c r="F608"/>
  <c r="H607"/>
  <c r="G607"/>
  <c r="F607"/>
  <c r="H606"/>
  <c r="G606"/>
  <c r="F606"/>
  <c r="H605"/>
  <c r="G605"/>
  <c r="F605"/>
  <c r="H604"/>
  <c r="G604"/>
  <c r="F604"/>
  <c r="H603"/>
  <c r="G603"/>
  <c r="F603"/>
  <c r="H602"/>
  <c r="G602"/>
  <c r="F602"/>
  <c r="H601"/>
  <c r="G601"/>
  <c r="F601"/>
  <c r="H600"/>
  <c r="G600"/>
  <c r="F600"/>
  <c r="H599"/>
  <c r="G599"/>
  <c r="F599"/>
  <c r="H598"/>
  <c r="G598"/>
  <c r="F598"/>
  <c r="H597"/>
  <c r="G597"/>
  <c r="F597"/>
  <c r="H596"/>
  <c r="G596"/>
  <c r="F596"/>
  <c r="H595"/>
  <c r="G595"/>
  <c r="F595"/>
  <c r="H594"/>
  <c r="G594"/>
  <c r="F594"/>
  <c r="H593"/>
  <c r="G593"/>
  <c r="F593"/>
  <c r="H592"/>
  <c r="G592"/>
  <c r="F592"/>
  <c r="H591"/>
  <c r="G591"/>
  <c r="F591"/>
  <c r="H590"/>
  <c r="G590"/>
  <c r="F590"/>
  <c r="H589"/>
  <c r="G589"/>
  <c r="F589"/>
  <c r="H588"/>
  <c r="G588"/>
  <c r="F588"/>
  <c r="H587"/>
  <c r="G587"/>
  <c r="F587"/>
  <c r="H586"/>
  <c r="G586"/>
  <c r="F586"/>
  <c r="H585"/>
  <c r="G585"/>
  <c r="F585"/>
  <c r="H584"/>
  <c r="G584"/>
  <c r="F584"/>
  <c r="H583"/>
  <c r="G583"/>
  <c r="F583"/>
  <c r="H582"/>
  <c r="G582"/>
  <c r="F582"/>
  <c r="H581"/>
  <c r="G581"/>
  <c r="F581"/>
  <c r="H580"/>
  <c r="G580"/>
  <c r="F580"/>
  <c r="H579"/>
  <c r="G579"/>
  <c r="F579"/>
  <c r="H578"/>
  <c r="G578"/>
  <c r="F578"/>
  <c r="H577"/>
  <c r="G577"/>
  <c r="F577"/>
  <c r="H576"/>
  <c r="G576"/>
  <c r="F576"/>
  <c r="H575"/>
  <c r="G575"/>
  <c r="F575"/>
  <c r="H574"/>
  <c r="G574"/>
  <c r="F574"/>
  <c r="H573"/>
  <c r="G573"/>
  <c r="F573"/>
  <c r="H572"/>
  <c r="G572"/>
  <c r="F572"/>
  <c r="H571"/>
  <c r="G571"/>
  <c r="F571"/>
  <c r="H570"/>
  <c r="G570"/>
  <c r="F570"/>
  <c r="H569"/>
  <c r="G569"/>
  <c r="F569"/>
  <c r="H568"/>
  <c r="G568"/>
  <c r="F568"/>
  <c r="H567"/>
  <c r="G567"/>
  <c r="F567"/>
  <c r="H566"/>
  <c r="G566"/>
  <c r="F566"/>
  <c r="H565"/>
  <c r="G565"/>
  <c r="F565"/>
  <c r="H564"/>
  <c r="G564"/>
  <c r="F564"/>
  <c r="H563"/>
  <c r="G563"/>
  <c r="F563"/>
  <c r="H562"/>
  <c r="G562"/>
  <c r="F562"/>
  <c r="H561"/>
  <c r="G561"/>
  <c r="F561"/>
  <c r="H560"/>
  <c r="G560"/>
  <c r="F560"/>
  <c r="H559"/>
  <c r="G559"/>
  <c r="F559"/>
  <c r="H558"/>
  <c r="G558"/>
  <c r="F558"/>
  <c r="H557"/>
  <c r="G557"/>
  <c r="F557"/>
  <c r="H556"/>
  <c r="G556"/>
  <c r="F556"/>
  <c r="H555"/>
  <c r="G555"/>
  <c r="F555"/>
  <c r="H554"/>
  <c r="G554"/>
  <c r="F554"/>
  <c r="H553"/>
  <c r="G553"/>
  <c r="F553"/>
  <c r="H552"/>
  <c r="G552"/>
  <c r="F552"/>
  <c r="H551"/>
  <c r="G551"/>
  <c r="F551"/>
  <c r="H550"/>
  <c r="G550"/>
  <c r="F550"/>
  <c r="H549"/>
  <c r="G549"/>
  <c r="F549"/>
  <c r="H548"/>
  <c r="G548"/>
  <c r="F548"/>
  <c r="H547"/>
  <c r="G547"/>
  <c r="F547"/>
  <c r="H546"/>
  <c r="G546"/>
  <c r="F546"/>
  <c r="H545"/>
  <c r="G545"/>
  <c r="F545"/>
  <c r="H544"/>
  <c r="G544"/>
  <c r="F544"/>
  <c r="H543"/>
  <c r="G543"/>
  <c r="F543"/>
  <c r="H542"/>
  <c r="G542"/>
  <c r="F542"/>
  <c r="H541"/>
  <c r="G541"/>
  <c r="F541"/>
  <c r="H540"/>
  <c r="G540"/>
  <c r="F540"/>
  <c r="H539"/>
  <c r="G539"/>
  <c r="F539"/>
  <c r="H538"/>
  <c r="G538"/>
  <c r="F538"/>
  <c r="H537"/>
  <c r="G537"/>
  <c r="F537"/>
  <c r="H536"/>
  <c r="G536"/>
  <c r="F536"/>
  <c r="H535"/>
  <c r="G535"/>
  <c r="F535"/>
  <c r="H534"/>
  <c r="G534"/>
  <c r="F534"/>
  <c r="H533"/>
  <c r="G533"/>
  <c r="F533"/>
  <c r="H532"/>
  <c r="G532"/>
  <c r="F532"/>
  <c r="H531"/>
  <c r="G531"/>
  <c r="F531"/>
  <c r="H530"/>
  <c r="G530"/>
  <c r="F530"/>
  <c r="H529"/>
  <c r="G529"/>
  <c r="F529"/>
  <c r="H528"/>
  <c r="G528"/>
  <c r="F528"/>
  <c r="H527"/>
  <c r="G527"/>
  <c r="F527"/>
  <c r="H526"/>
  <c r="G526"/>
  <c r="F526"/>
  <c r="H525"/>
  <c r="G525"/>
  <c r="F525"/>
  <c r="H524"/>
  <c r="G524"/>
  <c r="F524"/>
  <c r="H523"/>
  <c r="G523"/>
  <c r="F523"/>
  <c r="H522"/>
  <c r="G522"/>
  <c r="F522"/>
  <c r="H521"/>
  <c r="G521"/>
  <c r="F521"/>
  <c r="H520"/>
  <c r="G520"/>
  <c r="F520"/>
  <c r="H519"/>
  <c r="G519"/>
  <c r="F519"/>
  <c r="H518"/>
  <c r="G518"/>
  <c r="F518"/>
  <c r="H517"/>
  <c r="G517"/>
  <c r="F517"/>
  <c r="H516"/>
  <c r="G516"/>
  <c r="F516"/>
  <c r="H515"/>
  <c r="G515"/>
  <c r="F515"/>
  <c r="H514"/>
  <c r="G514"/>
  <c r="F514"/>
  <c r="H513"/>
  <c r="G513"/>
  <c r="F513"/>
  <c r="H512"/>
  <c r="G512"/>
  <c r="F512"/>
  <c r="H511"/>
  <c r="G511"/>
  <c r="F511"/>
  <c r="H510"/>
  <c r="G510"/>
  <c r="F510"/>
  <c r="H509"/>
  <c r="G509"/>
  <c r="F509"/>
  <c r="H508"/>
  <c r="G508"/>
  <c r="F508"/>
  <c r="H507"/>
  <c r="G507"/>
  <c r="F507"/>
  <c r="H506"/>
  <c r="G506"/>
  <c r="F506"/>
  <c r="H505"/>
  <c r="G505"/>
  <c r="F505"/>
  <c r="H504"/>
  <c r="G504"/>
  <c r="F504"/>
  <c r="H503"/>
  <c r="G503"/>
  <c r="F503"/>
  <c r="H502"/>
  <c r="G502"/>
  <c r="F502"/>
  <c r="H501"/>
  <c r="G501"/>
  <c r="F501"/>
  <c r="H500"/>
  <c r="G500"/>
  <c r="F500"/>
  <c r="H499"/>
  <c r="G499"/>
  <c r="F499"/>
  <c r="H498"/>
  <c r="G498"/>
  <c r="F498"/>
  <c r="H497"/>
  <c r="G497"/>
  <c r="F497"/>
  <c r="H496"/>
  <c r="G496"/>
  <c r="F496"/>
  <c r="H495"/>
  <c r="G495"/>
  <c r="F495"/>
  <c r="H494"/>
  <c r="G494"/>
  <c r="F494"/>
  <c r="H493"/>
  <c r="G493"/>
  <c r="F493"/>
  <c r="H492"/>
  <c r="G492"/>
  <c r="F492"/>
  <c r="H491"/>
  <c r="G491"/>
  <c r="F491"/>
  <c r="H490"/>
  <c r="G490"/>
  <c r="F490"/>
  <c r="H489"/>
  <c r="G489"/>
  <c r="F489"/>
  <c r="H488"/>
  <c r="G488"/>
  <c r="F488"/>
  <c r="H487"/>
  <c r="G487"/>
  <c r="F487"/>
  <c r="H486"/>
  <c r="G486"/>
  <c r="F486"/>
  <c r="H485"/>
  <c r="G485"/>
  <c r="F485"/>
  <c r="H484"/>
  <c r="G484"/>
  <c r="F484"/>
  <c r="H483"/>
  <c r="G483"/>
  <c r="F483"/>
  <c r="H482"/>
  <c r="G482"/>
  <c r="F482"/>
  <c r="H481"/>
  <c r="G481"/>
  <c r="F481"/>
  <c r="H480"/>
  <c r="G480"/>
  <c r="F480"/>
  <c r="H479"/>
  <c r="G479"/>
  <c r="F479"/>
  <c r="H478"/>
  <c r="G478"/>
  <c r="F478"/>
  <c r="H477"/>
  <c r="G477"/>
  <c r="F477"/>
  <c r="H476"/>
  <c r="G476"/>
  <c r="F476"/>
  <c r="H475"/>
  <c r="G475"/>
  <c r="F475"/>
  <c r="H474"/>
  <c r="G474"/>
  <c r="F474"/>
  <c r="H473"/>
  <c r="G473"/>
  <c r="F473"/>
  <c r="H472"/>
  <c r="G472"/>
  <c r="F472"/>
  <c r="H471"/>
  <c r="G471"/>
  <c r="F471"/>
  <c r="H470"/>
  <c r="G470"/>
  <c r="F470"/>
  <c r="H469"/>
  <c r="G469"/>
  <c r="F469"/>
  <c r="H468"/>
  <c r="G468"/>
  <c r="F468"/>
  <c r="H467"/>
  <c r="G467"/>
  <c r="F467"/>
  <c r="H466"/>
  <c r="G466"/>
  <c r="F466"/>
  <c r="H465"/>
  <c r="G465"/>
  <c r="F465"/>
  <c r="H464"/>
  <c r="G464"/>
  <c r="F464"/>
  <c r="H463"/>
  <c r="G463"/>
  <c r="F463"/>
  <c r="H462"/>
  <c r="G462"/>
  <c r="F462"/>
  <c r="H461"/>
  <c r="G461"/>
  <c r="F461"/>
  <c r="H460"/>
  <c r="G460"/>
  <c r="F460"/>
  <c r="H459"/>
  <c r="G459"/>
  <c r="F459"/>
  <c r="H458"/>
  <c r="G458"/>
  <c r="F458"/>
  <c r="H457"/>
  <c r="G457"/>
  <c r="F457"/>
  <c r="H456"/>
  <c r="G456"/>
  <c r="F456"/>
  <c r="H455"/>
  <c r="G455"/>
  <c r="F455"/>
  <c r="H454"/>
  <c r="G454"/>
  <c r="F454"/>
  <c r="H453"/>
  <c r="G453"/>
  <c r="F453"/>
  <c r="H452"/>
  <c r="G452"/>
  <c r="F452"/>
  <c r="H451"/>
  <c r="G451"/>
  <c r="F451"/>
  <c r="H450"/>
  <c r="G450"/>
  <c r="F450"/>
  <c r="H449"/>
  <c r="G449"/>
  <c r="F449"/>
  <c r="H448"/>
  <c r="G448"/>
  <c r="F448"/>
  <c r="H447"/>
  <c r="G447"/>
  <c r="F447"/>
  <c r="H446"/>
  <c r="G446"/>
  <c r="F446"/>
  <c r="H445"/>
  <c r="G445"/>
  <c r="F445"/>
  <c r="H444"/>
  <c r="G444"/>
  <c r="F444"/>
  <c r="H443"/>
  <c r="G443"/>
  <c r="F443"/>
  <c r="H442"/>
  <c r="G442"/>
  <c r="F442"/>
  <c r="H441"/>
  <c r="G441"/>
  <c r="F441"/>
  <c r="H440"/>
  <c r="G440"/>
  <c r="F440"/>
  <c r="H439"/>
  <c r="G439"/>
  <c r="F439"/>
  <c r="H438"/>
  <c r="G438"/>
  <c r="F438"/>
  <c r="H437"/>
  <c r="G437"/>
  <c r="F437"/>
  <c r="H436"/>
  <c r="G436"/>
  <c r="F436"/>
  <c r="H435"/>
  <c r="G435"/>
  <c r="F435"/>
  <c r="H434"/>
  <c r="G434"/>
  <c r="F434"/>
  <c r="H433"/>
  <c r="G433"/>
  <c r="F433"/>
  <c r="H432"/>
  <c r="G432"/>
  <c r="F432"/>
  <c r="H431"/>
  <c r="G431"/>
  <c r="F431"/>
  <c r="H430"/>
  <c r="G430"/>
  <c r="F430"/>
  <c r="H429"/>
  <c r="G429"/>
  <c r="F429"/>
  <c r="H428"/>
  <c r="G428"/>
  <c r="F428"/>
  <c r="H427"/>
  <c r="G427"/>
  <c r="F427"/>
  <c r="H426"/>
  <c r="G426"/>
  <c r="F426"/>
  <c r="H425"/>
  <c r="G425"/>
  <c r="F425"/>
  <c r="H424"/>
  <c r="G424"/>
  <c r="F424"/>
  <c r="H423"/>
  <c r="G423"/>
  <c r="F423"/>
  <c r="H422"/>
  <c r="G422"/>
  <c r="F422"/>
  <c r="H421"/>
  <c r="G421"/>
  <c r="F421"/>
  <c r="H420"/>
  <c r="G420"/>
  <c r="F420"/>
  <c r="H419"/>
  <c r="G419"/>
  <c r="F419"/>
  <c r="H418"/>
  <c r="G418"/>
  <c r="F418"/>
  <c r="H417"/>
  <c r="G417"/>
  <c r="F417"/>
  <c r="H416"/>
  <c r="G416"/>
  <c r="F416"/>
  <c r="H415"/>
  <c r="G415"/>
  <c r="F415"/>
  <c r="H414"/>
  <c r="G414"/>
  <c r="F414"/>
  <c r="H413"/>
  <c r="G413"/>
  <c r="F413"/>
  <c r="H412"/>
  <c r="G412"/>
  <c r="F412"/>
  <c r="H411"/>
  <c r="G411"/>
  <c r="F411"/>
  <c r="H410"/>
  <c r="G410"/>
  <c r="F410"/>
  <c r="H409"/>
  <c r="G409"/>
  <c r="F409"/>
  <c r="H408"/>
  <c r="G408"/>
  <c r="F408"/>
  <c r="H407"/>
  <c r="G407"/>
  <c r="F407"/>
  <c r="H406"/>
  <c r="G406"/>
  <c r="F406"/>
  <c r="H405"/>
  <c r="G405"/>
  <c r="F405"/>
  <c r="H404"/>
  <c r="G404"/>
  <c r="F404"/>
  <c r="H403"/>
  <c r="G403"/>
  <c r="F403"/>
  <c r="H402"/>
  <c r="G402"/>
  <c r="F402"/>
  <c r="H401"/>
  <c r="G401"/>
  <c r="F401"/>
  <c r="H400"/>
  <c r="G400"/>
  <c r="F400"/>
  <c r="H399"/>
  <c r="G399"/>
  <c r="F399"/>
  <c r="H398"/>
  <c r="G398"/>
  <c r="F398"/>
  <c r="H397"/>
  <c r="G397"/>
  <c r="F397"/>
  <c r="H396"/>
  <c r="G396"/>
  <c r="F396"/>
  <c r="H395"/>
  <c r="G395"/>
  <c r="F395"/>
  <c r="H394"/>
  <c r="G394"/>
  <c r="F394"/>
  <c r="H393"/>
  <c r="G393"/>
  <c r="F393"/>
  <c r="H392"/>
  <c r="G392"/>
  <c r="F392"/>
  <c r="H391"/>
  <c r="G391"/>
  <c r="F391"/>
  <c r="H390"/>
  <c r="G390"/>
  <c r="F390"/>
  <c r="H389"/>
  <c r="G389"/>
  <c r="F389"/>
  <c r="H388"/>
  <c r="G388"/>
  <c r="F388"/>
  <c r="H387"/>
  <c r="G387"/>
  <c r="F387"/>
  <c r="H386"/>
  <c r="G386"/>
  <c r="F386"/>
  <c r="H385"/>
  <c r="G385"/>
  <c r="F385"/>
  <c r="H384"/>
  <c r="G384"/>
  <c r="F384"/>
  <c r="H383"/>
  <c r="G383"/>
  <c r="F383"/>
  <c r="H382"/>
  <c r="G382"/>
  <c r="F382"/>
  <c r="H381"/>
  <c r="G381"/>
  <c r="F381"/>
  <c r="H380"/>
  <c r="G380"/>
  <c r="F380"/>
  <c r="H379"/>
  <c r="G379"/>
  <c r="F379"/>
  <c r="H378"/>
  <c r="G378"/>
  <c r="F378"/>
  <c r="H377"/>
  <c r="G377"/>
  <c r="F377"/>
  <c r="H376"/>
  <c r="G376"/>
  <c r="F376"/>
  <c r="H375"/>
  <c r="G375"/>
  <c r="F375"/>
  <c r="H374"/>
  <c r="G374"/>
  <c r="F374"/>
  <c r="H373"/>
  <c r="G373"/>
  <c r="F373"/>
  <c r="H372"/>
  <c r="G372"/>
  <c r="F372"/>
  <c r="H371"/>
  <c r="G371"/>
  <c r="F371"/>
  <c r="H370"/>
  <c r="G370"/>
  <c r="F370"/>
  <c r="H369"/>
  <c r="G369"/>
  <c r="F369"/>
  <c r="H368"/>
  <c r="G368"/>
  <c r="F368"/>
  <c r="H367"/>
  <c r="G367"/>
  <c r="F367"/>
  <c r="H366"/>
  <c r="G366"/>
  <c r="F366"/>
  <c r="H365"/>
  <c r="G365"/>
  <c r="F365"/>
  <c r="H364"/>
  <c r="G364"/>
  <c r="F364"/>
  <c r="H363"/>
  <c r="G363"/>
  <c r="F363"/>
  <c r="H362"/>
  <c r="G362"/>
  <c r="F362"/>
  <c r="H361"/>
  <c r="G361"/>
  <c r="F361"/>
  <c r="H360"/>
  <c r="G360"/>
  <c r="F360"/>
  <c r="H359"/>
  <c r="G359"/>
  <c r="F359"/>
  <c r="H358"/>
  <c r="G358"/>
  <c r="F358"/>
  <c r="H357"/>
  <c r="G357"/>
  <c r="F357"/>
  <c r="H356"/>
  <c r="G356"/>
  <c r="F356"/>
  <c r="H355"/>
  <c r="G355"/>
  <c r="F355"/>
  <c r="H354"/>
  <c r="G354"/>
  <c r="F354"/>
  <c r="H353"/>
  <c r="G353"/>
  <c r="F353"/>
  <c r="H352"/>
  <c r="G352"/>
  <c r="F352"/>
  <c r="H351"/>
  <c r="G351"/>
  <c r="F351"/>
  <c r="H350"/>
  <c r="G350"/>
  <c r="F350"/>
  <c r="H349"/>
  <c r="G349"/>
  <c r="F349"/>
  <c r="H348"/>
  <c r="G348"/>
  <c r="F348"/>
  <c r="H347"/>
  <c r="G347"/>
  <c r="F347"/>
  <c r="H346"/>
  <c r="G346"/>
  <c r="F346"/>
  <c r="H345"/>
  <c r="G345"/>
  <c r="F345"/>
  <c r="H344"/>
  <c r="G344"/>
  <c r="F344"/>
  <c r="H343"/>
  <c r="G343"/>
  <c r="F343"/>
  <c r="H342"/>
  <c r="G342"/>
  <c r="F342"/>
  <c r="H341"/>
  <c r="G341"/>
  <c r="F341"/>
  <c r="H340"/>
  <c r="G340"/>
  <c r="F340"/>
  <c r="H339"/>
  <c r="G339"/>
  <c r="F339"/>
  <c r="H338"/>
  <c r="G338"/>
  <c r="F338"/>
  <c r="H337"/>
  <c r="G337"/>
  <c r="F337"/>
  <c r="H336"/>
  <c r="G336"/>
  <c r="F336"/>
  <c r="H335"/>
  <c r="G335"/>
  <c r="F335"/>
  <c r="H334"/>
  <c r="G334"/>
  <c r="F334"/>
  <c r="H333"/>
  <c r="G333"/>
  <c r="F333"/>
  <c r="H332"/>
  <c r="G332"/>
  <c r="F332"/>
  <c r="H331"/>
  <c r="G331"/>
  <c r="F331"/>
  <c r="H330"/>
  <c r="G330"/>
  <c r="F330"/>
  <c r="H329"/>
  <c r="G329"/>
  <c r="F329"/>
  <c r="H328"/>
  <c r="G328"/>
  <c r="F328"/>
  <c r="H327"/>
  <c r="G327"/>
  <c r="F327"/>
  <c r="H326"/>
  <c r="G326"/>
  <c r="F326"/>
  <c r="H325"/>
  <c r="G325"/>
  <c r="F325"/>
  <c r="H324"/>
  <c r="G324"/>
  <c r="F324"/>
  <c r="H323"/>
  <c r="G323"/>
  <c r="F323"/>
  <c r="H322"/>
  <c r="G322"/>
  <c r="F322"/>
  <c r="H321"/>
  <c r="G321"/>
  <c r="F321"/>
  <c r="H320"/>
  <c r="G320"/>
  <c r="F320"/>
  <c r="H319"/>
  <c r="G319"/>
  <c r="F319"/>
  <c r="H318"/>
  <c r="G318"/>
  <c r="F318"/>
  <c r="H317"/>
  <c r="G317"/>
  <c r="F317"/>
  <c r="H316"/>
  <c r="G316"/>
  <c r="F316"/>
  <c r="H315"/>
  <c r="G315"/>
  <c r="F315"/>
  <c r="H314"/>
  <c r="G314"/>
  <c r="F314"/>
  <c r="H313"/>
  <c r="G313"/>
  <c r="F313"/>
  <c r="H312"/>
  <c r="G312"/>
  <c r="F312"/>
  <c r="H311"/>
  <c r="G311"/>
  <c r="F311"/>
  <c r="H310"/>
  <c r="G310"/>
  <c r="F310"/>
  <c r="H309"/>
  <c r="G309"/>
  <c r="F309"/>
  <c r="H308"/>
  <c r="G308"/>
  <c r="F308"/>
  <c r="H307"/>
  <c r="G307"/>
  <c r="F307"/>
  <c r="H306"/>
  <c r="G306"/>
  <c r="F306"/>
  <c r="H305"/>
  <c r="G305"/>
  <c r="F305"/>
  <c r="H304"/>
  <c r="G304"/>
  <c r="F304"/>
  <c r="H303"/>
  <c r="G303"/>
  <c r="F303"/>
  <c r="H302"/>
  <c r="G302"/>
  <c r="F302"/>
  <c r="H301"/>
  <c r="G301"/>
  <c r="F301"/>
  <c r="H300"/>
  <c r="G300"/>
  <c r="F300"/>
  <c r="H299"/>
  <c r="G299"/>
  <c r="F299"/>
  <c r="H298"/>
  <c r="G298"/>
  <c r="F298"/>
  <c r="H297"/>
  <c r="G297"/>
  <c r="F297"/>
  <c r="H296"/>
  <c r="G296"/>
  <c r="F296"/>
  <c r="H295"/>
  <c r="G295"/>
  <c r="F295"/>
  <c r="H294"/>
  <c r="G294"/>
  <c r="F294"/>
  <c r="H293"/>
  <c r="G293"/>
  <c r="F293"/>
  <c r="H292"/>
  <c r="G292"/>
  <c r="F292"/>
  <c r="H291"/>
  <c r="G291"/>
  <c r="F291"/>
  <c r="H290"/>
  <c r="G290"/>
  <c r="F290"/>
  <c r="H289"/>
  <c r="G289"/>
  <c r="F289"/>
  <c r="H288"/>
  <c r="G288"/>
  <c r="F288"/>
  <c r="H287"/>
  <c r="G287"/>
  <c r="F287"/>
  <c r="H286"/>
  <c r="G286"/>
  <c r="F286"/>
  <c r="H285"/>
  <c r="G285"/>
  <c r="F285"/>
  <c r="H284"/>
  <c r="G284"/>
  <c r="F284"/>
  <c r="H283"/>
  <c r="G283"/>
  <c r="F283"/>
  <c r="H282"/>
  <c r="G282"/>
  <c r="F282"/>
  <c r="H281"/>
  <c r="G281"/>
  <c r="F281"/>
  <c r="H280"/>
  <c r="G280"/>
  <c r="F280"/>
  <c r="H279"/>
  <c r="G279"/>
  <c r="F279"/>
  <c r="H278"/>
  <c r="G278"/>
  <c r="F278"/>
  <c r="H277"/>
  <c r="G277"/>
  <c r="F277"/>
  <c r="H276"/>
  <c r="G276"/>
  <c r="F276"/>
  <c r="H275"/>
  <c r="G275"/>
  <c r="F275"/>
  <c r="H274"/>
  <c r="G274"/>
  <c r="F274"/>
  <c r="H273"/>
  <c r="G273"/>
  <c r="F273"/>
  <c r="H272"/>
  <c r="G272"/>
  <c r="F272"/>
  <c r="H271"/>
  <c r="G271"/>
  <c r="F271"/>
  <c r="H270"/>
  <c r="G270"/>
  <c r="F270"/>
  <c r="H269"/>
  <c r="G269"/>
  <c r="F269"/>
  <c r="H268"/>
  <c r="G268"/>
  <c r="F268"/>
  <c r="H267"/>
  <c r="G267"/>
  <c r="F267"/>
  <c r="H266"/>
  <c r="G266"/>
  <c r="F266"/>
  <c r="H265"/>
  <c r="G265"/>
  <c r="F265"/>
  <c r="H264"/>
  <c r="G264"/>
  <c r="F264"/>
  <c r="H263"/>
  <c r="G263"/>
  <c r="F263"/>
  <c r="H262"/>
  <c r="G262"/>
  <c r="F262"/>
  <c r="H261"/>
  <c r="G261"/>
  <c r="F261"/>
  <c r="H260"/>
  <c r="G260"/>
  <c r="F260"/>
  <c r="H259"/>
  <c r="G259"/>
  <c r="F259"/>
  <c r="H258"/>
  <c r="G258"/>
  <c r="F258"/>
  <c r="H257"/>
  <c r="G257"/>
  <c r="F257"/>
  <c r="H256"/>
  <c r="G256"/>
  <c r="F256"/>
  <c r="H255"/>
  <c r="G255"/>
  <c r="F255"/>
  <c r="H254"/>
  <c r="G254"/>
  <c r="F254"/>
  <c r="H253"/>
  <c r="G253"/>
  <c r="F253"/>
  <c r="H252"/>
  <c r="G252"/>
  <c r="F252"/>
  <c r="H251"/>
  <c r="G251"/>
  <c r="F251"/>
  <c r="H250"/>
  <c r="G250"/>
  <c r="F250"/>
  <c r="H249"/>
  <c r="G249"/>
  <c r="F249"/>
  <c r="H1051"/>
  <c r="G1051"/>
  <c r="F1051"/>
  <c r="H248"/>
  <c r="G248"/>
  <c r="F248"/>
  <c r="H247"/>
  <c r="G247"/>
  <c r="F247"/>
  <c r="H246"/>
  <c r="G246"/>
  <c r="F246"/>
  <c r="H245"/>
  <c r="G245"/>
  <c r="F245"/>
  <c r="H244"/>
  <c r="G244"/>
  <c r="F244"/>
  <c r="H243"/>
  <c r="G243"/>
  <c r="F243"/>
  <c r="H242"/>
  <c r="G242"/>
  <c r="F242"/>
  <c r="H241"/>
  <c r="G241"/>
  <c r="F241"/>
  <c r="H240"/>
  <c r="G240"/>
  <c r="F240"/>
  <c r="H239"/>
  <c r="G239"/>
  <c r="F239"/>
  <c r="H238"/>
  <c r="G238"/>
  <c r="F238"/>
  <c r="H237"/>
  <c r="G237"/>
  <c r="F237"/>
  <c r="H236"/>
  <c r="G236"/>
  <c r="F236"/>
  <c r="H235"/>
  <c r="G235"/>
  <c r="F235"/>
  <c r="H234"/>
  <c r="G234"/>
  <c r="F234"/>
  <c r="H233"/>
  <c r="G233"/>
  <c r="F233"/>
  <c r="H232"/>
  <c r="G232"/>
  <c r="F232"/>
  <c r="H231"/>
  <c r="G231"/>
  <c r="F231"/>
  <c r="H230"/>
  <c r="G230"/>
  <c r="F230"/>
  <c r="H229"/>
  <c r="G229"/>
  <c r="F229"/>
  <c r="H228"/>
  <c r="G228"/>
  <c r="F228"/>
  <c r="H227"/>
  <c r="G227"/>
  <c r="F227"/>
  <c r="H226"/>
  <c r="G226"/>
  <c r="F226"/>
  <c r="H225"/>
  <c r="G225"/>
  <c r="F225"/>
  <c r="H224"/>
  <c r="G224"/>
  <c r="F224"/>
  <c r="H223"/>
  <c r="G223"/>
  <c r="F223"/>
  <c r="H222"/>
  <c r="G222"/>
  <c r="F222"/>
  <c r="H221"/>
  <c r="G221"/>
  <c r="F221"/>
  <c r="H220"/>
  <c r="G220"/>
  <c r="F220"/>
  <c r="H219"/>
  <c r="G219"/>
  <c r="F219"/>
  <c r="H218"/>
  <c r="G218"/>
  <c r="F218"/>
  <c r="H217"/>
  <c r="G217"/>
  <c r="F217"/>
  <c r="H216"/>
  <c r="G216"/>
  <c r="F216"/>
  <c r="H215"/>
  <c r="G215"/>
  <c r="F215"/>
  <c r="H214"/>
  <c r="G214"/>
  <c r="F214"/>
  <c r="H213"/>
  <c r="G213"/>
  <c r="F213"/>
  <c r="H212"/>
  <c r="G212"/>
  <c r="F212"/>
  <c r="H211"/>
  <c r="G211"/>
  <c r="F211"/>
  <c r="H210"/>
  <c r="G210"/>
  <c r="F210"/>
  <c r="H209"/>
  <c r="G209"/>
  <c r="F209"/>
  <c r="H208"/>
  <c r="G208"/>
  <c r="F208"/>
  <c r="H207"/>
  <c r="G207"/>
  <c r="F207"/>
  <c r="H206"/>
  <c r="G206"/>
  <c r="F206"/>
  <c r="H205"/>
  <c r="G205"/>
  <c r="F205"/>
  <c r="H204"/>
  <c r="G204"/>
  <c r="F204"/>
  <c r="H203"/>
  <c r="G203"/>
  <c r="F203"/>
  <c r="H202"/>
  <c r="G202"/>
  <c r="F202"/>
  <c r="H201"/>
  <c r="G201"/>
  <c r="F201"/>
  <c r="H200"/>
  <c r="G200"/>
  <c r="F200"/>
  <c r="H199"/>
  <c r="G199"/>
  <c r="F199"/>
  <c r="H198"/>
  <c r="G198"/>
  <c r="F198"/>
  <c r="H197"/>
  <c r="G197"/>
  <c r="F197"/>
  <c r="H196"/>
  <c r="G196"/>
  <c r="F196"/>
  <c r="H195"/>
  <c r="G195"/>
  <c r="F195"/>
  <c r="H194"/>
  <c r="G194"/>
  <c r="F194"/>
  <c r="H193"/>
  <c r="G193"/>
  <c r="F193"/>
  <c r="H192"/>
  <c r="G192"/>
  <c r="F192"/>
  <c r="H191"/>
  <c r="G191"/>
  <c r="F191"/>
  <c r="H190"/>
  <c r="G190"/>
  <c r="F190"/>
  <c r="H189"/>
  <c r="G189"/>
  <c r="F189"/>
  <c r="H188"/>
  <c r="G188"/>
  <c r="F188"/>
  <c r="H187"/>
  <c r="G187"/>
  <c r="F187"/>
  <c r="H186"/>
  <c r="G186"/>
  <c r="F186"/>
  <c r="H185"/>
  <c r="G185"/>
  <c r="F185"/>
  <c r="H184"/>
  <c r="G184"/>
  <c r="F184"/>
  <c r="H183"/>
  <c r="G183"/>
  <c r="F183"/>
  <c r="H182"/>
  <c r="G182"/>
  <c r="F182"/>
  <c r="H181"/>
  <c r="G181"/>
  <c r="F181"/>
  <c r="H180"/>
  <c r="G180"/>
  <c r="F180"/>
  <c r="H179"/>
  <c r="G179"/>
  <c r="F179"/>
  <c r="H178"/>
  <c r="G178"/>
  <c r="F178"/>
  <c r="H177"/>
  <c r="G177"/>
  <c r="F177"/>
  <c r="H176"/>
  <c r="G176"/>
  <c r="F176"/>
  <c r="H175"/>
  <c r="G175"/>
  <c r="F175"/>
  <c r="H174"/>
  <c r="G174"/>
  <c r="F174"/>
  <c r="H173"/>
  <c r="G173"/>
  <c r="F173"/>
  <c r="H172"/>
  <c r="G172"/>
  <c r="F172"/>
  <c r="H171"/>
  <c r="G171"/>
  <c r="F171"/>
  <c r="H170"/>
  <c r="G170"/>
  <c r="F170"/>
  <c r="H1050"/>
  <c r="G1050"/>
  <c r="F1050"/>
  <c r="H1049"/>
  <c r="G1049"/>
  <c r="F1049"/>
  <c r="H1048"/>
  <c r="G1048"/>
  <c r="F1048"/>
  <c r="H169"/>
  <c r="G169"/>
  <c r="F169"/>
  <c r="H1047"/>
  <c r="G1047"/>
  <c r="F1047"/>
  <c r="H168"/>
  <c r="G168"/>
  <c r="F168"/>
  <c r="H1046"/>
  <c r="G1046"/>
  <c r="F1046"/>
  <c r="H1045"/>
  <c r="G1045"/>
  <c r="F1045"/>
  <c r="H167"/>
  <c r="G167"/>
  <c r="F167"/>
  <c r="H166"/>
  <c r="G166"/>
  <c r="F166"/>
  <c r="H1044"/>
  <c r="G1044"/>
  <c r="F1044"/>
  <c r="H165"/>
  <c r="G165"/>
  <c r="F165"/>
  <c r="H164"/>
  <c r="G164"/>
  <c r="F164"/>
  <c r="H163"/>
  <c r="G163"/>
  <c r="F163"/>
  <c r="H162"/>
  <c r="G162"/>
  <c r="F162"/>
  <c r="H161"/>
  <c r="G161"/>
  <c r="F161"/>
  <c r="H160"/>
  <c r="G160"/>
  <c r="F160"/>
  <c r="H159"/>
  <c r="G159"/>
  <c r="F159"/>
  <c r="H158"/>
  <c r="G158"/>
  <c r="F158"/>
  <c r="H157"/>
  <c r="G157"/>
  <c r="F157"/>
  <c r="H156"/>
  <c r="G156"/>
  <c r="F156"/>
  <c r="H155"/>
  <c r="G155"/>
  <c r="F155"/>
  <c r="H154"/>
  <c r="G154"/>
  <c r="F154"/>
  <c r="H153"/>
  <c r="G153"/>
  <c r="F153"/>
  <c r="H1043"/>
  <c r="G1043"/>
  <c r="F1043"/>
  <c r="H152"/>
  <c r="G152"/>
  <c r="F152"/>
  <c r="H151"/>
  <c r="G151"/>
  <c r="F151"/>
  <c r="H150"/>
  <c r="G150"/>
  <c r="F150"/>
  <c r="H149"/>
  <c r="G149"/>
  <c r="F149"/>
  <c r="H148"/>
  <c r="G148"/>
  <c r="F148"/>
  <c r="H147"/>
  <c r="G147"/>
  <c r="F147"/>
  <c r="H146"/>
  <c r="G146"/>
  <c r="F146"/>
  <c r="H145"/>
  <c r="G145"/>
  <c r="F145"/>
  <c r="H144"/>
  <c r="G144"/>
  <c r="F144"/>
  <c r="H143"/>
  <c r="G143"/>
  <c r="F143"/>
  <c r="H142"/>
  <c r="G142"/>
  <c r="F142"/>
  <c r="H141"/>
  <c r="G141"/>
  <c r="F141"/>
  <c r="H140"/>
  <c r="G140"/>
  <c r="F140"/>
  <c r="H139"/>
  <c r="G139"/>
  <c r="F139"/>
  <c r="H138"/>
  <c r="G138"/>
  <c r="F138"/>
  <c r="H137"/>
  <c r="G137"/>
  <c r="F137"/>
  <c r="H136"/>
  <c r="G136"/>
  <c r="F136"/>
  <c r="H135"/>
  <c r="G135"/>
  <c r="F135"/>
  <c r="H134"/>
  <c r="G134"/>
  <c r="F134"/>
  <c r="H133"/>
  <c r="G133"/>
  <c r="F133"/>
  <c r="H132"/>
  <c r="G132"/>
  <c r="F132"/>
  <c r="H131"/>
  <c r="G131"/>
  <c r="F131"/>
  <c r="H130"/>
  <c r="G130"/>
  <c r="F130"/>
  <c r="H129"/>
  <c r="G129"/>
  <c r="F129"/>
  <c r="H128"/>
  <c r="G128"/>
  <c r="F128"/>
  <c r="H127"/>
  <c r="G127"/>
  <c r="F127"/>
  <c r="H126"/>
  <c r="G126"/>
  <c r="F126"/>
  <c r="H125"/>
  <c r="G125"/>
  <c r="F125"/>
  <c r="H124"/>
  <c r="G124"/>
  <c r="F124"/>
  <c r="H123"/>
  <c r="G123"/>
  <c r="F123"/>
  <c r="H122"/>
  <c r="G122"/>
  <c r="F122"/>
  <c r="H121"/>
  <c r="G121"/>
  <c r="F121"/>
  <c r="H120"/>
  <c r="G120"/>
  <c r="F120"/>
  <c r="H119"/>
  <c r="G119"/>
  <c r="F119"/>
  <c r="H118"/>
  <c r="G118"/>
  <c r="F118"/>
  <c r="H117"/>
  <c r="G117"/>
  <c r="F117"/>
  <c r="H116"/>
  <c r="G116"/>
  <c r="F116"/>
  <c r="H115"/>
  <c r="G115"/>
  <c r="F115"/>
  <c r="H114"/>
  <c r="G114"/>
  <c r="F114"/>
  <c r="H113"/>
  <c r="G113"/>
  <c r="F113"/>
  <c r="H112"/>
  <c r="G112"/>
  <c r="F112"/>
  <c r="H111"/>
  <c r="G111"/>
  <c r="F111"/>
  <c r="H110"/>
  <c r="G110"/>
  <c r="F110"/>
  <c r="H109"/>
  <c r="G109"/>
  <c r="F109"/>
  <c r="H108"/>
  <c r="G108"/>
  <c r="F108"/>
  <c r="H107"/>
  <c r="G107"/>
  <c r="F107"/>
  <c r="H106"/>
  <c r="G106"/>
  <c r="F106"/>
  <c r="H105"/>
  <c r="G105"/>
  <c r="F105"/>
  <c r="H104"/>
  <c r="G104"/>
  <c r="F104"/>
  <c r="H103"/>
  <c r="G103"/>
  <c r="F103"/>
  <c r="H102"/>
  <c r="G102"/>
  <c r="F102"/>
  <c r="H101"/>
  <c r="G101"/>
  <c r="F101"/>
  <c r="H100"/>
  <c r="G100"/>
  <c r="F100"/>
  <c r="H99"/>
  <c r="G99"/>
  <c r="F99"/>
  <c r="H98"/>
  <c r="G98"/>
  <c r="F98"/>
  <c r="H97"/>
  <c r="G97"/>
  <c r="F97"/>
  <c r="H96"/>
  <c r="G96"/>
  <c r="F96"/>
  <c r="H95"/>
  <c r="G95"/>
  <c r="F95"/>
  <c r="H94"/>
  <c r="G94"/>
  <c r="F94"/>
  <c r="H93"/>
  <c r="G93"/>
  <c r="F93"/>
  <c r="H92"/>
  <c r="G92"/>
  <c r="F92"/>
  <c r="H91"/>
  <c r="G91"/>
  <c r="F91"/>
  <c r="H90"/>
  <c r="G90"/>
  <c r="F90"/>
  <c r="H89"/>
  <c r="G89"/>
  <c r="F89"/>
  <c r="H88"/>
  <c r="G88"/>
  <c r="F88"/>
  <c r="H87"/>
  <c r="G87"/>
  <c r="F87"/>
  <c r="H86"/>
  <c r="G86"/>
  <c r="F86"/>
  <c r="H85"/>
  <c r="G85"/>
  <c r="F85"/>
  <c r="H84"/>
  <c r="G84"/>
  <c r="F84"/>
  <c r="H83"/>
  <c r="G83"/>
  <c r="F83"/>
  <c r="H82"/>
  <c r="G82"/>
  <c r="F82"/>
  <c r="H81"/>
  <c r="G81"/>
  <c r="F81"/>
  <c r="H80"/>
  <c r="G80"/>
  <c r="F80"/>
  <c r="H79"/>
  <c r="G79"/>
  <c r="F79"/>
  <c r="H78"/>
  <c r="G78"/>
  <c r="F78"/>
  <c r="H77"/>
  <c r="G77"/>
  <c r="F77"/>
  <c r="H76"/>
  <c r="G76"/>
  <c r="F76"/>
  <c r="H1042"/>
  <c r="G1042"/>
  <c r="F1042"/>
  <c r="H75"/>
  <c r="G75"/>
  <c r="F75"/>
  <c r="H1041"/>
  <c r="G1041"/>
  <c r="F1041"/>
  <c r="H1040"/>
  <c r="G1040"/>
  <c r="F1040"/>
  <c r="H74"/>
  <c r="G74"/>
  <c r="F74"/>
  <c r="H1039"/>
  <c r="G1039"/>
  <c r="F1039"/>
  <c r="H1038"/>
  <c r="H73"/>
  <c r="H1037"/>
  <c r="F1037"/>
  <c r="G1037"/>
  <c r="F1038"/>
  <c r="G1038"/>
  <c r="F73"/>
  <c r="G73"/>
  <c r="H72"/>
  <c r="G72"/>
  <c r="F72"/>
  <c r="H71"/>
  <c r="G71"/>
  <c r="F71"/>
  <c r="H70"/>
  <c r="G70"/>
  <c r="F70"/>
  <c r="H69"/>
  <c r="G69"/>
  <c r="F69"/>
  <c r="H68"/>
  <c r="G68"/>
  <c r="F68"/>
  <c r="H67"/>
  <c r="G67"/>
  <c r="F67"/>
  <c r="H66"/>
  <c r="G66"/>
  <c r="F66"/>
  <c r="H65"/>
  <c r="G65"/>
  <c r="F65"/>
  <c r="H64"/>
  <c r="G64"/>
  <c r="F64"/>
  <c r="H63"/>
  <c r="G63"/>
  <c r="F63"/>
  <c r="H62"/>
  <c r="G62"/>
  <c r="F62"/>
  <c r="H61"/>
  <c r="G61"/>
  <c r="F61"/>
  <c r="H60"/>
  <c r="G60"/>
  <c r="F60"/>
  <c r="H59"/>
  <c r="G59"/>
  <c r="F59"/>
  <c r="H58"/>
  <c r="G58"/>
  <c r="F58"/>
  <c r="H57"/>
  <c r="G57"/>
  <c r="F57"/>
  <c r="H56"/>
  <c r="G56"/>
  <c r="F56"/>
  <c r="H55"/>
  <c r="G55"/>
  <c r="F55"/>
  <c r="H54"/>
  <c r="G54"/>
  <c r="F54"/>
  <c r="H53"/>
  <c r="G53"/>
  <c r="F53"/>
  <c r="H52"/>
  <c r="G52"/>
  <c r="F52"/>
  <c r="H51"/>
  <c r="G51"/>
  <c r="F51"/>
  <c r="H50"/>
  <c r="G50"/>
  <c r="F50"/>
  <c r="H49"/>
  <c r="G49"/>
  <c r="F49"/>
  <c r="H48"/>
  <c r="G48"/>
  <c r="F48"/>
  <c r="H47"/>
  <c r="G47"/>
  <c r="F47"/>
  <c r="H46"/>
  <c r="G46"/>
  <c r="F46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39"/>
  <c r="G39"/>
  <c r="F39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31"/>
  <c r="G31"/>
  <c r="F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G24"/>
  <c r="F24"/>
  <c r="H1036"/>
  <c r="G1036"/>
  <c r="F1036"/>
  <c r="H23"/>
  <c r="G23"/>
  <c r="F23"/>
  <c r="H1035"/>
  <c r="G1035"/>
  <c r="F1035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G14"/>
  <c r="F14"/>
  <c r="H13"/>
  <c r="G13"/>
  <c r="F13"/>
  <c r="H12"/>
  <c r="G12"/>
  <c r="F12"/>
  <c r="H3"/>
  <c r="H2"/>
  <c r="F2"/>
  <c r="G2"/>
  <c r="F3"/>
  <c r="G3"/>
  <c r="H11"/>
  <c r="G11"/>
  <c r="F11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6" i="1"/>
  <c r="J6" s="1"/>
  <c r="G6"/>
  <c r="E6"/>
  <c r="D6"/>
  <c r="I914" i="5"/>
  <c r="J914"/>
  <c r="K914"/>
  <c r="L914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L514"/>
  <c r="L515"/>
  <c r="L516"/>
  <c r="L517"/>
  <c r="L518"/>
  <c r="L519"/>
  <c r="L520"/>
  <c r="L521"/>
  <c r="L522"/>
  <c r="L523"/>
  <c r="L524"/>
  <c r="L525"/>
  <c r="L526"/>
  <c r="L527"/>
  <c r="L528"/>
  <c r="L529"/>
  <c r="L530"/>
  <c r="L531"/>
  <c r="L532"/>
  <c r="L533"/>
  <c r="L534"/>
  <c r="L535"/>
  <c r="L536"/>
  <c r="L537"/>
  <c r="L538"/>
  <c r="L539"/>
  <c r="L540"/>
  <c r="L541"/>
  <c r="L542"/>
  <c r="L543"/>
  <c r="L544"/>
  <c r="L545"/>
  <c r="L546"/>
  <c r="L547"/>
  <c r="L548"/>
  <c r="L549"/>
  <c r="L550"/>
  <c r="L551"/>
  <c r="L552"/>
  <c r="L553"/>
  <c r="L554"/>
  <c r="L555"/>
  <c r="L556"/>
  <c r="L557"/>
  <c r="L558"/>
  <c r="L559"/>
  <c r="L560"/>
  <c r="L561"/>
  <c r="L562"/>
  <c r="L563"/>
  <c r="L564"/>
  <c r="L565"/>
  <c r="L566"/>
  <c r="L567"/>
  <c r="L568"/>
  <c r="L569"/>
  <c r="L570"/>
  <c r="L571"/>
  <c r="L572"/>
  <c r="L573"/>
  <c r="L574"/>
  <c r="L575"/>
  <c r="L576"/>
  <c r="L577"/>
  <c r="L578"/>
  <c r="L579"/>
  <c r="L580"/>
  <c r="L581"/>
  <c r="L582"/>
  <c r="L583"/>
  <c r="L584"/>
  <c r="L585"/>
  <c r="L586"/>
  <c r="L587"/>
  <c r="L588"/>
  <c r="L589"/>
  <c r="L590"/>
  <c r="L591"/>
  <c r="L592"/>
  <c r="L593"/>
  <c r="L594"/>
  <c r="L595"/>
  <c r="L596"/>
  <c r="L597"/>
  <c r="L598"/>
  <c r="L599"/>
  <c r="L600"/>
  <c r="L601"/>
  <c r="L602"/>
  <c r="L603"/>
  <c r="L604"/>
  <c r="L605"/>
  <c r="L606"/>
  <c r="L607"/>
  <c r="L608"/>
  <c r="L609"/>
  <c r="L610"/>
  <c r="L611"/>
  <c r="L612"/>
  <c r="L613"/>
  <c r="L614"/>
  <c r="L615"/>
  <c r="L616"/>
  <c r="L617"/>
  <c r="L618"/>
  <c r="L619"/>
  <c r="L620"/>
  <c r="L621"/>
  <c r="L622"/>
  <c r="L623"/>
  <c r="L624"/>
  <c r="L625"/>
  <c r="L626"/>
  <c r="L627"/>
  <c r="L628"/>
  <c r="L629"/>
  <c r="L630"/>
  <c r="L631"/>
  <c r="L632"/>
  <c r="L633"/>
  <c r="L634"/>
  <c r="L635"/>
  <c r="L636"/>
  <c r="L637"/>
  <c r="L638"/>
  <c r="L639"/>
  <c r="L640"/>
  <c r="L641"/>
  <c r="L642"/>
  <c r="L643"/>
  <c r="L644"/>
  <c r="L645"/>
  <c r="L646"/>
  <c r="L647"/>
  <c r="L648"/>
  <c r="L649"/>
  <c r="L650"/>
  <c r="L651"/>
  <c r="L652"/>
  <c r="L653"/>
  <c r="L654"/>
  <c r="L655"/>
  <c r="L656"/>
  <c r="L657"/>
  <c r="L658"/>
  <c r="L659"/>
  <c r="L660"/>
  <c r="L661"/>
  <c r="L662"/>
  <c r="L663"/>
  <c r="L664"/>
  <c r="L665"/>
  <c r="L666"/>
  <c r="L667"/>
  <c r="L668"/>
  <c r="L669"/>
  <c r="L670"/>
  <c r="L671"/>
  <c r="L672"/>
  <c r="L673"/>
  <c r="L674"/>
  <c r="L675"/>
  <c r="L676"/>
  <c r="L677"/>
  <c r="L678"/>
  <c r="L679"/>
  <c r="L680"/>
  <c r="L681"/>
  <c r="L682"/>
  <c r="L683"/>
  <c r="L684"/>
  <c r="L685"/>
  <c r="L686"/>
  <c r="L687"/>
  <c r="L688"/>
  <c r="L689"/>
  <c r="L690"/>
  <c r="L691"/>
  <c r="L692"/>
  <c r="L693"/>
  <c r="L694"/>
  <c r="L695"/>
  <c r="L696"/>
  <c r="L697"/>
  <c r="L698"/>
  <c r="L699"/>
  <c r="L700"/>
  <c r="L701"/>
  <c r="L702"/>
  <c r="L703"/>
  <c r="L704"/>
  <c r="L705"/>
  <c r="L706"/>
  <c r="L707"/>
  <c r="L708"/>
  <c r="L709"/>
  <c r="L710"/>
  <c r="L711"/>
  <c r="L712"/>
  <c r="L713"/>
  <c r="L714"/>
  <c r="L715"/>
  <c r="L716"/>
  <c r="L717"/>
  <c r="L718"/>
  <c r="L719"/>
  <c r="L720"/>
  <c r="L721"/>
  <c r="L722"/>
  <c r="L723"/>
  <c r="L724"/>
  <c r="L725"/>
  <c r="L726"/>
  <c r="L727"/>
  <c r="L728"/>
  <c r="L729"/>
  <c r="L730"/>
  <c r="L731"/>
  <c r="L732"/>
  <c r="L733"/>
  <c r="L734"/>
  <c r="L735"/>
  <c r="L736"/>
  <c r="L737"/>
  <c r="L738"/>
  <c r="L739"/>
  <c r="L740"/>
  <c r="L741"/>
  <c r="L742"/>
  <c r="L743"/>
  <c r="L744"/>
  <c r="L745"/>
  <c r="L746"/>
  <c r="L747"/>
  <c r="L748"/>
  <c r="L749"/>
  <c r="L750"/>
  <c r="L751"/>
  <c r="L752"/>
  <c r="L753"/>
  <c r="L754"/>
  <c r="L755"/>
  <c r="L756"/>
  <c r="L757"/>
  <c r="L758"/>
  <c r="L759"/>
  <c r="L760"/>
  <c r="L761"/>
  <c r="L762"/>
  <c r="L763"/>
  <c r="L764"/>
  <c r="L765"/>
  <c r="L766"/>
  <c r="L767"/>
  <c r="L768"/>
  <c r="L769"/>
  <c r="L770"/>
  <c r="L771"/>
  <c r="L772"/>
  <c r="L773"/>
  <c r="L774"/>
  <c r="L775"/>
  <c r="L776"/>
  <c r="L777"/>
  <c r="L778"/>
  <c r="L779"/>
  <c r="L780"/>
  <c r="L781"/>
  <c r="L782"/>
  <c r="L783"/>
  <c r="L784"/>
  <c r="L785"/>
  <c r="L786"/>
  <c r="L787"/>
  <c r="L788"/>
  <c r="L789"/>
  <c r="L790"/>
  <c r="L791"/>
  <c r="L792"/>
  <c r="L793"/>
  <c r="L794"/>
  <c r="L795"/>
  <c r="L796"/>
  <c r="L797"/>
  <c r="L798"/>
  <c r="L799"/>
  <c r="L800"/>
  <c r="L801"/>
  <c r="L802"/>
  <c r="L803"/>
  <c r="L804"/>
  <c r="L805"/>
  <c r="L806"/>
  <c r="L807"/>
  <c r="L808"/>
  <c r="L809"/>
  <c r="L810"/>
  <c r="L811"/>
  <c r="L812"/>
  <c r="L813"/>
  <c r="L814"/>
  <c r="L815"/>
  <c r="L816"/>
  <c r="L817"/>
  <c r="L818"/>
  <c r="L819"/>
  <c r="L820"/>
  <c r="L821"/>
  <c r="L822"/>
  <c r="L823"/>
  <c r="L824"/>
  <c r="L825"/>
  <c r="L826"/>
  <c r="L827"/>
  <c r="L828"/>
  <c r="L829"/>
  <c r="L830"/>
  <c r="L831"/>
  <c r="L832"/>
  <c r="L833"/>
  <c r="L834"/>
  <c r="L835"/>
  <c r="L836"/>
  <c r="L837"/>
  <c r="L838"/>
  <c r="L839"/>
  <c r="L840"/>
  <c r="L841"/>
  <c r="L842"/>
  <c r="L843"/>
  <c r="L844"/>
  <c r="L845"/>
  <c r="L846"/>
  <c r="L847"/>
  <c r="L848"/>
  <c r="L849"/>
  <c r="L850"/>
  <c r="L851"/>
  <c r="L852"/>
  <c r="L853"/>
  <c r="L854"/>
  <c r="L855"/>
  <c r="L856"/>
  <c r="L857"/>
  <c r="L858"/>
  <c r="L859"/>
  <c r="L860"/>
  <c r="L861"/>
  <c r="L862"/>
  <c r="L863"/>
  <c r="L864"/>
  <c r="L865"/>
  <c r="L866"/>
  <c r="L867"/>
  <c r="L868"/>
  <c r="L869"/>
  <c r="L870"/>
  <c r="L871"/>
  <c r="L872"/>
  <c r="L873"/>
  <c r="L874"/>
  <c r="L875"/>
  <c r="L876"/>
  <c r="L877"/>
  <c r="L878"/>
  <c r="L879"/>
  <c r="L880"/>
  <c r="L881"/>
  <c r="L882"/>
  <c r="L883"/>
  <c r="L884"/>
  <c r="L885"/>
  <c r="L886"/>
  <c r="L887"/>
  <c r="L888"/>
  <c r="L889"/>
  <c r="L890"/>
  <c r="L891"/>
  <c r="L892"/>
  <c r="L893"/>
  <c r="L894"/>
  <c r="L895"/>
  <c r="L896"/>
  <c r="L897"/>
  <c r="L898"/>
  <c r="L899"/>
  <c r="L900"/>
  <c r="L901"/>
  <c r="L902"/>
  <c r="L903"/>
  <c r="L904"/>
  <c r="L905"/>
  <c r="L906"/>
  <c r="L907"/>
  <c r="L908"/>
  <c r="L909"/>
  <c r="L910"/>
  <c r="L911"/>
  <c r="L912"/>
  <c r="L913"/>
  <c r="L472"/>
  <c r="K473"/>
  <c r="K474"/>
  <c r="K475"/>
  <c r="K476"/>
  <c r="K477"/>
  <c r="K478"/>
  <c r="K479"/>
  <c r="K480"/>
  <c r="K481"/>
  <c r="K482"/>
  <c r="K483"/>
  <c r="K484"/>
  <c r="K485"/>
  <c r="K486"/>
  <c r="K487"/>
  <c r="K488"/>
  <c r="K489"/>
  <c r="K490"/>
  <c r="K491"/>
  <c r="K492"/>
  <c r="K493"/>
  <c r="K494"/>
  <c r="K495"/>
  <c r="K496"/>
  <c r="K497"/>
  <c r="K498"/>
  <c r="K499"/>
  <c r="K500"/>
  <c r="K501"/>
  <c r="K502"/>
  <c r="K503"/>
  <c r="K504"/>
  <c r="K505"/>
  <c r="K506"/>
  <c r="K507"/>
  <c r="K508"/>
  <c r="K509"/>
  <c r="K510"/>
  <c r="K511"/>
  <c r="K512"/>
  <c r="K513"/>
  <c r="K514"/>
  <c r="K515"/>
  <c r="K516"/>
  <c r="K517"/>
  <c r="K518"/>
  <c r="K519"/>
  <c r="K520"/>
  <c r="K521"/>
  <c r="K522"/>
  <c r="K523"/>
  <c r="K524"/>
  <c r="K525"/>
  <c r="K526"/>
  <c r="K527"/>
  <c r="K528"/>
  <c r="K529"/>
  <c r="K530"/>
  <c r="K531"/>
  <c r="K532"/>
  <c r="K533"/>
  <c r="K534"/>
  <c r="K535"/>
  <c r="K536"/>
  <c r="K537"/>
  <c r="K538"/>
  <c r="K539"/>
  <c r="K540"/>
  <c r="K541"/>
  <c r="K542"/>
  <c r="K543"/>
  <c r="K544"/>
  <c r="K545"/>
  <c r="K546"/>
  <c r="K547"/>
  <c r="K548"/>
  <c r="K549"/>
  <c r="K550"/>
  <c r="K551"/>
  <c r="K552"/>
  <c r="K553"/>
  <c r="K554"/>
  <c r="K555"/>
  <c r="K556"/>
  <c r="K557"/>
  <c r="K558"/>
  <c r="K559"/>
  <c r="K560"/>
  <c r="K561"/>
  <c r="K562"/>
  <c r="K563"/>
  <c r="K564"/>
  <c r="K565"/>
  <c r="K566"/>
  <c r="K567"/>
  <c r="K568"/>
  <c r="K569"/>
  <c r="K570"/>
  <c r="K571"/>
  <c r="K572"/>
  <c r="K573"/>
  <c r="K574"/>
  <c r="K575"/>
  <c r="K576"/>
  <c r="K577"/>
  <c r="K578"/>
  <c r="K579"/>
  <c r="K580"/>
  <c r="K581"/>
  <c r="K582"/>
  <c r="K583"/>
  <c r="K584"/>
  <c r="K585"/>
  <c r="K586"/>
  <c r="K587"/>
  <c r="K588"/>
  <c r="K589"/>
  <c r="K590"/>
  <c r="K591"/>
  <c r="K592"/>
  <c r="K593"/>
  <c r="K594"/>
  <c r="K595"/>
  <c r="K596"/>
  <c r="K597"/>
  <c r="K598"/>
  <c r="K599"/>
  <c r="K600"/>
  <c r="K601"/>
  <c r="K602"/>
  <c r="K603"/>
  <c r="K604"/>
  <c r="K605"/>
  <c r="K606"/>
  <c r="K607"/>
  <c r="K608"/>
  <c r="K609"/>
  <c r="K610"/>
  <c r="K611"/>
  <c r="K612"/>
  <c r="K613"/>
  <c r="K614"/>
  <c r="K615"/>
  <c r="K616"/>
  <c r="K617"/>
  <c r="K618"/>
  <c r="K619"/>
  <c r="K620"/>
  <c r="K621"/>
  <c r="K622"/>
  <c r="K623"/>
  <c r="K624"/>
  <c r="K625"/>
  <c r="K626"/>
  <c r="K627"/>
  <c r="K628"/>
  <c r="K629"/>
  <c r="K630"/>
  <c r="K631"/>
  <c r="K632"/>
  <c r="K633"/>
  <c r="K634"/>
  <c r="K635"/>
  <c r="K636"/>
  <c r="K637"/>
  <c r="K638"/>
  <c r="K639"/>
  <c r="K640"/>
  <c r="K641"/>
  <c r="K642"/>
  <c r="K643"/>
  <c r="K644"/>
  <c r="K645"/>
  <c r="K646"/>
  <c r="K647"/>
  <c r="K648"/>
  <c r="K649"/>
  <c r="K650"/>
  <c r="K651"/>
  <c r="K652"/>
  <c r="K653"/>
  <c r="K654"/>
  <c r="K655"/>
  <c r="K656"/>
  <c r="K657"/>
  <c r="K658"/>
  <c r="K659"/>
  <c r="K660"/>
  <c r="K661"/>
  <c r="K662"/>
  <c r="K663"/>
  <c r="K664"/>
  <c r="K665"/>
  <c r="K666"/>
  <c r="K667"/>
  <c r="K668"/>
  <c r="K669"/>
  <c r="K670"/>
  <c r="K671"/>
  <c r="K672"/>
  <c r="K673"/>
  <c r="K674"/>
  <c r="K675"/>
  <c r="K676"/>
  <c r="K677"/>
  <c r="K678"/>
  <c r="K679"/>
  <c r="K680"/>
  <c r="K681"/>
  <c r="K682"/>
  <c r="K683"/>
  <c r="K684"/>
  <c r="K685"/>
  <c r="K686"/>
  <c r="K687"/>
  <c r="K688"/>
  <c r="K689"/>
  <c r="K690"/>
  <c r="K691"/>
  <c r="K692"/>
  <c r="K693"/>
  <c r="K694"/>
  <c r="K695"/>
  <c r="K696"/>
  <c r="K697"/>
  <c r="K698"/>
  <c r="K699"/>
  <c r="K700"/>
  <c r="K701"/>
  <c r="K702"/>
  <c r="K703"/>
  <c r="K704"/>
  <c r="K705"/>
  <c r="K706"/>
  <c r="K707"/>
  <c r="K708"/>
  <c r="K709"/>
  <c r="K710"/>
  <c r="K711"/>
  <c r="K712"/>
  <c r="K713"/>
  <c r="K714"/>
  <c r="K715"/>
  <c r="K716"/>
  <c r="K717"/>
  <c r="K718"/>
  <c r="K719"/>
  <c r="K720"/>
  <c r="K721"/>
  <c r="K722"/>
  <c r="K723"/>
  <c r="K724"/>
  <c r="K725"/>
  <c r="K726"/>
  <c r="K727"/>
  <c r="K728"/>
  <c r="K729"/>
  <c r="K730"/>
  <c r="K731"/>
  <c r="K732"/>
  <c r="K733"/>
  <c r="K734"/>
  <c r="K735"/>
  <c r="K736"/>
  <c r="K737"/>
  <c r="K738"/>
  <c r="K739"/>
  <c r="K740"/>
  <c r="K741"/>
  <c r="K742"/>
  <c r="K743"/>
  <c r="K744"/>
  <c r="K745"/>
  <c r="K746"/>
  <c r="K747"/>
  <c r="K748"/>
  <c r="K749"/>
  <c r="K750"/>
  <c r="K751"/>
  <c r="K752"/>
  <c r="K753"/>
  <c r="K754"/>
  <c r="K755"/>
  <c r="K756"/>
  <c r="K757"/>
  <c r="K758"/>
  <c r="K759"/>
  <c r="K760"/>
  <c r="K761"/>
  <c r="K762"/>
  <c r="K763"/>
  <c r="K764"/>
  <c r="K765"/>
  <c r="K766"/>
  <c r="K767"/>
  <c r="K768"/>
  <c r="K769"/>
  <c r="K770"/>
  <c r="K771"/>
  <c r="K772"/>
  <c r="K773"/>
  <c r="K774"/>
  <c r="K775"/>
  <c r="K776"/>
  <c r="K777"/>
  <c r="K778"/>
  <c r="K779"/>
  <c r="K780"/>
  <c r="K781"/>
  <c r="K782"/>
  <c r="K783"/>
  <c r="K784"/>
  <c r="K785"/>
  <c r="K786"/>
  <c r="K787"/>
  <c r="K788"/>
  <c r="K789"/>
  <c r="K790"/>
  <c r="K791"/>
  <c r="K792"/>
  <c r="K793"/>
  <c r="K794"/>
  <c r="K795"/>
  <c r="K796"/>
  <c r="K797"/>
  <c r="K798"/>
  <c r="K799"/>
  <c r="K800"/>
  <c r="K801"/>
  <c r="K802"/>
  <c r="K803"/>
  <c r="K804"/>
  <c r="K805"/>
  <c r="K806"/>
  <c r="K807"/>
  <c r="K808"/>
  <c r="K809"/>
  <c r="K810"/>
  <c r="K811"/>
  <c r="K812"/>
  <c r="K813"/>
  <c r="K814"/>
  <c r="K815"/>
  <c r="K816"/>
  <c r="K817"/>
  <c r="K818"/>
  <c r="K819"/>
  <c r="K820"/>
  <c r="K821"/>
  <c r="K822"/>
  <c r="K823"/>
  <c r="K824"/>
  <c r="K825"/>
  <c r="K826"/>
  <c r="K827"/>
  <c r="K828"/>
  <c r="K829"/>
  <c r="K830"/>
  <c r="K831"/>
  <c r="K832"/>
  <c r="K833"/>
  <c r="K834"/>
  <c r="K835"/>
  <c r="K836"/>
  <c r="K837"/>
  <c r="K838"/>
  <c r="K839"/>
  <c r="K840"/>
  <c r="K841"/>
  <c r="K842"/>
  <c r="K843"/>
  <c r="K844"/>
  <c r="K845"/>
  <c r="K846"/>
  <c r="K847"/>
  <c r="K848"/>
  <c r="K849"/>
  <c r="K850"/>
  <c r="K851"/>
  <c r="K852"/>
  <c r="K853"/>
  <c r="K854"/>
  <c r="K855"/>
  <c r="K856"/>
  <c r="K857"/>
  <c r="K858"/>
  <c r="K859"/>
  <c r="K860"/>
  <c r="K861"/>
  <c r="K862"/>
  <c r="K863"/>
  <c r="K864"/>
  <c r="K865"/>
  <c r="K866"/>
  <c r="K867"/>
  <c r="K868"/>
  <c r="K869"/>
  <c r="K870"/>
  <c r="K871"/>
  <c r="K872"/>
  <c r="K873"/>
  <c r="K874"/>
  <c r="K875"/>
  <c r="K876"/>
  <c r="K877"/>
  <c r="K878"/>
  <c r="K879"/>
  <c r="K880"/>
  <c r="K881"/>
  <c r="K882"/>
  <c r="K883"/>
  <c r="K884"/>
  <c r="K885"/>
  <c r="K886"/>
  <c r="K887"/>
  <c r="K888"/>
  <c r="K889"/>
  <c r="K890"/>
  <c r="K891"/>
  <c r="K892"/>
  <c r="K893"/>
  <c r="K894"/>
  <c r="K895"/>
  <c r="K896"/>
  <c r="K897"/>
  <c r="K898"/>
  <c r="K899"/>
  <c r="K900"/>
  <c r="K901"/>
  <c r="K902"/>
  <c r="K903"/>
  <c r="K904"/>
  <c r="K905"/>
  <c r="K906"/>
  <c r="K907"/>
  <c r="K908"/>
  <c r="K909"/>
  <c r="K910"/>
  <c r="K911"/>
  <c r="K912"/>
  <c r="K913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J514"/>
  <c r="J515"/>
  <c r="J516"/>
  <c r="J517"/>
  <c r="J518"/>
  <c r="J519"/>
  <c r="J520"/>
  <c r="J521"/>
  <c r="J522"/>
  <c r="J523"/>
  <c r="J524"/>
  <c r="J525"/>
  <c r="J526"/>
  <c r="J527"/>
  <c r="J528"/>
  <c r="J529"/>
  <c r="J530"/>
  <c r="J531"/>
  <c r="J532"/>
  <c r="J533"/>
  <c r="J534"/>
  <c r="J535"/>
  <c r="J536"/>
  <c r="J537"/>
  <c r="J538"/>
  <c r="J539"/>
  <c r="J540"/>
  <c r="J541"/>
  <c r="J542"/>
  <c r="J543"/>
  <c r="J544"/>
  <c r="J545"/>
  <c r="J546"/>
  <c r="J547"/>
  <c r="J548"/>
  <c r="J549"/>
  <c r="J550"/>
  <c r="J551"/>
  <c r="J552"/>
  <c r="J553"/>
  <c r="J554"/>
  <c r="J555"/>
  <c r="J556"/>
  <c r="J557"/>
  <c r="J558"/>
  <c r="J559"/>
  <c r="J560"/>
  <c r="J561"/>
  <c r="J562"/>
  <c r="J563"/>
  <c r="J564"/>
  <c r="J565"/>
  <c r="J566"/>
  <c r="J567"/>
  <c r="J568"/>
  <c r="J569"/>
  <c r="J570"/>
  <c r="J571"/>
  <c r="J572"/>
  <c r="J573"/>
  <c r="J574"/>
  <c r="J575"/>
  <c r="J576"/>
  <c r="J577"/>
  <c r="J578"/>
  <c r="J579"/>
  <c r="J580"/>
  <c r="J581"/>
  <c r="J582"/>
  <c r="J583"/>
  <c r="J584"/>
  <c r="J585"/>
  <c r="J586"/>
  <c r="J587"/>
  <c r="J588"/>
  <c r="J589"/>
  <c r="J590"/>
  <c r="J591"/>
  <c r="J592"/>
  <c r="J593"/>
  <c r="J594"/>
  <c r="J595"/>
  <c r="J596"/>
  <c r="J597"/>
  <c r="J598"/>
  <c r="J599"/>
  <c r="J600"/>
  <c r="J601"/>
  <c r="J602"/>
  <c r="J603"/>
  <c r="J604"/>
  <c r="J605"/>
  <c r="J606"/>
  <c r="J607"/>
  <c r="J608"/>
  <c r="J609"/>
  <c r="J610"/>
  <c r="J611"/>
  <c r="J612"/>
  <c r="J613"/>
  <c r="J614"/>
  <c r="J615"/>
  <c r="J616"/>
  <c r="J617"/>
  <c r="J618"/>
  <c r="J619"/>
  <c r="J620"/>
  <c r="J621"/>
  <c r="J622"/>
  <c r="J623"/>
  <c r="J624"/>
  <c r="J625"/>
  <c r="J626"/>
  <c r="J627"/>
  <c r="J628"/>
  <c r="J629"/>
  <c r="J630"/>
  <c r="J631"/>
  <c r="J632"/>
  <c r="J633"/>
  <c r="J634"/>
  <c r="J635"/>
  <c r="J636"/>
  <c r="J637"/>
  <c r="J638"/>
  <c r="J639"/>
  <c r="J640"/>
  <c r="J641"/>
  <c r="J642"/>
  <c r="J643"/>
  <c r="J644"/>
  <c r="J645"/>
  <c r="J646"/>
  <c r="J647"/>
  <c r="J648"/>
  <c r="J649"/>
  <c r="J650"/>
  <c r="J651"/>
  <c r="J652"/>
  <c r="J653"/>
  <c r="J654"/>
  <c r="J655"/>
  <c r="J656"/>
  <c r="J657"/>
  <c r="J658"/>
  <c r="J659"/>
  <c r="J660"/>
  <c r="J661"/>
  <c r="J662"/>
  <c r="J663"/>
  <c r="J664"/>
  <c r="J665"/>
  <c r="J666"/>
  <c r="J667"/>
  <c r="J668"/>
  <c r="J669"/>
  <c r="J670"/>
  <c r="J671"/>
  <c r="J672"/>
  <c r="J673"/>
  <c r="J674"/>
  <c r="J675"/>
  <c r="J676"/>
  <c r="J677"/>
  <c r="J678"/>
  <c r="J679"/>
  <c r="J680"/>
  <c r="J681"/>
  <c r="J682"/>
  <c r="J683"/>
  <c r="J684"/>
  <c r="J685"/>
  <c r="J686"/>
  <c r="J687"/>
  <c r="J688"/>
  <c r="J689"/>
  <c r="J690"/>
  <c r="J691"/>
  <c r="J692"/>
  <c r="J693"/>
  <c r="J694"/>
  <c r="J695"/>
  <c r="J696"/>
  <c r="J697"/>
  <c r="J698"/>
  <c r="J699"/>
  <c r="J700"/>
  <c r="J701"/>
  <c r="J702"/>
  <c r="J703"/>
  <c r="J704"/>
  <c r="J705"/>
  <c r="J706"/>
  <c r="J707"/>
  <c r="J708"/>
  <c r="J709"/>
  <c r="J710"/>
  <c r="J711"/>
  <c r="J712"/>
  <c r="J713"/>
  <c r="J714"/>
  <c r="J715"/>
  <c r="J716"/>
  <c r="J717"/>
  <c r="J718"/>
  <c r="J719"/>
  <c r="J720"/>
  <c r="J721"/>
  <c r="J722"/>
  <c r="J723"/>
  <c r="J724"/>
  <c r="J725"/>
  <c r="J726"/>
  <c r="J727"/>
  <c r="J728"/>
  <c r="J729"/>
  <c r="J730"/>
  <c r="J731"/>
  <c r="J732"/>
  <c r="J733"/>
  <c r="J734"/>
  <c r="J735"/>
  <c r="J736"/>
  <c r="J737"/>
  <c r="J738"/>
  <c r="J739"/>
  <c r="J740"/>
  <c r="J741"/>
  <c r="J742"/>
  <c r="J743"/>
  <c r="J744"/>
  <c r="J745"/>
  <c r="J746"/>
  <c r="J747"/>
  <c r="J748"/>
  <c r="J749"/>
  <c r="J750"/>
  <c r="J751"/>
  <c r="J752"/>
  <c r="J753"/>
  <c r="J754"/>
  <c r="J755"/>
  <c r="J756"/>
  <c r="J757"/>
  <c r="J758"/>
  <c r="J759"/>
  <c r="J760"/>
  <c r="J761"/>
  <c r="J762"/>
  <c r="J763"/>
  <c r="J764"/>
  <c r="J765"/>
  <c r="J766"/>
  <c r="J767"/>
  <c r="J768"/>
  <c r="J769"/>
  <c r="J770"/>
  <c r="J771"/>
  <c r="J772"/>
  <c r="J773"/>
  <c r="J774"/>
  <c r="J775"/>
  <c r="J776"/>
  <c r="J777"/>
  <c r="J778"/>
  <c r="J779"/>
  <c r="J780"/>
  <c r="J781"/>
  <c r="J782"/>
  <c r="J783"/>
  <c r="J784"/>
  <c r="J785"/>
  <c r="J786"/>
  <c r="J787"/>
  <c r="J788"/>
  <c r="J789"/>
  <c r="J790"/>
  <c r="J791"/>
  <c r="J792"/>
  <c r="J793"/>
  <c r="J794"/>
  <c r="J795"/>
  <c r="J796"/>
  <c r="J797"/>
  <c r="J798"/>
  <c r="J799"/>
  <c r="J800"/>
  <c r="J801"/>
  <c r="J802"/>
  <c r="J803"/>
  <c r="J804"/>
  <c r="J805"/>
  <c r="J806"/>
  <c r="J807"/>
  <c r="J808"/>
  <c r="J809"/>
  <c r="J810"/>
  <c r="J811"/>
  <c r="J812"/>
  <c r="J813"/>
  <c r="J814"/>
  <c r="J815"/>
  <c r="J816"/>
  <c r="J817"/>
  <c r="J818"/>
  <c r="J819"/>
  <c r="J820"/>
  <c r="J821"/>
  <c r="J822"/>
  <c r="J823"/>
  <c r="J824"/>
  <c r="J825"/>
  <c r="J826"/>
  <c r="J827"/>
  <c r="J828"/>
  <c r="J829"/>
  <c r="J830"/>
  <c r="J831"/>
  <c r="J832"/>
  <c r="J833"/>
  <c r="J834"/>
  <c r="J835"/>
  <c r="J836"/>
  <c r="J837"/>
  <c r="J838"/>
  <c r="J839"/>
  <c r="J840"/>
  <c r="J841"/>
  <c r="J842"/>
  <c r="J843"/>
  <c r="J844"/>
  <c r="J845"/>
  <c r="J846"/>
  <c r="J847"/>
  <c r="J848"/>
  <c r="J849"/>
  <c r="J850"/>
  <c r="J851"/>
  <c r="J852"/>
  <c r="J853"/>
  <c r="J854"/>
  <c r="J855"/>
  <c r="J856"/>
  <c r="J857"/>
  <c r="J858"/>
  <c r="J859"/>
  <c r="J860"/>
  <c r="J861"/>
  <c r="J862"/>
  <c r="J863"/>
  <c r="J864"/>
  <c r="J865"/>
  <c r="J866"/>
  <c r="J867"/>
  <c r="J868"/>
  <c r="J869"/>
  <c r="J870"/>
  <c r="J871"/>
  <c r="J872"/>
  <c r="J873"/>
  <c r="J874"/>
  <c r="J875"/>
  <c r="J876"/>
  <c r="J877"/>
  <c r="J878"/>
  <c r="J879"/>
  <c r="J880"/>
  <c r="J881"/>
  <c r="J882"/>
  <c r="J883"/>
  <c r="J884"/>
  <c r="J885"/>
  <c r="J886"/>
  <c r="J887"/>
  <c r="J888"/>
  <c r="J889"/>
  <c r="J890"/>
  <c r="J891"/>
  <c r="J892"/>
  <c r="J893"/>
  <c r="J894"/>
  <c r="J895"/>
  <c r="J896"/>
  <c r="J897"/>
  <c r="J898"/>
  <c r="J899"/>
  <c r="J900"/>
  <c r="J901"/>
  <c r="J902"/>
  <c r="J903"/>
  <c r="J904"/>
  <c r="J905"/>
  <c r="J906"/>
  <c r="J907"/>
  <c r="J908"/>
  <c r="J909"/>
  <c r="J910"/>
  <c r="J911"/>
  <c r="J912"/>
  <c r="J913"/>
  <c r="J472"/>
  <c r="K472" s="1"/>
  <c r="L3" l="1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1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K429"/>
  <c r="K430"/>
  <c r="K431"/>
  <c r="K432"/>
  <c r="K433"/>
  <c r="K434"/>
  <c r="K435"/>
  <c r="K436"/>
  <c r="K437"/>
  <c r="K438"/>
  <c r="K439"/>
  <c r="K440"/>
  <c r="K441"/>
  <c r="K442"/>
  <c r="K443"/>
  <c r="K444"/>
  <c r="K445"/>
  <c r="K446"/>
  <c r="K447"/>
  <c r="K448"/>
  <c r="K449"/>
  <c r="K450"/>
  <c r="K451"/>
  <c r="K452"/>
  <c r="K453"/>
  <c r="K454"/>
  <c r="K455"/>
  <c r="K456"/>
  <c r="K457"/>
  <c r="K458"/>
  <c r="K459"/>
  <c r="K460"/>
  <c r="K461"/>
  <c r="K462"/>
  <c r="K463"/>
  <c r="K464"/>
  <c r="K465"/>
  <c r="K466"/>
  <c r="K467"/>
  <c r="K468"/>
  <c r="K469"/>
  <c r="K470"/>
  <c r="K471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1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K2"/>
  <c r="J2"/>
  <c r="L2" s="1"/>
  <c r="H913"/>
  <c r="G913"/>
  <c r="F913"/>
  <c r="H912"/>
  <c r="G912"/>
  <c r="F912"/>
  <c r="H911"/>
  <c r="G911"/>
  <c r="F911"/>
  <c r="H910"/>
  <c r="G910"/>
  <c r="F910"/>
  <c r="H909"/>
  <c r="G909"/>
  <c r="F909"/>
  <c r="H908"/>
  <c r="G908"/>
  <c r="F908"/>
  <c r="H907"/>
  <c r="G907"/>
  <c r="F907"/>
  <c r="H906"/>
  <c r="G906"/>
  <c r="F906"/>
  <c r="H905"/>
  <c r="G905"/>
  <c r="F905"/>
  <c r="H904"/>
  <c r="G904"/>
  <c r="F904"/>
  <c r="H903"/>
  <c r="G903"/>
  <c r="F903"/>
  <c r="H902"/>
  <c r="G902"/>
  <c r="F902"/>
  <c r="H901"/>
  <c r="G901"/>
  <c r="F901"/>
  <c r="H900"/>
  <c r="G900"/>
  <c r="F900"/>
  <c r="H899"/>
  <c r="G899"/>
  <c r="F899"/>
  <c r="H898"/>
  <c r="G898"/>
  <c r="F898"/>
  <c r="H897"/>
  <c r="G897"/>
  <c r="F897"/>
  <c r="H471"/>
  <c r="F471"/>
  <c r="G471"/>
  <c r="H839"/>
  <c r="G839"/>
  <c r="F839"/>
  <c r="H430"/>
  <c r="G430"/>
  <c r="F430"/>
  <c r="H416"/>
  <c r="F416"/>
  <c r="G416"/>
  <c r="H431"/>
  <c r="G431"/>
  <c r="F431"/>
  <c r="H400"/>
  <c r="G400"/>
  <c r="F400"/>
  <c r="H826"/>
  <c r="F826"/>
  <c r="G826"/>
  <c r="H470"/>
  <c r="G470"/>
  <c r="F470"/>
  <c r="H469"/>
  <c r="G469"/>
  <c r="F469"/>
  <c r="H468"/>
  <c r="G468"/>
  <c r="F468"/>
  <c r="H467"/>
  <c r="G467"/>
  <c r="F467"/>
  <c r="H466"/>
  <c r="G466"/>
  <c r="F466"/>
  <c r="H465"/>
  <c r="G465"/>
  <c r="F465"/>
  <c r="H464"/>
  <c r="G464"/>
  <c r="F464"/>
  <c r="H463"/>
  <c r="G463"/>
  <c r="F463"/>
  <c r="H462"/>
  <c r="G462"/>
  <c r="F462"/>
  <c r="H461"/>
  <c r="G461"/>
  <c r="F461"/>
  <c r="H460"/>
  <c r="G460"/>
  <c r="F460"/>
  <c r="H459"/>
  <c r="G459"/>
  <c r="F459"/>
  <c r="H458"/>
  <c r="G458"/>
  <c r="F458"/>
  <c r="H457"/>
  <c r="G457"/>
  <c r="F457"/>
  <c r="H456"/>
  <c r="G456"/>
  <c r="F456"/>
  <c r="H455"/>
  <c r="G455"/>
  <c r="F455"/>
  <c r="H454"/>
  <c r="G454"/>
  <c r="F454"/>
  <c r="H453"/>
  <c r="G453"/>
  <c r="F453"/>
  <c r="H452"/>
  <c r="G452"/>
  <c r="F452"/>
  <c r="H451"/>
  <c r="G451"/>
  <c r="F451"/>
  <c r="H450"/>
  <c r="G450"/>
  <c r="F450"/>
  <c r="H449"/>
  <c r="G449"/>
  <c r="F449"/>
  <c r="H448"/>
  <c r="G448"/>
  <c r="F448"/>
  <c r="H447"/>
  <c r="G447"/>
  <c r="F447"/>
  <c r="H446"/>
  <c r="G446"/>
  <c r="F446"/>
  <c r="H445"/>
  <c r="G445"/>
  <c r="F445"/>
  <c r="H444"/>
  <c r="G444"/>
  <c r="F444"/>
  <c r="H443"/>
  <c r="G443"/>
  <c r="F443"/>
  <c r="H442"/>
  <c r="G442"/>
  <c r="F442"/>
  <c r="H441"/>
  <c r="G441"/>
  <c r="F441"/>
  <c r="H440"/>
  <c r="G440"/>
  <c r="F440"/>
  <c r="H439"/>
  <c r="G439"/>
  <c r="F439"/>
  <c r="H438"/>
  <c r="G438"/>
  <c r="F438"/>
  <c r="H437"/>
  <c r="G437"/>
  <c r="F437"/>
  <c r="H436"/>
  <c r="G436"/>
  <c r="F436"/>
  <c r="H435"/>
  <c r="G435"/>
  <c r="F435"/>
  <c r="H434"/>
  <c r="G434"/>
  <c r="F434"/>
  <c r="H896"/>
  <c r="G896"/>
  <c r="F896"/>
  <c r="H895"/>
  <c r="G895"/>
  <c r="F895"/>
  <c r="H894"/>
  <c r="G894"/>
  <c r="F894"/>
  <c r="H893"/>
  <c r="G893"/>
  <c r="F893"/>
  <c r="H892"/>
  <c r="G892"/>
  <c r="F892"/>
  <c r="H891"/>
  <c r="G891"/>
  <c r="F891"/>
  <c r="H433"/>
  <c r="G433"/>
  <c r="F433"/>
  <c r="H890"/>
  <c r="G890"/>
  <c r="F890"/>
  <c r="H889"/>
  <c r="G889"/>
  <c r="F889"/>
  <c r="H432"/>
  <c r="G432"/>
  <c r="F432"/>
  <c r="H888"/>
  <c r="G888"/>
  <c r="F888"/>
  <c r="H887"/>
  <c r="G887"/>
  <c r="F887"/>
  <c r="H886"/>
  <c r="G886"/>
  <c r="F886"/>
  <c r="H885"/>
  <c r="G885"/>
  <c r="F885"/>
  <c r="H884"/>
  <c r="G884"/>
  <c r="F884"/>
  <c r="H883"/>
  <c r="G883"/>
  <c r="F883"/>
  <c r="H882"/>
  <c r="G882"/>
  <c r="F882"/>
  <c r="H881"/>
  <c r="G881"/>
  <c r="F881"/>
  <c r="H880"/>
  <c r="G880"/>
  <c r="F880"/>
  <c r="H879"/>
  <c r="G879"/>
  <c r="F879"/>
  <c r="H878"/>
  <c r="G878"/>
  <c r="F878"/>
  <c r="H877"/>
  <c r="G877"/>
  <c r="F877"/>
  <c r="H876"/>
  <c r="G876"/>
  <c r="F876"/>
  <c r="H875"/>
  <c r="G875"/>
  <c r="F875"/>
  <c r="H874"/>
  <c r="G874"/>
  <c r="F874"/>
  <c r="H873"/>
  <c r="G873"/>
  <c r="F873"/>
  <c r="H872"/>
  <c r="G872"/>
  <c r="F872"/>
  <c r="H871"/>
  <c r="G871"/>
  <c r="F871"/>
  <c r="H870"/>
  <c r="G870"/>
  <c r="F870"/>
  <c r="H869"/>
  <c r="G869"/>
  <c r="F869"/>
  <c r="H868"/>
  <c r="G868"/>
  <c r="F868"/>
  <c r="H867"/>
  <c r="G867"/>
  <c r="F867"/>
  <c r="H866"/>
  <c r="G866"/>
  <c r="F866"/>
  <c r="H865"/>
  <c r="G865"/>
  <c r="F865"/>
  <c r="H864"/>
  <c r="G864"/>
  <c r="F864"/>
  <c r="H863"/>
  <c r="G863"/>
  <c r="F863"/>
  <c r="H862"/>
  <c r="G862"/>
  <c r="F862"/>
  <c r="H861"/>
  <c r="G861"/>
  <c r="F861"/>
  <c r="H860"/>
  <c r="G860"/>
  <c r="F860"/>
  <c r="H859"/>
  <c r="G859"/>
  <c r="F859"/>
  <c r="H858"/>
  <c r="G858"/>
  <c r="F858"/>
  <c r="H857"/>
  <c r="G857"/>
  <c r="F857"/>
  <c r="H856"/>
  <c r="G856"/>
  <c r="F856"/>
  <c r="H855"/>
  <c r="G855"/>
  <c r="F855"/>
  <c r="H854"/>
  <c r="G854"/>
  <c r="F854"/>
  <c r="H853"/>
  <c r="G853"/>
  <c r="F853"/>
  <c r="H852"/>
  <c r="G852"/>
  <c r="F852"/>
  <c r="H851"/>
  <c r="G851"/>
  <c r="F851"/>
  <c r="H850"/>
  <c r="G850"/>
  <c r="F850"/>
  <c r="H849"/>
  <c r="G849"/>
  <c r="F849"/>
  <c r="H848"/>
  <c r="G848"/>
  <c r="F848"/>
  <c r="H847"/>
  <c r="G847"/>
  <c r="F847"/>
  <c r="H846"/>
  <c r="G846"/>
  <c r="F846"/>
  <c r="H845"/>
  <c r="G845"/>
  <c r="F845"/>
  <c r="H844"/>
  <c r="G844"/>
  <c r="F844"/>
  <c r="H843"/>
  <c r="G843"/>
  <c r="F843"/>
  <c r="H842"/>
  <c r="G842"/>
  <c r="F842"/>
  <c r="H841"/>
  <c r="G841"/>
  <c r="F841"/>
  <c r="H840"/>
  <c r="G840"/>
  <c r="F840"/>
  <c r="H429"/>
  <c r="G429"/>
  <c r="F429"/>
  <c r="H428"/>
  <c r="G428"/>
  <c r="F428"/>
  <c r="H427"/>
  <c r="G427"/>
  <c r="F427"/>
  <c r="H426"/>
  <c r="G426"/>
  <c r="F426"/>
  <c r="H425"/>
  <c r="G425"/>
  <c r="F425"/>
  <c r="H424"/>
  <c r="G424"/>
  <c r="F424"/>
  <c r="H423"/>
  <c r="G423"/>
  <c r="F423"/>
  <c r="H422"/>
  <c r="G422"/>
  <c r="F422"/>
  <c r="H421"/>
  <c r="G421"/>
  <c r="F421"/>
  <c r="H420"/>
  <c r="G420"/>
  <c r="F420"/>
  <c r="H419"/>
  <c r="G419"/>
  <c r="F419"/>
  <c r="H418"/>
  <c r="G418"/>
  <c r="F418"/>
  <c r="H417"/>
  <c r="G417"/>
  <c r="F417"/>
  <c r="H838"/>
  <c r="G838"/>
  <c r="F838"/>
  <c r="H837"/>
  <c r="G837"/>
  <c r="F837"/>
  <c r="H836"/>
  <c r="G836"/>
  <c r="F836"/>
  <c r="H835"/>
  <c r="G835"/>
  <c r="F835"/>
  <c r="H834"/>
  <c r="G834"/>
  <c r="F834"/>
  <c r="H833"/>
  <c r="G833"/>
  <c r="F833"/>
  <c r="H832"/>
  <c r="G832"/>
  <c r="F832"/>
  <c r="H415"/>
  <c r="G415"/>
  <c r="F415"/>
  <c r="H831"/>
  <c r="G831"/>
  <c r="F831"/>
  <c r="H830"/>
  <c r="G830"/>
  <c r="F830"/>
  <c r="H829"/>
  <c r="G829"/>
  <c r="F829"/>
  <c r="H414"/>
  <c r="G414"/>
  <c r="F414"/>
  <c r="H413"/>
  <c r="G413"/>
  <c r="F413"/>
  <c r="H412"/>
  <c r="G412"/>
  <c r="F412"/>
  <c r="H411"/>
  <c r="G411"/>
  <c r="F411"/>
  <c r="H410"/>
  <c r="G410"/>
  <c r="F410"/>
  <c r="H409"/>
  <c r="G409"/>
  <c r="F409"/>
  <c r="H408"/>
  <c r="G408"/>
  <c r="F408"/>
  <c r="H407"/>
  <c r="G407"/>
  <c r="F407"/>
  <c r="H406"/>
  <c r="G406"/>
  <c r="F406"/>
  <c r="H405"/>
  <c r="G405"/>
  <c r="F405"/>
  <c r="H404"/>
  <c r="G404"/>
  <c r="F404"/>
  <c r="H403"/>
  <c r="G403"/>
  <c r="F403"/>
  <c r="H402"/>
  <c r="G402"/>
  <c r="F402"/>
  <c r="H401"/>
  <c r="G401"/>
  <c r="F401"/>
  <c r="H828"/>
  <c r="G828"/>
  <c r="F828"/>
  <c r="H827"/>
  <c r="G827"/>
  <c r="F827"/>
  <c r="H399"/>
  <c r="G399"/>
  <c r="F399"/>
  <c r="H398"/>
  <c r="G398"/>
  <c r="F398"/>
  <c r="H397"/>
  <c r="G397"/>
  <c r="F397"/>
  <c r="H396"/>
  <c r="G396"/>
  <c r="F396"/>
  <c r="H395"/>
  <c r="G395"/>
  <c r="F395"/>
  <c r="H394"/>
  <c r="G394"/>
  <c r="F394"/>
  <c r="H393"/>
  <c r="G393"/>
  <c r="F393"/>
  <c r="H392"/>
  <c r="G392"/>
  <c r="F392"/>
  <c r="H391"/>
  <c r="G391"/>
  <c r="F391"/>
  <c r="H390"/>
  <c r="G390"/>
  <c r="F390"/>
  <c r="H389"/>
  <c r="G389"/>
  <c r="F389"/>
  <c r="H388"/>
  <c r="G388"/>
  <c r="F388"/>
  <c r="H387"/>
  <c r="G387"/>
  <c r="F387"/>
  <c r="H386"/>
  <c r="G386"/>
  <c r="F386"/>
  <c r="H385"/>
  <c r="G385"/>
  <c r="F385"/>
  <c r="H384"/>
  <c r="G384"/>
  <c r="F384"/>
  <c r="H383"/>
  <c r="G383"/>
  <c r="F383"/>
  <c r="H382"/>
  <c r="G382"/>
  <c r="F382"/>
  <c r="H381"/>
  <c r="G381"/>
  <c r="F381"/>
  <c r="H380"/>
  <c r="G380"/>
  <c r="F380"/>
  <c r="H379"/>
  <c r="G379"/>
  <c r="F379"/>
  <c r="H378"/>
  <c r="G378"/>
  <c r="F378"/>
  <c r="H377"/>
  <c r="G377"/>
  <c r="F377"/>
  <c r="H376"/>
  <c r="G376"/>
  <c r="F376"/>
  <c r="H375"/>
  <c r="G375"/>
  <c r="F375"/>
  <c r="H365" l="1"/>
  <c r="H823"/>
  <c r="H366"/>
  <c r="H367"/>
  <c r="H368"/>
  <c r="H369"/>
  <c r="H370"/>
  <c r="H371"/>
  <c r="H824"/>
  <c r="H825"/>
  <c r="H822"/>
  <c r="H374"/>
  <c r="G374"/>
  <c r="F374"/>
  <c r="H373"/>
  <c r="G373"/>
  <c r="F373"/>
  <c r="H372"/>
  <c r="G372"/>
  <c r="F372"/>
  <c r="F822"/>
  <c r="G822"/>
  <c r="F365"/>
  <c r="G365"/>
  <c r="F823"/>
  <c r="G823"/>
  <c r="F366"/>
  <c r="G366"/>
  <c r="F367"/>
  <c r="G367"/>
  <c r="F368"/>
  <c r="G368"/>
  <c r="F369"/>
  <c r="G369"/>
  <c r="F370"/>
  <c r="G370"/>
  <c r="F371"/>
  <c r="G371"/>
  <c r="F824"/>
  <c r="G824"/>
  <c r="F825"/>
  <c r="G825"/>
  <c r="H357"/>
  <c r="H358"/>
  <c r="H356"/>
  <c r="F356"/>
  <c r="G356"/>
  <c r="F357"/>
  <c r="G357"/>
  <c r="F358"/>
  <c r="G358"/>
  <c r="H821"/>
  <c r="G821"/>
  <c r="F821"/>
  <c r="H820"/>
  <c r="G820"/>
  <c r="F820"/>
  <c r="H819"/>
  <c r="G819"/>
  <c r="F819"/>
  <c r="H818"/>
  <c r="G818"/>
  <c r="F818"/>
  <c r="H817"/>
  <c r="G817"/>
  <c r="F817"/>
  <c r="H816"/>
  <c r="G816"/>
  <c r="F816"/>
  <c r="H815"/>
  <c r="G815"/>
  <c r="F815"/>
  <c r="H814"/>
  <c r="G814"/>
  <c r="F814"/>
  <c r="H813"/>
  <c r="G813"/>
  <c r="F813"/>
  <c r="H812"/>
  <c r="G812"/>
  <c r="F812"/>
  <c r="H811"/>
  <c r="G811"/>
  <c r="F811"/>
  <c r="H810"/>
  <c r="G810"/>
  <c r="F810"/>
  <c r="H809"/>
  <c r="G809"/>
  <c r="F809"/>
  <c r="H808"/>
  <c r="G808"/>
  <c r="F808"/>
  <c r="H807"/>
  <c r="G807"/>
  <c r="F807"/>
  <c r="H806"/>
  <c r="G806"/>
  <c r="F806"/>
  <c r="H364"/>
  <c r="G364"/>
  <c r="F364"/>
  <c r="H363"/>
  <c r="G363"/>
  <c r="F363"/>
  <c r="H362"/>
  <c r="G362"/>
  <c r="F362"/>
  <c r="H361"/>
  <c r="G361"/>
  <c r="F361"/>
  <c r="H360"/>
  <c r="G360"/>
  <c r="F360"/>
  <c r="H805"/>
  <c r="G805"/>
  <c r="F805"/>
  <c r="H359"/>
  <c r="G359"/>
  <c r="F359"/>
  <c r="H803"/>
  <c r="F803"/>
  <c r="G803"/>
  <c r="H342"/>
  <c r="H341"/>
  <c r="F341"/>
  <c r="G341"/>
  <c r="F342"/>
  <c r="G342"/>
  <c r="H804"/>
  <c r="G804"/>
  <c r="F804"/>
  <c r="H802"/>
  <c r="G802"/>
  <c r="F802"/>
  <c r="H801"/>
  <c r="G801"/>
  <c r="F801"/>
  <c r="H800"/>
  <c r="G800"/>
  <c r="F800"/>
  <c r="H355"/>
  <c r="G355"/>
  <c r="F355"/>
  <c r="H799"/>
  <c r="G799"/>
  <c r="F799"/>
  <c r="H354"/>
  <c r="G354"/>
  <c r="F354"/>
  <c r="H798"/>
  <c r="G798"/>
  <c r="F798"/>
  <c r="H797"/>
  <c r="G797"/>
  <c r="F797"/>
  <c r="H353"/>
  <c r="G353"/>
  <c r="F353"/>
  <c r="H352"/>
  <c r="G352"/>
  <c r="F352"/>
  <c r="H351"/>
  <c r="G351"/>
  <c r="F351"/>
  <c r="H350"/>
  <c r="G350"/>
  <c r="F350"/>
  <c r="H349"/>
  <c r="G349"/>
  <c r="F349"/>
  <c r="H348"/>
  <c r="G348"/>
  <c r="F348"/>
  <c r="H796"/>
  <c r="G796"/>
  <c r="F796"/>
  <c r="H795"/>
  <c r="G795"/>
  <c r="F795"/>
  <c r="H794"/>
  <c r="G794"/>
  <c r="F794"/>
  <c r="H793"/>
  <c r="G793"/>
  <c r="F793"/>
  <c r="H792"/>
  <c r="G792"/>
  <c r="F792"/>
  <c r="H791"/>
  <c r="G791"/>
  <c r="F791"/>
  <c r="H790"/>
  <c r="G790"/>
  <c r="F790"/>
  <c r="H789"/>
  <c r="G789"/>
  <c r="F789"/>
  <c r="H347"/>
  <c r="G347"/>
  <c r="F347"/>
  <c r="H346"/>
  <c r="G346"/>
  <c r="F346"/>
  <c r="H345"/>
  <c r="G345"/>
  <c r="F345"/>
  <c r="H344"/>
  <c r="G344"/>
  <c r="F344"/>
  <c r="H343"/>
  <c r="G343"/>
  <c r="F343"/>
  <c r="F744"/>
  <c r="G744"/>
  <c r="H744"/>
  <c r="F745"/>
  <c r="G745"/>
  <c r="H745"/>
  <c r="F746"/>
  <c r="G746"/>
  <c r="H746"/>
  <c r="F747"/>
  <c r="G747"/>
  <c r="H747"/>
  <c r="F748"/>
  <c r="G748"/>
  <c r="H748"/>
  <c r="F749"/>
  <c r="G749"/>
  <c r="H749"/>
  <c r="F750"/>
  <c r="G750"/>
  <c r="H750"/>
  <c r="F751"/>
  <c r="G751"/>
  <c r="H751"/>
  <c r="F752"/>
  <c r="G752"/>
  <c r="H752"/>
  <c r="F753"/>
  <c r="G753"/>
  <c r="H753"/>
  <c r="F754"/>
  <c r="G754"/>
  <c r="H754"/>
  <c r="F755"/>
  <c r="G755"/>
  <c r="H755"/>
  <c r="F756"/>
  <c r="G756"/>
  <c r="H756"/>
  <c r="F757"/>
  <c r="G757"/>
  <c r="H757"/>
  <c r="F758"/>
  <c r="G758"/>
  <c r="H758"/>
  <c r="F759"/>
  <c r="G759"/>
  <c r="H759"/>
  <c r="F332"/>
  <c r="G332"/>
  <c r="H332"/>
  <c r="F333"/>
  <c r="G333"/>
  <c r="H333"/>
  <c r="F334"/>
  <c r="G334"/>
  <c r="H334"/>
  <c r="F335"/>
  <c r="G335"/>
  <c r="H335"/>
  <c r="F336"/>
  <c r="G336"/>
  <c r="H336"/>
  <c r="F760"/>
  <c r="G760"/>
  <c r="H760"/>
  <c r="F337"/>
  <c r="G337"/>
  <c r="H337"/>
  <c r="F761"/>
  <c r="G761"/>
  <c r="H761"/>
  <c r="F762"/>
  <c r="G762"/>
  <c r="H762"/>
  <c r="F763"/>
  <c r="G763"/>
  <c r="H763"/>
  <c r="F764"/>
  <c r="G764"/>
  <c r="H764"/>
  <c r="F765"/>
  <c r="G765"/>
  <c r="H765"/>
  <c r="F338"/>
  <c r="G338"/>
  <c r="H338"/>
  <c r="F766"/>
  <c r="G766"/>
  <c r="H766"/>
  <c r="F767"/>
  <c r="G767"/>
  <c r="H767"/>
  <c r="F339"/>
  <c r="G339"/>
  <c r="H339"/>
  <c r="F340"/>
  <c r="G340"/>
  <c r="H340"/>
  <c r="F768"/>
  <c r="G768"/>
  <c r="H768"/>
  <c r="F769"/>
  <c r="G769"/>
  <c r="H769"/>
  <c r="F770"/>
  <c r="G770"/>
  <c r="H770"/>
  <c r="F771"/>
  <c r="G771"/>
  <c r="H771"/>
  <c r="F772"/>
  <c r="G772"/>
  <c r="H772"/>
  <c r="F773"/>
  <c r="G773"/>
  <c r="H773"/>
  <c r="F774"/>
  <c r="G774"/>
  <c r="H774"/>
  <c r="F775"/>
  <c r="G775"/>
  <c r="H775"/>
  <c r="F776"/>
  <c r="G776"/>
  <c r="H776"/>
  <c r="F777"/>
  <c r="G777"/>
  <c r="H777"/>
  <c r="F778"/>
  <c r="G778"/>
  <c r="H778"/>
  <c r="F779"/>
  <c r="G779"/>
  <c r="H779"/>
  <c r="F780"/>
  <c r="G780"/>
  <c r="H780"/>
  <c r="F781"/>
  <c r="G781"/>
  <c r="H781"/>
  <c r="F782"/>
  <c r="G782"/>
  <c r="H782"/>
  <c r="F783"/>
  <c r="G783"/>
  <c r="H783"/>
  <c r="F784"/>
  <c r="G784"/>
  <c r="H784"/>
  <c r="F785"/>
  <c r="G785"/>
  <c r="H785"/>
  <c r="F786"/>
  <c r="G786"/>
  <c r="H786"/>
  <c r="F787"/>
  <c r="G787"/>
  <c r="H787"/>
  <c r="F788"/>
  <c r="G788"/>
  <c r="H788"/>
  <c r="H743"/>
  <c r="G743"/>
  <c r="F743"/>
  <c r="H331"/>
  <c r="G331"/>
  <c r="F331"/>
  <c r="H330"/>
  <c r="G330"/>
  <c r="F330"/>
  <c r="H329"/>
  <c r="G329"/>
  <c r="F329"/>
  <c r="H328"/>
  <c r="G328"/>
  <c r="F328"/>
  <c r="H327"/>
  <c r="G327"/>
  <c r="F327"/>
  <c r="H326"/>
  <c r="G326"/>
  <c r="F326"/>
  <c r="H325"/>
  <c r="G325"/>
  <c r="F325"/>
  <c r="H324"/>
  <c r="G324"/>
  <c r="F324"/>
  <c r="H323"/>
  <c r="G323"/>
  <c r="F323"/>
  <c r="H322"/>
  <c r="G322"/>
  <c r="F322"/>
  <c r="H321"/>
  <c r="G321"/>
  <c r="F321"/>
  <c r="H320"/>
  <c r="G320"/>
  <c r="F320"/>
  <c r="H319"/>
  <c r="G319"/>
  <c r="F319"/>
  <c r="H318"/>
  <c r="G318"/>
  <c r="F318"/>
  <c r="H317"/>
  <c r="G317"/>
  <c r="F317"/>
  <c r="H316"/>
  <c r="G316"/>
  <c r="F316"/>
  <c r="H315"/>
  <c r="G315"/>
  <c r="F315"/>
  <c r="F314"/>
  <c r="G314"/>
  <c r="H314"/>
  <c r="F737"/>
  <c r="G737"/>
  <c r="H737"/>
  <c r="F306"/>
  <c r="G306"/>
  <c r="H306"/>
  <c r="F307"/>
  <c r="G307"/>
  <c r="H307"/>
  <c r="F308"/>
  <c r="G308"/>
  <c r="H308"/>
  <c r="F309"/>
  <c r="G309"/>
  <c r="H309"/>
  <c r="F310"/>
  <c r="G310"/>
  <c r="H310"/>
  <c r="F311"/>
  <c r="G311"/>
  <c r="H311"/>
  <c r="F312"/>
  <c r="G312"/>
  <c r="H312"/>
  <c r="F313"/>
  <c r="G313"/>
  <c r="H313"/>
  <c r="F738"/>
  <c r="G738"/>
  <c r="H738"/>
  <c r="F739"/>
  <c r="G739"/>
  <c r="H739"/>
  <c r="F740"/>
  <c r="G740"/>
  <c r="H740"/>
  <c r="F741"/>
  <c r="G741"/>
  <c r="H741"/>
  <c r="F742"/>
  <c r="G742"/>
  <c r="H742"/>
  <c r="H305"/>
  <c r="F305"/>
  <c r="G305"/>
  <c r="H304"/>
  <c r="G304"/>
  <c r="F304"/>
  <c r="H303"/>
  <c r="G303"/>
  <c r="F303"/>
  <c r="H302"/>
  <c r="G302"/>
  <c r="F302"/>
  <c r="H301"/>
  <c r="G301"/>
  <c r="F301"/>
  <c r="H300"/>
  <c r="G300"/>
  <c r="F300"/>
  <c r="H299"/>
  <c r="G299"/>
  <c r="F299"/>
  <c r="H298"/>
  <c r="G298"/>
  <c r="F298"/>
  <c r="H297"/>
  <c r="G297"/>
  <c r="F297"/>
  <c r="H736"/>
  <c r="G736"/>
  <c r="F736"/>
  <c r="H735"/>
  <c r="G735"/>
  <c r="F735"/>
  <c r="H734"/>
  <c r="G734"/>
  <c r="F734"/>
  <c r="H296"/>
  <c r="G296"/>
  <c r="F296"/>
  <c r="H295"/>
  <c r="G295"/>
  <c r="F295"/>
  <c r="H294"/>
  <c r="G294"/>
  <c r="F294"/>
  <c r="H293"/>
  <c r="G293"/>
  <c r="F293"/>
  <c r="H292"/>
  <c r="G292"/>
  <c r="F292"/>
  <c r="H291"/>
  <c r="G291"/>
  <c r="F291"/>
  <c r="H290"/>
  <c r="G290"/>
  <c r="F290"/>
  <c r="H289"/>
  <c r="G289"/>
  <c r="F289"/>
  <c r="H288"/>
  <c r="G288"/>
  <c r="F288"/>
  <c r="H287"/>
  <c r="G287"/>
  <c r="F287"/>
  <c r="H286"/>
  <c r="G286"/>
  <c r="F286"/>
  <c r="H285"/>
  <c r="G285"/>
  <c r="F285"/>
  <c r="H733"/>
  <c r="G733"/>
  <c r="F733"/>
  <c r="H732"/>
  <c r="G732"/>
  <c r="F732"/>
  <c r="H731"/>
  <c r="G731"/>
  <c r="F731"/>
  <c r="H730"/>
  <c r="G730"/>
  <c r="F730"/>
  <c r="H284"/>
  <c r="G284"/>
  <c r="F284"/>
  <c r="H283"/>
  <c r="G283"/>
  <c r="F283"/>
  <c r="H282"/>
  <c r="G282"/>
  <c r="F282"/>
  <c r="H729"/>
  <c r="G729"/>
  <c r="F729"/>
  <c r="H728"/>
  <c r="G728"/>
  <c r="F728"/>
  <c r="H281"/>
  <c r="G281"/>
  <c r="F281"/>
  <c r="H727"/>
  <c r="G727"/>
  <c r="F727"/>
  <c r="H280"/>
  <c r="G280"/>
  <c r="F280"/>
  <c r="H726"/>
  <c r="G726"/>
  <c r="F726"/>
  <c r="H725"/>
  <c r="G725"/>
  <c r="F725"/>
  <c r="H279"/>
  <c r="G279"/>
  <c r="F279"/>
  <c r="H278"/>
  <c r="G278"/>
  <c r="F278"/>
  <c r="H724"/>
  <c r="G724"/>
  <c r="F724"/>
  <c r="H277"/>
  <c r="G277"/>
  <c r="F277"/>
  <c r="H276"/>
  <c r="G276"/>
  <c r="F276"/>
  <c r="H723"/>
  <c r="G723"/>
  <c r="F723"/>
  <c r="H722"/>
  <c r="G722"/>
  <c r="F722"/>
  <c r="H721"/>
  <c r="G721"/>
  <c r="F721"/>
  <c r="H720"/>
  <c r="G720"/>
  <c r="F720"/>
  <c r="H719"/>
  <c r="G719"/>
  <c r="F719"/>
  <c r="H275"/>
  <c r="G275"/>
  <c r="F275"/>
  <c r="H718"/>
  <c r="G718"/>
  <c r="F718"/>
  <c r="H717"/>
  <c r="G717"/>
  <c r="F717"/>
  <c r="H716"/>
  <c r="G716"/>
  <c r="F716"/>
  <c r="H715"/>
  <c r="G715"/>
  <c r="F715"/>
  <c r="H714"/>
  <c r="G714"/>
  <c r="F714"/>
  <c r="H713"/>
  <c r="G713"/>
  <c r="F713"/>
  <c r="H712"/>
  <c r="G712"/>
  <c r="F712"/>
  <c r="H711"/>
  <c r="G711"/>
  <c r="F711"/>
  <c r="H710"/>
  <c r="G710"/>
  <c r="F710"/>
  <c r="H709"/>
  <c r="G709"/>
  <c r="F709"/>
  <c r="H708"/>
  <c r="G708"/>
  <c r="F708"/>
  <c r="H707"/>
  <c r="G707"/>
  <c r="F707"/>
  <c r="H274"/>
  <c r="G274"/>
  <c r="F274"/>
  <c r="H706"/>
  <c r="G706"/>
  <c r="F706"/>
  <c r="H273"/>
  <c r="G273"/>
  <c r="F273"/>
  <c r="H272"/>
  <c r="G272"/>
  <c r="F272"/>
  <c r="H705"/>
  <c r="G705"/>
  <c r="F705"/>
  <c r="H704"/>
  <c r="G704"/>
  <c r="F704"/>
  <c r="H703"/>
  <c r="G703"/>
  <c r="F703"/>
  <c r="H702"/>
  <c r="G702"/>
  <c r="F702"/>
  <c r="H701"/>
  <c r="G701"/>
  <c r="F701"/>
  <c r="H700"/>
  <c r="G700"/>
  <c r="F700"/>
  <c r="H699"/>
  <c r="G699"/>
  <c r="F699"/>
  <c r="H271"/>
  <c r="G271"/>
  <c r="F271"/>
  <c r="H270"/>
  <c r="G270"/>
  <c r="F270"/>
  <c r="H269"/>
  <c r="G269"/>
  <c r="F269"/>
  <c r="H268"/>
  <c r="G268"/>
  <c r="F268"/>
  <c r="H267"/>
  <c r="G267"/>
  <c r="F267"/>
  <c r="H266"/>
  <c r="G266"/>
  <c r="F266"/>
  <c r="H265"/>
  <c r="G265"/>
  <c r="F265"/>
  <c r="H264"/>
  <c r="G264"/>
  <c r="F264"/>
  <c r="H263"/>
  <c r="G263"/>
  <c r="F263"/>
  <c r="H262"/>
  <c r="G262"/>
  <c r="F262"/>
  <c r="H261"/>
  <c r="G261"/>
  <c r="F261"/>
  <c r="H260"/>
  <c r="G260"/>
  <c r="F260"/>
  <c r="H259"/>
  <c r="G259"/>
  <c r="F259"/>
  <c r="H258"/>
  <c r="G258"/>
  <c r="F258"/>
  <c r="H257"/>
  <c r="G257"/>
  <c r="F257"/>
  <c r="H256"/>
  <c r="G256"/>
  <c r="F256"/>
  <c r="H255"/>
  <c r="G255"/>
  <c r="F255"/>
  <c r="H254"/>
  <c r="G254"/>
  <c r="F254"/>
  <c r="H253"/>
  <c r="G253"/>
  <c r="F253"/>
  <c r="H252"/>
  <c r="G252"/>
  <c r="F252"/>
  <c r="H251"/>
  <c r="G251"/>
  <c r="F251"/>
  <c r="H250"/>
  <c r="G250"/>
  <c r="F250"/>
  <c r="H249"/>
  <c r="G249"/>
  <c r="F249"/>
  <c r="H248"/>
  <c r="G248"/>
  <c r="F248"/>
  <c r="H247"/>
  <c r="G247"/>
  <c r="F247"/>
  <c r="H246"/>
  <c r="G246"/>
  <c r="F246"/>
  <c r="H245"/>
  <c r="G245"/>
  <c r="F245"/>
  <c r="H244"/>
  <c r="G244"/>
  <c r="F244"/>
  <c r="H243"/>
  <c r="G243"/>
  <c r="F243"/>
  <c r="H242"/>
  <c r="G242"/>
  <c r="F242"/>
  <c r="H241"/>
  <c r="G241"/>
  <c r="F241"/>
  <c r="H240"/>
  <c r="G240"/>
  <c r="F240"/>
  <c r="H239"/>
  <c r="G239"/>
  <c r="F239"/>
  <c r="H238"/>
  <c r="G238"/>
  <c r="F238"/>
  <c r="H237"/>
  <c r="G237"/>
  <c r="F237"/>
  <c r="H698"/>
  <c r="G698"/>
  <c r="F698"/>
  <c r="H236"/>
  <c r="G236"/>
  <c r="F236"/>
  <c r="H697"/>
  <c r="G697"/>
  <c r="F697"/>
  <c r="H235"/>
  <c r="G235"/>
  <c r="F235"/>
  <c r="H696"/>
  <c r="G696"/>
  <c r="F696"/>
  <c r="H695"/>
  <c r="G695"/>
  <c r="F695"/>
  <c r="H694"/>
  <c r="G694"/>
  <c r="F694"/>
  <c r="H693"/>
  <c r="G693"/>
  <c r="F693"/>
  <c r="H692"/>
  <c r="G692"/>
  <c r="F692"/>
  <c r="H691"/>
  <c r="G691"/>
  <c r="F691"/>
  <c r="H234"/>
  <c r="G234"/>
  <c r="F234"/>
  <c r="H690"/>
  <c r="G690"/>
  <c r="F690"/>
  <c r="H689"/>
  <c r="G689"/>
  <c r="F689"/>
  <c r="H233"/>
  <c r="G233"/>
  <c r="F233"/>
  <c r="H688"/>
  <c r="G688"/>
  <c r="F688"/>
  <c r="H232"/>
  <c r="G232"/>
  <c r="F232"/>
  <c r="H231"/>
  <c r="G231"/>
  <c r="F231"/>
  <c r="H230"/>
  <c r="G230"/>
  <c r="F230"/>
  <c r="H229"/>
  <c r="G229"/>
  <c r="F229"/>
  <c r="H228"/>
  <c r="G228"/>
  <c r="F228"/>
  <c r="H227"/>
  <c r="G227"/>
  <c r="F227"/>
  <c r="H226"/>
  <c r="G226"/>
  <c r="F226"/>
  <c r="H225"/>
  <c r="G225"/>
  <c r="F225"/>
  <c r="H224"/>
  <c r="G224"/>
  <c r="F224"/>
  <c r="H223"/>
  <c r="G223"/>
  <c r="F223"/>
  <c r="H222"/>
  <c r="G222"/>
  <c r="F222"/>
  <c r="H221"/>
  <c r="G221"/>
  <c r="F221"/>
  <c r="H220"/>
  <c r="G220"/>
  <c r="F220"/>
  <c r="H219"/>
  <c r="G219"/>
  <c r="F219"/>
  <c r="H218"/>
  <c r="G218"/>
  <c r="F218"/>
  <c r="H217"/>
  <c r="G217"/>
  <c r="F217"/>
  <c r="H216"/>
  <c r="G216"/>
  <c r="F216"/>
  <c r="H215"/>
  <c r="G215"/>
  <c r="F215"/>
  <c r="H214"/>
  <c r="G214"/>
  <c r="F214"/>
  <c r="H213"/>
  <c r="G213"/>
  <c r="F213"/>
  <c r="H212"/>
  <c r="G212"/>
  <c r="F212"/>
  <c r="H211"/>
  <c r="G211"/>
  <c r="F211"/>
  <c r="H210"/>
  <c r="G210"/>
  <c r="F210"/>
  <c r="H209"/>
  <c r="G209"/>
  <c r="F209"/>
  <c r="H208"/>
  <c r="G208"/>
  <c r="F208"/>
  <c r="H207"/>
  <c r="G207"/>
  <c r="F207"/>
  <c r="H206"/>
  <c r="G206"/>
  <c r="F206"/>
  <c r="H205"/>
  <c r="G205"/>
  <c r="F205"/>
  <c r="H204"/>
  <c r="G204"/>
  <c r="F204"/>
  <c r="H203"/>
  <c r="G203"/>
  <c r="F203"/>
  <c r="H202"/>
  <c r="G202"/>
  <c r="F202"/>
  <c r="H201"/>
  <c r="G201"/>
  <c r="F201"/>
  <c r="H200"/>
  <c r="G200"/>
  <c r="F200"/>
  <c r="H199"/>
  <c r="G199"/>
  <c r="F199"/>
  <c r="H198"/>
  <c r="G198"/>
  <c r="F198"/>
  <c r="H197"/>
  <c r="G197"/>
  <c r="F197"/>
  <c r="H196"/>
  <c r="G196"/>
  <c r="F196"/>
  <c r="H195"/>
  <c r="G195"/>
  <c r="F195"/>
  <c r="H194"/>
  <c r="G194"/>
  <c r="F194"/>
  <c r="H193"/>
  <c r="G193"/>
  <c r="F193"/>
  <c r="H192"/>
  <c r="G192"/>
  <c r="F192"/>
  <c r="H191"/>
  <c r="G191"/>
  <c r="F191"/>
  <c r="H190"/>
  <c r="G190"/>
  <c r="F190"/>
  <c r="H189"/>
  <c r="G189"/>
  <c r="F189"/>
  <c r="H188"/>
  <c r="G188"/>
  <c r="F188"/>
  <c r="H187"/>
  <c r="G187"/>
  <c r="F187"/>
  <c r="H186"/>
  <c r="G186"/>
  <c r="F186"/>
  <c r="H185"/>
  <c r="G185"/>
  <c r="F185"/>
  <c r="H184"/>
  <c r="G184"/>
  <c r="F184"/>
  <c r="H183"/>
  <c r="G183"/>
  <c r="F183"/>
  <c r="H182"/>
  <c r="G182"/>
  <c r="F182"/>
  <c r="H181"/>
  <c r="G181"/>
  <c r="F181"/>
  <c r="H180"/>
  <c r="G180"/>
  <c r="F180"/>
  <c r="H179"/>
  <c r="G179"/>
  <c r="F179"/>
  <c r="H178"/>
  <c r="G178"/>
  <c r="F178"/>
  <c r="H177"/>
  <c r="G177"/>
  <c r="F177"/>
  <c r="H176"/>
  <c r="G176"/>
  <c r="F176"/>
  <c r="H175"/>
  <c r="G175"/>
  <c r="F175"/>
  <c r="H174"/>
  <c r="G174"/>
  <c r="F174"/>
  <c r="H173"/>
  <c r="G173"/>
  <c r="F173"/>
  <c r="H172"/>
  <c r="G172"/>
  <c r="F172"/>
  <c r="H171"/>
  <c r="G171"/>
  <c r="F171"/>
  <c r="H170"/>
  <c r="G170"/>
  <c r="F170"/>
  <c r="H169"/>
  <c r="G169"/>
  <c r="F169"/>
  <c r="H168"/>
  <c r="G168"/>
  <c r="F168"/>
  <c r="H167"/>
  <c r="G167"/>
  <c r="F167"/>
  <c r="H166"/>
  <c r="G166"/>
  <c r="F166"/>
  <c r="H165"/>
  <c r="G165"/>
  <c r="F165"/>
  <c r="H164"/>
  <c r="G164"/>
  <c r="F164"/>
  <c r="H163"/>
  <c r="G163"/>
  <c r="F163"/>
  <c r="H162"/>
  <c r="G162"/>
  <c r="F162"/>
  <c r="H161"/>
  <c r="G161"/>
  <c r="F161"/>
  <c r="H160"/>
  <c r="G160"/>
  <c r="F160"/>
  <c r="H159"/>
  <c r="G159"/>
  <c r="F159"/>
  <c r="H158"/>
  <c r="G158"/>
  <c r="F158"/>
  <c r="H157"/>
  <c r="G157"/>
  <c r="F157"/>
  <c r="H156"/>
  <c r="G156"/>
  <c r="F156"/>
  <c r="H155"/>
  <c r="G155"/>
  <c r="F155"/>
  <c r="H154"/>
  <c r="G154"/>
  <c r="F154"/>
  <c r="H153"/>
  <c r="G153"/>
  <c r="F153"/>
  <c r="H152"/>
  <c r="G152"/>
  <c r="F152"/>
  <c r="H151"/>
  <c r="G151"/>
  <c r="F151"/>
  <c r="H150"/>
  <c r="G150"/>
  <c r="F150"/>
  <c r="H149"/>
  <c r="G149"/>
  <c r="F149"/>
  <c r="H148"/>
  <c r="G148"/>
  <c r="F148"/>
  <c r="H147"/>
  <c r="G147"/>
  <c r="F147"/>
  <c r="H146"/>
  <c r="G146"/>
  <c r="F146"/>
  <c r="H145"/>
  <c r="G145"/>
  <c r="F145"/>
  <c r="H144"/>
  <c r="G144"/>
  <c r="F144"/>
  <c r="H143"/>
  <c r="G143"/>
  <c r="F143"/>
  <c r="H142"/>
  <c r="G142"/>
  <c r="F142"/>
  <c r="H141"/>
  <c r="G141"/>
  <c r="F141"/>
  <c r="H140"/>
  <c r="G140"/>
  <c r="F140"/>
  <c r="H139"/>
  <c r="G139"/>
  <c r="F139"/>
  <c r="H138"/>
  <c r="G138"/>
  <c r="F138"/>
  <c r="H137"/>
  <c r="G137"/>
  <c r="F137"/>
  <c r="H136"/>
  <c r="G136"/>
  <c r="F136"/>
  <c r="H135"/>
  <c r="G135"/>
  <c r="F135"/>
  <c r="H134"/>
  <c r="G134"/>
  <c r="F134"/>
  <c r="H687"/>
  <c r="G687"/>
  <c r="F687"/>
  <c r="H686"/>
  <c r="G686"/>
  <c r="F686"/>
  <c r="H685"/>
  <c r="G685"/>
  <c r="F685"/>
  <c r="H133"/>
  <c r="G133"/>
  <c r="F133"/>
  <c r="H132"/>
  <c r="G132"/>
  <c r="F132"/>
  <c r="H131"/>
  <c r="G131"/>
  <c r="F131"/>
  <c r="H130"/>
  <c r="G130"/>
  <c r="F130"/>
  <c r="H129"/>
  <c r="G129"/>
  <c r="F129"/>
  <c r="H128"/>
  <c r="G128"/>
  <c r="F128"/>
  <c r="H127"/>
  <c r="G127"/>
  <c r="F127"/>
  <c r="H126"/>
  <c r="G126"/>
  <c r="F126"/>
  <c r="H125"/>
  <c r="G125"/>
  <c r="F125"/>
  <c r="H124"/>
  <c r="G124"/>
  <c r="F124"/>
  <c r="H123"/>
  <c r="G123"/>
  <c r="F123"/>
  <c r="H122"/>
  <c r="G122"/>
  <c r="F122"/>
  <c r="H121"/>
  <c r="G121"/>
  <c r="F121"/>
  <c r="H120"/>
  <c r="G120"/>
  <c r="F120"/>
  <c r="H684"/>
  <c r="G684"/>
  <c r="F684"/>
  <c r="H683"/>
  <c r="G683"/>
  <c r="F683"/>
  <c r="H682"/>
  <c r="G682"/>
  <c r="F682"/>
  <c r="H681"/>
  <c r="G681"/>
  <c r="F681"/>
  <c r="H680"/>
  <c r="G680"/>
  <c r="F680"/>
  <c r="H679"/>
  <c r="G679"/>
  <c r="F679"/>
  <c r="H678"/>
  <c r="G678"/>
  <c r="F678"/>
  <c r="H119"/>
  <c r="G119"/>
  <c r="F119"/>
  <c r="H118"/>
  <c r="G118"/>
  <c r="F118"/>
  <c r="H117"/>
  <c r="G117"/>
  <c r="F117"/>
  <c r="H677"/>
  <c r="G677"/>
  <c r="F677"/>
  <c r="H116"/>
  <c r="G116"/>
  <c r="F116"/>
  <c r="H115"/>
  <c r="G115"/>
  <c r="F115"/>
  <c r="H114"/>
  <c r="G114"/>
  <c r="F114"/>
  <c r="H113"/>
  <c r="G113"/>
  <c r="F113"/>
  <c r="H112"/>
  <c r="G112"/>
  <c r="F112"/>
  <c r="H111"/>
  <c r="G111"/>
  <c r="F111"/>
  <c r="H110"/>
  <c r="G110"/>
  <c r="F110"/>
  <c r="H109"/>
  <c r="G109"/>
  <c r="F109"/>
  <c r="H108"/>
  <c r="G108"/>
  <c r="F108"/>
  <c r="H107"/>
  <c r="G107"/>
  <c r="F107"/>
  <c r="H106"/>
  <c r="G106"/>
  <c r="F106"/>
  <c r="H105"/>
  <c r="G105"/>
  <c r="F105"/>
  <c r="H676"/>
  <c r="G676"/>
  <c r="F676"/>
  <c r="H675"/>
  <c r="G675"/>
  <c r="F675"/>
  <c r="H104"/>
  <c r="G104"/>
  <c r="F104"/>
  <c r="H674"/>
  <c r="G674"/>
  <c r="F674"/>
  <c r="H103"/>
  <c r="G103"/>
  <c r="F103"/>
  <c r="H673"/>
  <c r="G673"/>
  <c r="F673"/>
  <c r="H102"/>
  <c r="G102"/>
  <c r="F102"/>
  <c r="H672"/>
  <c r="G672"/>
  <c r="F672"/>
  <c r="H101"/>
  <c r="G101"/>
  <c r="F101"/>
  <c r="H671"/>
  <c r="G671"/>
  <c r="F671"/>
  <c r="H670"/>
  <c r="G670"/>
  <c r="F670"/>
  <c r="H669"/>
  <c r="G669"/>
  <c r="F669"/>
  <c r="H668"/>
  <c r="G668"/>
  <c r="F668"/>
  <c r="H667"/>
  <c r="G667"/>
  <c r="F667"/>
  <c r="H666"/>
  <c r="G666"/>
  <c r="F666"/>
  <c r="H665"/>
  <c r="G665"/>
  <c r="F665"/>
  <c r="H100"/>
  <c r="G100"/>
  <c r="F100"/>
  <c r="H99"/>
  <c r="G99"/>
  <c r="F99"/>
  <c r="H664"/>
  <c r="G664"/>
  <c r="F664"/>
  <c r="H663"/>
  <c r="G663"/>
  <c r="F663"/>
  <c r="H662"/>
  <c r="G662"/>
  <c r="F662"/>
  <c r="H661"/>
  <c r="G661"/>
  <c r="F661"/>
  <c r="H660"/>
  <c r="G660"/>
  <c r="F660"/>
  <c r="H659"/>
  <c r="G659"/>
  <c r="F659"/>
  <c r="H658"/>
  <c r="G658"/>
  <c r="F658"/>
  <c r="H657"/>
  <c r="G657"/>
  <c r="F657"/>
  <c r="H656"/>
  <c r="G656"/>
  <c r="F656"/>
  <c r="H655"/>
  <c r="G655"/>
  <c r="F655"/>
  <c r="H654"/>
  <c r="G654"/>
  <c r="F654"/>
  <c r="H98"/>
  <c r="G98"/>
  <c r="F98"/>
  <c r="H653"/>
  <c r="G653"/>
  <c r="F653"/>
  <c r="H652"/>
  <c r="G652"/>
  <c r="F652"/>
  <c r="H97"/>
  <c r="G97"/>
  <c r="F97"/>
  <c r="H96"/>
  <c r="G96"/>
  <c r="F96"/>
  <c r="H95"/>
  <c r="G95"/>
  <c r="F95"/>
  <c r="H651"/>
  <c r="G651"/>
  <c r="F651"/>
  <c r="H94"/>
  <c r="G94"/>
  <c r="F94"/>
  <c r="H93"/>
  <c r="G93"/>
  <c r="F93"/>
  <c r="H92"/>
  <c r="G92"/>
  <c r="F92"/>
  <c r="H650"/>
  <c r="G650"/>
  <c r="F650"/>
  <c r="H91"/>
  <c r="G91"/>
  <c r="F91"/>
  <c r="H649"/>
  <c r="G649"/>
  <c r="F649"/>
  <c r="H648"/>
  <c r="G648"/>
  <c r="F648"/>
  <c r="H647"/>
  <c r="G647"/>
  <c r="F647"/>
  <c r="H90"/>
  <c r="G90"/>
  <c r="F90"/>
  <c r="H89"/>
  <c r="G89"/>
  <c r="F89"/>
  <c r="H88"/>
  <c r="G88"/>
  <c r="F88"/>
  <c r="H87"/>
  <c r="G87"/>
  <c r="F87"/>
  <c r="H86"/>
  <c r="G86"/>
  <c r="F86"/>
  <c r="H85"/>
  <c r="G85"/>
  <c r="F85"/>
  <c r="H84"/>
  <c r="G84"/>
  <c r="F84"/>
  <c r="H83"/>
  <c r="G83"/>
  <c r="F83"/>
  <c r="H65"/>
  <c r="H641"/>
  <c r="H66"/>
  <c r="H642"/>
  <c r="H643"/>
  <c r="H644"/>
  <c r="H645"/>
  <c r="H67"/>
  <c r="H68"/>
  <c r="H69"/>
  <c r="H70"/>
  <c r="H71"/>
  <c r="H72"/>
  <c r="H73"/>
  <c r="H74"/>
  <c r="H75"/>
  <c r="H76"/>
  <c r="H77"/>
  <c r="H78"/>
  <c r="H79"/>
  <c r="H80"/>
  <c r="H81"/>
  <c r="H646"/>
  <c r="H82"/>
  <c r="H64"/>
  <c r="F64"/>
  <c r="G64"/>
  <c r="F65"/>
  <c r="G65"/>
  <c r="F641"/>
  <c r="G641"/>
  <c r="F66"/>
  <c r="G66"/>
  <c r="F642"/>
  <c r="G642"/>
  <c r="F643"/>
  <c r="G643"/>
  <c r="F644"/>
  <c r="G644"/>
  <c r="F645"/>
  <c r="G645"/>
  <c r="F67"/>
  <c r="G67"/>
  <c r="F68"/>
  <c r="G68"/>
  <c r="F69"/>
  <c r="G69"/>
  <c r="F70"/>
  <c r="G70"/>
  <c r="F71"/>
  <c r="G71"/>
  <c r="F72"/>
  <c r="G72"/>
  <c r="F73"/>
  <c r="G73"/>
  <c r="F74"/>
  <c r="G74"/>
  <c r="F75"/>
  <c r="G75"/>
  <c r="F76"/>
  <c r="G76"/>
  <c r="F77"/>
  <c r="G77"/>
  <c r="F78"/>
  <c r="G78"/>
  <c r="F79"/>
  <c r="G79"/>
  <c r="F80"/>
  <c r="G80"/>
  <c r="F81"/>
  <c r="G81"/>
  <c r="F646"/>
  <c r="G646"/>
  <c r="F82"/>
  <c r="G82"/>
  <c r="H63"/>
  <c r="G63"/>
  <c r="F63"/>
  <c r="H62"/>
  <c r="G62"/>
  <c r="F62"/>
  <c r="H61"/>
  <c r="G61"/>
  <c r="F61"/>
  <c r="H60"/>
  <c r="G60"/>
  <c r="F60"/>
  <c r="H59"/>
  <c r="G59"/>
  <c r="F59"/>
  <c r="H640"/>
  <c r="G640"/>
  <c r="F640"/>
  <c r="H639"/>
  <c r="G639"/>
  <c r="F639"/>
  <c r="H638"/>
  <c r="G638"/>
  <c r="F638"/>
  <c r="H637"/>
  <c r="G637"/>
  <c r="F637"/>
  <c r="H58"/>
  <c r="G58"/>
  <c r="F58"/>
  <c r="H57"/>
  <c r="G57"/>
  <c r="F57"/>
  <c r="H56"/>
  <c r="G56"/>
  <c r="F56"/>
  <c r="H55"/>
  <c r="G55"/>
  <c r="F55"/>
  <c r="H636"/>
  <c r="G636"/>
  <c r="F636"/>
  <c r="H635"/>
  <c r="G635"/>
  <c r="F635"/>
  <c r="H634"/>
  <c r="G634"/>
  <c r="F634"/>
  <c r="H633"/>
  <c r="H54"/>
  <c r="H632"/>
  <c r="H621"/>
  <c r="H620"/>
  <c r="F632"/>
  <c r="G632"/>
  <c r="F54"/>
  <c r="G54"/>
  <c r="F633"/>
  <c r="G633"/>
  <c r="F620"/>
  <c r="G620"/>
  <c r="F621"/>
  <c r="G621"/>
  <c r="H631"/>
  <c r="G631"/>
  <c r="F631"/>
  <c r="H630"/>
  <c r="G630"/>
  <c r="F630"/>
  <c r="H629"/>
  <c r="G629"/>
  <c r="F629"/>
  <c r="H628"/>
  <c r="G628"/>
  <c r="F628"/>
  <c r="H627"/>
  <c r="G627"/>
  <c r="F627"/>
  <c r="H626"/>
  <c r="G626"/>
  <c r="F626"/>
  <c r="H625"/>
  <c r="G625"/>
  <c r="F625"/>
  <c r="H624"/>
  <c r="G624"/>
  <c r="F624"/>
  <c r="H623"/>
  <c r="G623"/>
  <c r="F623"/>
  <c r="H53"/>
  <c r="G53"/>
  <c r="F53"/>
  <c r="H622"/>
  <c r="G622"/>
  <c r="F622"/>
  <c r="H52"/>
  <c r="G52"/>
  <c r="F52"/>
  <c r="H51"/>
  <c r="G51"/>
  <c r="F51"/>
  <c r="H50"/>
  <c r="G50"/>
  <c r="F50"/>
  <c r="H49"/>
  <c r="G49"/>
  <c r="F49"/>
  <c r="H48"/>
  <c r="G48"/>
  <c r="F48"/>
  <c r="H47"/>
  <c r="G47"/>
  <c r="F47"/>
  <c r="H46"/>
  <c r="G46"/>
  <c r="F46"/>
  <c r="H45"/>
  <c r="G45"/>
  <c r="F45"/>
  <c r="H44"/>
  <c r="G44"/>
  <c r="F44"/>
  <c r="H43"/>
  <c r="G43"/>
  <c r="F43"/>
  <c r="H42"/>
  <c r="G42"/>
  <c r="F42"/>
  <c r="H41"/>
  <c r="G41"/>
  <c r="F41"/>
  <c r="H40"/>
  <c r="G40"/>
  <c r="F40"/>
  <c r="H619"/>
  <c r="G619"/>
  <c r="F619"/>
  <c r="H39"/>
  <c r="G39"/>
  <c r="F39"/>
  <c r="H618"/>
  <c r="G618"/>
  <c r="F618"/>
  <c r="H613"/>
  <c r="F613"/>
  <c r="G613"/>
  <c r="F614"/>
  <c r="G614"/>
  <c r="H617"/>
  <c r="G617"/>
  <c r="F617"/>
  <c r="H616"/>
  <c r="G616"/>
  <c r="F616"/>
  <c r="H615"/>
  <c r="G615"/>
  <c r="F615"/>
  <c r="H11"/>
  <c r="H12"/>
  <c r="H10"/>
  <c r="F10"/>
  <c r="G10"/>
  <c r="F11"/>
  <c r="G11"/>
  <c r="F12"/>
  <c r="G12"/>
  <c r="H487"/>
  <c r="G487"/>
  <c r="F487"/>
  <c r="H486"/>
  <c r="G486"/>
  <c r="F486"/>
  <c r="H38"/>
  <c r="G38"/>
  <c r="F38"/>
  <c r="H37"/>
  <c r="G37"/>
  <c r="F37"/>
  <c r="H36"/>
  <c r="G36"/>
  <c r="F36"/>
  <c r="H612"/>
  <c r="G612"/>
  <c r="F612"/>
  <c r="H611"/>
  <c r="G611"/>
  <c r="F611"/>
  <c r="H610"/>
  <c r="G610"/>
  <c r="F610"/>
  <c r="H609"/>
  <c r="G609"/>
  <c r="F609"/>
  <c r="H608"/>
  <c r="G608"/>
  <c r="F608"/>
  <c r="H607"/>
  <c r="G607"/>
  <c r="F607"/>
  <c r="H606"/>
  <c r="G606"/>
  <c r="F606"/>
  <c r="H605"/>
  <c r="G605"/>
  <c r="F605"/>
  <c r="H604"/>
  <c r="G604"/>
  <c r="F604"/>
  <c r="H603"/>
  <c r="G603"/>
  <c r="F603"/>
  <c r="H602"/>
  <c r="G602"/>
  <c r="F602"/>
  <c r="H601"/>
  <c r="G601"/>
  <c r="F601"/>
  <c r="H600"/>
  <c r="G600"/>
  <c r="F600"/>
  <c r="H35"/>
  <c r="G35"/>
  <c r="F35"/>
  <c r="H599"/>
  <c r="G599"/>
  <c r="F599"/>
  <c r="H598"/>
  <c r="G598"/>
  <c r="F598"/>
  <c r="H597"/>
  <c r="G597"/>
  <c r="F597"/>
  <c r="H596"/>
  <c r="G596"/>
  <c r="F596"/>
  <c r="H595"/>
  <c r="G595"/>
  <c r="F595"/>
  <c r="H594"/>
  <c r="G594"/>
  <c r="F594"/>
  <c r="H593"/>
  <c r="G593"/>
  <c r="F593"/>
  <c r="H592"/>
  <c r="G592"/>
  <c r="F592"/>
  <c r="H34"/>
  <c r="G34"/>
  <c r="F34"/>
  <c r="H33"/>
  <c r="G33"/>
  <c r="F33"/>
  <c r="H591"/>
  <c r="G591"/>
  <c r="F591"/>
  <c r="H590"/>
  <c r="G590"/>
  <c r="F590"/>
  <c r="H32"/>
  <c r="G32"/>
  <c r="F32"/>
  <c r="H31"/>
  <c r="G31"/>
  <c r="F31"/>
  <c r="H30"/>
  <c r="G30"/>
  <c r="F30"/>
  <c r="H29"/>
  <c r="G29"/>
  <c r="F29"/>
  <c r="H28"/>
  <c r="G28"/>
  <c r="F28"/>
  <c r="H27"/>
  <c r="G27"/>
  <c r="F27"/>
  <c r="H26"/>
  <c r="G26"/>
  <c r="F26"/>
  <c r="H25"/>
  <c r="G25"/>
  <c r="F25"/>
  <c r="H24"/>
  <c r="G24"/>
  <c r="F24"/>
  <c r="H23"/>
  <c r="G23"/>
  <c r="F23"/>
  <c r="H22"/>
  <c r="G22"/>
  <c r="F22"/>
  <c r="H21"/>
  <c r="G21"/>
  <c r="F21"/>
  <c r="H20"/>
  <c r="G20"/>
  <c r="F20"/>
  <c r="H19"/>
  <c r="G19"/>
  <c r="F19"/>
  <c r="H18"/>
  <c r="G18"/>
  <c r="F18"/>
  <c r="H17"/>
  <c r="G17"/>
  <c r="F17"/>
  <c r="H16"/>
  <c r="G16"/>
  <c r="F16"/>
  <c r="H589"/>
  <c r="G589"/>
  <c r="F589"/>
  <c r="H588"/>
  <c r="G588"/>
  <c r="F588"/>
  <c r="H587"/>
  <c r="G587"/>
  <c r="F587"/>
  <c r="H586"/>
  <c r="G586"/>
  <c r="F586"/>
  <c r="H585"/>
  <c r="G585"/>
  <c r="F585"/>
  <c r="H584"/>
  <c r="G584"/>
  <c r="F584"/>
  <c r="H583"/>
  <c r="G583"/>
  <c r="F583"/>
  <c r="H582"/>
  <c r="G582"/>
  <c r="F582"/>
  <c r="H581"/>
  <c r="G581"/>
  <c r="F581"/>
  <c r="H580"/>
  <c r="G580"/>
  <c r="F580"/>
  <c r="H579"/>
  <c r="G579"/>
  <c r="F579"/>
  <c r="H578"/>
  <c r="G578"/>
  <c r="F578"/>
  <c r="H577"/>
  <c r="G577"/>
  <c r="F577"/>
  <c r="H576"/>
  <c r="G576"/>
  <c r="F576"/>
  <c r="H575"/>
  <c r="G575"/>
  <c r="F575"/>
  <c r="H574"/>
  <c r="G574"/>
  <c r="F574"/>
  <c r="H573"/>
  <c r="G573"/>
  <c r="F573"/>
  <c r="H572"/>
  <c r="G572"/>
  <c r="F572"/>
  <c r="H15"/>
  <c r="G15"/>
  <c r="F15"/>
  <c r="H571"/>
  <c r="G571"/>
  <c r="F571"/>
  <c r="H570"/>
  <c r="G570"/>
  <c r="F570"/>
  <c r="H569"/>
  <c r="G569"/>
  <c r="F569"/>
  <c r="H568"/>
  <c r="G568"/>
  <c r="F568"/>
  <c r="H567"/>
  <c r="G567"/>
  <c r="F567"/>
  <c r="H566"/>
  <c r="G566"/>
  <c r="F566"/>
  <c r="H565"/>
  <c r="G565"/>
  <c r="F565"/>
  <c r="H564"/>
  <c r="G564"/>
  <c r="F564"/>
  <c r="H563"/>
  <c r="G563"/>
  <c r="F563"/>
  <c r="H562"/>
  <c r="G562"/>
  <c r="F562"/>
  <c r="H561"/>
  <c r="G561"/>
  <c r="F561"/>
  <c r="H560"/>
  <c r="G560"/>
  <c r="F560"/>
  <c r="H559"/>
  <c r="G559"/>
  <c r="F559"/>
  <c r="H558"/>
  <c r="G558"/>
  <c r="F558"/>
  <c r="H557"/>
  <c r="G557"/>
  <c r="F557"/>
  <c r="H556"/>
  <c r="G556"/>
  <c r="F556"/>
  <c r="H555"/>
  <c r="G555"/>
  <c r="F555"/>
  <c r="H554"/>
  <c r="G554"/>
  <c r="F554"/>
  <c r="H553"/>
  <c r="G553"/>
  <c r="F553"/>
  <c r="H552"/>
  <c r="G552"/>
  <c r="F552"/>
  <c r="H551"/>
  <c r="G551"/>
  <c r="F551"/>
  <c r="H550"/>
  <c r="G550"/>
  <c r="F550"/>
  <c r="H549"/>
  <c r="G549"/>
  <c r="F549"/>
  <c r="H548"/>
  <c r="G548"/>
  <c r="F548"/>
  <c r="H547"/>
  <c r="G547"/>
  <c r="F547"/>
  <c r="H546"/>
  <c r="G546"/>
  <c r="F546"/>
  <c r="H545"/>
  <c r="G545"/>
  <c r="F545"/>
  <c r="H544"/>
  <c r="G544"/>
  <c r="F544"/>
  <c r="H543"/>
  <c r="G543"/>
  <c r="F543"/>
  <c r="H542"/>
  <c r="G542"/>
  <c r="F542"/>
  <c r="H541"/>
  <c r="G541"/>
  <c r="F541"/>
  <c r="H540"/>
  <c r="G540"/>
  <c r="F540"/>
  <c r="H539"/>
  <c r="G539"/>
  <c r="F539"/>
  <c r="H538"/>
  <c r="G538"/>
  <c r="F538"/>
  <c r="H537"/>
  <c r="G537"/>
  <c r="F537"/>
  <c r="H536"/>
  <c r="G536"/>
  <c r="F536"/>
  <c r="H535"/>
  <c r="G535"/>
  <c r="F535"/>
  <c r="H534"/>
  <c r="G534"/>
  <c r="F534"/>
  <c r="H533"/>
  <c r="G533"/>
  <c r="F533"/>
  <c r="H532"/>
  <c r="G532"/>
  <c r="F532"/>
  <c r="H531"/>
  <c r="G531"/>
  <c r="F531"/>
  <c r="H530"/>
  <c r="G530"/>
  <c r="F530"/>
  <c r="H529"/>
  <c r="G529"/>
  <c r="F529"/>
  <c r="H528"/>
  <c r="G528"/>
  <c r="F528"/>
  <c r="H527"/>
  <c r="G527"/>
  <c r="F527"/>
  <c r="H526"/>
  <c r="G526"/>
  <c r="F526"/>
  <c r="H525"/>
  <c r="G525"/>
  <c r="F525"/>
  <c r="H14"/>
  <c r="G14"/>
  <c r="F14"/>
  <c r="H13"/>
  <c r="G13"/>
  <c r="F13"/>
  <c r="H524"/>
  <c r="G524"/>
  <c r="F524"/>
  <c r="H523"/>
  <c r="G523"/>
  <c r="F523"/>
  <c r="H522"/>
  <c r="G522"/>
  <c r="F522"/>
  <c r="H521"/>
  <c r="G521"/>
  <c r="F521"/>
  <c r="H520"/>
  <c r="G520"/>
  <c r="F520"/>
  <c r="H519"/>
  <c r="G519"/>
  <c r="F519"/>
  <c r="H518"/>
  <c r="G518"/>
  <c r="F518"/>
  <c r="H517"/>
  <c r="G517"/>
  <c r="F517"/>
  <c r="H516"/>
  <c r="G516"/>
  <c r="F516"/>
  <c r="H515"/>
  <c r="G515"/>
  <c r="F515"/>
  <c r="H514"/>
  <c r="G514"/>
  <c r="F514"/>
  <c r="H513"/>
  <c r="G513"/>
  <c r="F513"/>
  <c r="H512"/>
  <c r="G512"/>
  <c r="F512"/>
  <c r="H511"/>
  <c r="G511"/>
  <c r="F511"/>
  <c r="H510"/>
  <c r="G510"/>
  <c r="F510"/>
  <c r="H509"/>
  <c r="G509"/>
  <c r="F509"/>
  <c r="H508"/>
  <c r="G508"/>
  <c r="F508"/>
  <c r="H507"/>
  <c r="G507"/>
  <c r="F507"/>
  <c r="H506"/>
  <c r="G506"/>
  <c r="F506"/>
  <c r="H505"/>
  <c r="G505"/>
  <c r="F505"/>
  <c r="H504"/>
  <c r="G504"/>
  <c r="F504"/>
  <c r="H503"/>
  <c r="G503"/>
  <c r="F503"/>
  <c r="H502"/>
  <c r="G502"/>
  <c r="F502"/>
  <c r="H501"/>
  <c r="G501"/>
  <c r="F501"/>
  <c r="H500"/>
  <c r="G500"/>
  <c r="F500"/>
  <c r="H499"/>
  <c r="G499"/>
  <c r="F499"/>
  <c r="H498"/>
  <c r="G498"/>
  <c r="F498"/>
  <c r="H497"/>
  <c r="G497"/>
  <c r="F497"/>
  <c r="H496"/>
  <c r="G496"/>
  <c r="F496"/>
  <c r="H495"/>
  <c r="G495"/>
  <c r="F495"/>
  <c r="H494"/>
  <c r="G494"/>
  <c r="F494"/>
  <c r="H493"/>
  <c r="G493"/>
  <c r="F493"/>
  <c r="H492"/>
  <c r="G492"/>
  <c r="F492"/>
  <c r="H491"/>
  <c r="G491"/>
  <c r="F491"/>
  <c r="H490"/>
  <c r="G490"/>
  <c r="F490"/>
  <c r="H489"/>
  <c r="G489"/>
  <c r="F489"/>
  <c r="H488"/>
  <c r="G488"/>
  <c r="F488"/>
  <c r="F7"/>
  <c r="G7"/>
  <c r="H7"/>
  <c r="F8"/>
  <c r="G8"/>
  <c r="H8"/>
  <c r="F9"/>
  <c r="G9"/>
  <c r="H9"/>
  <c r="H6"/>
  <c r="G6"/>
  <c r="F6"/>
  <c r="H473"/>
  <c r="H472"/>
  <c r="F472"/>
  <c r="G472"/>
  <c r="F473"/>
  <c r="G473"/>
  <c r="H485"/>
  <c r="G485"/>
  <c r="F485"/>
  <c r="H484"/>
  <c r="G484"/>
  <c r="F484"/>
  <c r="H483"/>
  <c r="G483"/>
  <c r="F483"/>
  <c r="H482"/>
  <c r="G482"/>
  <c r="F482"/>
  <c r="H481"/>
  <c r="G481"/>
  <c r="F481"/>
  <c r="H480"/>
  <c r="G480"/>
  <c r="F480"/>
  <c r="H479"/>
  <c r="G479"/>
  <c r="F479"/>
  <c r="H478"/>
  <c r="G478"/>
  <c r="F478"/>
  <c r="H477"/>
  <c r="G477"/>
  <c r="F477"/>
  <c r="H476"/>
  <c r="G476"/>
  <c r="F476"/>
  <c r="H475"/>
  <c r="G475"/>
  <c r="F475"/>
  <c r="H474"/>
  <c r="G474"/>
  <c r="F474"/>
  <c r="H5"/>
  <c r="G5"/>
  <c r="F5"/>
  <c r="H4"/>
  <c r="G4"/>
  <c r="F4"/>
  <c r="H3"/>
  <c r="G3"/>
  <c r="F3"/>
  <c r="H2"/>
  <c r="G2"/>
  <c r="F2"/>
  <c r="H2" i="1"/>
  <c r="J2" s="1"/>
  <c r="J25" s="1"/>
  <c r="E2"/>
  <c r="G2" s="1"/>
  <c r="G25" s="1"/>
  <c r="D2"/>
  <c r="I429" i="3"/>
  <c r="J429"/>
  <c r="K429"/>
  <c r="L42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2"/>
  <c r="L223"/>
  <c r="L224"/>
  <c r="L225"/>
  <c r="L226"/>
  <c r="L227"/>
  <c r="L228"/>
  <c r="L229"/>
  <c r="L230"/>
  <c r="L231"/>
  <c r="L232"/>
  <c r="L233"/>
  <c r="L234"/>
  <c r="L235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8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7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4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2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407"/>
  <c r="K408"/>
  <c r="K409"/>
  <c r="K410"/>
  <c r="K411"/>
  <c r="K412"/>
  <c r="K413"/>
  <c r="K414"/>
  <c r="K415"/>
  <c r="K416"/>
  <c r="K417"/>
  <c r="K418"/>
  <c r="K419"/>
  <c r="K420"/>
  <c r="K421"/>
  <c r="K422"/>
  <c r="K423"/>
  <c r="K424"/>
  <c r="K425"/>
  <c r="K426"/>
  <c r="K427"/>
  <c r="K428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4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2"/>
  <c r="J223"/>
  <c r="J224"/>
  <c r="J225"/>
  <c r="J226"/>
  <c r="J227"/>
  <c r="J228"/>
  <c r="J229"/>
  <c r="J230"/>
  <c r="J231"/>
  <c r="J232"/>
  <c r="J233"/>
  <c r="J234"/>
  <c r="J235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8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7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4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2"/>
  <c r="K2"/>
  <c r="F428"/>
  <c r="G428"/>
  <c r="H428"/>
  <c r="H427"/>
  <c r="G427"/>
  <c r="F427"/>
  <c r="H409"/>
  <c r="G409"/>
  <c r="F409"/>
  <c r="H398"/>
  <c r="G398"/>
  <c r="F398"/>
  <c r="H384"/>
  <c r="G384"/>
  <c r="F384"/>
  <c r="H383"/>
  <c r="G383"/>
  <c r="F383"/>
  <c r="H379"/>
  <c r="G379"/>
  <c r="F379"/>
  <c r="H370"/>
  <c r="F370"/>
  <c r="G370"/>
  <c r="H426"/>
  <c r="G426"/>
  <c r="F426"/>
  <c r="H425"/>
  <c r="G425"/>
  <c r="F425"/>
  <c r="H424"/>
  <c r="G424"/>
  <c r="F424"/>
  <c r="H423"/>
  <c r="G423"/>
  <c r="F423"/>
  <c r="H422"/>
  <c r="G422"/>
  <c r="F422"/>
  <c r="H421"/>
  <c r="G421"/>
  <c r="F421"/>
  <c r="H420"/>
  <c r="G420"/>
  <c r="F420"/>
  <c r="H419"/>
  <c r="G419"/>
  <c r="F419"/>
  <c r="H418"/>
  <c r="G418"/>
  <c r="F418"/>
  <c r="H417"/>
  <c r="G417"/>
  <c r="F417"/>
  <c r="H416"/>
  <c r="G416"/>
  <c r="F416"/>
  <c r="H415"/>
  <c r="G415"/>
  <c r="F415"/>
  <c r="H414"/>
  <c r="G414"/>
  <c r="F414"/>
  <c r="H413"/>
  <c r="G413"/>
  <c r="F413"/>
  <c r="H412"/>
  <c r="G412"/>
  <c r="F412"/>
  <c r="H411"/>
  <c r="G411"/>
  <c r="F411"/>
  <c r="H410"/>
  <c r="G410"/>
  <c r="F410"/>
  <c r="H408"/>
  <c r="G408"/>
  <c r="F408"/>
  <c r="H407"/>
  <c r="G407"/>
  <c r="F407"/>
  <c r="H406"/>
  <c r="G406"/>
  <c r="F406"/>
  <c r="H405"/>
  <c r="G405"/>
  <c r="F405"/>
  <c r="H404"/>
  <c r="G404"/>
  <c r="F404"/>
  <c r="H403"/>
  <c r="G403"/>
  <c r="F403"/>
  <c r="H402"/>
  <c r="G402"/>
  <c r="F402"/>
  <c r="H401"/>
  <c r="G401"/>
  <c r="F401"/>
  <c r="H400"/>
  <c r="G400"/>
  <c r="F400"/>
  <c r="H399"/>
  <c r="G399"/>
  <c r="F399"/>
  <c r="H397"/>
  <c r="G397"/>
  <c r="F397"/>
  <c r="H396"/>
  <c r="G396"/>
  <c r="F396"/>
  <c r="H395"/>
  <c r="G395"/>
  <c r="F395"/>
  <c r="H394"/>
  <c r="G394"/>
  <c r="F394"/>
  <c r="H393"/>
  <c r="G393"/>
  <c r="F393"/>
  <c r="H392"/>
  <c r="G392"/>
  <c r="F392"/>
  <c r="H391"/>
  <c r="G391"/>
  <c r="F391"/>
  <c r="H390"/>
  <c r="G390"/>
  <c r="F390"/>
  <c r="H389"/>
  <c r="G389"/>
  <c r="F389"/>
  <c r="H388"/>
  <c r="G388"/>
  <c r="F388"/>
  <c r="H387"/>
  <c r="G387"/>
  <c r="F387"/>
  <c r="H386"/>
  <c r="G386"/>
  <c r="F386"/>
  <c r="H385"/>
  <c r="G385"/>
  <c r="F385"/>
  <c r="H382"/>
  <c r="G382"/>
  <c r="F382"/>
  <c r="H381"/>
  <c r="G381"/>
  <c r="F381"/>
  <c r="H380"/>
  <c r="G380"/>
  <c r="F380"/>
  <c r="H378"/>
  <c r="G378"/>
  <c r="F378"/>
  <c r="H377"/>
  <c r="G377"/>
  <c r="F377"/>
  <c r="H376"/>
  <c r="G376"/>
  <c r="F376"/>
  <c r="H375"/>
  <c r="G375"/>
  <c r="F375"/>
  <c r="H374"/>
  <c r="G374"/>
  <c r="F374"/>
  <c r="H373"/>
  <c r="G373"/>
  <c r="F373"/>
  <c r="H372"/>
  <c r="G372"/>
  <c r="F372"/>
  <c r="H371"/>
  <c r="G371"/>
  <c r="F371"/>
  <c r="H369"/>
  <c r="G369"/>
  <c r="F369"/>
  <c r="H368"/>
  <c r="G368"/>
  <c r="F368"/>
  <c r="H367"/>
  <c r="G367"/>
  <c r="F367"/>
  <c r="H366"/>
  <c r="G366"/>
  <c r="F366"/>
  <c r="H365"/>
  <c r="G365"/>
  <c r="F365"/>
  <c r="H364"/>
  <c r="G364"/>
  <c r="F364"/>
  <c r="H363"/>
  <c r="G363"/>
  <c r="F363"/>
  <c r="H362"/>
  <c r="G362"/>
  <c r="F362"/>
  <c r="H361"/>
  <c r="G361"/>
  <c r="F361"/>
  <c r="H360"/>
  <c r="G360"/>
  <c r="F360"/>
  <c r="H359"/>
  <c r="G359"/>
  <c r="F359"/>
  <c r="H358"/>
  <c r="G358"/>
  <c r="F358"/>
  <c r="H357"/>
  <c r="G357"/>
  <c r="F357"/>
  <c r="H356"/>
  <c r="G356"/>
  <c r="F356"/>
  <c r="H355"/>
  <c r="G355"/>
  <c r="F355"/>
  <c r="H354"/>
  <c r="G354"/>
  <c r="F354"/>
  <c r="H353"/>
  <c r="G353"/>
  <c r="F353"/>
  <c r="H352"/>
  <c r="G352"/>
  <c r="F352"/>
  <c r="H351"/>
  <c r="G351"/>
  <c r="F351"/>
  <c r="H350"/>
  <c r="G350"/>
  <c r="F350"/>
  <c r="H349"/>
  <c r="G349"/>
  <c r="F349"/>
  <c r="H348"/>
  <c r="G348"/>
  <c r="F348"/>
  <c r="H347"/>
  <c r="G347"/>
  <c r="F347"/>
  <c r="H346"/>
  <c r="G346"/>
  <c r="F346"/>
  <c r="H345"/>
  <c r="G345"/>
  <c r="F345"/>
  <c r="H344"/>
  <c r="G344"/>
  <c r="F344"/>
  <c r="H343"/>
  <c r="G343"/>
  <c r="F343"/>
  <c r="H342"/>
  <c r="G342"/>
  <c r="F342"/>
  <c r="H341"/>
  <c r="G341"/>
  <c r="F341"/>
  <c r="H340"/>
  <c r="G340"/>
  <c r="F340"/>
  <c r="H339"/>
  <c r="G339"/>
  <c r="F339"/>
  <c r="H338"/>
  <c r="G338"/>
  <c r="F338"/>
  <c r="H337"/>
  <c r="G337"/>
  <c r="F337"/>
  <c r="H334"/>
  <c r="F334"/>
  <c r="G334"/>
  <c r="H326"/>
  <c r="G326"/>
  <c r="F326"/>
  <c r="H322"/>
  <c r="F322"/>
  <c r="G322"/>
  <c r="H336"/>
  <c r="G336"/>
  <c r="F336"/>
  <c r="H335"/>
  <c r="G335"/>
  <c r="F335"/>
  <c r="H333"/>
  <c r="G333"/>
  <c r="F333"/>
  <c r="H332"/>
  <c r="G332"/>
  <c r="F332"/>
  <c r="H331"/>
  <c r="G331"/>
  <c r="F331"/>
  <c r="H330"/>
  <c r="G330"/>
  <c r="F330"/>
  <c r="H329"/>
  <c r="G329"/>
  <c r="F329"/>
  <c r="H328"/>
  <c r="G328"/>
  <c r="F328"/>
  <c r="H327"/>
  <c r="G327"/>
  <c r="F327"/>
  <c r="H325"/>
  <c r="G325"/>
  <c r="F325"/>
  <c r="H324"/>
  <c r="G324"/>
  <c r="F324"/>
  <c r="H323"/>
  <c r="G323"/>
  <c r="F323"/>
  <c r="H321"/>
  <c r="G321"/>
  <c r="F321"/>
  <c r="H320"/>
  <c r="G320"/>
  <c r="F320"/>
  <c r="H319"/>
  <c r="G319"/>
  <c r="F319"/>
  <c r="H318"/>
  <c r="G318"/>
  <c r="F318"/>
  <c r="H317"/>
  <c r="G317"/>
  <c r="F317"/>
  <c r="H316"/>
  <c r="G316"/>
  <c r="F316"/>
  <c r="H315"/>
  <c r="G315"/>
  <c r="F315"/>
  <c r="H314"/>
  <c r="G314"/>
  <c r="F314"/>
  <c r="H313"/>
  <c r="G313"/>
  <c r="F313"/>
  <c r="H312"/>
  <c r="G312"/>
  <c r="F312"/>
  <c r="H311"/>
  <c r="G311"/>
  <c r="F311"/>
  <c r="H310"/>
  <c r="G310"/>
  <c r="F310"/>
  <c r="H309"/>
  <c r="G309"/>
  <c r="F309"/>
  <c r="H308"/>
  <c r="G308"/>
  <c r="F308"/>
  <c r="H307"/>
  <c r="G307"/>
  <c r="F307"/>
  <c r="H306"/>
  <c r="G306"/>
  <c r="F306"/>
  <c r="H297"/>
  <c r="G297"/>
  <c r="F297"/>
  <c r="H296"/>
  <c r="G296"/>
  <c r="F296"/>
  <c r="H305"/>
  <c r="G305"/>
  <c r="F305"/>
  <c r="H304"/>
  <c r="G304"/>
  <c r="F304"/>
  <c r="H303"/>
  <c r="G303"/>
  <c r="F303"/>
  <c r="H302"/>
  <c r="G302"/>
  <c r="F302"/>
  <c r="H301"/>
  <c r="G301"/>
  <c r="F301"/>
  <c r="H300"/>
  <c r="G300"/>
  <c r="F300"/>
  <c r="H299"/>
  <c r="G299"/>
  <c r="F299"/>
  <c r="H298"/>
  <c r="G298"/>
  <c r="F298"/>
  <c r="H295"/>
  <c r="G295"/>
  <c r="F295"/>
  <c r="H294"/>
  <c r="G294"/>
  <c r="F294"/>
  <c r="H293"/>
  <c r="G293"/>
  <c r="F293"/>
  <c r="H292"/>
  <c r="G292"/>
  <c r="F292"/>
  <c r="H291"/>
  <c r="G291"/>
  <c r="F291"/>
  <c r="H290"/>
  <c r="G290"/>
  <c r="F290"/>
  <c r="H289"/>
  <c r="G289"/>
  <c r="F289"/>
  <c r="H288"/>
  <c r="G288"/>
  <c r="F288"/>
  <c r="H287"/>
  <c r="G287"/>
  <c r="F287"/>
  <c r="H286"/>
  <c r="G286"/>
  <c r="F286"/>
  <c r="F269"/>
  <c r="G269"/>
  <c r="H269"/>
  <c r="H285"/>
  <c r="F285"/>
  <c r="G285"/>
  <c r="F282"/>
  <c r="G282"/>
  <c r="H282"/>
  <c r="F283"/>
  <c r="G283"/>
  <c r="H283"/>
  <c r="H281"/>
  <c r="G281"/>
  <c r="F281"/>
  <c r="H284"/>
  <c r="G284"/>
  <c r="F284"/>
  <c r="H280"/>
  <c r="G280"/>
  <c r="F280"/>
  <c r="H279"/>
  <c r="G279"/>
  <c r="F279"/>
  <c r="H278"/>
  <c r="G278"/>
  <c r="F278"/>
  <c r="H277"/>
  <c r="G277"/>
  <c r="F277"/>
  <c r="H276"/>
  <c r="G276"/>
  <c r="F276"/>
  <c r="H275"/>
  <c r="G275"/>
  <c r="F275"/>
  <c r="H274"/>
  <c r="G274"/>
  <c r="F274"/>
  <c r="H273"/>
  <c r="G273"/>
  <c r="F273"/>
  <c r="H272"/>
  <c r="G272"/>
  <c r="F272"/>
  <c r="H271"/>
  <c r="G271"/>
  <c r="F271"/>
  <c r="H270"/>
  <c r="G270"/>
  <c r="F270"/>
  <c r="H254"/>
  <c r="G254"/>
  <c r="F254"/>
  <c r="H242"/>
  <c r="G242"/>
  <c r="F242"/>
  <c r="H215"/>
  <c r="G215"/>
  <c r="F215"/>
  <c r="H210"/>
  <c r="F210"/>
  <c r="G210"/>
  <c r="H266"/>
  <c r="G266"/>
  <c r="F266"/>
  <c r="H265"/>
  <c r="G265"/>
  <c r="F265"/>
  <c r="H238"/>
  <c r="G238"/>
  <c r="F238"/>
  <c r="H197"/>
  <c r="F197"/>
  <c r="G197"/>
  <c r="H268"/>
  <c r="G268"/>
  <c r="F268"/>
  <c r="H267"/>
  <c r="G267"/>
  <c r="F267"/>
  <c r="H264"/>
  <c r="G264"/>
  <c r="F264"/>
  <c r="H263"/>
  <c r="G263"/>
  <c r="F263"/>
  <c r="H262"/>
  <c r="G262"/>
  <c r="F262"/>
  <c r="H261"/>
  <c r="G261"/>
  <c r="F261"/>
  <c r="H260"/>
  <c r="G260"/>
  <c r="F260"/>
  <c r="H259"/>
  <c r="G259"/>
  <c r="F259"/>
  <c r="H258"/>
  <c r="G258"/>
  <c r="F258"/>
  <c r="H257"/>
  <c r="G257"/>
  <c r="F257"/>
  <c r="H256"/>
  <c r="G256"/>
  <c r="F256"/>
  <c r="H255"/>
  <c r="G255"/>
  <c r="F255"/>
  <c r="H253"/>
  <c r="G253"/>
  <c r="F253"/>
  <c r="H252"/>
  <c r="G252"/>
  <c r="F252"/>
  <c r="H251"/>
  <c r="G251"/>
  <c r="F251"/>
  <c r="H250"/>
  <c r="G250"/>
  <c r="F250"/>
  <c r="H249"/>
  <c r="G249"/>
  <c r="F249"/>
  <c r="H248"/>
  <c r="G248"/>
  <c r="F248"/>
  <c r="H247"/>
  <c r="G247"/>
  <c r="F247"/>
  <c r="H246"/>
  <c r="G246"/>
  <c r="F246"/>
  <c r="H245"/>
  <c r="G245"/>
  <c r="F245"/>
  <c r="H244"/>
  <c r="G244"/>
  <c r="F244"/>
  <c r="H243"/>
  <c r="G243"/>
  <c r="F243"/>
  <c r="H241"/>
  <c r="G241"/>
  <c r="F241"/>
  <c r="H240"/>
  <c r="G240"/>
  <c r="F240"/>
  <c r="H239"/>
  <c r="G239"/>
  <c r="F239"/>
  <c r="H237"/>
  <c r="G237"/>
  <c r="F237"/>
  <c r="H236"/>
  <c r="G236"/>
  <c r="F236"/>
  <c r="H235"/>
  <c r="G235"/>
  <c r="F235"/>
  <c r="H234"/>
  <c r="G234"/>
  <c r="F234"/>
  <c r="H233"/>
  <c r="G233"/>
  <c r="F233"/>
  <c r="H232"/>
  <c r="G232"/>
  <c r="F232"/>
  <c r="H231"/>
  <c r="G231"/>
  <c r="F231"/>
  <c r="H230"/>
  <c r="G230"/>
  <c r="F230"/>
  <c r="H229"/>
  <c r="G229"/>
  <c r="F229"/>
  <c r="H228"/>
  <c r="G228"/>
  <c r="F228"/>
  <c r="H227"/>
  <c r="G227"/>
  <c r="F227"/>
  <c r="H226"/>
  <c r="G226"/>
  <c r="F226"/>
  <c r="H225"/>
  <c r="G225"/>
  <c r="F225"/>
  <c r="H224"/>
  <c r="G224"/>
  <c r="F224"/>
  <c r="H223"/>
  <c r="G223"/>
  <c r="F223"/>
  <c r="H222"/>
  <c r="G222"/>
  <c r="F222"/>
  <c r="H221"/>
  <c r="G221"/>
  <c r="F221"/>
  <c r="H220"/>
  <c r="G220"/>
  <c r="F220"/>
  <c r="H219"/>
  <c r="G219"/>
  <c r="F219"/>
  <c r="H218"/>
  <c r="G218"/>
  <c r="F218"/>
  <c r="H217"/>
  <c r="G217"/>
  <c r="F217"/>
  <c r="H216"/>
  <c r="G216"/>
  <c r="F216"/>
  <c r="H214"/>
  <c r="G214"/>
  <c r="F214"/>
  <c r="H213"/>
  <c r="G213"/>
  <c r="F213"/>
  <c r="H212"/>
  <c r="G212"/>
  <c r="F212"/>
  <c r="H211"/>
  <c r="G211"/>
  <c r="F211"/>
  <c r="H209"/>
  <c r="G209"/>
  <c r="F209"/>
  <c r="H208"/>
  <c r="G208"/>
  <c r="F208"/>
  <c r="H207"/>
  <c r="G207"/>
  <c r="F207"/>
  <c r="H206"/>
  <c r="G206"/>
  <c r="F206"/>
  <c r="H205"/>
  <c r="G205"/>
  <c r="F205"/>
  <c r="H204"/>
  <c r="G204"/>
  <c r="F204"/>
  <c r="H203"/>
  <c r="G203"/>
  <c r="F203"/>
  <c r="H202"/>
  <c r="G202"/>
  <c r="F202"/>
  <c r="H201"/>
  <c r="G201"/>
  <c r="F201"/>
  <c r="H200"/>
  <c r="G200"/>
  <c r="F200"/>
  <c r="H199"/>
  <c r="G199"/>
  <c r="F199"/>
  <c r="H198"/>
  <c r="G198"/>
  <c r="F198"/>
  <c r="H196"/>
  <c r="G196"/>
  <c r="F196"/>
  <c r="H195"/>
  <c r="G195"/>
  <c r="F195"/>
  <c r="H194"/>
  <c r="G194"/>
  <c r="F194"/>
  <c r="F193"/>
  <c r="G193"/>
  <c r="H193"/>
  <c r="H192"/>
  <c r="G192"/>
  <c r="F192"/>
  <c r="H191"/>
  <c r="G191"/>
  <c r="F191"/>
  <c r="H165"/>
  <c r="G165"/>
  <c r="F165"/>
  <c r="H164"/>
  <c r="G164"/>
  <c r="F164"/>
  <c r="H163"/>
  <c r="G163"/>
  <c r="F163"/>
  <c r="H154"/>
  <c r="F154"/>
  <c r="G154"/>
  <c r="H190"/>
  <c r="G190"/>
  <c r="F190"/>
  <c r="H189"/>
  <c r="G189"/>
  <c r="F189"/>
  <c r="H188"/>
  <c r="G188"/>
  <c r="F188"/>
  <c r="H187"/>
  <c r="G187"/>
  <c r="F187"/>
  <c r="H186"/>
  <c r="G186"/>
  <c r="F186"/>
  <c r="H185"/>
  <c r="G185"/>
  <c r="F185"/>
  <c r="H184"/>
  <c r="G184"/>
  <c r="F184"/>
  <c r="H183"/>
  <c r="G183"/>
  <c r="F183"/>
  <c r="H182"/>
  <c r="G182"/>
  <c r="F182"/>
  <c r="H181"/>
  <c r="G181"/>
  <c r="F181"/>
  <c r="H180"/>
  <c r="G180"/>
  <c r="F180"/>
  <c r="H179"/>
  <c r="G179"/>
  <c r="F179"/>
  <c r="H178"/>
  <c r="G178"/>
  <c r="F178"/>
  <c r="H177"/>
  <c r="G177"/>
  <c r="F177"/>
  <c r="H176"/>
  <c r="G176"/>
  <c r="F176"/>
  <c r="H175"/>
  <c r="G175"/>
  <c r="F175"/>
  <c r="H174"/>
  <c r="G174"/>
  <c r="F174"/>
  <c r="H173"/>
  <c r="G173"/>
  <c r="F173"/>
  <c r="H172"/>
  <c r="G172"/>
  <c r="F172"/>
  <c r="H171"/>
  <c r="G171"/>
  <c r="F171"/>
  <c r="H170"/>
  <c r="G170"/>
  <c r="F170"/>
  <c r="H169"/>
  <c r="G169"/>
  <c r="F169"/>
  <c r="H168"/>
  <c r="G168"/>
  <c r="F168"/>
  <c r="H167"/>
  <c r="G167"/>
  <c r="F167"/>
  <c r="H166"/>
  <c r="G166"/>
  <c r="F166"/>
  <c r="H162"/>
  <c r="G162"/>
  <c r="F162"/>
  <c r="H161"/>
  <c r="G161"/>
  <c r="F161"/>
  <c r="H160"/>
  <c r="G160"/>
  <c r="F160"/>
  <c r="H159"/>
  <c r="G159"/>
  <c r="F159"/>
  <c r="H158"/>
  <c r="G158"/>
  <c r="F158"/>
  <c r="H157"/>
  <c r="G157"/>
  <c r="F157"/>
  <c r="H156"/>
  <c r="G156"/>
  <c r="F156"/>
  <c r="H155"/>
  <c r="G155"/>
  <c r="F155"/>
  <c r="H153"/>
  <c r="G153"/>
  <c r="F153"/>
  <c r="H152"/>
  <c r="G152"/>
  <c r="F152"/>
  <c r="H151"/>
  <c r="G151"/>
  <c r="F151"/>
  <c r="H150"/>
  <c r="G150"/>
  <c r="F150"/>
  <c r="H149"/>
  <c r="G149"/>
  <c r="F149"/>
  <c r="H148"/>
  <c r="G148"/>
  <c r="F148"/>
  <c r="H147"/>
  <c r="G147"/>
  <c r="F147"/>
  <c r="H146"/>
  <c r="G146"/>
  <c r="F146"/>
  <c r="F104"/>
  <c r="G104"/>
  <c r="H104"/>
  <c r="F105"/>
  <c r="G105"/>
  <c r="H105"/>
  <c r="H103"/>
  <c r="G103"/>
  <c r="F103"/>
  <c r="H144"/>
  <c r="G144"/>
  <c r="F144"/>
  <c r="H143"/>
  <c r="G143"/>
  <c r="F143"/>
  <c r="H141"/>
  <c r="G141"/>
  <c r="F141"/>
  <c r="H126"/>
  <c r="G126"/>
  <c r="F126"/>
  <c r="H125"/>
  <c r="G125"/>
  <c r="F125"/>
  <c r="H124"/>
  <c r="G124"/>
  <c r="F124"/>
  <c r="H99"/>
  <c r="G99"/>
  <c r="F99"/>
  <c r="H98"/>
  <c r="G98"/>
  <c r="F98"/>
  <c r="H81"/>
  <c r="G81"/>
  <c r="F81"/>
  <c r="H77"/>
  <c r="G77"/>
  <c r="F77"/>
  <c r="H72"/>
  <c r="G72"/>
  <c r="F72"/>
  <c r="H70"/>
  <c r="G70"/>
  <c r="F70"/>
  <c r="H65"/>
  <c r="G65"/>
  <c r="F65"/>
  <c r="H61"/>
  <c r="G61"/>
  <c r="F61"/>
  <c r="H60"/>
  <c r="G60"/>
  <c r="F60"/>
  <c r="H59"/>
  <c r="F59"/>
  <c r="G59"/>
  <c r="H145"/>
  <c r="G145"/>
  <c r="F145"/>
  <c r="H142"/>
  <c r="G142"/>
  <c r="F142"/>
  <c r="H140"/>
  <c r="G140"/>
  <c r="F140"/>
  <c r="H139"/>
  <c r="G139"/>
  <c r="F139"/>
  <c r="H138"/>
  <c r="G138"/>
  <c r="F138"/>
  <c r="H137"/>
  <c r="G137"/>
  <c r="F137"/>
  <c r="H136"/>
  <c r="G136"/>
  <c r="F136"/>
  <c r="H135"/>
  <c r="G135"/>
  <c r="F135"/>
  <c r="H134"/>
  <c r="G134"/>
  <c r="F134"/>
  <c r="H133"/>
  <c r="G133"/>
  <c r="F133"/>
  <c r="H132"/>
  <c r="G132"/>
  <c r="F132"/>
  <c r="H131"/>
  <c r="G131"/>
  <c r="F131"/>
  <c r="H130"/>
  <c r="G130"/>
  <c r="F130"/>
  <c r="H129"/>
  <c r="G129"/>
  <c r="F129"/>
  <c r="H128"/>
  <c r="G128"/>
  <c r="F128"/>
  <c r="H127"/>
  <c r="G127"/>
  <c r="F127"/>
  <c r="H123"/>
  <c r="G123"/>
  <c r="F123"/>
  <c r="H122"/>
  <c r="G122"/>
  <c r="F122"/>
  <c r="H121"/>
  <c r="G121"/>
  <c r="F121"/>
  <c r="H120"/>
  <c r="G120"/>
  <c r="F120"/>
  <c r="H119"/>
  <c r="G119"/>
  <c r="F119"/>
  <c r="H118"/>
  <c r="G118"/>
  <c r="F118"/>
  <c r="H117"/>
  <c r="G117"/>
  <c r="F117"/>
  <c r="H116"/>
  <c r="G116"/>
  <c r="F116"/>
  <c r="H115"/>
  <c r="G115"/>
  <c r="F115"/>
  <c r="H114"/>
  <c r="G114"/>
  <c r="F114"/>
  <c r="H113"/>
  <c r="G113"/>
  <c r="F113"/>
  <c r="H112"/>
  <c r="G112"/>
  <c r="F112"/>
  <c r="H111"/>
  <c r="G111"/>
  <c r="F111"/>
  <c r="H110"/>
  <c r="G110"/>
  <c r="F110"/>
  <c r="H109"/>
  <c r="G109"/>
  <c r="F109"/>
  <c r="H108"/>
  <c r="G108"/>
  <c r="F108"/>
  <c r="H107"/>
  <c r="G107"/>
  <c r="F107"/>
  <c r="H106"/>
  <c r="G106"/>
  <c r="F106"/>
  <c r="H102"/>
  <c r="G102"/>
  <c r="F102"/>
  <c r="H101"/>
  <c r="G101"/>
  <c r="F101"/>
  <c r="H100"/>
  <c r="G100"/>
  <c r="F100"/>
  <c r="H97"/>
  <c r="G97"/>
  <c r="F97"/>
  <c r="H96"/>
  <c r="G96"/>
  <c r="F96"/>
  <c r="H95"/>
  <c r="G95"/>
  <c r="F95"/>
  <c r="H94"/>
  <c r="G94"/>
  <c r="F94"/>
  <c r="H93"/>
  <c r="G93"/>
  <c r="F93"/>
  <c r="H92"/>
  <c r="G92"/>
  <c r="F92"/>
  <c r="H91"/>
  <c r="G91"/>
  <c r="F91"/>
  <c r="H90"/>
  <c r="G90"/>
  <c r="F90"/>
  <c r="H89"/>
  <c r="G89"/>
  <c r="F89"/>
  <c r="H88"/>
  <c r="G88"/>
  <c r="F88"/>
  <c r="H87"/>
  <c r="G87"/>
  <c r="F87"/>
  <c r="H86"/>
  <c r="G86"/>
  <c r="F86"/>
  <c r="H85"/>
  <c r="G85"/>
  <c r="F85"/>
  <c r="H84"/>
  <c r="G84"/>
  <c r="F84"/>
  <c r="H83"/>
  <c r="G83"/>
  <c r="F83"/>
  <c r="H82"/>
  <c r="G82"/>
  <c r="F82"/>
  <c r="H80"/>
  <c r="G80"/>
  <c r="F80"/>
  <c r="H79"/>
  <c r="G79"/>
  <c r="F79"/>
  <c r="H78"/>
  <c r="G78"/>
  <c r="F78"/>
  <c r="H76"/>
  <c r="G76"/>
  <c r="F76"/>
  <c r="H75"/>
  <c r="G75"/>
  <c r="F75"/>
  <c r="H74"/>
  <c r="G74"/>
  <c r="F74"/>
  <c r="H73"/>
  <c r="G73"/>
  <c r="F73"/>
  <c r="H71"/>
  <c r="G71"/>
  <c r="F71"/>
  <c r="H69"/>
  <c r="G69"/>
  <c r="F69"/>
  <c r="H68"/>
  <c r="G68"/>
  <c r="F68"/>
  <c r="H67"/>
  <c r="G67"/>
  <c r="F67"/>
  <c r="H66"/>
  <c r="G66"/>
  <c r="F66"/>
  <c r="H64"/>
  <c r="G64"/>
  <c r="F64"/>
  <c r="H63"/>
  <c r="G63"/>
  <c r="F63"/>
  <c r="H62"/>
  <c r="G62"/>
  <c r="F62"/>
  <c r="H58"/>
  <c r="G58"/>
  <c r="F58"/>
  <c r="H57"/>
  <c r="G57"/>
  <c r="F57"/>
  <c r="H56"/>
  <c r="G56"/>
  <c r="F56"/>
  <c r="H55"/>
  <c r="G55"/>
  <c r="F55"/>
  <c r="H54"/>
  <c r="G54"/>
  <c r="F54"/>
  <c r="H53"/>
  <c r="G53"/>
  <c r="F53"/>
  <c r="H52"/>
  <c r="G52"/>
  <c r="F52"/>
  <c r="H51"/>
  <c r="G51"/>
  <c r="F51"/>
  <c r="H50"/>
  <c r="G50"/>
  <c r="F50"/>
  <c r="H49"/>
  <c r="G49"/>
  <c r="F49"/>
  <c r="H48"/>
  <c r="G48"/>
  <c r="F48"/>
  <c r="H47"/>
  <c r="G47"/>
  <c r="F47"/>
  <c r="H46"/>
  <c r="G46"/>
  <c r="F46"/>
  <c r="H45"/>
  <c r="G45"/>
  <c r="F45"/>
  <c r="H44"/>
  <c r="G44"/>
  <c r="F44"/>
  <c r="H31" l="1"/>
  <c r="G31"/>
  <c r="F31"/>
  <c r="H30"/>
  <c r="G30"/>
  <c r="F30"/>
  <c r="H29"/>
  <c r="G29"/>
  <c r="F29"/>
  <c r="H28"/>
  <c r="G28"/>
  <c r="F28"/>
  <c r="H27"/>
  <c r="G27"/>
  <c r="F27"/>
  <c r="H26"/>
  <c r="G26"/>
  <c r="F26"/>
  <c r="H20"/>
  <c r="G20"/>
  <c r="F20"/>
  <c r="H19"/>
  <c r="G19"/>
  <c r="F19"/>
  <c r="H18"/>
  <c r="G18"/>
  <c r="F18"/>
  <c r="H17"/>
  <c r="G17"/>
  <c r="F17"/>
  <c r="H16"/>
  <c r="G16"/>
  <c r="F16"/>
  <c r="H15"/>
  <c r="G15"/>
  <c r="F15"/>
  <c r="H14"/>
  <c r="F14"/>
  <c r="G14"/>
  <c r="H40"/>
  <c r="G40"/>
  <c r="F40"/>
  <c r="H39"/>
  <c r="G39"/>
  <c r="F39"/>
  <c r="H25"/>
  <c r="G25"/>
  <c r="F25"/>
  <c r="H11"/>
  <c r="F11"/>
  <c r="G11"/>
  <c r="H43"/>
  <c r="G43"/>
  <c r="F43"/>
  <c r="H42"/>
  <c r="G42"/>
  <c r="F42"/>
  <c r="H41"/>
  <c r="G41"/>
  <c r="F41"/>
  <c r="H38"/>
  <c r="G38"/>
  <c r="F38"/>
  <c r="H37"/>
  <c r="G37"/>
  <c r="F37"/>
  <c r="H36"/>
  <c r="G36"/>
  <c r="F36"/>
  <c r="H35"/>
  <c r="G35"/>
  <c r="F35"/>
  <c r="H34"/>
  <c r="G34"/>
  <c r="F34"/>
  <c r="H33"/>
  <c r="G33"/>
  <c r="F33"/>
  <c r="H32"/>
  <c r="G32"/>
  <c r="F32"/>
  <c r="H24"/>
  <c r="G24"/>
  <c r="F24"/>
  <c r="H23"/>
  <c r="G23"/>
  <c r="F23"/>
  <c r="H22"/>
  <c r="G22"/>
  <c r="F22"/>
  <c r="H21"/>
  <c r="G21"/>
  <c r="F21"/>
  <c r="H13"/>
  <c r="G13"/>
  <c r="F13"/>
  <c r="H12"/>
  <c r="G12"/>
  <c r="F12"/>
  <c r="H10"/>
  <c r="G10"/>
  <c r="F10"/>
  <c r="H9"/>
  <c r="G9"/>
  <c r="F9"/>
  <c r="H8"/>
  <c r="G8"/>
  <c r="F8"/>
  <c r="H7"/>
  <c r="G7"/>
  <c r="F7"/>
  <c r="H6"/>
  <c r="G6"/>
  <c r="F6"/>
  <c r="H5"/>
  <c r="G5"/>
  <c r="F5"/>
  <c r="H4"/>
  <c r="G4"/>
  <c r="F4"/>
  <c r="H3"/>
  <c r="G3"/>
  <c r="F3"/>
  <c r="H2"/>
  <c r="G2"/>
  <c r="F2"/>
  <c r="D6" i="2" l="1"/>
  <c r="D8" s="1"/>
  <c r="B6"/>
  <c r="B7" s="1"/>
  <c r="D7" l="1"/>
  <c r="F7" s="1"/>
  <c r="B8"/>
  <c r="F8" s="1"/>
</calcChain>
</file>

<file path=xl/sharedStrings.xml><?xml version="1.0" encoding="utf-8"?>
<sst xmlns="http://schemas.openxmlformats.org/spreadsheetml/2006/main" count="25720" uniqueCount="211">
  <si>
    <t>Project Name</t>
  </si>
  <si>
    <t>Project Type</t>
  </si>
  <si>
    <t>SLRIT Grant 2002-2003: Water Quality Best Management Practices</t>
  </si>
  <si>
    <t>SLRIT Grant 2004-2005: Water Quality Best Management Practices</t>
  </si>
  <si>
    <t>SLRIT Grant 2007-2008: Water Control Structure Retrofits</t>
  </si>
  <si>
    <t>SLRIT Grant 2008-2009: Best Management Practices</t>
  </si>
  <si>
    <t>SLRIT Grant 2010-2011: Watershed Water Quality Improvements</t>
  </si>
  <si>
    <t>Debris Removal &amp; Slope Stabilization following 2004 Hurricanes</t>
  </si>
  <si>
    <t>Debris Removal &amp; Slope Stabilization following 2005 Hurricanes</t>
  </si>
  <si>
    <t>Header Canal - Slope Restoration following Tropical Storm Fay</t>
  </si>
  <si>
    <t>Five Mile Creek - Slope Restoration following Tropical Storm Fay</t>
  </si>
  <si>
    <t>Water Quality Sampling</t>
  </si>
  <si>
    <t>Canal Maintenance Program</t>
  </si>
  <si>
    <t>Ordinance/ Rule Change</t>
  </si>
  <si>
    <t>Project Number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</si>
  <si>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</si>
  <si>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</si>
  <si>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</si>
  <si>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</si>
  <si>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</si>
  <si>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</si>
  <si>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</si>
  <si>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</si>
  <si>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</si>
  <si>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</si>
  <si>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NSLRWCD-1</t>
  </si>
  <si>
    <t>NSLRWCD-2</t>
  </si>
  <si>
    <t>NSLRWCD-3</t>
  </si>
  <si>
    <t>NSLRWCD-4</t>
  </si>
  <si>
    <t>NSLRWCD-5</t>
  </si>
  <si>
    <t>NSLRWCD-6</t>
  </si>
  <si>
    <t>NSLRWCD-7</t>
  </si>
  <si>
    <t>NSLRWCD-8</t>
  </si>
  <si>
    <t>NSLRWCD-9</t>
  </si>
  <si>
    <t>NSLRWCD-10</t>
  </si>
  <si>
    <t>NSLRWCD-11</t>
  </si>
  <si>
    <t>NSLRWCD-12</t>
  </si>
  <si>
    <t>NSLRWCD-13</t>
  </si>
  <si>
    <t>NSLRWCD-14</t>
  </si>
  <si>
    <t>NSLRWCD-15</t>
  </si>
  <si>
    <t>NSLRWCD-16</t>
  </si>
  <si>
    <t>NSLRWCD-17</t>
  </si>
  <si>
    <t>NSLRWCD-18</t>
  </si>
  <si>
    <t>no credit for water quality sampling</t>
  </si>
  <si>
    <t>Canals 23 &amp; 28 Retrofit for Stormwater Treatment &amp; Attenuation</t>
  </si>
  <si>
    <t xml:space="preserve">residence time = </t>
  </si>
  <si>
    <t>(wet pond volume)/(annual runoff)*365</t>
  </si>
  <si>
    <t>Provided</t>
  </si>
  <si>
    <t>Required</t>
  </si>
  <si>
    <t>Difference</t>
  </si>
  <si>
    <t>wet pond volume:</t>
  </si>
  <si>
    <t>ac-ft/yr</t>
  </si>
  <si>
    <t>annual runoff:</t>
  </si>
  <si>
    <t>residence time</t>
  </si>
  <si>
    <t>days</t>
  </si>
  <si>
    <t>TN efficiency</t>
  </si>
  <si>
    <t>%</t>
  </si>
  <si>
    <t>TP efficiency</t>
  </si>
  <si>
    <t>need weight of vegetation removed and type of vegetation</t>
  </si>
  <si>
    <t>Vegetation harvesting</t>
  </si>
  <si>
    <t>N/A</t>
  </si>
  <si>
    <t>no credit - required canal maintenance</t>
  </si>
  <si>
    <t>Canal bank restoration repair</t>
  </si>
  <si>
    <t>Sampling</t>
  </si>
  <si>
    <t>Adoption of criteria in review of proposed development to reflect SFWMD standards</t>
  </si>
  <si>
    <t>2" Discharge Criteria adopted as part of Permit Application Criteria</t>
  </si>
  <si>
    <t>Water Quality Criteria adopted as part of Permit Application Criteria</t>
  </si>
  <si>
    <t>SLRIT Grant 2000-2001: Vegetation Control &amp; Bank Restoration</t>
  </si>
  <si>
    <t>Name</t>
  </si>
  <si>
    <t>HYDGRP</t>
  </si>
  <si>
    <t>LCCODE</t>
  </si>
  <si>
    <t>NORTH FORK</t>
  </si>
  <si>
    <t>C/D</t>
  </si>
  <si>
    <t>Five Mile Creek Slope Restoration Contributing Drainage Area</t>
  </si>
  <si>
    <t>B/D</t>
  </si>
  <si>
    <t>A/D</t>
  </si>
  <si>
    <t>A</t>
  </si>
  <si>
    <t>D</t>
  </si>
  <si>
    <t>Header Canal Slope Restoration Project Contributing Drainage Area</t>
  </si>
  <si>
    <t>C-24</t>
  </si>
  <si>
    <t>SLRIT Grant 2000-2001 Contributing Drainage Area</t>
  </si>
  <si>
    <t>SLRIT Grant 2007-2008 Total Impact Area</t>
  </si>
  <si>
    <t>SLRIT Grant 2007-2008 Secondary Contributing Area</t>
  </si>
  <si>
    <t>Varn Structure at Gordy Road Contributing Drainage Area</t>
  </si>
  <si>
    <t>Acres</t>
  </si>
  <si>
    <t>Subbasin</t>
  </si>
  <si>
    <t>Description</t>
  </si>
  <si>
    <t>EMC TN</t>
  </si>
  <si>
    <t>EMC TP</t>
  </si>
  <si>
    <t>ROC</t>
  </si>
  <si>
    <t>EMCs</t>
  </si>
  <si>
    <t>TN</t>
  </si>
  <si>
    <t>TP</t>
  </si>
  <si>
    <t>Citrus</t>
  </si>
  <si>
    <t>General Agriculture</t>
  </si>
  <si>
    <t>High-Intensity Commercial</t>
  </si>
  <si>
    <t>Highway</t>
  </si>
  <si>
    <t>Light Industrial</t>
  </si>
  <si>
    <t>Low-Density Residential</t>
  </si>
  <si>
    <t>Low-Intensity Commercial</t>
  </si>
  <si>
    <t>Mining / Extractive</t>
  </si>
  <si>
    <t>Multi-Family</t>
  </si>
  <si>
    <t>Pasture</t>
  </si>
  <si>
    <t>Row Crops</t>
  </si>
  <si>
    <t>Single-Family</t>
  </si>
  <si>
    <t>Undeveloped / Rangeland / Forest</t>
  </si>
  <si>
    <t>Unimproved Pasture</t>
  </si>
  <si>
    <t>Water</t>
  </si>
  <si>
    <t>Wetlands</t>
  </si>
  <si>
    <t>Row Labels</t>
  </si>
  <si>
    <t>B</t>
  </si>
  <si>
    <t>C</t>
  </si>
  <si>
    <t>NA</t>
  </si>
  <si>
    <t>Commercial Areas</t>
  </si>
  <si>
    <t>High-Density Residential Areas</t>
  </si>
  <si>
    <t>Highway Areas (50% Impervious)</t>
  </si>
  <si>
    <t>Highway Areas (75% Impervious)</t>
  </si>
  <si>
    <t>Low-Density Residential Areas</t>
  </si>
  <si>
    <t>Single-Family Residential Areas (25% Impervious)</t>
  </si>
  <si>
    <t>Single-Family Residential Areas (40% Impervious)</t>
  </si>
  <si>
    <t>Undeveloped Land</t>
  </si>
  <si>
    <t>Unimproved pastures</t>
  </si>
  <si>
    <t>TP Add Lbs/acre</t>
  </si>
  <si>
    <t>Rainfall (inches)</t>
  </si>
  <si>
    <t>Baseflow (feet)</t>
  </si>
  <si>
    <t>North Fork</t>
  </si>
  <si>
    <t>C-23</t>
  </si>
  <si>
    <t>Basins 4 5 6</t>
  </si>
  <si>
    <t>C-44 S-153</t>
  </si>
  <si>
    <t>South Fork</t>
  </si>
  <si>
    <t>Fixed Single Family Units</t>
  </si>
  <si>
    <t>Low Density: Mixed Units, Fixed and Mobile Home Units</t>
  </si>
  <si>
    <t>Commercial and Services</t>
  </si>
  <si>
    <t>Improved pastures</t>
  </si>
  <si>
    <t>Woodland pastures</t>
  </si>
  <si>
    <t>Row crops</t>
  </si>
  <si>
    <t>Citrus groves</t>
  </si>
  <si>
    <t>Ornamentals</t>
  </si>
  <si>
    <t>Specialty Farms</t>
  </si>
  <si>
    <t>Herbaceous (Dry Prairie)</t>
  </si>
  <si>
    <t>Pine Flatwoods</t>
  </si>
  <si>
    <t>Upland Hardwood Forest</t>
  </si>
  <si>
    <t>Brazilian Pepper</t>
  </si>
  <si>
    <t>Coniferous plantations</t>
  </si>
  <si>
    <t>Channelized Waterways, Canals</t>
  </si>
  <si>
    <t>Reservoirs</t>
  </si>
  <si>
    <t>Mixed wetland hardwoods</t>
  </si>
  <si>
    <t>Mixed Shrubs</t>
  </si>
  <si>
    <t>Cypress</t>
  </si>
  <si>
    <t>Freshwater Marshes / Graminoid Prairie-Marsh</t>
  </si>
  <si>
    <t>Wet Prairies</t>
  </si>
  <si>
    <t>Emergent aquatic vegetation</t>
  </si>
  <si>
    <t>Electrical power transmission lines</t>
  </si>
  <si>
    <t>Runoff Ac-ft</t>
  </si>
  <si>
    <t>TN lbs/yr</t>
  </si>
  <si>
    <t>TP lbs/yr</t>
  </si>
  <si>
    <t>NSLRWCD-19</t>
  </si>
  <si>
    <t>NSLRWCD-20</t>
  </si>
  <si>
    <t>NSLRWCD-21</t>
  </si>
  <si>
    <t>Structure 81-1-2 Drainage Area</t>
  </si>
  <si>
    <t>Structure 82-2-2 Drainage Area</t>
  </si>
  <si>
    <t>Structure 83-2-2 Drainage Area</t>
  </si>
  <si>
    <t>Structure 85-1-2 Drainage Area</t>
  </si>
  <si>
    <t>Structure 82-2-2</t>
  </si>
  <si>
    <t>Structure 83-2-2</t>
  </si>
  <si>
    <t>Structure 85-1-2</t>
  </si>
  <si>
    <t>Control structures</t>
  </si>
  <si>
    <t>Control structure</t>
  </si>
  <si>
    <t xml:space="preserve">Canal bank restoration repair </t>
  </si>
  <si>
    <t>Varn Structure at Gordy Road - Structural Improvements following Tropical Storm Fay</t>
  </si>
  <si>
    <t>Other light industry</t>
  </si>
  <si>
    <t>Upland Shrub and Brush land</t>
  </si>
  <si>
    <t>Live Oak</t>
  </si>
  <si>
    <t>Hardwood / Conifererous Mixed</t>
  </si>
  <si>
    <t>Hardwood Plantations</t>
  </si>
  <si>
    <t>Cypress - Domes/Heads</t>
  </si>
  <si>
    <t>Wetland Forested Mixed</t>
  </si>
  <si>
    <t>Grass airports</t>
  </si>
  <si>
    <t>Airports</t>
  </si>
  <si>
    <t xml:space="preserve">EMC TP </t>
  </si>
  <si>
    <t>Medium Density: Fixed Single Family Units</t>
  </si>
  <si>
    <t>High Density: Fixed Single Family Units</t>
  </si>
  <si>
    <t>High Density: Mobile Home Units</t>
  </si>
  <si>
    <t>Multiple Dwelling Units, Low Rise</t>
  </si>
  <si>
    <t>Shopping Centers</t>
  </si>
  <si>
    <t>Institutional</t>
  </si>
  <si>
    <t>Educational Facilities</t>
  </si>
  <si>
    <t>Mixed Rangeland</t>
  </si>
  <si>
    <t>Australian Pine</t>
  </si>
  <si>
    <t>Disturbed land</t>
  </si>
  <si>
    <t>Roads and highways</t>
  </si>
  <si>
    <t>Communications</t>
  </si>
  <si>
    <t>Utilities</t>
  </si>
  <si>
    <t>Electrical power facilities</t>
  </si>
  <si>
    <t>Pine - Mesic Oak</t>
  </si>
  <si>
    <t>Melaleuca</t>
  </si>
  <si>
    <t>Structure 81-1-2</t>
  </si>
  <si>
    <t>Canals 23 and 28</t>
  </si>
  <si>
    <t>no credit - permit program</t>
  </si>
  <si>
    <t>Proj_Num</t>
  </si>
  <si>
    <t>Proj_Name</t>
  </si>
  <si>
    <t>FM# 230288-2</t>
  </si>
  <si>
    <t>Multiple Dwelling Units, Low Rise &lt;Two stories or less&gt;</t>
  </si>
  <si>
    <t>High Density Under Construction</t>
  </si>
  <si>
    <t>Shopping Centers (Plazas, Malls)</t>
  </si>
  <si>
    <t>Improved Pastures</t>
  </si>
  <si>
    <t>Shrub and Brushland</t>
  </si>
  <si>
    <t>Hardwood - Coniferous Mixed</t>
  </si>
  <si>
    <t>Roads and Highways</t>
  </si>
  <si>
    <t>Electric Power Facilities</t>
  </si>
  <si>
    <t>maybe include as education credit?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</si>
</sst>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2" fillId="0" borderId="0"/>
    <xf numFmtId="0" fontId="4" fillId="0" borderId="0"/>
    <xf numFmtId="0" fontId="4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</cellStyleXfs>
  <cellXfs count="54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6" fillId="0" borderId="0" xfId="0" applyFont="1"/>
    <xf numFmtId="3" fontId="3" fillId="2" borderId="1" xfId="1" applyNumberFormat="1" applyFont="1" applyFill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 wrapText="1"/>
    </xf>
    <xf numFmtId="3" fontId="6" fillId="0" borderId="0" xfId="0" applyNumberFormat="1" applyFont="1"/>
    <xf numFmtId="164" fontId="7" fillId="3" borderId="1" xfId="0" applyNumberFormat="1" applyFont="1" applyFill="1" applyBorder="1" applyAlignment="1">
      <alignment horizontal="center" wrapText="1"/>
    </xf>
    <xf numFmtId="0" fontId="7" fillId="3" borderId="1" xfId="0" applyFont="1" applyFill="1" applyBorder="1" applyAlignment="1">
      <alignment horizontal="center" wrapText="1"/>
    </xf>
    <xf numFmtId="3" fontId="7" fillId="3" borderId="1" xfId="0" applyNumberFormat="1" applyFont="1" applyFill="1" applyBorder="1" applyAlignment="1">
      <alignment horizontal="center" wrapText="1"/>
    </xf>
    <xf numFmtId="0" fontId="0" fillId="0" borderId="0" xfId="0"/>
    <xf numFmtId="3" fontId="7" fillId="0" borderId="0" xfId="0" applyNumberFormat="1" applyFont="1" applyFill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164" fontId="7" fillId="0" borderId="0" xfId="0" applyNumberFormat="1" applyFont="1" applyFill="1" applyBorder="1"/>
    <xf numFmtId="164" fontId="6" fillId="0" borderId="0" xfId="0" applyNumberFormat="1" applyFont="1"/>
    <xf numFmtId="164" fontId="7" fillId="0" borderId="0" xfId="0" applyNumberFormat="1" applyFont="1"/>
    <xf numFmtId="165" fontId="7" fillId="0" borderId="0" xfId="0" applyNumberFormat="1" applyFont="1"/>
    <xf numFmtId="0" fontId="8" fillId="0" borderId="0" xfId="0" applyFont="1"/>
    <xf numFmtId="1" fontId="0" fillId="0" borderId="0" xfId="0" applyNumberFormat="1"/>
    <xf numFmtId="166" fontId="0" fillId="0" borderId="0" xfId="0" applyNumberFormat="1"/>
    <xf numFmtId="0" fontId="8" fillId="0" borderId="0" xfId="0" applyFont="1" applyAlignment="1">
      <alignment horizontal="center"/>
    </xf>
    <xf numFmtId="167" fontId="0" fillId="0" borderId="0" xfId="0" applyNumberFormat="1"/>
    <xf numFmtId="0" fontId="8" fillId="0" borderId="0" xfId="0" applyFont="1" applyAlignment="1">
      <alignment horizontal="center" wrapText="1"/>
    </xf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6" fillId="0" borderId="2" xfId="0" applyNumberFormat="1" applyFont="1" applyBorder="1" applyAlignment="1">
      <alignment vertical="center"/>
    </xf>
    <xf numFmtId="164" fontId="6" fillId="0" borderId="0" xfId="0" applyNumberFormat="1" applyFont="1" applyBorder="1" applyAlignment="1">
      <alignment vertical="center"/>
    </xf>
    <xf numFmtId="165" fontId="0" fillId="0" borderId="0" xfId="0" applyNumberFormat="1"/>
    <xf numFmtId="0" fontId="4" fillId="0" borderId="1" xfId="1" applyFont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0" fontId="2" fillId="0" borderId="1" xfId="1" applyFont="1" applyBorder="1" applyAlignment="1">
      <alignment horizontal="left" wrapText="1"/>
    </xf>
    <xf numFmtId="0" fontId="4" fillId="4" borderId="1" xfId="1" applyFont="1" applyFill="1" applyBorder="1" applyAlignment="1">
      <alignment horizontal="left" wrapText="1"/>
    </xf>
    <xf numFmtId="0" fontId="4" fillId="0" borderId="0" xfId="1" applyFont="1" applyFill="1" applyAlignment="1">
      <alignment horizontal="left" wrapText="1"/>
    </xf>
    <xf numFmtId="0" fontId="5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2" fillId="4" borderId="1" xfId="1" applyFont="1" applyFill="1" applyBorder="1" applyAlignment="1">
      <alignment horizontal="left" wrapText="1"/>
    </xf>
    <xf numFmtId="3" fontId="4" fillId="4" borderId="1" xfId="1" applyNumberFormat="1" applyFont="1" applyFill="1" applyBorder="1" applyAlignment="1">
      <alignment horizontal="center" wrapText="1"/>
    </xf>
    <xf numFmtId="164" fontId="6" fillId="4" borderId="1" xfId="0" applyNumberFormat="1" applyFont="1" applyFill="1" applyBorder="1" applyAlignment="1"/>
    <xf numFmtId="165" fontId="6" fillId="4" borderId="1" xfId="0" applyNumberFormat="1" applyFont="1" applyFill="1" applyBorder="1" applyAlignment="1"/>
    <xf numFmtId="3" fontId="5" fillId="0" borderId="0" xfId="1" applyNumberFormat="1" applyFont="1" applyAlignment="1">
      <alignment horizontal="center" wrapText="1"/>
    </xf>
    <xf numFmtId="164" fontId="6" fillId="0" borderId="1" xfId="0" applyNumberFormat="1" applyFont="1" applyBorder="1" applyAlignment="1"/>
    <xf numFmtId="165" fontId="6" fillId="0" borderId="1" xfId="0" applyNumberFormat="1" applyFont="1" applyBorder="1" applyAlignment="1"/>
    <xf numFmtId="3" fontId="4" fillId="0" borderId="1" xfId="1" applyNumberFormat="1" applyFont="1" applyFill="1" applyBorder="1" applyAlignment="1">
      <alignment horizontal="center" wrapText="1"/>
    </xf>
    <xf numFmtId="3" fontId="4" fillId="0" borderId="1" xfId="1" applyNumberFormat="1" applyFont="1" applyBorder="1" applyAlignment="1">
      <alignment horizontal="center" wrapText="1"/>
    </xf>
    <xf numFmtId="164" fontId="6" fillId="0" borderId="1" xfId="0" applyNumberFormat="1" applyFont="1" applyFill="1" applyBorder="1" applyAlignment="1"/>
    <xf numFmtId="165" fontId="6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right" wrapText="1"/>
    </xf>
    <xf numFmtId="165" fontId="6" fillId="0" borderId="1" xfId="0" applyNumberFormat="1" applyFont="1" applyFill="1" applyBorder="1" applyAlignment="1">
      <alignment horizontal="right"/>
    </xf>
    <xf numFmtId="164" fontId="6" fillId="0" borderId="1" xfId="0" applyNumberFormat="1" applyFont="1" applyFill="1" applyBorder="1" applyAlignment="1">
      <alignment horizontal="right"/>
    </xf>
  </cellXfs>
  <cellStyles count="10">
    <cellStyle name="Comma 2" xfId="6"/>
    <cellStyle name="Normal" xfId="0" builtinId="0"/>
    <cellStyle name="Normal 2" xfId="1"/>
    <cellStyle name="Normal 2 2" xfId="5"/>
    <cellStyle name="Normal 2 3" xfId="2"/>
    <cellStyle name="Normal 3" xfId="4"/>
    <cellStyle name="Normal 3 2" xfId="8"/>
    <cellStyle name="Normal 4" xfId="3"/>
    <cellStyle name="Normal 4 2" xfId="9"/>
    <cellStyle name="Normal 5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DOT%20D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Wet Detention Calcs"/>
      <sheetName val="Retention Calcs"/>
      <sheetName val="230108-1 Pond 3"/>
      <sheetName val="230108-1 Pond 4"/>
      <sheetName val="230262-4"/>
      <sheetName val="230262-5"/>
      <sheetName val="230262-3"/>
      <sheetName val="230262-2"/>
      <sheetName val="23062"/>
      <sheetName val="230295-1"/>
      <sheetName val="SPN 99004-1585"/>
      <sheetName val="SPN 99004-1585 Lake 3"/>
      <sheetName val="228819-1 Basins A and B"/>
      <sheetName val="228821-1 West"/>
      <sheetName val="228821-1 East"/>
      <sheetName val="228831-1"/>
      <sheetName val="228801-1"/>
      <sheetName val="405504-1"/>
      <sheetName val="230288-2"/>
      <sheetName val="231812-2"/>
      <sheetName val="426373-3"/>
      <sheetName val="419890-1"/>
      <sheetName val="230978-1"/>
      <sheetName val="Education"/>
      <sheetName val="Street Sweeping"/>
      <sheetName val="EMCs"/>
      <sheetName val="ROCs"/>
      <sheetName val="Other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B4">
            <v>1.4429497741503459</v>
          </cell>
          <cell r="C4">
            <v>0.22493527059566973</v>
          </cell>
        </row>
        <row r="5">
          <cell r="B5">
            <v>0.98601567900273634</v>
          </cell>
          <cell r="C5">
            <v>0.14343698414796333</v>
          </cell>
        </row>
        <row r="6">
          <cell r="B6">
            <v>0.72147488707517293</v>
          </cell>
          <cell r="C6">
            <v>0.16951643581122938</v>
          </cell>
        </row>
        <row r="7">
          <cell r="B7">
            <v>0.96797880682585713</v>
          </cell>
          <cell r="C7">
            <v>0.12452938169209543</v>
          </cell>
        </row>
        <row r="8">
          <cell r="B8">
            <v>0.70945030562392009</v>
          </cell>
          <cell r="C8">
            <v>0.1167055461931156</v>
          </cell>
        </row>
        <row r="10">
          <cell r="B10">
            <v>1.3948514483453343</v>
          </cell>
          <cell r="C10">
            <v>0.33903287162245876</v>
          </cell>
        </row>
        <row r="11">
          <cell r="B11">
            <v>2.0141173930848577</v>
          </cell>
          <cell r="C11">
            <v>0.28687396829592665</v>
          </cell>
        </row>
        <row r="14">
          <cell r="B14">
            <v>0.69141343344704065</v>
          </cell>
          <cell r="C14">
            <v>3.5859246036990831E-2</v>
          </cell>
        </row>
      </sheetData>
      <sheetData sheetId="27">
        <row r="3">
          <cell r="E3">
            <v>0.43140989244743805</v>
          </cell>
          <cell r="F3">
            <v>0.43140989244743805</v>
          </cell>
          <cell r="H3">
            <v>0.43140989244743805</v>
          </cell>
        </row>
        <row r="5">
          <cell r="H5">
            <v>0.39344582191206351</v>
          </cell>
        </row>
        <row r="7">
          <cell r="E7">
            <v>0.44607782879065094</v>
          </cell>
          <cell r="F7">
            <v>0.44607782879065094</v>
          </cell>
          <cell r="H7">
            <v>0.44607782879065094</v>
          </cell>
        </row>
        <row r="9">
          <cell r="H9">
            <v>0.31492922148662977</v>
          </cell>
        </row>
        <row r="11">
          <cell r="H11">
            <v>0.28818180815488864</v>
          </cell>
        </row>
        <row r="13">
          <cell r="B13">
            <v>0.26229721460804234</v>
          </cell>
          <cell r="E13">
            <v>0.26229721460804234</v>
          </cell>
          <cell r="F13">
            <v>0.26229721460804234</v>
          </cell>
          <cell r="H13">
            <v>0.26229721460804234</v>
          </cell>
        </row>
      </sheetData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34"/>
  <sheetViews>
    <sheetView tabSelected="1" workbookViewId="0">
      <pane ySplit="1" topLeftCell="A2" activePane="bottomLeft" state="frozen"/>
      <selection pane="bottomLeft" activeCell="F48" sqref="F48"/>
    </sheetView>
  </sheetViews>
  <sheetFormatPr defaultRowHeight="12.75"/>
  <cols>
    <col min="1" max="1" width="13.5703125" style="3" customWidth="1"/>
    <col min="2" max="2" width="30.85546875" style="3" customWidth="1"/>
    <col min="3" max="3" width="24.5703125" style="3" customWidth="1"/>
    <col min="4" max="4" width="13.5703125" style="6" customWidth="1"/>
    <col min="5" max="5" width="13.85546875" style="3" customWidth="1"/>
    <col min="6" max="6" width="12.85546875" style="3" customWidth="1"/>
    <col min="7" max="7" width="10.42578125" style="3" customWidth="1"/>
    <col min="8" max="8" width="14" style="3" customWidth="1"/>
    <col min="9" max="9" width="12.7109375" style="3" customWidth="1"/>
    <col min="10" max="10" width="10.42578125" style="3" customWidth="1"/>
    <col min="11" max="16384" width="9.140625" style="3"/>
  </cols>
  <sheetData>
    <row r="1" spans="1:11" ht="25.5">
      <c r="A1" s="1" t="s">
        <v>14</v>
      </c>
      <c r="B1" s="1" t="s">
        <v>0</v>
      </c>
      <c r="C1" s="1" t="s">
        <v>1</v>
      </c>
      <c r="D1" s="4" t="s">
        <v>15</v>
      </c>
      <c r="E1" s="7" t="s">
        <v>16</v>
      </c>
      <c r="F1" s="8" t="s">
        <v>17</v>
      </c>
      <c r="G1" s="9" t="s">
        <v>18</v>
      </c>
      <c r="H1" s="7" t="s">
        <v>19</v>
      </c>
      <c r="I1" s="8" t="s">
        <v>20</v>
      </c>
      <c r="J1" s="7" t="s">
        <v>21</v>
      </c>
    </row>
    <row r="2" spans="1:11" ht="38.25">
      <c r="A2" s="33" t="s">
        <v>25</v>
      </c>
      <c r="B2" s="34" t="s">
        <v>67</v>
      </c>
      <c r="C2" s="35" t="s">
        <v>166</v>
      </c>
      <c r="D2" s="47">
        <f>'SLRIT Grant 2000-2001 Veg'!I429</f>
        <v>4173.1424158735017</v>
      </c>
      <c r="E2" s="45">
        <f>'SLRIT Grant 2000-2001 Veg'!K429</f>
        <v>21125.599999999999</v>
      </c>
      <c r="F2" s="46">
        <v>0.05</v>
      </c>
      <c r="G2" s="45">
        <f>ROUND(E2*F2,1)</f>
        <v>1056.3</v>
      </c>
      <c r="H2" s="45">
        <f>'SLRIT Grant 2000-2001 Veg'!L429</f>
        <v>4664.9000000000005</v>
      </c>
      <c r="I2" s="46">
        <v>0</v>
      </c>
      <c r="J2" s="45">
        <f>ROUND(H2*I2,1)</f>
        <v>0</v>
      </c>
    </row>
    <row r="3" spans="1:11" ht="38.25">
      <c r="A3" s="36" t="s">
        <v>26</v>
      </c>
      <c r="B3" s="36" t="s">
        <v>67</v>
      </c>
      <c r="C3" s="36" t="s">
        <v>59</v>
      </c>
      <c r="D3" s="41" t="s">
        <v>60</v>
      </c>
      <c r="E3" s="42" t="s">
        <v>58</v>
      </c>
      <c r="F3" s="43"/>
      <c r="G3" s="42"/>
      <c r="H3" s="42"/>
      <c r="I3" s="43"/>
      <c r="J3" s="42"/>
    </row>
    <row r="4" spans="1:11" ht="38.25">
      <c r="A4" s="36" t="s">
        <v>27</v>
      </c>
      <c r="B4" s="36" t="s">
        <v>2</v>
      </c>
      <c r="C4" s="36" t="s">
        <v>59</v>
      </c>
      <c r="D4" s="41" t="s">
        <v>60</v>
      </c>
      <c r="E4" s="42" t="s">
        <v>58</v>
      </c>
      <c r="F4" s="43"/>
      <c r="G4" s="42"/>
      <c r="H4" s="42"/>
      <c r="I4" s="43"/>
      <c r="J4" s="42"/>
    </row>
    <row r="5" spans="1:11" ht="38.25">
      <c r="A5" s="36" t="s">
        <v>28</v>
      </c>
      <c r="B5" s="36" t="s">
        <v>3</v>
      </c>
      <c r="C5" s="36" t="s">
        <v>59</v>
      </c>
      <c r="D5" s="41" t="s">
        <v>60</v>
      </c>
      <c r="E5" s="42" t="s">
        <v>58</v>
      </c>
      <c r="F5" s="43"/>
      <c r="G5" s="42"/>
      <c r="H5" s="42"/>
      <c r="I5" s="43"/>
      <c r="J5" s="42"/>
    </row>
    <row r="6" spans="1:11" ht="25.5">
      <c r="A6" s="33" t="s">
        <v>29</v>
      </c>
      <c r="B6" s="37" t="s">
        <v>4</v>
      </c>
      <c r="C6" s="38" t="s">
        <v>167</v>
      </c>
      <c r="D6" s="44">
        <f>'SLRIT Grant 2007-2008'!I914</f>
        <v>10666.367643131645</v>
      </c>
      <c r="E6" s="45">
        <f>'SLRIT Grant 2007-2008'!K914</f>
        <v>69456.600000000049</v>
      </c>
      <c r="F6" s="46">
        <v>0.05</v>
      </c>
      <c r="G6" s="45">
        <f>ROUND(E6*F6,1)</f>
        <v>3472.8</v>
      </c>
      <c r="H6" s="45">
        <f>'SLRIT Grant 2007-2008'!L914</f>
        <v>16893.800000000003</v>
      </c>
      <c r="I6" s="46">
        <v>0</v>
      </c>
      <c r="J6" s="45">
        <f>ROUND(H6*I6,1)</f>
        <v>0</v>
      </c>
    </row>
    <row r="7" spans="1:11" ht="25.5">
      <c r="A7" s="36" t="s">
        <v>30</v>
      </c>
      <c r="B7" s="36" t="s">
        <v>5</v>
      </c>
      <c r="C7" s="36" t="s">
        <v>59</v>
      </c>
      <c r="D7" s="41" t="s">
        <v>60</v>
      </c>
      <c r="E7" s="42" t="s">
        <v>58</v>
      </c>
      <c r="F7" s="43"/>
      <c r="G7" s="42"/>
      <c r="H7" s="42"/>
      <c r="I7" s="43"/>
      <c r="J7" s="42"/>
    </row>
    <row r="8" spans="1:11" ht="38.25">
      <c r="A8" s="36" t="s">
        <v>31</v>
      </c>
      <c r="B8" s="36" t="s">
        <v>6</v>
      </c>
      <c r="C8" s="36" t="s">
        <v>59</v>
      </c>
      <c r="D8" s="41" t="s">
        <v>60</v>
      </c>
      <c r="E8" s="42" t="s">
        <v>58</v>
      </c>
      <c r="F8" s="43"/>
      <c r="G8" s="42"/>
      <c r="H8" s="42"/>
      <c r="I8" s="43"/>
      <c r="J8" s="42"/>
    </row>
    <row r="9" spans="1:11" ht="38.25">
      <c r="A9" s="36" t="s">
        <v>32</v>
      </c>
      <c r="B9" s="36" t="s">
        <v>7</v>
      </c>
      <c r="C9" s="36" t="s">
        <v>59</v>
      </c>
      <c r="D9" s="41" t="s">
        <v>60</v>
      </c>
      <c r="E9" s="42" t="s">
        <v>58</v>
      </c>
      <c r="F9" s="43"/>
      <c r="G9" s="42"/>
      <c r="H9" s="42"/>
      <c r="I9" s="43"/>
      <c r="J9" s="42"/>
    </row>
    <row r="10" spans="1:11" ht="38.25">
      <c r="A10" s="36" t="s">
        <v>33</v>
      </c>
      <c r="B10" s="36" t="s">
        <v>8</v>
      </c>
      <c r="C10" s="36" t="s">
        <v>59</v>
      </c>
      <c r="D10" s="41" t="s">
        <v>60</v>
      </c>
      <c r="E10" s="42" t="s">
        <v>58</v>
      </c>
      <c r="F10" s="43"/>
      <c r="G10" s="42"/>
      <c r="H10" s="42"/>
      <c r="I10" s="43"/>
      <c r="J10" s="42"/>
    </row>
    <row r="11" spans="1:11" ht="25.5">
      <c r="A11" s="33" t="s">
        <v>34</v>
      </c>
      <c r="B11" s="34" t="s">
        <v>9</v>
      </c>
      <c r="C11" s="34" t="s">
        <v>62</v>
      </c>
      <c r="D11" s="47">
        <f>'Header Canal'!I1056</f>
        <v>16334.085849717705</v>
      </c>
      <c r="E11" s="45">
        <f>'Header Canal'!K1056</f>
        <v>78417.500000000364</v>
      </c>
      <c r="F11" s="46">
        <v>0</v>
      </c>
      <c r="G11" s="45">
        <f>ROUND(E11*F11,1)</f>
        <v>0</v>
      </c>
      <c r="H11" s="45">
        <f>'Header Canal'!L1056</f>
        <v>19211.099999999915</v>
      </c>
      <c r="I11" s="46">
        <v>0</v>
      </c>
      <c r="J11" s="45">
        <f>ROUND(H11*I11,1)</f>
        <v>0</v>
      </c>
      <c r="K11" s="30" t="s">
        <v>61</v>
      </c>
    </row>
    <row r="12" spans="1:11" ht="25.5">
      <c r="A12" s="33" t="s">
        <v>35</v>
      </c>
      <c r="B12" s="34" t="s">
        <v>10</v>
      </c>
      <c r="C12" s="34" t="s">
        <v>62</v>
      </c>
      <c r="D12" s="47">
        <f>'Five Mile Creek'!I569</f>
        <v>2329.2526439585863</v>
      </c>
      <c r="E12" s="45">
        <f>'Five Mile Creek'!K569</f>
        <v>9460.5000000000055</v>
      </c>
      <c r="F12" s="46">
        <v>0</v>
      </c>
      <c r="G12" s="45">
        <f>ROUND(E12*F12,1)</f>
        <v>0</v>
      </c>
      <c r="H12" s="45">
        <f>'Five Mile Creek'!L569</f>
        <v>1908.2999999999977</v>
      </c>
      <c r="I12" s="46">
        <v>0</v>
      </c>
      <c r="J12" s="45">
        <f>ROUND(H12*I12,1)</f>
        <v>0</v>
      </c>
      <c r="K12" s="30" t="s">
        <v>61</v>
      </c>
    </row>
    <row r="13" spans="1:11" ht="38.25">
      <c r="A13" s="33" t="s">
        <v>36</v>
      </c>
      <c r="B13" s="39" t="s">
        <v>169</v>
      </c>
      <c r="C13" s="39" t="s">
        <v>168</v>
      </c>
      <c r="D13" s="47">
        <f>'Varn Structure'!I3014</f>
        <v>31459.812430363141</v>
      </c>
      <c r="E13" s="45">
        <f>'Varn Structure'!K3014</f>
        <v>166592.80000000086</v>
      </c>
      <c r="F13" s="46">
        <v>0</v>
      </c>
      <c r="G13" s="45">
        <f>ROUND(E13*F13,1)</f>
        <v>0</v>
      </c>
      <c r="H13" s="45">
        <f>'Varn Structure'!L3014</f>
        <v>40006.099999999671</v>
      </c>
      <c r="I13" s="46">
        <v>0</v>
      </c>
      <c r="J13" s="45">
        <f>ROUND(H13*I13,1)</f>
        <v>0</v>
      </c>
      <c r="K13" s="30" t="s">
        <v>61</v>
      </c>
    </row>
    <row r="14" spans="1:11">
      <c r="A14" s="33" t="s">
        <v>37</v>
      </c>
      <c r="B14" s="39" t="s">
        <v>196</v>
      </c>
      <c r="C14" s="38" t="s">
        <v>167</v>
      </c>
      <c r="D14" s="47">
        <f>'Structure 81-1-2'!I186</f>
        <v>2582.4252394248638</v>
      </c>
      <c r="E14" s="45">
        <f>'Structure 81-1-2'!K186</f>
        <v>18545.899999999994</v>
      </c>
      <c r="F14" s="46">
        <v>0.05</v>
      </c>
      <c r="G14" s="45">
        <f t="shared" ref="G14:G18" si="0">ROUND(E14*F14,1)</f>
        <v>927.3</v>
      </c>
      <c r="H14" s="45">
        <f>'Structure 81-1-2'!L186</f>
        <v>5083.1000000000049</v>
      </c>
      <c r="I14" s="46">
        <v>0</v>
      </c>
      <c r="J14" s="45">
        <f t="shared" ref="J14:J18" si="1">ROUND(H14*I14,1)</f>
        <v>0</v>
      </c>
      <c r="K14" s="31"/>
    </row>
    <row r="15" spans="1:11">
      <c r="A15" s="33" t="s">
        <v>38</v>
      </c>
      <c r="B15" s="39" t="s">
        <v>163</v>
      </c>
      <c r="C15" s="38" t="s">
        <v>167</v>
      </c>
      <c r="D15" s="47">
        <f>'Structure 82-2-2'!I33</f>
        <v>674.28082470717027</v>
      </c>
      <c r="E15" s="45">
        <f>'Structure 82-2-2'!K33</f>
        <v>3284.3999999999996</v>
      </c>
      <c r="F15" s="46">
        <v>0.05</v>
      </c>
      <c r="G15" s="45">
        <f t="shared" si="0"/>
        <v>164.2</v>
      </c>
      <c r="H15" s="45">
        <f>'Structure 82-2-2'!L33</f>
        <v>812.89999999999986</v>
      </c>
      <c r="I15" s="46">
        <v>0</v>
      </c>
      <c r="J15" s="45">
        <f t="shared" si="1"/>
        <v>0</v>
      </c>
      <c r="K15" s="31"/>
    </row>
    <row r="16" spans="1:11">
      <c r="A16" s="33" t="s">
        <v>39</v>
      </c>
      <c r="B16" s="39" t="s">
        <v>164</v>
      </c>
      <c r="C16" s="38" t="s">
        <v>167</v>
      </c>
      <c r="D16" s="47">
        <f>'Structure 83-2-2'!I39</f>
        <v>484.17007007301407</v>
      </c>
      <c r="E16" s="45">
        <f>'Structure 83-2-2'!K39</f>
        <v>2257.7000000000007</v>
      </c>
      <c r="F16" s="46">
        <v>0.05</v>
      </c>
      <c r="G16" s="45">
        <f t="shared" si="0"/>
        <v>112.9</v>
      </c>
      <c r="H16" s="45">
        <f>'Structure 83-2-2'!L39</f>
        <v>562.60000000000014</v>
      </c>
      <c r="I16" s="46">
        <v>0</v>
      </c>
      <c r="J16" s="45">
        <f t="shared" si="1"/>
        <v>0</v>
      </c>
      <c r="K16" s="31"/>
    </row>
    <row r="17" spans="1:11">
      <c r="A17" s="33" t="s">
        <v>40</v>
      </c>
      <c r="B17" s="39" t="s">
        <v>165</v>
      </c>
      <c r="C17" s="38" t="s">
        <v>167</v>
      </c>
      <c r="D17" s="47">
        <f>'Structure 85-1-2'!I45</f>
        <v>961.06644297665503</v>
      </c>
      <c r="E17" s="45">
        <f>'Structure 85-1-2'!K45</f>
        <v>4700.3000000000011</v>
      </c>
      <c r="F17" s="46">
        <v>0.05</v>
      </c>
      <c r="G17" s="45">
        <f t="shared" si="0"/>
        <v>235</v>
      </c>
      <c r="H17" s="45">
        <f>'Structure 85-1-2'!L45</f>
        <v>1179.3999999999994</v>
      </c>
      <c r="I17" s="46">
        <v>0</v>
      </c>
      <c r="J17" s="45">
        <f t="shared" si="1"/>
        <v>0</v>
      </c>
      <c r="K17" s="31"/>
    </row>
    <row r="18" spans="1:11" ht="38.25">
      <c r="A18" s="34" t="s">
        <v>41</v>
      </c>
      <c r="B18" s="34" t="s">
        <v>44</v>
      </c>
      <c r="C18" s="39" t="s">
        <v>167</v>
      </c>
      <c r="D18" s="47">
        <f>'Canals 23 and 28'!J92</f>
        <v>44.402920467403135</v>
      </c>
      <c r="E18" s="51">
        <f>'Canals 23 and 28'!L92</f>
        <v>220.40000000000003</v>
      </c>
      <c r="F18" s="52">
        <v>0.05</v>
      </c>
      <c r="G18" s="53">
        <f t="shared" si="0"/>
        <v>11</v>
      </c>
      <c r="H18" s="53">
        <f>'Canals 23 and 28'!M92</f>
        <v>40.700000000000003</v>
      </c>
      <c r="I18" s="52">
        <v>0</v>
      </c>
      <c r="J18" s="53">
        <f t="shared" si="1"/>
        <v>0</v>
      </c>
    </row>
    <row r="19" spans="1:11">
      <c r="A19" s="35" t="s">
        <v>42</v>
      </c>
      <c r="B19" s="33" t="s">
        <v>11</v>
      </c>
      <c r="C19" s="33" t="s">
        <v>63</v>
      </c>
      <c r="D19" s="48">
        <v>66225</v>
      </c>
      <c r="E19" s="45">
        <v>0</v>
      </c>
      <c r="F19" s="46">
        <v>0</v>
      </c>
      <c r="G19" s="45">
        <v>0</v>
      </c>
      <c r="H19" s="45">
        <v>0</v>
      </c>
      <c r="I19" s="46">
        <v>0</v>
      </c>
      <c r="J19" s="45">
        <v>0</v>
      </c>
      <c r="K19" s="30" t="s">
        <v>43</v>
      </c>
    </row>
    <row r="20" spans="1:11" ht="38.25">
      <c r="A20" s="39" t="s">
        <v>156</v>
      </c>
      <c r="B20" s="34" t="s">
        <v>66</v>
      </c>
      <c r="C20" s="34" t="s">
        <v>64</v>
      </c>
      <c r="D20" s="47">
        <v>66225</v>
      </c>
      <c r="E20" s="49">
        <v>0</v>
      </c>
      <c r="F20" s="50">
        <v>0</v>
      </c>
      <c r="G20" s="49">
        <v>0</v>
      </c>
      <c r="H20" s="49">
        <v>0</v>
      </c>
      <c r="I20" s="50">
        <v>0</v>
      </c>
      <c r="J20" s="49">
        <v>0</v>
      </c>
      <c r="K20" s="3" t="s">
        <v>198</v>
      </c>
    </row>
    <row r="21" spans="1:11">
      <c r="A21" s="40" t="s">
        <v>157</v>
      </c>
      <c r="B21" s="36" t="s">
        <v>12</v>
      </c>
      <c r="C21" s="40" t="s">
        <v>59</v>
      </c>
      <c r="D21" s="41">
        <v>66225</v>
      </c>
      <c r="E21" s="42" t="s">
        <v>58</v>
      </c>
      <c r="F21" s="43"/>
      <c r="G21" s="42"/>
      <c r="H21" s="42"/>
      <c r="I21" s="43"/>
      <c r="J21" s="42"/>
    </row>
    <row r="22" spans="1:11" ht="25.5">
      <c r="A22" s="40" t="s">
        <v>158</v>
      </c>
      <c r="B22" s="36" t="s">
        <v>65</v>
      </c>
      <c r="C22" s="36" t="s">
        <v>13</v>
      </c>
      <c r="D22" s="41">
        <v>66225</v>
      </c>
      <c r="E22" s="42" t="s">
        <v>210</v>
      </c>
      <c r="F22" s="43"/>
      <c r="G22" s="42"/>
      <c r="H22" s="42"/>
      <c r="I22" s="43"/>
      <c r="J22" s="42"/>
    </row>
    <row r="23" spans="1:11">
      <c r="A23" s="2"/>
      <c r="B23" s="2"/>
      <c r="C23" s="2"/>
      <c r="D23" s="5"/>
    </row>
    <row r="24" spans="1:11" ht="15">
      <c r="A24" s="2"/>
      <c r="B24" s="2"/>
      <c r="C24" s="2"/>
      <c r="D24" s="5"/>
      <c r="F24" s="10"/>
      <c r="G24" s="11" t="s">
        <v>22</v>
      </c>
      <c r="H24" s="12"/>
      <c r="I24" s="13"/>
      <c r="J24" s="14" t="s">
        <v>23</v>
      </c>
    </row>
    <row r="25" spans="1:11">
      <c r="A25" s="2"/>
      <c r="B25" s="2"/>
      <c r="C25" s="2"/>
      <c r="D25" s="5"/>
      <c r="F25" s="15" t="s">
        <v>24</v>
      </c>
      <c r="G25" s="16">
        <f>SUM(G2:G22)</f>
        <v>5979.5</v>
      </c>
      <c r="H25" s="17"/>
      <c r="I25" s="17"/>
      <c r="J25" s="18">
        <f>SUM(J2:J22)</f>
        <v>0</v>
      </c>
    </row>
    <row r="26" spans="1:11">
      <c r="A26" s="2"/>
      <c r="B26" s="2"/>
      <c r="C26" s="2"/>
      <c r="D26" s="5"/>
      <c r="F26" s="15"/>
      <c r="G26" s="18"/>
      <c r="H26" s="18"/>
      <c r="I26" s="18"/>
      <c r="J26" s="18"/>
    </row>
    <row r="27" spans="1:11">
      <c r="A27" s="2"/>
      <c r="B27" s="2"/>
      <c r="C27" s="2"/>
      <c r="D27" s="5"/>
      <c r="F27" s="15"/>
      <c r="G27" s="19"/>
      <c r="H27" s="18"/>
      <c r="I27" s="18"/>
      <c r="J27" s="19"/>
    </row>
    <row r="28" spans="1:11">
      <c r="A28" s="2"/>
      <c r="B28" s="2"/>
      <c r="C28" s="2"/>
      <c r="D28" s="5"/>
    </row>
    <row r="29" spans="1:11">
      <c r="A29" s="2"/>
      <c r="B29" s="2"/>
      <c r="C29" s="2"/>
      <c r="D29" s="5"/>
    </row>
    <row r="30" spans="1:11">
      <c r="A30" s="2"/>
      <c r="B30" s="2"/>
      <c r="C30" s="2"/>
      <c r="D30" s="5"/>
    </row>
    <row r="31" spans="1:11">
      <c r="A31" s="2"/>
      <c r="B31" s="2"/>
      <c r="C31" s="2"/>
      <c r="D31" s="5"/>
    </row>
    <row r="32" spans="1:11">
      <c r="A32" s="2"/>
      <c r="B32" s="2"/>
      <c r="C32" s="2"/>
      <c r="D32" s="5"/>
    </row>
    <row r="33" spans="1:4">
      <c r="A33" s="2"/>
      <c r="B33" s="2"/>
      <c r="C33" s="2"/>
      <c r="D33" s="5"/>
    </row>
    <row r="34" spans="1:4">
      <c r="A34" s="2"/>
      <c r="B34" s="2"/>
      <c r="C34" s="2"/>
      <c r="D34" s="5"/>
    </row>
    <row r="35" spans="1:4">
      <c r="A35" s="2"/>
      <c r="B35" s="2"/>
      <c r="C35" s="2"/>
      <c r="D35" s="5"/>
    </row>
    <row r="36" spans="1:4">
      <c r="A36" s="2"/>
      <c r="B36" s="2"/>
      <c r="C36" s="2"/>
      <c r="D36" s="5"/>
    </row>
    <row r="37" spans="1:4">
      <c r="A37" s="2"/>
      <c r="B37" s="2"/>
      <c r="C37" s="2"/>
      <c r="D37" s="5"/>
    </row>
    <row r="38" spans="1:4">
      <c r="A38" s="2"/>
      <c r="B38" s="2"/>
      <c r="C38" s="2"/>
      <c r="D38" s="5"/>
    </row>
    <row r="39" spans="1:4">
      <c r="A39" s="2"/>
      <c r="B39" s="2"/>
      <c r="C39" s="2"/>
      <c r="D39" s="5"/>
    </row>
    <row r="40" spans="1:4">
      <c r="A40" s="2"/>
      <c r="B40" s="2"/>
      <c r="C40" s="2"/>
      <c r="D40" s="5"/>
    </row>
    <row r="41" spans="1:4">
      <c r="A41" s="2"/>
      <c r="B41" s="2"/>
      <c r="C41" s="2"/>
      <c r="D41" s="5"/>
    </row>
    <row r="42" spans="1:4">
      <c r="A42" s="2"/>
      <c r="B42" s="2"/>
      <c r="C42" s="2"/>
      <c r="D42" s="5"/>
    </row>
    <row r="43" spans="1:4">
      <c r="A43" s="2"/>
      <c r="B43" s="2"/>
      <c r="C43" s="2"/>
      <c r="D43" s="5"/>
    </row>
    <row r="44" spans="1:4">
      <c r="A44" s="2"/>
      <c r="B44" s="2"/>
      <c r="C44" s="2"/>
      <c r="D44" s="5"/>
    </row>
    <row r="45" spans="1:4">
      <c r="A45" s="2"/>
      <c r="B45" s="2"/>
      <c r="C45" s="2"/>
      <c r="D45" s="5"/>
    </row>
    <row r="46" spans="1:4">
      <c r="A46" s="2"/>
      <c r="B46" s="2"/>
      <c r="C46" s="2"/>
      <c r="D46" s="5"/>
    </row>
    <row r="47" spans="1:4">
      <c r="A47" s="2"/>
      <c r="B47" s="2"/>
      <c r="C47" s="2"/>
      <c r="D47" s="5"/>
    </row>
    <row r="48" spans="1:4">
      <c r="A48" s="2"/>
      <c r="B48" s="2"/>
      <c r="C48" s="2"/>
      <c r="D48" s="5"/>
    </row>
    <row r="49" spans="1:4">
      <c r="A49" s="2"/>
      <c r="B49" s="2"/>
      <c r="C49" s="2"/>
      <c r="D49" s="5"/>
    </row>
    <row r="50" spans="1:4">
      <c r="A50" s="2"/>
      <c r="B50" s="2"/>
      <c r="C50" s="2"/>
      <c r="D50" s="5"/>
    </row>
    <row r="51" spans="1:4">
      <c r="A51" s="2"/>
      <c r="B51" s="2"/>
      <c r="C51" s="2"/>
      <c r="D51" s="5"/>
    </row>
    <row r="52" spans="1:4">
      <c r="A52" s="2"/>
      <c r="B52" s="2"/>
      <c r="C52" s="2"/>
      <c r="D52" s="5"/>
    </row>
    <row r="53" spans="1:4">
      <c r="A53" s="2"/>
      <c r="B53" s="2"/>
      <c r="C53" s="2"/>
      <c r="D53" s="5"/>
    </row>
    <row r="54" spans="1:4">
      <c r="A54" s="2"/>
      <c r="B54" s="2"/>
      <c r="C54" s="2"/>
      <c r="D54" s="5"/>
    </row>
    <row r="55" spans="1:4">
      <c r="A55" s="2"/>
      <c r="B55" s="2"/>
      <c r="C55" s="2"/>
      <c r="D55" s="5"/>
    </row>
    <row r="56" spans="1:4">
      <c r="A56" s="2"/>
      <c r="B56" s="2"/>
      <c r="C56" s="2"/>
      <c r="D56" s="5"/>
    </row>
    <row r="57" spans="1:4">
      <c r="A57" s="2"/>
      <c r="B57" s="2"/>
      <c r="C57" s="2"/>
      <c r="D57" s="5"/>
    </row>
    <row r="58" spans="1:4">
      <c r="A58" s="2"/>
      <c r="B58" s="2"/>
      <c r="C58" s="2"/>
      <c r="D58" s="5"/>
    </row>
    <row r="59" spans="1:4">
      <c r="A59" s="2"/>
      <c r="B59" s="2"/>
      <c r="C59" s="2"/>
      <c r="D59" s="5"/>
    </row>
    <row r="60" spans="1:4">
      <c r="A60" s="2"/>
      <c r="B60" s="2"/>
      <c r="C60" s="2"/>
      <c r="D60" s="5"/>
    </row>
    <row r="61" spans="1:4">
      <c r="A61" s="2"/>
      <c r="B61" s="2"/>
      <c r="C61" s="2"/>
      <c r="D61" s="5"/>
    </row>
    <row r="62" spans="1:4">
      <c r="A62" s="2"/>
      <c r="B62" s="2"/>
      <c r="C62" s="2"/>
      <c r="D62" s="5"/>
    </row>
    <row r="63" spans="1:4">
      <c r="A63" s="2"/>
      <c r="B63" s="2"/>
      <c r="C63" s="2"/>
      <c r="D63" s="5"/>
    </row>
    <row r="64" spans="1:4">
      <c r="A64" s="2"/>
      <c r="B64" s="2"/>
      <c r="C64" s="2"/>
      <c r="D64" s="5"/>
    </row>
    <row r="65" spans="1:4">
      <c r="A65" s="2"/>
      <c r="B65" s="2"/>
      <c r="C65" s="2"/>
      <c r="D65" s="5"/>
    </row>
    <row r="66" spans="1:4">
      <c r="A66" s="2"/>
      <c r="B66" s="2"/>
      <c r="C66" s="2"/>
      <c r="D66" s="5"/>
    </row>
    <row r="67" spans="1:4">
      <c r="A67" s="2"/>
      <c r="B67" s="2"/>
      <c r="C67" s="2"/>
      <c r="D67" s="5"/>
    </row>
    <row r="68" spans="1:4">
      <c r="A68" s="2"/>
      <c r="B68" s="2"/>
      <c r="C68" s="2"/>
      <c r="D68" s="5"/>
    </row>
    <row r="69" spans="1:4">
      <c r="A69" s="2"/>
      <c r="B69" s="2"/>
      <c r="C69" s="2"/>
      <c r="D69" s="5"/>
    </row>
    <row r="70" spans="1:4">
      <c r="A70" s="2"/>
      <c r="B70" s="2"/>
      <c r="C70" s="2"/>
      <c r="D70" s="5"/>
    </row>
    <row r="71" spans="1:4">
      <c r="A71" s="2"/>
      <c r="B71" s="2"/>
      <c r="C71" s="2"/>
      <c r="D71" s="5"/>
    </row>
    <row r="72" spans="1:4">
      <c r="A72" s="2"/>
      <c r="B72" s="2"/>
      <c r="C72" s="2"/>
      <c r="D72" s="5"/>
    </row>
    <row r="73" spans="1:4">
      <c r="A73" s="2"/>
      <c r="B73" s="2"/>
      <c r="C73" s="2"/>
      <c r="D73" s="5"/>
    </row>
    <row r="74" spans="1:4">
      <c r="A74" s="2"/>
      <c r="B74" s="2"/>
      <c r="C74" s="2"/>
      <c r="D74" s="5"/>
    </row>
    <row r="75" spans="1:4">
      <c r="A75" s="2"/>
      <c r="B75" s="2"/>
      <c r="C75" s="2"/>
      <c r="D75" s="5"/>
    </row>
    <row r="76" spans="1:4">
      <c r="A76" s="2"/>
      <c r="B76" s="2"/>
      <c r="C76" s="2"/>
      <c r="D76" s="5"/>
    </row>
    <row r="77" spans="1:4">
      <c r="A77" s="2"/>
      <c r="B77" s="2"/>
      <c r="C77" s="2"/>
      <c r="D77" s="5"/>
    </row>
    <row r="78" spans="1:4">
      <c r="A78" s="2"/>
      <c r="B78" s="2"/>
      <c r="C78" s="2"/>
      <c r="D78" s="5"/>
    </row>
    <row r="79" spans="1:4">
      <c r="A79" s="2"/>
      <c r="B79" s="2"/>
      <c r="C79" s="2"/>
      <c r="D79" s="5"/>
    </row>
    <row r="80" spans="1:4">
      <c r="A80" s="2"/>
      <c r="B80" s="2"/>
      <c r="C80" s="2"/>
      <c r="D80" s="5"/>
    </row>
    <row r="81" spans="1:4">
      <c r="A81" s="2"/>
      <c r="B81" s="2"/>
      <c r="C81" s="2"/>
      <c r="D81" s="5"/>
    </row>
    <row r="82" spans="1:4">
      <c r="A82" s="2"/>
      <c r="B82" s="2"/>
      <c r="C82" s="2"/>
      <c r="D82" s="5"/>
    </row>
    <row r="83" spans="1:4">
      <c r="A83" s="2"/>
      <c r="B83" s="2"/>
      <c r="C83" s="2"/>
      <c r="D83" s="5"/>
    </row>
    <row r="84" spans="1:4">
      <c r="A84" s="2"/>
      <c r="B84" s="2"/>
      <c r="C84" s="2"/>
      <c r="D84" s="5"/>
    </row>
    <row r="85" spans="1:4">
      <c r="A85" s="2"/>
      <c r="B85" s="2"/>
      <c r="C85" s="2"/>
      <c r="D85" s="5"/>
    </row>
    <row r="86" spans="1:4">
      <c r="A86" s="2"/>
      <c r="B86" s="2"/>
      <c r="C86" s="2"/>
      <c r="D86" s="5"/>
    </row>
    <row r="87" spans="1:4">
      <c r="A87" s="2"/>
      <c r="B87" s="2"/>
      <c r="C87" s="2"/>
      <c r="D87" s="5"/>
    </row>
    <row r="88" spans="1:4">
      <c r="A88" s="2"/>
      <c r="B88" s="2"/>
      <c r="C88" s="2"/>
      <c r="D88" s="5"/>
    </row>
    <row r="89" spans="1:4">
      <c r="A89" s="2"/>
      <c r="B89" s="2"/>
      <c r="C89" s="2"/>
      <c r="D89" s="5"/>
    </row>
    <row r="90" spans="1:4">
      <c r="A90" s="2"/>
      <c r="B90" s="2"/>
      <c r="C90" s="2"/>
      <c r="D90" s="5"/>
    </row>
    <row r="91" spans="1:4">
      <c r="A91" s="2"/>
      <c r="B91" s="2"/>
      <c r="C91" s="2"/>
      <c r="D91" s="5"/>
    </row>
    <row r="92" spans="1:4">
      <c r="A92" s="2"/>
      <c r="B92" s="2"/>
      <c r="C92" s="2"/>
      <c r="D92" s="5"/>
    </row>
    <row r="93" spans="1:4">
      <c r="A93" s="2"/>
      <c r="B93" s="2"/>
      <c r="C93" s="2"/>
      <c r="D93" s="5"/>
    </row>
    <row r="94" spans="1:4">
      <c r="A94" s="2"/>
      <c r="B94" s="2"/>
      <c r="C94" s="2"/>
      <c r="D94" s="5"/>
    </row>
    <row r="95" spans="1:4">
      <c r="A95" s="2"/>
      <c r="B95" s="2"/>
      <c r="C95" s="2"/>
      <c r="D95" s="5"/>
    </row>
    <row r="96" spans="1:4">
      <c r="A96" s="2"/>
      <c r="B96" s="2"/>
      <c r="C96" s="2"/>
      <c r="D96" s="5"/>
    </row>
    <row r="97" spans="1:4">
      <c r="A97" s="2"/>
      <c r="B97" s="2"/>
      <c r="C97" s="2"/>
      <c r="D97" s="5"/>
    </row>
    <row r="98" spans="1:4">
      <c r="A98" s="2"/>
      <c r="B98" s="2"/>
      <c r="C98" s="2"/>
      <c r="D98" s="5"/>
    </row>
    <row r="99" spans="1:4">
      <c r="A99" s="2"/>
      <c r="B99" s="2"/>
      <c r="C99" s="2"/>
      <c r="D99" s="5"/>
    </row>
    <row r="100" spans="1:4">
      <c r="A100" s="2"/>
      <c r="B100" s="2"/>
      <c r="C100" s="2"/>
      <c r="D100" s="5"/>
    </row>
    <row r="101" spans="1:4">
      <c r="A101" s="2"/>
      <c r="B101" s="2"/>
      <c r="C101" s="2"/>
      <c r="D101" s="5"/>
    </row>
    <row r="102" spans="1:4">
      <c r="A102" s="2"/>
      <c r="B102" s="2"/>
      <c r="C102" s="2"/>
      <c r="D102" s="5"/>
    </row>
    <row r="103" spans="1:4">
      <c r="A103" s="2"/>
      <c r="B103" s="2"/>
      <c r="C103" s="2"/>
      <c r="D103" s="5"/>
    </row>
    <row r="104" spans="1:4">
      <c r="A104" s="2"/>
      <c r="B104" s="2"/>
      <c r="C104" s="2"/>
      <c r="D104" s="5"/>
    </row>
    <row r="105" spans="1:4">
      <c r="A105" s="2"/>
      <c r="B105" s="2"/>
      <c r="C105" s="2"/>
      <c r="D105" s="5"/>
    </row>
    <row r="106" spans="1:4">
      <c r="A106" s="2"/>
      <c r="B106" s="2"/>
      <c r="C106" s="2"/>
      <c r="D106" s="5"/>
    </row>
    <row r="107" spans="1:4">
      <c r="A107" s="2"/>
      <c r="B107" s="2"/>
      <c r="C107" s="2"/>
      <c r="D107" s="5"/>
    </row>
    <row r="108" spans="1:4">
      <c r="A108" s="2"/>
      <c r="B108" s="2"/>
      <c r="C108" s="2"/>
      <c r="D108" s="5"/>
    </row>
    <row r="109" spans="1:4">
      <c r="A109" s="2"/>
      <c r="B109" s="2"/>
      <c r="C109" s="2"/>
      <c r="D109" s="5"/>
    </row>
    <row r="110" spans="1:4">
      <c r="A110" s="2"/>
      <c r="B110" s="2"/>
      <c r="C110" s="2"/>
      <c r="D110" s="5"/>
    </row>
    <row r="111" spans="1:4">
      <c r="A111" s="2"/>
      <c r="B111" s="2"/>
      <c r="C111" s="2"/>
      <c r="D111" s="5"/>
    </row>
    <row r="112" spans="1:4">
      <c r="A112" s="2"/>
      <c r="B112" s="2"/>
      <c r="C112" s="2"/>
      <c r="D112" s="5"/>
    </row>
    <row r="113" spans="1:4">
      <c r="A113" s="2"/>
      <c r="B113" s="2"/>
      <c r="C113" s="2"/>
      <c r="D113" s="5"/>
    </row>
    <row r="114" spans="1:4">
      <c r="A114" s="2"/>
      <c r="B114" s="2"/>
      <c r="C114" s="2"/>
      <c r="D114" s="5"/>
    </row>
    <row r="115" spans="1:4">
      <c r="A115" s="2"/>
      <c r="B115" s="2"/>
      <c r="C115" s="2"/>
      <c r="D115" s="5"/>
    </row>
    <row r="116" spans="1:4">
      <c r="A116" s="2"/>
      <c r="B116" s="2"/>
      <c r="C116" s="2"/>
      <c r="D116" s="5"/>
    </row>
    <row r="117" spans="1:4">
      <c r="A117" s="2"/>
      <c r="B117" s="2"/>
      <c r="C117" s="2"/>
      <c r="D117" s="5"/>
    </row>
    <row r="118" spans="1:4">
      <c r="A118" s="2"/>
      <c r="B118" s="2"/>
      <c r="C118" s="2"/>
      <c r="D118" s="5"/>
    </row>
    <row r="119" spans="1:4">
      <c r="A119" s="2"/>
      <c r="B119" s="2"/>
      <c r="C119" s="2"/>
      <c r="D119" s="5"/>
    </row>
    <row r="120" spans="1:4">
      <c r="A120" s="2"/>
      <c r="B120" s="2"/>
      <c r="C120" s="2"/>
      <c r="D120" s="5"/>
    </row>
    <row r="121" spans="1:4">
      <c r="A121" s="2"/>
      <c r="B121" s="2"/>
      <c r="C121" s="2"/>
      <c r="D121" s="5"/>
    </row>
    <row r="122" spans="1:4">
      <c r="A122" s="2"/>
      <c r="B122" s="2"/>
      <c r="C122" s="2"/>
      <c r="D122" s="5"/>
    </row>
    <row r="123" spans="1:4">
      <c r="A123" s="2"/>
      <c r="B123" s="2"/>
      <c r="C123" s="2"/>
      <c r="D123" s="5"/>
    </row>
    <row r="124" spans="1:4">
      <c r="A124" s="2"/>
      <c r="B124" s="2"/>
      <c r="C124" s="2"/>
      <c r="D124" s="5"/>
    </row>
    <row r="125" spans="1:4">
      <c r="A125" s="2"/>
      <c r="B125" s="2"/>
      <c r="C125" s="2"/>
      <c r="D125" s="5"/>
    </row>
    <row r="126" spans="1:4">
      <c r="A126" s="2"/>
      <c r="B126" s="2"/>
      <c r="C126" s="2"/>
      <c r="D126" s="5"/>
    </row>
    <row r="127" spans="1:4">
      <c r="A127" s="2"/>
      <c r="B127" s="2"/>
      <c r="C127" s="2"/>
      <c r="D127" s="5"/>
    </row>
    <row r="128" spans="1:4">
      <c r="A128" s="2"/>
      <c r="B128" s="2"/>
      <c r="C128" s="2"/>
      <c r="D128" s="5"/>
    </row>
    <row r="129" spans="1:4">
      <c r="A129" s="2"/>
      <c r="B129" s="2"/>
      <c r="C129" s="2"/>
      <c r="D129" s="5"/>
    </row>
    <row r="130" spans="1:4">
      <c r="A130" s="2"/>
      <c r="B130" s="2"/>
      <c r="C130" s="2"/>
      <c r="D130" s="5"/>
    </row>
    <row r="131" spans="1:4">
      <c r="A131" s="2"/>
      <c r="B131" s="2"/>
      <c r="C131" s="2"/>
      <c r="D131" s="5"/>
    </row>
    <row r="132" spans="1:4">
      <c r="A132" s="2"/>
      <c r="B132" s="2"/>
      <c r="C132" s="2"/>
      <c r="D132" s="5"/>
    </row>
    <row r="133" spans="1:4">
      <c r="A133" s="2"/>
      <c r="B133" s="2"/>
      <c r="C133" s="2"/>
      <c r="D133" s="5"/>
    </row>
    <row r="134" spans="1:4">
      <c r="A134" s="2"/>
      <c r="B134" s="2"/>
      <c r="C134" s="2"/>
      <c r="D134" s="5"/>
    </row>
    <row r="135" spans="1:4">
      <c r="A135" s="2"/>
      <c r="B135" s="2"/>
      <c r="C135" s="2"/>
      <c r="D135" s="5"/>
    </row>
    <row r="136" spans="1:4">
      <c r="A136" s="2"/>
      <c r="B136" s="2"/>
      <c r="C136" s="2"/>
      <c r="D136" s="5"/>
    </row>
    <row r="137" spans="1:4">
      <c r="A137" s="2"/>
      <c r="B137" s="2"/>
      <c r="C137" s="2"/>
      <c r="D137" s="5"/>
    </row>
    <row r="138" spans="1:4">
      <c r="A138" s="2"/>
      <c r="B138" s="2"/>
      <c r="C138" s="2"/>
      <c r="D138" s="5"/>
    </row>
    <row r="139" spans="1:4">
      <c r="A139" s="2"/>
      <c r="B139" s="2"/>
      <c r="C139" s="2"/>
      <c r="D139" s="5"/>
    </row>
    <row r="140" spans="1:4">
      <c r="A140" s="2"/>
      <c r="B140" s="2"/>
      <c r="C140" s="2"/>
      <c r="D140" s="5"/>
    </row>
    <row r="141" spans="1:4">
      <c r="A141" s="2"/>
      <c r="B141" s="2"/>
      <c r="C141" s="2"/>
      <c r="D141" s="5"/>
    </row>
    <row r="142" spans="1:4">
      <c r="A142" s="2"/>
      <c r="B142" s="2"/>
      <c r="C142" s="2"/>
      <c r="D142" s="5"/>
    </row>
    <row r="143" spans="1:4">
      <c r="A143" s="2"/>
      <c r="B143" s="2"/>
      <c r="C143" s="2"/>
      <c r="D143" s="5"/>
    </row>
    <row r="144" spans="1:4">
      <c r="A144" s="2"/>
      <c r="B144" s="2"/>
      <c r="C144" s="2"/>
      <c r="D144" s="5"/>
    </row>
    <row r="145" spans="1:4">
      <c r="A145" s="2"/>
      <c r="B145" s="2"/>
      <c r="C145" s="2"/>
      <c r="D145" s="5"/>
    </row>
    <row r="146" spans="1:4">
      <c r="A146" s="2"/>
      <c r="B146" s="2"/>
      <c r="C146" s="2"/>
      <c r="D146" s="5"/>
    </row>
    <row r="147" spans="1:4">
      <c r="A147" s="2"/>
      <c r="B147" s="2"/>
      <c r="C147" s="2"/>
      <c r="D147" s="5"/>
    </row>
    <row r="148" spans="1:4">
      <c r="A148" s="2"/>
      <c r="B148" s="2"/>
      <c r="C148" s="2"/>
      <c r="D148" s="5"/>
    </row>
    <row r="149" spans="1:4">
      <c r="A149" s="2"/>
      <c r="B149" s="2"/>
      <c r="C149" s="2"/>
      <c r="D149" s="5"/>
    </row>
    <row r="150" spans="1:4">
      <c r="A150" s="2"/>
      <c r="B150" s="2"/>
      <c r="C150" s="2"/>
      <c r="D150" s="5"/>
    </row>
    <row r="151" spans="1:4">
      <c r="A151" s="2"/>
      <c r="B151" s="2"/>
      <c r="C151" s="2"/>
      <c r="D151" s="5"/>
    </row>
    <row r="152" spans="1:4">
      <c r="A152" s="2"/>
      <c r="B152" s="2"/>
      <c r="C152" s="2"/>
      <c r="D152" s="5"/>
    </row>
    <row r="153" spans="1:4">
      <c r="A153" s="2"/>
      <c r="B153" s="2"/>
      <c r="C153" s="2"/>
      <c r="D153" s="5"/>
    </row>
    <row r="154" spans="1:4">
      <c r="A154" s="2"/>
      <c r="B154" s="2"/>
      <c r="C154" s="2"/>
      <c r="D154" s="5"/>
    </row>
    <row r="155" spans="1:4">
      <c r="A155" s="2"/>
      <c r="B155" s="2"/>
      <c r="C155" s="2"/>
      <c r="D155" s="5"/>
    </row>
    <row r="156" spans="1:4">
      <c r="A156" s="2"/>
      <c r="B156" s="2"/>
      <c r="C156" s="2"/>
      <c r="D156" s="5"/>
    </row>
    <row r="157" spans="1:4">
      <c r="A157" s="2"/>
      <c r="B157" s="2"/>
      <c r="C157" s="2"/>
      <c r="D157" s="5"/>
    </row>
    <row r="158" spans="1:4">
      <c r="A158" s="2"/>
      <c r="B158" s="2"/>
      <c r="C158" s="2"/>
      <c r="D158" s="5"/>
    </row>
    <row r="159" spans="1:4">
      <c r="A159" s="2"/>
      <c r="B159" s="2"/>
      <c r="C159" s="2"/>
      <c r="D159" s="5"/>
    </row>
    <row r="160" spans="1:4">
      <c r="A160" s="2"/>
      <c r="B160" s="2"/>
      <c r="C160" s="2"/>
      <c r="D160" s="5"/>
    </row>
    <row r="161" spans="1:4">
      <c r="A161" s="2"/>
      <c r="B161" s="2"/>
      <c r="C161" s="2"/>
      <c r="D161" s="5"/>
    </row>
    <row r="162" spans="1:4">
      <c r="A162" s="2"/>
      <c r="B162" s="2"/>
      <c r="C162" s="2"/>
      <c r="D162" s="5"/>
    </row>
    <row r="163" spans="1:4">
      <c r="A163" s="2"/>
      <c r="B163" s="2"/>
      <c r="C163" s="2"/>
      <c r="D163" s="5"/>
    </row>
    <row r="164" spans="1:4">
      <c r="A164" s="2"/>
      <c r="B164" s="2"/>
      <c r="C164" s="2"/>
      <c r="D164" s="5"/>
    </row>
    <row r="165" spans="1:4">
      <c r="A165" s="2"/>
      <c r="B165" s="2"/>
      <c r="C165" s="2"/>
      <c r="D165" s="5"/>
    </row>
    <row r="166" spans="1:4">
      <c r="A166" s="2"/>
      <c r="B166" s="2"/>
      <c r="C166" s="2"/>
      <c r="D166" s="5"/>
    </row>
    <row r="167" spans="1:4">
      <c r="A167" s="2"/>
      <c r="B167" s="2"/>
      <c r="C167" s="2"/>
      <c r="D167" s="5"/>
    </row>
    <row r="168" spans="1:4">
      <c r="A168" s="2"/>
      <c r="B168" s="2"/>
      <c r="C168" s="2"/>
      <c r="D168" s="5"/>
    </row>
    <row r="169" spans="1:4">
      <c r="A169" s="2"/>
      <c r="B169" s="2"/>
      <c r="C169" s="2"/>
      <c r="D169" s="5"/>
    </row>
    <row r="170" spans="1:4">
      <c r="A170" s="2"/>
      <c r="B170" s="2"/>
      <c r="C170" s="2"/>
      <c r="D170" s="5"/>
    </row>
    <row r="171" spans="1:4">
      <c r="A171" s="2"/>
      <c r="B171" s="2"/>
      <c r="C171" s="2"/>
      <c r="D171" s="5"/>
    </row>
    <row r="172" spans="1:4">
      <c r="A172" s="2"/>
      <c r="B172" s="2"/>
      <c r="C172" s="2"/>
      <c r="D172" s="5"/>
    </row>
    <row r="173" spans="1:4">
      <c r="A173" s="2"/>
      <c r="B173" s="2"/>
      <c r="C173" s="2"/>
      <c r="D173" s="5"/>
    </row>
    <row r="174" spans="1:4">
      <c r="A174" s="2"/>
      <c r="B174" s="2"/>
      <c r="C174" s="2"/>
      <c r="D174" s="5"/>
    </row>
    <row r="175" spans="1:4">
      <c r="A175" s="2"/>
      <c r="B175" s="2"/>
      <c r="C175" s="2"/>
      <c r="D175" s="5"/>
    </row>
    <row r="176" spans="1:4">
      <c r="A176" s="2"/>
      <c r="B176" s="2"/>
      <c r="C176" s="2"/>
      <c r="D176" s="5"/>
    </row>
    <row r="177" spans="1:4">
      <c r="A177" s="2"/>
      <c r="B177" s="2"/>
      <c r="C177" s="2"/>
      <c r="D177" s="5"/>
    </row>
    <row r="178" spans="1:4">
      <c r="A178" s="2"/>
      <c r="B178" s="2"/>
      <c r="C178" s="2"/>
      <c r="D178" s="5"/>
    </row>
    <row r="179" spans="1:4">
      <c r="A179" s="2"/>
      <c r="B179" s="2"/>
      <c r="C179" s="2"/>
      <c r="D179" s="5"/>
    </row>
    <row r="180" spans="1:4">
      <c r="A180" s="2"/>
      <c r="B180" s="2"/>
      <c r="C180" s="2"/>
      <c r="D180" s="5"/>
    </row>
    <row r="181" spans="1:4">
      <c r="A181" s="2"/>
      <c r="B181" s="2"/>
      <c r="C181" s="2"/>
      <c r="D181" s="5"/>
    </row>
    <row r="182" spans="1:4">
      <c r="A182" s="2"/>
      <c r="B182" s="2"/>
      <c r="C182" s="2"/>
      <c r="D182" s="5"/>
    </row>
    <row r="183" spans="1:4">
      <c r="A183" s="2"/>
      <c r="B183" s="2"/>
      <c r="C183" s="2"/>
      <c r="D183" s="5"/>
    </row>
    <row r="184" spans="1:4">
      <c r="A184" s="2"/>
      <c r="B184" s="2"/>
      <c r="C184" s="2"/>
      <c r="D184" s="5"/>
    </row>
    <row r="185" spans="1:4">
      <c r="A185" s="2"/>
      <c r="B185" s="2"/>
      <c r="C185" s="2"/>
      <c r="D185" s="5"/>
    </row>
    <row r="186" spans="1:4">
      <c r="A186" s="2"/>
      <c r="B186" s="2"/>
      <c r="C186" s="2"/>
      <c r="D186" s="5"/>
    </row>
    <row r="187" spans="1:4">
      <c r="A187" s="2"/>
      <c r="B187" s="2"/>
      <c r="C187" s="2"/>
      <c r="D187" s="5"/>
    </row>
    <row r="188" spans="1:4">
      <c r="A188" s="2"/>
      <c r="B188" s="2"/>
      <c r="C188" s="2"/>
      <c r="D188" s="5"/>
    </row>
    <row r="189" spans="1:4">
      <c r="A189" s="2"/>
      <c r="B189" s="2"/>
      <c r="C189" s="2"/>
      <c r="D189" s="5"/>
    </row>
    <row r="190" spans="1:4">
      <c r="A190" s="2"/>
      <c r="B190" s="2"/>
      <c r="C190" s="2"/>
      <c r="D190" s="5"/>
    </row>
    <row r="191" spans="1:4">
      <c r="A191" s="2"/>
      <c r="B191" s="2"/>
      <c r="C191" s="2"/>
      <c r="D191" s="5"/>
    </row>
    <row r="192" spans="1:4">
      <c r="A192" s="2"/>
      <c r="B192" s="2"/>
      <c r="C192" s="2"/>
      <c r="D192" s="5"/>
    </row>
    <row r="193" spans="1:4">
      <c r="A193" s="2"/>
      <c r="B193" s="2"/>
      <c r="C193" s="2"/>
      <c r="D193" s="5"/>
    </row>
    <row r="194" spans="1:4">
      <c r="A194" s="2"/>
      <c r="B194" s="2"/>
      <c r="C194" s="2"/>
      <c r="D194" s="5"/>
    </row>
    <row r="195" spans="1:4">
      <c r="A195" s="2"/>
      <c r="B195" s="2"/>
      <c r="C195" s="2"/>
      <c r="D195" s="5"/>
    </row>
    <row r="196" spans="1:4">
      <c r="A196" s="2"/>
      <c r="B196" s="2"/>
      <c r="C196" s="2"/>
      <c r="D196" s="5"/>
    </row>
    <row r="197" spans="1:4">
      <c r="A197" s="2"/>
      <c r="B197" s="2"/>
      <c r="C197" s="2"/>
      <c r="D197" s="5"/>
    </row>
    <row r="198" spans="1:4">
      <c r="A198" s="2"/>
      <c r="B198" s="2"/>
      <c r="C198" s="2"/>
      <c r="D198" s="5"/>
    </row>
    <row r="199" spans="1:4">
      <c r="A199" s="2"/>
      <c r="B199" s="2"/>
      <c r="C199" s="2"/>
      <c r="D199" s="5"/>
    </row>
    <row r="200" spans="1:4">
      <c r="A200" s="2"/>
      <c r="B200" s="2"/>
      <c r="C200" s="2"/>
      <c r="D200" s="5"/>
    </row>
    <row r="201" spans="1:4">
      <c r="A201" s="2"/>
      <c r="B201" s="2"/>
      <c r="C201" s="2"/>
      <c r="D201" s="5"/>
    </row>
    <row r="202" spans="1:4">
      <c r="A202" s="2"/>
      <c r="B202" s="2"/>
      <c r="C202" s="2"/>
      <c r="D202" s="5"/>
    </row>
    <row r="203" spans="1:4">
      <c r="A203" s="2"/>
      <c r="B203" s="2"/>
      <c r="C203" s="2"/>
      <c r="D203" s="5"/>
    </row>
    <row r="204" spans="1:4">
      <c r="A204" s="2"/>
      <c r="B204" s="2"/>
      <c r="C204" s="2"/>
      <c r="D204" s="5"/>
    </row>
    <row r="205" spans="1:4">
      <c r="A205" s="2"/>
      <c r="B205" s="2"/>
      <c r="C205" s="2"/>
      <c r="D205" s="5"/>
    </row>
    <row r="206" spans="1:4">
      <c r="A206" s="2"/>
      <c r="B206" s="2"/>
      <c r="C206" s="2"/>
      <c r="D206" s="5"/>
    </row>
    <row r="207" spans="1:4">
      <c r="A207" s="2"/>
      <c r="B207" s="2"/>
      <c r="C207" s="2"/>
      <c r="D207" s="5"/>
    </row>
    <row r="208" spans="1:4">
      <c r="A208" s="2"/>
      <c r="B208" s="2"/>
      <c r="C208" s="2"/>
      <c r="D208" s="5"/>
    </row>
    <row r="209" spans="1:4">
      <c r="A209" s="2"/>
      <c r="B209" s="2"/>
      <c r="C209" s="2"/>
      <c r="D209" s="5"/>
    </row>
    <row r="210" spans="1:4">
      <c r="A210" s="2"/>
      <c r="B210" s="2"/>
      <c r="C210" s="2"/>
      <c r="D210" s="5"/>
    </row>
    <row r="211" spans="1:4">
      <c r="A211" s="2"/>
      <c r="B211" s="2"/>
      <c r="C211" s="2"/>
      <c r="D211" s="5"/>
    </row>
    <row r="212" spans="1:4">
      <c r="A212" s="2"/>
      <c r="B212" s="2"/>
      <c r="C212" s="2"/>
      <c r="D212" s="5"/>
    </row>
    <row r="213" spans="1:4">
      <c r="A213" s="2"/>
      <c r="B213" s="2"/>
      <c r="C213" s="2"/>
      <c r="D213" s="5"/>
    </row>
    <row r="214" spans="1:4">
      <c r="A214" s="2"/>
      <c r="B214" s="2"/>
      <c r="C214" s="2"/>
      <c r="D214" s="5"/>
    </row>
    <row r="215" spans="1:4">
      <c r="A215" s="2"/>
      <c r="B215" s="2"/>
      <c r="C215" s="2"/>
      <c r="D215" s="5"/>
    </row>
    <row r="216" spans="1:4">
      <c r="A216" s="2"/>
      <c r="B216" s="2"/>
      <c r="C216" s="2"/>
      <c r="D216" s="5"/>
    </row>
    <row r="217" spans="1:4">
      <c r="A217" s="2"/>
      <c r="B217" s="2"/>
      <c r="C217" s="2"/>
      <c r="D217" s="5"/>
    </row>
    <row r="218" spans="1:4">
      <c r="A218" s="2"/>
      <c r="B218" s="2"/>
      <c r="C218" s="2"/>
      <c r="D218" s="5"/>
    </row>
    <row r="219" spans="1:4">
      <c r="A219" s="2"/>
      <c r="B219" s="2"/>
      <c r="C219" s="2"/>
      <c r="D219" s="5"/>
    </row>
    <row r="220" spans="1:4">
      <c r="A220" s="2"/>
      <c r="B220" s="2"/>
      <c r="C220" s="2"/>
      <c r="D220" s="5"/>
    </row>
    <row r="221" spans="1:4">
      <c r="A221" s="2"/>
      <c r="B221" s="2"/>
      <c r="C221" s="2"/>
      <c r="D221" s="5"/>
    </row>
    <row r="222" spans="1:4">
      <c r="A222" s="2"/>
      <c r="B222" s="2"/>
      <c r="C222" s="2"/>
      <c r="D222" s="5"/>
    </row>
    <row r="223" spans="1:4">
      <c r="A223" s="2"/>
      <c r="B223" s="2"/>
      <c r="C223" s="2"/>
      <c r="D223" s="5"/>
    </row>
    <row r="224" spans="1:4">
      <c r="A224" s="2"/>
      <c r="B224" s="2"/>
      <c r="C224" s="2"/>
      <c r="D224" s="5"/>
    </row>
    <row r="225" spans="1:4">
      <c r="A225" s="2"/>
      <c r="B225" s="2"/>
      <c r="C225" s="2"/>
      <c r="D225" s="5"/>
    </row>
    <row r="226" spans="1:4">
      <c r="A226" s="2"/>
      <c r="B226" s="2"/>
      <c r="C226" s="2"/>
      <c r="D226" s="5"/>
    </row>
    <row r="227" spans="1:4">
      <c r="A227" s="2"/>
      <c r="B227" s="2"/>
      <c r="C227" s="2"/>
      <c r="D227" s="5"/>
    </row>
    <row r="228" spans="1:4">
      <c r="A228" s="2"/>
      <c r="B228" s="2"/>
      <c r="C228" s="2"/>
      <c r="D228" s="5"/>
    </row>
    <row r="229" spans="1:4">
      <c r="A229" s="2"/>
      <c r="B229" s="2"/>
      <c r="C229" s="2"/>
      <c r="D229" s="5"/>
    </row>
    <row r="230" spans="1:4">
      <c r="A230" s="2"/>
      <c r="B230" s="2"/>
      <c r="C230" s="2"/>
      <c r="D230" s="5"/>
    </row>
    <row r="231" spans="1:4">
      <c r="A231" s="2"/>
      <c r="B231" s="2"/>
      <c r="C231" s="2"/>
      <c r="D231" s="5"/>
    </row>
    <row r="232" spans="1:4">
      <c r="A232" s="2"/>
      <c r="B232" s="2"/>
      <c r="C232" s="2"/>
      <c r="D232" s="5"/>
    </row>
    <row r="233" spans="1:4">
      <c r="A233" s="2"/>
      <c r="B233" s="2"/>
      <c r="C233" s="2"/>
      <c r="D233" s="5"/>
    </row>
    <row r="234" spans="1:4">
      <c r="A234" s="2"/>
      <c r="B234" s="2"/>
      <c r="C234" s="2"/>
      <c r="D234" s="5"/>
    </row>
    <row r="235" spans="1:4">
      <c r="A235" s="2"/>
      <c r="B235" s="2"/>
      <c r="C235" s="2"/>
      <c r="D235" s="5"/>
    </row>
    <row r="236" spans="1:4">
      <c r="A236" s="2"/>
      <c r="B236" s="2"/>
      <c r="C236" s="2"/>
      <c r="D236" s="5"/>
    </row>
    <row r="237" spans="1:4">
      <c r="A237" s="2"/>
      <c r="B237" s="2"/>
      <c r="C237" s="2"/>
      <c r="D237" s="5"/>
    </row>
    <row r="238" spans="1:4">
      <c r="A238" s="2"/>
      <c r="B238" s="2"/>
      <c r="C238" s="2"/>
      <c r="D238" s="5"/>
    </row>
    <row r="239" spans="1:4">
      <c r="A239" s="2"/>
      <c r="B239" s="2"/>
      <c r="C239" s="2"/>
      <c r="D239" s="5"/>
    </row>
    <row r="240" spans="1:4">
      <c r="A240" s="2"/>
      <c r="B240" s="2"/>
      <c r="C240" s="2"/>
      <c r="D240" s="5"/>
    </row>
    <row r="241" spans="1:4">
      <c r="A241" s="2"/>
      <c r="B241" s="2"/>
      <c r="C241" s="2"/>
      <c r="D241" s="5"/>
    </row>
    <row r="242" spans="1:4">
      <c r="A242" s="2"/>
      <c r="B242" s="2"/>
      <c r="C242" s="2"/>
      <c r="D242" s="5"/>
    </row>
    <row r="243" spans="1:4">
      <c r="A243" s="2"/>
      <c r="B243" s="2"/>
      <c r="C243" s="2"/>
      <c r="D243" s="5"/>
    </row>
    <row r="244" spans="1:4">
      <c r="A244" s="2"/>
      <c r="B244" s="2"/>
      <c r="C244" s="2"/>
      <c r="D244" s="5"/>
    </row>
    <row r="245" spans="1:4">
      <c r="A245" s="2"/>
      <c r="B245" s="2"/>
      <c r="C245" s="2"/>
      <c r="D245" s="5"/>
    </row>
    <row r="246" spans="1:4">
      <c r="A246" s="2"/>
      <c r="B246" s="2"/>
      <c r="C246" s="2"/>
      <c r="D246" s="5"/>
    </row>
    <row r="247" spans="1:4">
      <c r="A247" s="2"/>
      <c r="B247" s="2"/>
      <c r="C247" s="2"/>
      <c r="D247" s="5"/>
    </row>
    <row r="248" spans="1:4">
      <c r="A248" s="2"/>
      <c r="B248" s="2"/>
      <c r="C248" s="2"/>
      <c r="D248" s="5"/>
    </row>
    <row r="249" spans="1:4">
      <c r="A249" s="2"/>
      <c r="B249" s="2"/>
      <c r="C249" s="2"/>
      <c r="D249" s="5"/>
    </row>
    <row r="250" spans="1:4">
      <c r="A250" s="2"/>
      <c r="B250" s="2"/>
      <c r="C250" s="2"/>
      <c r="D250" s="5"/>
    </row>
    <row r="251" spans="1:4">
      <c r="A251" s="2"/>
      <c r="B251" s="2"/>
      <c r="C251" s="2"/>
      <c r="D251" s="5"/>
    </row>
    <row r="252" spans="1:4">
      <c r="A252" s="2"/>
      <c r="B252" s="2"/>
      <c r="C252" s="2"/>
      <c r="D252" s="5"/>
    </row>
    <row r="253" spans="1:4">
      <c r="A253" s="2"/>
      <c r="B253" s="2"/>
      <c r="C253" s="2"/>
      <c r="D253" s="5"/>
    </row>
    <row r="254" spans="1:4">
      <c r="A254" s="2"/>
      <c r="B254" s="2"/>
      <c r="C254" s="2"/>
      <c r="D254" s="5"/>
    </row>
    <row r="255" spans="1:4">
      <c r="A255" s="2"/>
      <c r="B255" s="2"/>
      <c r="C255" s="2"/>
      <c r="D255" s="5"/>
    </row>
    <row r="256" spans="1:4">
      <c r="A256" s="2"/>
      <c r="B256" s="2"/>
      <c r="C256" s="2"/>
      <c r="D256" s="5"/>
    </row>
    <row r="257" spans="1:4">
      <c r="A257" s="2"/>
      <c r="B257" s="2"/>
      <c r="C257" s="2"/>
      <c r="D257" s="5"/>
    </row>
    <row r="258" spans="1:4">
      <c r="A258" s="2"/>
      <c r="B258" s="2"/>
      <c r="C258" s="2"/>
      <c r="D258" s="5"/>
    </row>
    <row r="259" spans="1:4">
      <c r="A259" s="2"/>
      <c r="B259" s="2"/>
      <c r="C259" s="2"/>
      <c r="D259" s="5"/>
    </row>
    <row r="260" spans="1:4">
      <c r="A260" s="2"/>
      <c r="B260" s="2"/>
      <c r="C260" s="2"/>
      <c r="D260" s="5"/>
    </row>
    <row r="261" spans="1:4">
      <c r="A261" s="2"/>
      <c r="B261" s="2"/>
      <c r="C261" s="2"/>
      <c r="D261" s="5"/>
    </row>
    <row r="262" spans="1:4">
      <c r="A262" s="2"/>
      <c r="B262" s="2"/>
      <c r="C262" s="2"/>
      <c r="D262" s="5"/>
    </row>
    <row r="263" spans="1:4">
      <c r="A263" s="2"/>
      <c r="B263" s="2"/>
      <c r="C263" s="2"/>
      <c r="D263" s="5"/>
    </row>
    <row r="264" spans="1:4">
      <c r="A264" s="2"/>
      <c r="B264" s="2"/>
      <c r="C264" s="2"/>
      <c r="D264" s="5"/>
    </row>
    <row r="265" spans="1:4">
      <c r="A265" s="2"/>
      <c r="B265" s="2"/>
      <c r="C265" s="2"/>
      <c r="D265" s="5"/>
    </row>
    <row r="266" spans="1:4">
      <c r="A266" s="2"/>
      <c r="B266" s="2"/>
      <c r="C266" s="2"/>
      <c r="D266" s="5"/>
    </row>
    <row r="267" spans="1:4">
      <c r="A267" s="2"/>
      <c r="B267" s="2"/>
      <c r="C267" s="2"/>
      <c r="D267" s="5"/>
    </row>
    <row r="268" spans="1:4">
      <c r="A268" s="2"/>
      <c r="B268" s="2"/>
      <c r="C268" s="2"/>
      <c r="D268" s="5"/>
    </row>
    <row r="269" spans="1:4">
      <c r="A269" s="2"/>
      <c r="B269" s="2"/>
      <c r="C269" s="2"/>
      <c r="D269" s="5"/>
    </row>
    <row r="270" spans="1:4">
      <c r="A270" s="2"/>
      <c r="B270" s="2"/>
      <c r="C270" s="2"/>
      <c r="D270" s="5"/>
    </row>
    <row r="271" spans="1:4">
      <c r="A271" s="2"/>
      <c r="B271" s="2"/>
      <c r="C271" s="2"/>
      <c r="D271" s="5"/>
    </row>
    <row r="272" spans="1:4">
      <c r="A272" s="2"/>
      <c r="B272" s="2"/>
      <c r="C272" s="2"/>
      <c r="D272" s="5"/>
    </row>
    <row r="273" spans="1:4">
      <c r="A273" s="2"/>
      <c r="B273" s="2"/>
      <c r="C273" s="2"/>
      <c r="D273" s="5"/>
    </row>
    <row r="274" spans="1:4">
      <c r="A274" s="2"/>
      <c r="B274" s="2"/>
      <c r="C274" s="2"/>
      <c r="D274" s="5"/>
    </row>
    <row r="275" spans="1:4">
      <c r="A275" s="2"/>
      <c r="B275" s="2"/>
      <c r="C275" s="2"/>
      <c r="D275" s="5"/>
    </row>
    <row r="276" spans="1:4">
      <c r="A276" s="2"/>
      <c r="B276" s="2"/>
      <c r="C276" s="2"/>
      <c r="D276" s="5"/>
    </row>
    <row r="277" spans="1:4">
      <c r="A277" s="2"/>
      <c r="B277" s="2"/>
      <c r="C277" s="2"/>
      <c r="D277" s="5"/>
    </row>
    <row r="278" spans="1:4">
      <c r="A278" s="2"/>
      <c r="B278" s="2"/>
      <c r="C278" s="2"/>
      <c r="D278" s="5"/>
    </row>
    <row r="279" spans="1:4">
      <c r="A279" s="2"/>
      <c r="B279" s="2"/>
      <c r="C279" s="2"/>
      <c r="D279" s="5"/>
    </row>
    <row r="280" spans="1:4">
      <c r="A280" s="2"/>
      <c r="B280" s="2"/>
      <c r="C280" s="2"/>
      <c r="D280" s="5"/>
    </row>
    <row r="281" spans="1:4">
      <c r="A281" s="2"/>
      <c r="B281" s="2"/>
      <c r="C281" s="2"/>
      <c r="D281" s="5"/>
    </row>
    <row r="282" spans="1:4">
      <c r="A282" s="2"/>
      <c r="B282" s="2"/>
      <c r="C282" s="2"/>
      <c r="D282" s="5"/>
    </row>
    <row r="283" spans="1:4">
      <c r="A283" s="2"/>
      <c r="B283" s="2"/>
      <c r="C283" s="2"/>
      <c r="D283" s="5"/>
    </row>
    <row r="284" spans="1:4">
      <c r="A284" s="2"/>
      <c r="B284" s="2"/>
      <c r="C284" s="2"/>
      <c r="D284" s="5"/>
    </row>
    <row r="285" spans="1:4">
      <c r="A285" s="2"/>
      <c r="B285" s="2"/>
      <c r="C285" s="2"/>
      <c r="D285" s="5"/>
    </row>
    <row r="286" spans="1:4">
      <c r="A286" s="2"/>
      <c r="B286" s="2"/>
      <c r="C286" s="2"/>
      <c r="D286" s="5"/>
    </row>
    <row r="287" spans="1:4">
      <c r="A287" s="2"/>
      <c r="B287" s="2"/>
      <c r="C287" s="2"/>
      <c r="D287" s="5"/>
    </row>
    <row r="288" spans="1:4">
      <c r="A288" s="2"/>
      <c r="B288" s="2"/>
      <c r="C288" s="2"/>
      <c r="D288" s="5"/>
    </row>
    <row r="289" spans="1:4">
      <c r="A289" s="2"/>
      <c r="B289" s="2"/>
      <c r="C289" s="2"/>
      <c r="D289" s="5"/>
    </row>
    <row r="290" spans="1:4">
      <c r="A290" s="2"/>
      <c r="B290" s="2"/>
      <c r="C290" s="2"/>
      <c r="D290" s="5"/>
    </row>
    <row r="291" spans="1:4">
      <c r="A291" s="2"/>
      <c r="B291" s="2"/>
      <c r="C291" s="2"/>
      <c r="D291" s="5"/>
    </row>
    <row r="292" spans="1:4">
      <c r="A292" s="2"/>
      <c r="B292" s="2"/>
      <c r="C292" s="2"/>
      <c r="D292" s="5"/>
    </row>
    <row r="293" spans="1:4">
      <c r="A293" s="2"/>
      <c r="B293" s="2"/>
      <c r="C293" s="2"/>
      <c r="D293" s="5"/>
    </row>
    <row r="294" spans="1:4">
      <c r="A294" s="2"/>
      <c r="B294" s="2"/>
      <c r="C294" s="2"/>
      <c r="D294" s="5"/>
    </row>
    <row r="295" spans="1:4">
      <c r="A295" s="2"/>
      <c r="B295" s="2"/>
      <c r="C295" s="2"/>
      <c r="D295" s="5"/>
    </row>
    <row r="296" spans="1:4">
      <c r="A296" s="2"/>
      <c r="B296" s="2"/>
      <c r="C296" s="2"/>
      <c r="D296" s="5"/>
    </row>
    <row r="297" spans="1:4">
      <c r="A297" s="2"/>
      <c r="B297" s="2"/>
      <c r="C297" s="2"/>
      <c r="D297" s="5"/>
    </row>
    <row r="298" spans="1:4">
      <c r="A298" s="2"/>
      <c r="B298" s="2"/>
      <c r="C298" s="2"/>
      <c r="D298" s="5"/>
    </row>
    <row r="299" spans="1:4">
      <c r="A299" s="2"/>
      <c r="B299" s="2"/>
      <c r="C299" s="2"/>
      <c r="D299" s="5"/>
    </row>
    <row r="300" spans="1:4">
      <c r="A300" s="2"/>
      <c r="B300" s="2"/>
      <c r="C300" s="2"/>
      <c r="D300" s="5"/>
    </row>
    <row r="301" spans="1:4">
      <c r="A301" s="2"/>
      <c r="B301" s="2"/>
      <c r="C301" s="2"/>
      <c r="D301" s="5"/>
    </row>
    <row r="302" spans="1:4">
      <c r="A302" s="2"/>
      <c r="B302" s="2"/>
      <c r="C302" s="2"/>
      <c r="D302" s="5"/>
    </row>
    <row r="303" spans="1:4">
      <c r="A303" s="2"/>
      <c r="B303" s="2"/>
      <c r="C303" s="2"/>
      <c r="D303" s="5"/>
    </row>
    <row r="304" spans="1:4">
      <c r="A304" s="2"/>
      <c r="B304" s="2"/>
      <c r="C304" s="2"/>
      <c r="D304" s="5"/>
    </row>
    <row r="305" spans="1:4">
      <c r="A305" s="2"/>
      <c r="B305" s="2"/>
      <c r="C305" s="2"/>
      <c r="D305" s="5"/>
    </row>
    <row r="306" spans="1:4">
      <c r="A306" s="2"/>
      <c r="B306" s="2"/>
      <c r="C306" s="2"/>
      <c r="D306" s="5"/>
    </row>
    <row r="307" spans="1:4">
      <c r="A307" s="2"/>
      <c r="B307" s="2"/>
      <c r="C307" s="2"/>
      <c r="D307" s="5"/>
    </row>
    <row r="308" spans="1:4">
      <c r="A308" s="2"/>
      <c r="B308" s="2"/>
      <c r="C308" s="2"/>
      <c r="D308" s="5"/>
    </row>
    <row r="309" spans="1:4">
      <c r="A309" s="2"/>
      <c r="B309" s="2"/>
      <c r="C309" s="2"/>
      <c r="D309" s="5"/>
    </row>
    <row r="310" spans="1:4">
      <c r="A310" s="2"/>
      <c r="B310" s="2"/>
      <c r="C310" s="2"/>
      <c r="D310" s="5"/>
    </row>
    <row r="311" spans="1:4">
      <c r="A311" s="2"/>
      <c r="B311" s="2"/>
      <c r="C311" s="2"/>
      <c r="D311" s="5"/>
    </row>
    <row r="312" spans="1:4">
      <c r="A312" s="2"/>
      <c r="B312" s="2"/>
      <c r="C312" s="2"/>
      <c r="D312" s="5"/>
    </row>
    <row r="313" spans="1:4">
      <c r="A313" s="2"/>
      <c r="B313" s="2"/>
      <c r="C313" s="2"/>
      <c r="D313" s="5"/>
    </row>
    <row r="314" spans="1:4">
      <c r="A314" s="2"/>
      <c r="B314" s="2"/>
      <c r="C314" s="2"/>
      <c r="D314" s="5"/>
    </row>
    <row r="315" spans="1:4">
      <c r="A315" s="2"/>
      <c r="B315" s="2"/>
      <c r="C315" s="2"/>
      <c r="D315" s="5"/>
    </row>
    <row r="316" spans="1:4">
      <c r="A316" s="2"/>
      <c r="B316" s="2"/>
      <c r="C316" s="2"/>
      <c r="D316" s="5"/>
    </row>
    <row r="317" spans="1:4">
      <c r="A317" s="2"/>
      <c r="B317" s="2"/>
      <c r="C317" s="2"/>
      <c r="D317" s="5"/>
    </row>
    <row r="318" spans="1:4">
      <c r="A318" s="2"/>
      <c r="B318" s="2"/>
      <c r="C318" s="2"/>
      <c r="D318" s="5"/>
    </row>
    <row r="319" spans="1:4">
      <c r="A319" s="2"/>
      <c r="B319" s="2"/>
      <c r="C319" s="2"/>
      <c r="D319" s="5"/>
    </row>
    <row r="320" spans="1:4">
      <c r="A320" s="2"/>
      <c r="B320" s="2"/>
      <c r="C320" s="2"/>
      <c r="D320" s="5"/>
    </row>
    <row r="321" spans="1:4">
      <c r="A321" s="2"/>
      <c r="B321" s="2"/>
      <c r="C321" s="2"/>
      <c r="D321" s="5"/>
    </row>
    <row r="322" spans="1:4">
      <c r="A322" s="2"/>
      <c r="B322" s="2"/>
      <c r="C322" s="2"/>
      <c r="D322" s="5"/>
    </row>
    <row r="323" spans="1:4">
      <c r="A323" s="2"/>
      <c r="B323" s="2"/>
      <c r="C323" s="2"/>
      <c r="D323" s="5"/>
    </row>
    <row r="324" spans="1:4">
      <c r="A324" s="2"/>
      <c r="B324" s="2"/>
      <c r="C324" s="2"/>
      <c r="D324" s="5"/>
    </row>
    <row r="325" spans="1:4">
      <c r="A325" s="2"/>
      <c r="B325" s="2"/>
      <c r="C325" s="2"/>
      <c r="D325" s="5"/>
    </row>
    <row r="326" spans="1:4">
      <c r="A326" s="2"/>
      <c r="B326" s="2"/>
      <c r="C326" s="2"/>
      <c r="D326" s="5"/>
    </row>
    <row r="327" spans="1:4">
      <c r="A327" s="2"/>
      <c r="B327" s="2"/>
      <c r="C327" s="2"/>
      <c r="D327" s="5"/>
    </row>
    <row r="328" spans="1:4">
      <c r="A328" s="2"/>
      <c r="B328" s="2"/>
      <c r="C328" s="2"/>
      <c r="D328" s="5"/>
    </row>
    <row r="329" spans="1:4">
      <c r="A329" s="2"/>
      <c r="B329" s="2"/>
      <c r="C329" s="2"/>
      <c r="D329" s="5"/>
    </row>
    <row r="330" spans="1:4">
      <c r="A330" s="2"/>
      <c r="B330" s="2"/>
      <c r="C330" s="2"/>
      <c r="D330" s="5"/>
    </row>
    <row r="331" spans="1:4">
      <c r="A331" s="2"/>
      <c r="B331" s="2"/>
      <c r="C331" s="2"/>
      <c r="D331" s="5"/>
    </row>
    <row r="332" spans="1:4">
      <c r="A332" s="2"/>
      <c r="B332" s="2"/>
      <c r="C332" s="2"/>
      <c r="D332" s="5"/>
    </row>
    <row r="333" spans="1:4">
      <c r="A333" s="2"/>
      <c r="B333" s="2"/>
      <c r="C333" s="2"/>
      <c r="D333" s="5"/>
    </row>
    <row r="334" spans="1:4">
      <c r="A334" s="2"/>
      <c r="B334" s="2"/>
      <c r="C334" s="2"/>
      <c r="D334" s="5"/>
    </row>
    <row r="335" spans="1:4">
      <c r="A335" s="2"/>
      <c r="B335" s="2"/>
      <c r="C335" s="2"/>
      <c r="D335" s="5"/>
    </row>
    <row r="336" spans="1:4">
      <c r="A336" s="2"/>
      <c r="B336" s="2"/>
      <c r="C336" s="2"/>
      <c r="D336" s="5"/>
    </row>
    <row r="337" spans="1:4">
      <c r="A337" s="2"/>
      <c r="B337" s="2"/>
      <c r="C337" s="2"/>
      <c r="D337" s="5"/>
    </row>
    <row r="338" spans="1:4">
      <c r="A338" s="2"/>
      <c r="B338" s="2"/>
      <c r="C338" s="2"/>
      <c r="D338" s="5"/>
    </row>
    <row r="339" spans="1:4">
      <c r="A339" s="2"/>
      <c r="B339" s="2"/>
      <c r="C339" s="2"/>
      <c r="D339" s="5"/>
    </row>
    <row r="340" spans="1:4">
      <c r="A340" s="2"/>
      <c r="B340" s="2"/>
      <c r="C340" s="2"/>
      <c r="D340" s="5"/>
    </row>
    <row r="341" spans="1:4">
      <c r="A341" s="2"/>
      <c r="B341" s="2"/>
      <c r="C341" s="2"/>
      <c r="D341" s="5"/>
    </row>
    <row r="342" spans="1:4">
      <c r="A342" s="2"/>
      <c r="B342" s="2"/>
      <c r="C342" s="2"/>
      <c r="D342" s="5"/>
    </row>
    <row r="343" spans="1:4">
      <c r="A343" s="2"/>
      <c r="B343" s="2"/>
      <c r="C343" s="2"/>
      <c r="D343" s="5"/>
    </row>
    <row r="344" spans="1:4">
      <c r="A344" s="2"/>
      <c r="B344" s="2"/>
      <c r="C344" s="2"/>
      <c r="D344" s="5"/>
    </row>
    <row r="345" spans="1:4">
      <c r="A345" s="2"/>
      <c r="B345" s="2"/>
      <c r="C345" s="2"/>
      <c r="D345" s="5"/>
    </row>
    <row r="346" spans="1:4">
      <c r="A346" s="2"/>
      <c r="B346" s="2"/>
      <c r="C346" s="2"/>
      <c r="D346" s="5"/>
    </row>
    <row r="347" spans="1:4">
      <c r="A347" s="2"/>
      <c r="B347" s="2"/>
      <c r="C347" s="2"/>
      <c r="D347" s="5"/>
    </row>
    <row r="348" spans="1:4">
      <c r="A348" s="2"/>
      <c r="B348" s="2"/>
      <c r="C348" s="2"/>
      <c r="D348" s="5"/>
    </row>
    <row r="349" spans="1:4">
      <c r="A349" s="2"/>
      <c r="B349" s="2"/>
      <c r="C349" s="2"/>
      <c r="D349" s="5"/>
    </row>
    <row r="350" spans="1:4">
      <c r="A350" s="2"/>
      <c r="B350" s="2"/>
      <c r="C350" s="2"/>
      <c r="D350" s="5"/>
    </row>
    <row r="351" spans="1:4">
      <c r="A351" s="2"/>
      <c r="B351" s="2"/>
      <c r="C351" s="2"/>
      <c r="D351" s="5"/>
    </row>
    <row r="352" spans="1:4">
      <c r="A352" s="2"/>
      <c r="B352" s="2"/>
      <c r="C352" s="2"/>
      <c r="D352" s="5"/>
    </row>
    <row r="353" spans="1:4">
      <c r="A353" s="2"/>
      <c r="B353" s="2"/>
      <c r="C353" s="2"/>
      <c r="D353" s="5"/>
    </row>
    <row r="354" spans="1:4">
      <c r="A354" s="2"/>
      <c r="B354" s="2"/>
      <c r="C354" s="2"/>
      <c r="D354" s="5"/>
    </row>
    <row r="355" spans="1:4">
      <c r="A355" s="2"/>
      <c r="B355" s="2"/>
      <c r="C355" s="2"/>
      <c r="D355" s="5"/>
    </row>
    <row r="356" spans="1:4">
      <c r="A356" s="2"/>
      <c r="B356" s="2"/>
      <c r="C356" s="2"/>
      <c r="D356" s="5"/>
    </row>
    <row r="357" spans="1:4">
      <c r="A357" s="2"/>
      <c r="B357" s="2"/>
      <c r="C357" s="2"/>
      <c r="D357" s="5"/>
    </row>
    <row r="358" spans="1:4">
      <c r="A358" s="2"/>
      <c r="B358" s="2"/>
      <c r="C358" s="2"/>
      <c r="D358" s="5"/>
    </row>
    <row r="359" spans="1:4">
      <c r="A359" s="2"/>
      <c r="B359" s="2"/>
      <c r="C359" s="2"/>
      <c r="D359" s="5"/>
    </row>
    <row r="360" spans="1:4">
      <c r="A360" s="2"/>
      <c r="B360" s="2"/>
      <c r="C360" s="2"/>
      <c r="D360" s="5"/>
    </row>
    <row r="361" spans="1:4">
      <c r="A361" s="2"/>
      <c r="B361" s="2"/>
      <c r="C361" s="2"/>
      <c r="D361" s="5"/>
    </row>
    <row r="362" spans="1:4">
      <c r="A362" s="2"/>
      <c r="B362" s="2"/>
      <c r="C362" s="2"/>
      <c r="D362" s="5"/>
    </row>
    <row r="363" spans="1:4">
      <c r="A363" s="2"/>
      <c r="B363" s="2"/>
      <c r="C363" s="2"/>
      <c r="D363" s="5"/>
    </row>
    <row r="364" spans="1:4">
      <c r="A364" s="2"/>
      <c r="B364" s="2"/>
      <c r="C364" s="2"/>
      <c r="D364" s="5"/>
    </row>
    <row r="365" spans="1:4">
      <c r="A365" s="2"/>
      <c r="B365" s="2"/>
      <c r="C365" s="2"/>
      <c r="D365" s="5"/>
    </row>
    <row r="366" spans="1:4">
      <c r="A366" s="2"/>
      <c r="B366" s="2"/>
      <c r="C366" s="2"/>
      <c r="D366" s="5"/>
    </row>
    <row r="367" spans="1:4">
      <c r="A367" s="2"/>
      <c r="B367" s="2"/>
      <c r="C367" s="2"/>
      <c r="D367" s="5"/>
    </row>
    <row r="368" spans="1:4">
      <c r="A368" s="2"/>
      <c r="B368" s="2"/>
      <c r="C368" s="2"/>
      <c r="D368" s="5"/>
    </row>
    <row r="369" spans="1:4">
      <c r="A369" s="2"/>
      <c r="B369" s="2"/>
      <c r="C369" s="2"/>
      <c r="D369" s="5"/>
    </row>
    <row r="370" spans="1:4">
      <c r="A370" s="2"/>
      <c r="B370" s="2"/>
      <c r="C370" s="2"/>
      <c r="D370" s="5"/>
    </row>
    <row r="371" spans="1:4">
      <c r="A371" s="2"/>
      <c r="B371" s="2"/>
      <c r="C371" s="2"/>
      <c r="D371" s="5"/>
    </row>
    <row r="372" spans="1:4">
      <c r="A372" s="2"/>
      <c r="B372" s="2"/>
      <c r="C372" s="2"/>
      <c r="D372" s="5"/>
    </row>
    <row r="373" spans="1:4">
      <c r="A373" s="2"/>
      <c r="B373" s="2"/>
      <c r="C373" s="2"/>
      <c r="D373" s="5"/>
    </row>
    <row r="374" spans="1:4">
      <c r="A374" s="2"/>
      <c r="B374" s="2"/>
      <c r="C374" s="2"/>
      <c r="D374" s="5"/>
    </row>
    <row r="375" spans="1:4">
      <c r="A375" s="2"/>
      <c r="B375" s="2"/>
      <c r="C375" s="2"/>
      <c r="D375" s="5"/>
    </row>
    <row r="376" spans="1:4">
      <c r="A376" s="2"/>
      <c r="B376" s="2"/>
      <c r="C376" s="2"/>
      <c r="D376" s="5"/>
    </row>
    <row r="377" spans="1:4">
      <c r="A377" s="2"/>
      <c r="B377" s="2"/>
      <c r="C377" s="2"/>
      <c r="D377" s="5"/>
    </row>
    <row r="378" spans="1:4">
      <c r="A378" s="2"/>
      <c r="B378" s="2"/>
      <c r="C378" s="2"/>
      <c r="D378" s="5"/>
    </row>
    <row r="379" spans="1:4">
      <c r="A379" s="2"/>
      <c r="B379" s="2"/>
      <c r="C379" s="2"/>
      <c r="D379" s="5"/>
    </row>
    <row r="380" spans="1:4">
      <c r="A380" s="2"/>
      <c r="B380" s="2"/>
      <c r="C380" s="2"/>
      <c r="D380" s="5"/>
    </row>
    <row r="381" spans="1:4">
      <c r="A381" s="2"/>
      <c r="B381" s="2"/>
      <c r="C381" s="2"/>
      <c r="D381" s="5"/>
    </row>
    <row r="382" spans="1:4">
      <c r="A382" s="2"/>
      <c r="B382" s="2"/>
      <c r="C382" s="2"/>
      <c r="D382" s="5"/>
    </row>
    <row r="383" spans="1:4">
      <c r="A383" s="2"/>
      <c r="B383" s="2"/>
      <c r="C383" s="2"/>
      <c r="D383" s="5"/>
    </row>
    <row r="384" spans="1:4">
      <c r="A384" s="2"/>
      <c r="B384" s="2"/>
      <c r="C384" s="2"/>
      <c r="D384" s="5"/>
    </row>
    <row r="385" spans="1:4">
      <c r="A385" s="2"/>
      <c r="B385" s="2"/>
      <c r="C385" s="2"/>
      <c r="D385" s="5"/>
    </row>
    <row r="386" spans="1:4">
      <c r="A386" s="2"/>
      <c r="B386" s="2"/>
      <c r="C386" s="2"/>
      <c r="D386" s="5"/>
    </row>
    <row r="387" spans="1:4">
      <c r="A387" s="2"/>
      <c r="B387" s="2"/>
      <c r="C387" s="2"/>
      <c r="D387" s="5"/>
    </row>
    <row r="388" spans="1:4">
      <c r="A388" s="2"/>
      <c r="B388" s="2"/>
      <c r="C388" s="2"/>
      <c r="D388" s="5"/>
    </row>
    <row r="389" spans="1:4">
      <c r="A389" s="2"/>
      <c r="B389" s="2"/>
      <c r="C389" s="2"/>
      <c r="D389" s="5"/>
    </row>
    <row r="390" spans="1:4">
      <c r="A390" s="2"/>
      <c r="B390" s="2"/>
      <c r="C390" s="2"/>
      <c r="D390" s="5"/>
    </row>
    <row r="391" spans="1:4">
      <c r="A391" s="2"/>
      <c r="B391" s="2"/>
      <c r="C391" s="2"/>
      <c r="D391" s="5"/>
    </row>
    <row r="392" spans="1:4">
      <c r="A392" s="2"/>
      <c r="B392" s="2"/>
      <c r="C392" s="2"/>
      <c r="D392" s="5"/>
    </row>
    <row r="393" spans="1:4">
      <c r="A393" s="2"/>
      <c r="B393" s="2"/>
      <c r="C393" s="2"/>
      <c r="D393" s="5"/>
    </row>
    <row r="394" spans="1:4">
      <c r="A394" s="2"/>
      <c r="B394" s="2"/>
      <c r="C394" s="2"/>
      <c r="D394" s="5"/>
    </row>
    <row r="395" spans="1:4">
      <c r="A395" s="2"/>
      <c r="B395" s="2"/>
      <c r="C395" s="2"/>
      <c r="D395" s="5"/>
    </row>
    <row r="396" spans="1:4">
      <c r="A396" s="2"/>
      <c r="B396" s="2"/>
      <c r="C396" s="2"/>
      <c r="D396" s="5"/>
    </row>
    <row r="397" spans="1:4">
      <c r="A397" s="2"/>
      <c r="B397" s="2"/>
      <c r="C397" s="2"/>
      <c r="D397" s="5"/>
    </row>
    <row r="398" spans="1:4">
      <c r="A398" s="2"/>
      <c r="B398" s="2"/>
      <c r="C398" s="2"/>
      <c r="D398" s="5"/>
    </row>
    <row r="399" spans="1:4">
      <c r="A399" s="2"/>
      <c r="B399" s="2"/>
      <c r="C399" s="2"/>
      <c r="D399" s="5"/>
    </row>
    <row r="400" spans="1:4">
      <c r="A400" s="2"/>
      <c r="B400" s="2"/>
      <c r="C400" s="2"/>
      <c r="D400" s="5"/>
    </row>
    <row r="401" spans="1:4">
      <c r="A401" s="2"/>
      <c r="B401" s="2"/>
      <c r="C401" s="2"/>
      <c r="D401" s="5"/>
    </row>
    <row r="402" spans="1:4">
      <c r="A402" s="2"/>
      <c r="B402" s="2"/>
      <c r="C402" s="2"/>
      <c r="D402" s="5"/>
    </row>
    <row r="403" spans="1:4">
      <c r="A403" s="2"/>
      <c r="B403" s="2"/>
      <c r="C403" s="2"/>
      <c r="D403" s="5"/>
    </row>
    <row r="404" spans="1:4">
      <c r="A404" s="2"/>
      <c r="B404" s="2"/>
      <c r="C404" s="2"/>
      <c r="D404" s="5"/>
    </row>
    <row r="405" spans="1:4">
      <c r="A405" s="2"/>
      <c r="B405" s="2"/>
      <c r="C405" s="2"/>
      <c r="D405" s="5"/>
    </row>
    <row r="406" spans="1:4">
      <c r="A406" s="2"/>
      <c r="B406" s="2"/>
      <c r="C406" s="2"/>
      <c r="D406" s="5"/>
    </row>
    <row r="407" spans="1:4">
      <c r="A407" s="2"/>
      <c r="B407" s="2"/>
      <c r="C407" s="2"/>
      <c r="D407" s="5"/>
    </row>
    <row r="408" spans="1:4">
      <c r="A408" s="2"/>
      <c r="B408" s="2"/>
      <c r="C408" s="2"/>
      <c r="D408" s="5"/>
    </row>
    <row r="409" spans="1:4">
      <c r="A409" s="2"/>
      <c r="B409" s="2"/>
      <c r="C409" s="2"/>
      <c r="D409" s="5"/>
    </row>
    <row r="410" spans="1:4">
      <c r="A410" s="2"/>
      <c r="B410" s="2"/>
      <c r="C410" s="2"/>
      <c r="D410" s="5"/>
    </row>
    <row r="411" spans="1:4">
      <c r="A411" s="2"/>
      <c r="B411" s="2"/>
      <c r="C411" s="2"/>
      <c r="D411" s="5"/>
    </row>
    <row r="412" spans="1:4">
      <c r="A412" s="2"/>
      <c r="B412" s="2"/>
      <c r="C412" s="2"/>
      <c r="D412" s="5"/>
    </row>
    <row r="413" spans="1:4">
      <c r="A413" s="2"/>
      <c r="B413" s="2"/>
      <c r="C413" s="2"/>
      <c r="D413" s="5"/>
    </row>
    <row r="414" spans="1:4">
      <c r="A414" s="2"/>
      <c r="B414" s="2"/>
      <c r="C414" s="2"/>
      <c r="D414" s="5"/>
    </row>
    <row r="415" spans="1:4">
      <c r="A415" s="2"/>
      <c r="B415" s="2"/>
      <c r="C415" s="2"/>
      <c r="D415" s="5"/>
    </row>
    <row r="416" spans="1:4">
      <c r="A416" s="2"/>
      <c r="B416" s="2"/>
      <c r="C416" s="2"/>
      <c r="D416" s="5"/>
    </row>
    <row r="417" spans="1:4">
      <c r="A417" s="2"/>
      <c r="B417" s="2"/>
      <c r="C417" s="2"/>
      <c r="D417" s="5"/>
    </row>
    <row r="418" spans="1:4">
      <c r="A418" s="2"/>
      <c r="B418" s="2"/>
      <c r="C418" s="2"/>
      <c r="D418" s="5"/>
    </row>
    <row r="419" spans="1:4">
      <c r="A419" s="2"/>
      <c r="B419" s="2"/>
      <c r="C419" s="2"/>
      <c r="D419" s="5"/>
    </row>
    <row r="420" spans="1:4">
      <c r="A420" s="2"/>
      <c r="B420" s="2"/>
      <c r="C420" s="2"/>
      <c r="D420" s="5"/>
    </row>
    <row r="421" spans="1:4">
      <c r="A421" s="2"/>
      <c r="B421" s="2"/>
      <c r="C421" s="2"/>
      <c r="D421" s="5"/>
    </row>
    <row r="422" spans="1:4">
      <c r="A422" s="2"/>
      <c r="B422" s="2"/>
      <c r="C422" s="2"/>
      <c r="D422" s="5"/>
    </row>
    <row r="423" spans="1:4">
      <c r="A423" s="2"/>
      <c r="B423" s="2"/>
      <c r="C423" s="2"/>
      <c r="D423" s="5"/>
    </row>
    <row r="424" spans="1:4">
      <c r="A424" s="2"/>
      <c r="B424" s="2"/>
      <c r="C424" s="2"/>
      <c r="D424" s="5"/>
    </row>
    <row r="425" spans="1:4">
      <c r="A425" s="2"/>
      <c r="B425" s="2"/>
      <c r="C425" s="2"/>
      <c r="D425" s="5"/>
    </row>
    <row r="426" spans="1:4">
      <c r="A426" s="2"/>
      <c r="B426" s="2"/>
      <c r="C426" s="2"/>
      <c r="D426" s="5"/>
    </row>
    <row r="427" spans="1:4">
      <c r="A427" s="2"/>
      <c r="B427" s="2"/>
      <c r="C427" s="2"/>
      <c r="D427" s="5"/>
    </row>
    <row r="428" spans="1:4">
      <c r="A428" s="2"/>
      <c r="B428" s="2"/>
      <c r="C428" s="2"/>
      <c r="D428" s="5"/>
    </row>
    <row r="429" spans="1:4">
      <c r="A429" s="2"/>
      <c r="B429" s="2"/>
      <c r="C429" s="2"/>
      <c r="D429" s="5"/>
    </row>
    <row r="430" spans="1:4">
      <c r="A430" s="2"/>
      <c r="B430" s="2"/>
      <c r="C430" s="2"/>
      <c r="D430" s="5"/>
    </row>
    <row r="431" spans="1:4">
      <c r="A431" s="2"/>
      <c r="B431" s="2"/>
      <c r="C431" s="2"/>
      <c r="D431" s="5"/>
    </row>
    <row r="432" spans="1:4">
      <c r="A432" s="2"/>
      <c r="B432" s="2"/>
      <c r="C432" s="2"/>
      <c r="D432" s="5"/>
    </row>
    <row r="433" spans="1:4">
      <c r="A433" s="2"/>
      <c r="B433" s="2"/>
      <c r="C433" s="2"/>
      <c r="D433" s="5"/>
    </row>
    <row r="434" spans="1:4">
      <c r="A434" s="2"/>
      <c r="B434" s="2"/>
      <c r="C434" s="2"/>
      <c r="D434" s="5"/>
    </row>
    <row r="435" spans="1:4">
      <c r="A435" s="2"/>
      <c r="B435" s="2"/>
      <c r="C435" s="2"/>
      <c r="D435" s="5"/>
    </row>
    <row r="436" spans="1:4">
      <c r="A436" s="2"/>
      <c r="B436" s="2"/>
      <c r="C436" s="2"/>
      <c r="D436" s="5"/>
    </row>
    <row r="437" spans="1:4">
      <c r="A437" s="2"/>
      <c r="B437" s="2"/>
      <c r="C437" s="2"/>
      <c r="D437" s="5"/>
    </row>
    <row r="438" spans="1:4">
      <c r="A438" s="2"/>
      <c r="B438" s="2"/>
      <c r="C438" s="2"/>
      <c r="D438" s="5"/>
    </row>
    <row r="439" spans="1:4">
      <c r="A439" s="2"/>
      <c r="B439" s="2"/>
      <c r="C439" s="2"/>
      <c r="D439" s="5"/>
    </row>
    <row r="440" spans="1:4">
      <c r="A440" s="2"/>
      <c r="B440" s="2"/>
      <c r="C440" s="2"/>
      <c r="D440" s="5"/>
    </row>
    <row r="441" spans="1:4">
      <c r="A441" s="2"/>
      <c r="B441" s="2"/>
      <c r="C441" s="2"/>
      <c r="D441" s="5"/>
    </row>
    <row r="442" spans="1:4">
      <c r="A442" s="2"/>
      <c r="B442" s="2"/>
      <c r="C442" s="2"/>
      <c r="D442" s="5"/>
    </row>
    <row r="443" spans="1:4">
      <c r="A443" s="2"/>
      <c r="B443" s="2"/>
      <c r="C443" s="2"/>
      <c r="D443" s="5"/>
    </row>
    <row r="444" spans="1:4">
      <c r="A444" s="2"/>
      <c r="B444" s="2"/>
      <c r="C444" s="2"/>
      <c r="D444" s="5"/>
    </row>
    <row r="445" spans="1:4">
      <c r="A445" s="2"/>
      <c r="B445" s="2"/>
      <c r="C445" s="2"/>
      <c r="D445" s="5"/>
    </row>
    <row r="446" spans="1:4">
      <c r="A446" s="2"/>
      <c r="B446" s="2"/>
      <c r="C446" s="2"/>
      <c r="D446" s="5"/>
    </row>
    <row r="447" spans="1:4">
      <c r="A447" s="2"/>
      <c r="B447" s="2"/>
      <c r="C447" s="2"/>
      <c r="D447" s="5"/>
    </row>
    <row r="448" spans="1:4">
      <c r="A448" s="2"/>
      <c r="B448" s="2"/>
      <c r="C448" s="2"/>
      <c r="D448" s="5"/>
    </row>
    <row r="449" spans="1:4">
      <c r="A449" s="2"/>
      <c r="B449" s="2"/>
      <c r="C449" s="2"/>
      <c r="D449" s="5"/>
    </row>
    <row r="450" spans="1:4">
      <c r="A450" s="2"/>
      <c r="B450" s="2"/>
      <c r="C450" s="2"/>
      <c r="D450" s="5"/>
    </row>
    <row r="451" spans="1:4">
      <c r="A451" s="2"/>
      <c r="B451" s="2"/>
      <c r="C451" s="2"/>
      <c r="D451" s="5"/>
    </row>
    <row r="452" spans="1:4">
      <c r="A452" s="2"/>
      <c r="B452" s="2"/>
      <c r="C452" s="2"/>
      <c r="D452" s="5"/>
    </row>
    <row r="453" spans="1:4">
      <c r="A453" s="2"/>
      <c r="B453" s="2"/>
      <c r="C453" s="2"/>
      <c r="D453" s="5"/>
    </row>
    <row r="454" spans="1:4">
      <c r="A454" s="2"/>
      <c r="B454" s="2"/>
      <c r="C454" s="2"/>
      <c r="D454" s="5"/>
    </row>
    <row r="455" spans="1:4">
      <c r="A455" s="2"/>
      <c r="B455" s="2"/>
      <c r="C455" s="2"/>
      <c r="D455" s="5"/>
    </row>
    <row r="456" spans="1:4">
      <c r="A456" s="2"/>
      <c r="B456" s="2"/>
      <c r="C456" s="2"/>
      <c r="D456" s="5"/>
    </row>
    <row r="457" spans="1:4">
      <c r="A457" s="2"/>
      <c r="B457" s="2"/>
      <c r="C457" s="2"/>
      <c r="D457" s="5"/>
    </row>
    <row r="458" spans="1:4">
      <c r="A458" s="2"/>
      <c r="B458" s="2"/>
      <c r="C458" s="2"/>
      <c r="D458" s="5"/>
    </row>
    <row r="459" spans="1:4">
      <c r="A459" s="2"/>
      <c r="B459" s="2"/>
      <c r="C459" s="2"/>
      <c r="D459" s="5"/>
    </row>
    <row r="460" spans="1:4">
      <c r="A460" s="2"/>
      <c r="B460" s="2"/>
      <c r="C460" s="2"/>
      <c r="D460" s="5"/>
    </row>
    <row r="461" spans="1:4">
      <c r="A461" s="2"/>
      <c r="B461" s="2"/>
      <c r="C461" s="2"/>
      <c r="D461" s="5"/>
    </row>
    <row r="462" spans="1:4">
      <c r="A462" s="2"/>
      <c r="B462" s="2"/>
      <c r="C462" s="2"/>
      <c r="D462" s="5"/>
    </row>
    <row r="463" spans="1:4">
      <c r="A463" s="2"/>
      <c r="B463" s="2"/>
      <c r="C463" s="2"/>
      <c r="D463" s="5"/>
    </row>
    <row r="464" spans="1:4">
      <c r="A464" s="2"/>
      <c r="B464" s="2"/>
      <c r="C464" s="2"/>
      <c r="D464" s="5"/>
    </row>
    <row r="465" spans="1:4">
      <c r="A465" s="2"/>
      <c r="B465" s="2"/>
      <c r="C465" s="2"/>
      <c r="D465" s="5"/>
    </row>
    <row r="466" spans="1:4">
      <c r="A466" s="2"/>
      <c r="B466" s="2"/>
      <c r="C466" s="2"/>
      <c r="D466" s="5"/>
    </row>
    <row r="467" spans="1:4">
      <c r="A467" s="2"/>
      <c r="B467" s="2"/>
      <c r="C467" s="2"/>
      <c r="D467" s="5"/>
    </row>
    <row r="468" spans="1:4">
      <c r="A468" s="2"/>
      <c r="B468" s="2"/>
      <c r="C468" s="2"/>
      <c r="D468" s="5"/>
    </row>
    <row r="469" spans="1:4">
      <c r="A469" s="2"/>
      <c r="B469" s="2"/>
      <c r="C469" s="2"/>
      <c r="D469" s="5"/>
    </row>
    <row r="470" spans="1:4">
      <c r="A470" s="2"/>
      <c r="B470" s="2"/>
      <c r="C470" s="2"/>
      <c r="D470" s="5"/>
    </row>
    <row r="471" spans="1:4">
      <c r="A471" s="2"/>
      <c r="B471" s="2"/>
      <c r="C471" s="2"/>
      <c r="D471" s="5"/>
    </row>
    <row r="472" spans="1:4">
      <c r="A472" s="2"/>
      <c r="B472" s="2"/>
      <c r="C472" s="2"/>
      <c r="D472" s="5"/>
    </row>
    <row r="473" spans="1:4">
      <c r="A473" s="2"/>
      <c r="B473" s="2"/>
      <c r="C473" s="2"/>
      <c r="D473" s="5"/>
    </row>
    <row r="474" spans="1:4">
      <c r="A474" s="2"/>
      <c r="B474" s="2"/>
      <c r="C474" s="2"/>
      <c r="D474" s="5"/>
    </row>
    <row r="475" spans="1:4">
      <c r="A475" s="2"/>
      <c r="B475" s="2"/>
      <c r="C475" s="2"/>
      <c r="D475" s="5"/>
    </row>
    <row r="476" spans="1:4">
      <c r="A476" s="2"/>
      <c r="B476" s="2"/>
      <c r="C476" s="2"/>
      <c r="D476" s="5"/>
    </row>
    <row r="477" spans="1:4">
      <c r="A477" s="2"/>
      <c r="B477" s="2"/>
      <c r="C477" s="2"/>
      <c r="D477" s="5"/>
    </row>
    <row r="478" spans="1:4">
      <c r="A478" s="2"/>
      <c r="B478" s="2"/>
      <c r="C478" s="2"/>
      <c r="D478" s="5"/>
    </row>
    <row r="479" spans="1:4">
      <c r="A479" s="2"/>
      <c r="B479" s="2"/>
      <c r="C479" s="2"/>
      <c r="D479" s="5"/>
    </row>
    <row r="480" spans="1:4">
      <c r="A480" s="2"/>
      <c r="B480" s="2"/>
      <c r="C480" s="2"/>
      <c r="D480" s="5"/>
    </row>
    <row r="481" spans="1:4">
      <c r="A481" s="2"/>
      <c r="B481" s="2"/>
      <c r="C481" s="2"/>
      <c r="D481" s="5"/>
    </row>
    <row r="482" spans="1:4">
      <c r="A482" s="2"/>
      <c r="B482" s="2"/>
      <c r="C482" s="2"/>
      <c r="D482" s="5"/>
    </row>
    <row r="483" spans="1:4">
      <c r="A483" s="2"/>
      <c r="B483" s="2"/>
      <c r="C483" s="2"/>
      <c r="D483" s="5"/>
    </row>
    <row r="484" spans="1:4">
      <c r="A484" s="2"/>
      <c r="B484" s="2"/>
      <c r="C484" s="2"/>
      <c r="D484" s="5"/>
    </row>
    <row r="485" spans="1:4">
      <c r="A485" s="2"/>
      <c r="B485" s="2"/>
      <c r="C485" s="2"/>
      <c r="D485" s="5"/>
    </row>
    <row r="486" spans="1:4">
      <c r="A486" s="2"/>
      <c r="B486" s="2"/>
      <c r="C486" s="2"/>
      <c r="D486" s="5"/>
    </row>
    <row r="487" spans="1:4">
      <c r="A487" s="2"/>
      <c r="B487" s="2"/>
      <c r="C487" s="2"/>
      <c r="D487" s="5"/>
    </row>
    <row r="488" spans="1:4">
      <c r="A488" s="2"/>
      <c r="B488" s="2"/>
      <c r="C488" s="2"/>
      <c r="D488" s="5"/>
    </row>
    <row r="489" spans="1:4">
      <c r="A489" s="2"/>
      <c r="B489" s="2"/>
      <c r="C489" s="2"/>
      <c r="D489" s="5"/>
    </row>
    <row r="490" spans="1:4">
      <c r="A490" s="2"/>
      <c r="B490" s="2"/>
      <c r="C490" s="2"/>
      <c r="D490" s="5"/>
    </row>
    <row r="491" spans="1:4">
      <c r="A491" s="2"/>
      <c r="B491" s="2"/>
      <c r="C491" s="2"/>
      <c r="D491" s="5"/>
    </row>
    <row r="492" spans="1:4">
      <c r="A492" s="2"/>
      <c r="B492" s="2"/>
      <c r="C492" s="2"/>
      <c r="D492" s="5"/>
    </row>
    <row r="493" spans="1:4">
      <c r="A493" s="2"/>
      <c r="B493" s="2"/>
      <c r="C493" s="2"/>
      <c r="D493" s="5"/>
    </row>
    <row r="494" spans="1:4">
      <c r="A494" s="2"/>
      <c r="B494" s="2"/>
      <c r="C494" s="2"/>
      <c r="D494" s="5"/>
    </row>
    <row r="495" spans="1:4">
      <c r="A495" s="2"/>
      <c r="B495" s="2"/>
      <c r="C495" s="2"/>
      <c r="D495" s="5"/>
    </row>
    <row r="496" spans="1:4">
      <c r="A496" s="2"/>
      <c r="B496" s="2"/>
      <c r="C496" s="2"/>
      <c r="D496" s="5"/>
    </row>
    <row r="497" spans="1:4">
      <c r="A497" s="2"/>
      <c r="B497" s="2"/>
      <c r="C497" s="2"/>
      <c r="D497" s="5"/>
    </row>
    <row r="498" spans="1:4">
      <c r="A498" s="2"/>
      <c r="B498" s="2"/>
      <c r="C498" s="2"/>
      <c r="D498" s="5"/>
    </row>
    <row r="499" spans="1:4">
      <c r="A499" s="2"/>
      <c r="B499" s="2"/>
      <c r="C499" s="2"/>
      <c r="D499" s="5"/>
    </row>
    <row r="500" spans="1:4">
      <c r="A500" s="2"/>
      <c r="B500" s="2"/>
      <c r="C500" s="2"/>
      <c r="D500" s="5"/>
    </row>
    <row r="501" spans="1:4">
      <c r="A501" s="2"/>
      <c r="B501" s="2"/>
      <c r="C501" s="2"/>
      <c r="D501" s="5"/>
    </row>
    <row r="502" spans="1:4">
      <c r="A502" s="2"/>
      <c r="B502" s="2"/>
      <c r="C502" s="2"/>
      <c r="D502" s="5"/>
    </row>
    <row r="503" spans="1:4">
      <c r="A503" s="2"/>
      <c r="B503" s="2"/>
      <c r="C503" s="2"/>
      <c r="D503" s="5"/>
    </row>
    <row r="504" spans="1:4">
      <c r="A504" s="2"/>
      <c r="B504" s="2"/>
      <c r="C504" s="2"/>
      <c r="D504" s="5"/>
    </row>
    <row r="505" spans="1:4">
      <c r="A505" s="2"/>
      <c r="B505" s="2"/>
      <c r="C505" s="2"/>
      <c r="D505" s="5"/>
    </row>
    <row r="506" spans="1:4">
      <c r="A506" s="2"/>
      <c r="B506" s="2"/>
      <c r="C506" s="2"/>
      <c r="D506" s="5"/>
    </row>
    <row r="507" spans="1:4">
      <c r="A507" s="2"/>
      <c r="B507" s="2"/>
      <c r="C507" s="2"/>
      <c r="D507" s="5"/>
    </row>
    <row r="508" spans="1:4">
      <c r="A508" s="2"/>
      <c r="B508" s="2"/>
      <c r="C508" s="2"/>
      <c r="D508" s="5"/>
    </row>
    <row r="509" spans="1:4">
      <c r="A509" s="2"/>
      <c r="B509" s="2"/>
      <c r="C509" s="2"/>
      <c r="D509" s="5"/>
    </row>
    <row r="510" spans="1:4">
      <c r="A510" s="2"/>
      <c r="B510" s="2"/>
      <c r="C510" s="2"/>
      <c r="D510" s="5"/>
    </row>
    <row r="511" spans="1:4">
      <c r="A511" s="2"/>
      <c r="B511" s="2"/>
      <c r="C511" s="2"/>
      <c r="D511" s="5"/>
    </row>
    <row r="512" spans="1:4">
      <c r="A512" s="2"/>
      <c r="B512" s="2"/>
      <c r="C512" s="2"/>
      <c r="D512" s="5"/>
    </row>
    <row r="513" spans="1:4">
      <c r="A513" s="2"/>
      <c r="B513" s="2"/>
      <c r="C513" s="2"/>
      <c r="D513" s="5"/>
    </row>
    <row r="514" spans="1:4">
      <c r="A514" s="2"/>
      <c r="B514" s="2"/>
      <c r="C514" s="2"/>
      <c r="D514" s="5"/>
    </row>
    <row r="515" spans="1:4">
      <c r="A515" s="2"/>
      <c r="B515" s="2"/>
      <c r="C515" s="2"/>
      <c r="D515" s="5"/>
    </row>
    <row r="516" spans="1:4">
      <c r="A516" s="2"/>
      <c r="B516" s="2"/>
      <c r="C516" s="2"/>
      <c r="D516" s="5"/>
    </row>
    <row r="517" spans="1:4">
      <c r="A517" s="2"/>
      <c r="B517" s="2"/>
      <c r="C517" s="2"/>
      <c r="D517" s="5"/>
    </row>
    <row r="518" spans="1:4">
      <c r="A518" s="2"/>
      <c r="B518" s="2"/>
      <c r="C518" s="2"/>
      <c r="D518" s="5"/>
    </row>
    <row r="519" spans="1:4">
      <c r="A519" s="2"/>
      <c r="B519" s="2"/>
      <c r="C519" s="2"/>
      <c r="D519" s="5"/>
    </row>
    <row r="520" spans="1:4">
      <c r="A520" s="2"/>
      <c r="B520" s="2"/>
      <c r="C520" s="2"/>
      <c r="D520" s="5"/>
    </row>
    <row r="521" spans="1:4">
      <c r="A521" s="2"/>
      <c r="B521" s="2"/>
      <c r="C521" s="2"/>
      <c r="D521" s="5"/>
    </row>
    <row r="522" spans="1:4">
      <c r="A522" s="2"/>
      <c r="B522" s="2"/>
      <c r="C522" s="2"/>
      <c r="D522" s="5"/>
    </row>
    <row r="523" spans="1:4">
      <c r="A523" s="2"/>
      <c r="B523" s="2"/>
      <c r="C523" s="2"/>
      <c r="D523" s="5"/>
    </row>
    <row r="524" spans="1:4">
      <c r="A524" s="2"/>
      <c r="B524" s="2"/>
      <c r="C524" s="2"/>
      <c r="D524" s="5"/>
    </row>
    <row r="525" spans="1:4">
      <c r="A525" s="2"/>
      <c r="B525" s="2"/>
      <c r="C525" s="2"/>
      <c r="D525" s="5"/>
    </row>
    <row r="526" spans="1:4">
      <c r="A526" s="2"/>
      <c r="B526" s="2"/>
      <c r="C526" s="2"/>
      <c r="D526" s="5"/>
    </row>
    <row r="527" spans="1:4">
      <c r="A527" s="2"/>
      <c r="B527" s="2"/>
      <c r="C527" s="2"/>
      <c r="D527" s="5"/>
    </row>
    <row r="528" spans="1:4">
      <c r="A528" s="2"/>
      <c r="B528" s="2"/>
      <c r="C528" s="2"/>
      <c r="D528" s="5"/>
    </row>
    <row r="529" spans="1:4">
      <c r="A529" s="2"/>
      <c r="B529" s="2"/>
      <c r="C529" s="2"/>
      <c r="D529" s="5"/>
    </row>
    <row r="530" spans="1:4">
      <c r="A530" s="2"/>
      <c r="B530" s="2"/>
      <c r="C530" s="2"/>
      <c r="D530" s="5"/>
    </row>
    <row r="531" spans="1:4">
      <c r="A531" s="2"/>
      <c r="B531" s="2"/>
      <c r="C531" s="2"/>
      <c r="D531" s="5"/>
    </row>
    <row r="532" spans="1:4">
      <c r="A532" s="2"/>
      <c r="B532" s="2"/>
      <c r="C532" s="2"/>
      <c r="D532" s="5"/>
    </row>
    <row r="533" spans="1:4">
      <c r="A533" s="2"/>
      <c r="B533" s="2"/>
      <c r="C533" s="2"/>
      <c r="D533" s="5"/>
    </row>
    <row r="534" spans="1:4">
      <c r="A534" s="2"/>
      <c r="B534" s="2"/>
      <c r="C534" s="2"/>
      <c r="D534" s="5"/>
    </row>
    <row r="535" spans="1:4">
      <c r="A535" s="2"/>
      <c r="B535" s="2"/>
      <c r="C535" s="2"/>
      <c r="D535" s="5"/>
    </row>
    <row r="536" spans="1:4">
      <c r="A536" s="2"/>
      <c r="B536" s="2"/>
      <c r="C536" s="2"/>
      <c r="D536" s="5"/>
    </row>
    <row r="537" spans="1:4">
      <c r="A537" s="2"/>
      <c r="B537" s="2"/>
      <c r="C537" s="2"/>
      <c r="D537" s="5"/>
    </row>
    <row r="538" spans="1:4">
      <c r="A538" s="2"/>
      <c r="B538" s="2"/>
      <c r="C538" s="2"/>
      <c r="D538" s="5"/>
    </row>
    <row r="539" spans="1:4">
      <c r="A539" s="2"/>
      <c r="B539" s="2"/>
      <c r="C539" s="2"/>
      <c r="D539" s="5"/>
    </row>
    <row r="540" spans="1:4">
      <c r="A540" s="2"/>
      <c r="B540" s="2"/>
      <c r="C540" s="2"/>
      <c r="D540" s="5"/>
    </row>
    <row r="541" spans="1:4">
      <c r="A541" s="2"/>
      <c r="B541" s="2"/>
      <c r="C541" s="2"/>
      <c r="D541" s="5"/>
    </row>
    <row r="542" spans="1:4">
      <c r="A542" s="2"/>
      <c r="B542" s="2"/>
      <c r="C542" s="2"/>
      <c r="D542" s="5"/>
    </row>
    <row r="543" spans="1:4">
      <c r="A543" s="2"/>
      <c r="B543" s="2"/>
      <c r="C543" s="2"/>
      <c r="D543" s="5"/>
    </row>
    <row r="544" spans="1:4">
      <c r="A544" s="2"/>
      <c r="B544" s="2"/>
      <c r="C544" s="2"/>
      <c r="D544" s="5"/>
    </row>
    <row r="545" spans="1:4">
      <c r="A545" s="2"/>
      <c r="B545" s="2"/>
      <c r="C545" s="2"/>
      <c r="D545" s="5"/>
    </row>
    <row r="546" spans="1:4">
      <c r="A546" s="2"/>
      <c r="B546" s="2"/>
      <c r="C546" s="2"/>
      <c r="D546" s="5"/>
    </row>
    <row r="547" spans="1:4">
      <c r="A547" s="2"/>
      <c r="B547" s="2"/>
      <c r="C547" s="2"/>
      <c r="D547" s="5"/>
    </row>
    <row r="548" spans="1:4">
      <c r="A548" s="2"/>
      <c r="B548" s="2"/>
      <c r="C548" s="2"/>
      <c r="D548" s="5"/>
    </row>
    <row r="549" spans="1:4">
      <c r="A549" s="2"/>
      <c r="B549" s="2"/>
      <c r="C549" s="2"/>
      <c r="D549" s="5"/>
    </row>
    <row r="550" spans="1:4">
      <c r="A550" s="2"/>
      <c r="B550" s="2"/>
      <c r="C550" s="2"/>
      <c r="D550" s="5"/>
    </row>
    <row r="551" spans="1:4">
      <c r="A551" s="2"/>
      <c r="B551" s="2"/>
      <c r="C551" s="2"/>
      <c r="D551" s="5"/>
    </row>
    <row r="552" spans="1:4">
      <c r="A552" s="2"/>
      <c r="B552" s="2"/>
      <c r="C552" s="2"/>
      <c r="D552" s="5"/>
    </row>
    <row r="553" spans="1:4">
      <c r="A553" s="2"/>
      <c r="B553" s="2"/>
      <c r="C553" s="2"/>
      <c r="D553" s="5"/>
    </row>
    <row r="554" spans="1:4">
      <c r="A554" s="2"/>
      <c r="B554" s="2"/>
      <c r="C554" s="2"/>
      <c r="D554" s="5"/>
    </row>
    <row r="555" spans="1:4">
      <c r="A555" s="2"/>
      <c r="B555" s="2"/>
      <c r="C555" s="2"/>
      <c r="D555" s="5"/>
    </row>
    <row r="556" spans="1:4">
      <c r="A556" s="2"/>
      <c r="B556" s="2"/>
      <c r="C556" s="2"/>
      <c r="D556" s="5"/>
    </row>
    <row r="557" spans="1:4">
      <c r="A557" s="2"/>
      <c r="B557" s="2"/>
      <c r="C557" s="2"/>
      <c r="D557" s="5"/>
    </row>
    <row r="558" spans="1:4">
      <c r="A558" s="2"/>
      <c r="B558" s="2"/>
      <c r="C558" s="2"/>
      <c r="D558" s="5"/>
    </row>
    <row r="559" spans="1:4">
      <c r="A559" s="2"/>
      <c r="B559" s="2"/>
      <c r="C559" s="2"/>
      <c r="D559" s="5"/>
    </row>
    <row r="560" spans="1:4">
      <c r="A560" s="2"/>
      <c r="B560" s="2"/>
      <c r="C560" s="2"/>
      <c r="D560" s="5"/>
    </row>
    <row r="561" spans="1:4">
      <c r="A561" s="2"/>
      <c r="B561" s="2"/>
      <c r="C561" s="2"/>
      <c r="D561" s="5"/>
    </row>
    <row r="562" spans="1:4">
      <c r="A562" s="2"/>
      <c r="B562" s="2"/>
      <c r="C562" s="2"/>
      <c r="D562" s="5"/>
    </row>
    <row r="563" spans="1:4">
      <c r="A563" s="2"/>
      <c r="B563" s="2"/>
      <c r="C563" s="2"/>
      <c r="D563" s="5"/>
    </row>
    <row r="564" spans="1:4">
      <c r="A564" s="2"/>
      <c r="B564" s="2"/>
      <c r="C564" s="2"/>
      <c r="D564" s="5"/>
    </row>
    <row r="565" spans="1:4">
      <c r="A565" s="2"/>
      <c r="B565" s="2"/>
      <c r="C565" s="2"/>
      <c r="D565" s="5"/>
    </row>
    <row r="566" spans="1:4">
      <c r="A566" s="2"/>
      <c r="B566" s="2"/>
      <c r="C566" s="2"/>
      <c r="D566" s="5"/>
    </row>
    <row r="567" spans="1:4">
      <c r="A567" s="2"/>
      <c r="B567" s="2"/>
      <c r="C567" s="2"/>
      <c r="D567" s="5"/>
    </row>
    <row r="568" spans="1:4">
      <c r="A568" s="2"/>
      <c r="B568" s="2"/>
      <c r="C568" s="2"/>
      <c r="D568" s="5"/>
    </row>
    <row r="569" spans="1:4">
      <c r="A569" s="2"/>
      <c r="B569" s="2"/>
      <c r="C569" s="2"/>
      <c r="D569" s="5"/>
    </row>
    <row r="570" spans="1:4">
      <c r="A570" s="2"/>
      <c r="B570" s="2"/>
      <c r="C570" s="2"/>
      <c r="D570" s="5"/>
    </row>
    <row r="571" spans="1:4">
      <c r="A571" s="2"/>
      <c r="B571" s="2"/>
      <c r="C571" s="2"/>
      <c r="D571" s="5"/>
    </row>
    <row r="572" spans="1:4">
      <c r="A572" s="2"/>
      <c r="B572" s="2"/>
      <c r="C572" s="2"/>
      <c r="D572" s="5"/>
    </row>
    <row r="573" spans="1:4">
      <c r="A573" s="2"/>
      <c r="B573" s="2"/>
      <c r="C573" s="2"/>
      <c r="D573" s="5"/>
    </row>
    <row r="574" spans="1:4">
      <c r="A574" s="2"/>
      <c r="B574" s="2"/>
      <c r="C574" s="2"/>
      <c r="D574" s="5"/>
    </row>
    <row r="575" spans="1:4">
      <c r="A575" s="2"/>
      <c r="B575" s="2"/>
      <c r="C575" s="2"/>
      <c r="D575" s="5"/>
    </row>
    <row r="576" spans="1:4">
      <c r="A576" s="2"/>
      <c r="B576" s="2"/>
      <c r="C576" s="2"/>
      <c r="D576" s="5"/>
    </row>
    <row r="577" spans="1:4">
      <c r="A577" s="2"/>
      <c r="B577" s="2"/>
      <c r="C577" s="2"/>
      <c r="D577" s="5"/>
    </row>
    <row r="578" spans="1:4">
      <c r="A578" s="2"/>
      <c r="B578" s="2"/>
      <c r="C578" s="2"/>
      <c r="D578" s="5"/>
    </row>
    <row r="579" spans="1:4">
      <c r="A579" s="2"/>
      <c r="B579" s="2"/>
      <c r="C579" s="2"/>
      <c r="D579" s="5"/>
    </row>
    <row r="580" spans="1:4">
      <c r="A580" s="2"/>
      <c r="B580" s="2"/>
      <c r="C580" s="2"/>
      <c r="D580" s="5"/>
    </row>
    <row r="581" spans="1:4">
      <c r="A581" s="2"/>
      <c r="B581" s="2"/>
      <c r="C581" s="2"/>
      <c r="D581" s="5"/>
    </row>
    <row r="582" spans="1:4">
      <c r="A582" s="2"/>
      <c r="B582" s="2"/>
      <c r="C582" s="2"/>
      <c r="D582" s="5"/>
    </row>
    <row r="583" spans="1:4">
      <c r="A583" s="2"/>
      <c r="B583" s="2"/>
      <c r="C583" s="2"/>
      <c r="D583" s="5"/>
    </row>
    <row r="584" spans="1:4">
      <c r="A584" s="2"/>
      <c r="B584" s="2"/>
      <c r="C584" s="2"/>
      <c r="D584" s="5"/>
    </row>
    <row r="585" spans="1:4">
      <c r="A585" s="2"/>
      <c r="B585" s="2"/>
      <c r="C585" s="2"/>
      <c r="D585" s="5"/>
    </row>
    <row r="586" spans="1:4">
      <c r="A586" s="2"/>
      <c r="B586" s="2"/>
      <c r="C586" s="2"/>
      <c r="D586" s="5"/>
    </row>
    <row r="587" spans="1:4">
      <c r="A587" s="2"/>
      <c r="B587" s="2"/>
      <c r="C587" s="2"/>
      <c r="D587" s="5"/>
    </row>
    <row r="588" spans="1:4">
      <c r="A588" s="2"/>
      <c r="B588" s="2"/>
      <c r="C588" s="2"/>
      <c r="D588" s="5"/>
    </row>
    <row r="589" spans="1:4">
      <c r="A589" s="2"/>
      <c r="B589" s="2"/>
      <c r="C589" s="2"/>
      <c r="D589" s="5"/>
    </row>
    <row r="590" spans="1:4">
      <c r="A590" s="2"/>
      <c r="B590" s="2"/>
      <c r="C590" s="2"/>
      <c r="D590" s="5"/>
    </row>
    <row r="591" spans="1:4">
      <c r="A591" s="2"/>
      <c r="B591" s="2"/>
      <c r="C591" s="2"/>
      <c r="D591" s="5"/>
    </row>
    <row r="592" spans="1:4">
      <c r="A592" s="2"/>
      <c r="B592" s="2"/>
      <c r="C592" s="2"/>
      <c r="D592" s="5"/>
    </row>
    <row r="593" spans="1:4">
      <c r="A593" s="2"/>
      <c r="B593" s="2"/>
      <c r="C593" s="2"/>
      <c r="D593" s="5"/>
    </row>
    <row r="594" spans="1:4">
      <c r="A594" s="2"/>
      <c r="B594" s="2"/>
      <c r="C594" s="2"/>
      <c r="D594" s="5"/>
    </row>
    <row r="595" spans="1:4">
      <c r="A595" s="2"/>
      <c r="B595" s="2"/>
      <c r="C595" s="2"/>
      <c r="D595" s="5"/>
    </row>
    <row r="596" spans="1:4">
      <c r="A596" s="2"/>
      <c r="B596" s="2"/>
      <c r="C596" s="2"/>
      <c r="D596" s="5"/>
    </row>
    <row r="597" spans="1:4">
      <c r="A597" s="2"/>
      <c r="B597" s="2"/>
      <c r="C597" s="2"/>
      <c r="D597" s="5"/>
    </row>
    <row r="598" spans="1:4">
      <c r="A598" s="2"/>
      <c r="B598" s="2"/>
      <c r="C598" s="2"/>
      <c r="D598" s="5"/>
    </row>
    <row r="599" spans="1:4">
      <c r="A599" s="2"/>
      <c r="B599" s="2"/>
      <c r="C599" s="2"/>
      <c r="D599" s="5"/>
    </row>
    <row r="600" spans="1:4">
      <c r="A600" s="2"/>
      <c r="B600" s="2"/>
      <c r="C600" s="2"/>
      <c r="D600" s="5"/>
    </row>
    <row r="601" spans="1:4">
      <c r="A601" s="2"/>
      <c r="B601" s="2"/>
      <c r="C601" s="2"/>
      <c r="D601" s="5"/>
    </row>
    <row r="602" spans="1:4">
      <c r="A602" s="2"/>
      <c r="B602" s="2"/>
      <c r="C602" s="2"/>
      <c r="D602" s="5"/>
    </row>
    <row r="603" spans="1:4">
      <c r="A603" s="2"/>
      <c r="B603" s="2"/>
      <c r="C603" s="2"/>
      <c r="D603" s="5"/>
    </row>
    <row r="604" spans="1:4">
      <c r="A604" s="2"/>
      <c r="B604" s="2"/>
      <c r="C604" s="2"/>
      <c r="D604" s="5"/>
    </row>
    <row r="605" spans="1:4">
      <c r="A605" s="2"/>
      <c r="B605" s="2"/>
      <c r="C605" s="2"/>
      <c r="D605" s="5"/>
    </row>
    <row r="606" spans="1:4">
      <c r="A606" s="2"/>
      <c r="B606" s="2"/>
      <c r="C606" s="2"/>
      <c r="D606" s="5"/>
    </row>
    <row r="607" spans="1:4">
      <c r="A607" s="2"/>
      <c r="B607" s="2"/>
      <c r="C607" s="2"/>
      <c r="D607" s="5"/>
    </row>
    <row r="608" spans="1:4">
      <c r="A608" s="2"/>
      <c r="B608" s="2"/>
      <c r="C608" s="2"/>
      <c r="D608" s="5"/>
    </row>
    <row r="609" spans="1:4">
      <c r="A609" s="2"/>
      <c r="B609" s="2"/>
      <c r="C609" s="2"/>
      <c r="D609" s="5"/>
    </row>
    <row r="610" spans="1:4">
      <c r="A610" s="2"/>
      <c r="B610" s="2"/>
      <c r="C610" s="2"/>
      <c r="D610" s="5"/>
    </row>
    <row r="611" spans="1:4">
      <c r="A611" s="2"/>
      <c r="B611" s="2"/>
      <c r="C611" s="2"/>
      <c r="D611" s="5"/>
    </row>
    <row r="612" spans="1:4">
      <c r="A612" s="2"/>
      <c r="B612" s="2"/>
      <c r="C612" s="2"/>
      <c r="D612" s="5"/>
    </row>
    <row r="613" spans="1:4">
      <c r="A613" s="2"/>
      <c r="B613" s="2"/>
      <c r="C613" s="2"/>
      <c r="D613" s="5"/>
    </row>
    <row r="614" spans="1:4">
      <c r="A614" s="2"/>
      <c r="B614" s="2"/>
      <c r="C614" s="2"/>
      <c r="D614" s="5"/>
    </row>
    <row r="615" spans="1:4">
      <c r="A615" s="2"/>
      <c r="B615" s="2"/>
      <c r="C615" s="2"/>
      <c r="D615" s="5"/>
    </row>
    <row r="616" spans="1:4">
      <c r="A616" s="2"/>
      <c r="B616" s="2"/>
      <c r="C616" s="2"/>
      <c r="D616" s="5"/>
    </row>
    <row r="617" spans="1:4">
      <c r="A617" s="2"/>
      <c r="B617" s="2"/>
      <c r="C617" s="2"/>
      <c r="D617" s="5"/>
    </row>
    <row r="618" spans="1:4">
      <c r="A618" s="2"/>
      <c r="B618" s="2"/>
      <c r="C618" s="2"/>
      <c r="D618" s="5"/>
    </row>
    <row r="619" spans="1:4">
      <c r="A619" s="2"/>
      <c r="B619" s="2"/>
      <c r="C619" s="2"/>
      <c r="D619" s="5"/>
    </row>
    <row r="620" spans="1:4">
      <c r="A620" s="2"/>
      <c r="B620" s="2"/>
      <c r="C620" s="2"/>
      <c r="D620" s="5"/>
    </row>
    <row r="621" spans="1:4">
      <c r="A621" s="2"/>
      <c r="B621" s="2"/>
      <c r="C621" s="2"/>
      <c r="D621" s="5"/>
    </row>
    <row r="622" spans="1:4">
      <c r="A622" s="2"/>
      <c r="B622" s="2"/>
      <c r="C622" s="2"/>
      <c r="D622" s="5"/>
    </row>
    <row r="623" spans="1:4">
      <c r="A623" s="2"/>
      <c r="B623" s="2"/>
      <c r="C623" s="2"/>
      <c r="D623" s="5"/>
    </row>
    <row r="624" spans="1:4">
      <c r="A624" s="2"/>
      <c r="B624" s="2"/>
      <c r="C624" s="2"/>
      <c r="D624" s="5"/>
    </row>
    <row r="625" spans="1:4">
      <c r="A625" s="2"/>
      <c r="B625" s="2"/>
      <c r="C625" s="2"/>
      <c r="D625" s="5"/>
    </row>
    <row r="626" spans="1:4">
      <c r="A626" s="2"/>
      <c r="B626" s="2"/>
      <c r="C626" s="2"/>
      <c r="D626" s="5"/>
    </row>
    <row r="627" spans="1:4">
      <c r="A627" s="2"/>
      <c r="B627" s="2"/>
      <c r="C627" s="2"/>
      <c r="D627" s="5"/>
    </row>
    <row r="628" spans="1:4">
      <c r="A628" s="2"/>
      <c r="B628" s="2"/>
      <c r="C628" s="2"/>
      <c r="D628" s="5"/>
    </row>
    <row r="629" spans="1:4">
      <c r="A629" s="2"/>
      <c r="B629" s="2"/>
      <c r="C629" s="2"/>
      <c r="D629" s="5"/>
    </row>
    <row r="630" spans="1:4">
      <c r="A630" s="2"/>
      <c r="B630" s="2"/>
      <c r="C630" s="2"/>
      <c r="D630" s="5"/>
    </row>
    <row r="631" spans="1:4">
      <c r="A631" s="2"/>
      <c r="B631" s="2"/>
      <c r="C631" s="2"/>
      <c r="D631" s="5"/>
    </row>
    <row r="632" spans="1:4">
      <c r="A632" s="2"/>
      <c r="B632" s="2"/>
      <c r="C632" s="2"/>
      <c r="D632" s="5"/>
    </row>
    <row r="633" spans="1:4">
      <c r="A633" s="2"/>
      <c r="B633" s="2"/>
      <c r="C633" s="2"/>
      <c r="D633" s="5"/>
    </row>
    <row r="634" spans="1:4">
      <c r="A634" s="2"/>
      <c r="B634" s="2"/>
      <c r="C634" s="2"/>
      <c r="D634" s="5"/>
    </row>
    <row r="635" spans="1:4">
      <c r="A635" s="2"/>
      <c r="B635" s="2"/>
      <c r="C635" s="2"/>
      <c r="D635" s="5"/>
    </row>
    <row r="636" spans="1:4">
      <c r="A636" s="2"/>
      <c r="B636" s="2"/>
      <c r="C636" s="2"/>
      <c r="D636" s="5"/>
    </row>
    <row r="637" spans="1:4">
      <c r="A637" s="2"/>
      <c r="B637" s="2"/>
      <c r="C637" s="2"/>
      <c r="D637" s="5"/>
    </row>
    <row r="638" spans="1:4">
      <c r="A638" s="2"/>
      <c r="B638" s="2"/>
      <c r="C638" s="2"/>
      <c r="D638" s="5"/>
    </row>
    <row r="639" spans="1:4">
      <c r="A639" s="2"/>
      <c r="B639" s="2"/>
      <c r="C639" s="2"/>
      <c r="D639" s="5"/>
    </row>
    <row r="640" spans="1:4">
      <c r="A640" s="2"/>
      <c r="B640" s="2"/>
      <c r="C640" s="2"/>
      <c r="D640" s="5"/>
    </row>
    <row r="641" spans="1:4">
      <c r="A641" s="2"/>
      <c r="B641" s="2"/>
      <c r="C641" s="2"/>
      <c r="D641" s="5"/>
    </row>
    <row r="642" spans="1:4">
      <c r="A642" s="2"/>
      <c r="B642" s="2"/>
      <c r="C642" s="2"/>
      <c r="D642" s="5"/>
    </row>
    <row r="643" spans="1:4">
      <c r="A643" s="2"/>
      <c r="B643" s="2"/>
      <c r="C643" s="2"/>
      <c r="D643" s="5"/>
    </row>
    <row r="644" spans="1:4">
      <c r="A644" s="2"/>
      <c r="B644" s="2"/>
      <c r="C644" s="2"/>
      <c r="D644" s="5"/>
    </row>
    <row r="645" spans="1:4">
      <c r="A645" s="2"/>
      <c r="B645" s="2"/>
      <c r="C645" s="2"/>
      <c r="D645" s="5"/>
    </row>
    <row r="646" spans="1:4">
      <c r="A646" s="2"/>
      <c r="B646" s="2"/>
      <c r="C646" s="2"/>
      <c r="D646" s="5"/>
    </row>
    <row r="647" spans="1:4">
      <c r="A647" s="2"/>
      <c r="B647" s="2"/>
      <c r="C647" s="2"/>
      <c r="D647" s="5"/>
    </row>
    <row r="648" spans="1:4">
      <c r="A648" s="2"/>
      <c r="B648" s="2"/>
      <c r="C648" s="2"/>
      <c r="D648" s="5"/>
    </row>
    <row r="649" spans="1:4">
      <c r="A649" s="2"/>
      <c r="B649" s="2"/>
      <c r="C649" s="2"/>
      <c r="D649" s="5"/>
    </row>
    <row r="650" spans="1:4">
      <c r="A650" s="2"/>
      <c r="B650" s="2"/>
      <c r="C650" s="2"/>
      <c r="D650" s="5"/>
    </row>
    <row r="651" spans="1:4">
      <c r="A651" s="2"/>
      <c r="B651" s="2"/>
      <c r="C651" s="2"/>
      <c r="D651" s="5"/>
    </row>
    <row r="652" spans="1:4">
      <c r="A652" s="2"/>
      <c r="B652" s="2"/>
      <c r="C652" s="2"/>
      <c r="D652" s="5"/>
    </row>
    <row r="653" spans="1:4">
      <c r="A653" s="2"/>
      <c r="B653" s="2"/>
      <c r="C653" s="2"/>
      <c r="D653" s="5"/>
    </row>
    <row r="654" spans="1:4">
      <c r="A654" s="2"/>
      <c r="B654" s="2"/>
      <c r="C654" s="2"/>
      <c r="D654" s="5"/>
    </row>
    <row r="655" spans="1:4">
      <c r="A655" s="2"/>
      <c r="B655" s="2"/>
      <c r="C655" s="2"/>
      <c r="D655" s="5"/>
    </row>
    <row r="656" spans="1:4">
      <c r="A656" s="2"/>
      <c r="B656" s="2"/>
      <c r="C656" s="2"/>
      <c r="D656" s="5"/>
    </row>
    <row r="657" spans="1:4">
      <c r="A657" s="2"/>
      <c r="B657" s="2"/>
      <c r="C657" s="2"/>
      <c r="D657" s="5"/>
    </row>
    <row r="658" spans="1:4">
      <c r="A658" s="2"/>
      <c r="B658" s="2"/>
      <c r="C658" s="2"/>
      <c r="D658" s="5"/>
    </row>
    <row r="659" spans="1:4">
      <c r="A659" s="2"/>
      <c r="B659" s="2"/>
      <c r="C659" s="2"/>
      <c r="D659" s="5"/>
    </row>
    <row r="660" spans="1:4">
      <c r="A660" s="2"/>
      <c r="B660" s="2"/>
      <c r="C660" s="2"/>
      <c r="D660" s="5"/>
    </row>
    <row r="661" spans="1:4">
      <c r="A661" s="2"/>
      <c r="B661" s="2"/>
      <c r="C661" s="2"/>
      <c r="D661" s="5"/>
    </row>
    <row r="662" spans="1:4">
      <c r="A662" s="2"/>
      <c r="B662" s="2"/>
      <c r="C662" s="2"/>
      <c r="D662" s="5"/>
    </row>
    <row r="663" spans="1:4">
      <c r="A663" s="2"/>
      <c r="B663" s="2"/>
      <c r="C663" s="2"/>
      <c r="D663" s="5"/>
    </row>
    <row r="664" spans="1:4">
      <c r="A664" s="2"/>
      <c r="B664" s="2"/>
      <c r="C664" s="2"/>
      <c r="D664" s="5"/>
    </row>
    <row r="665" spans="1:4">
      <c r="A665" s="2"/>
      <c r="B665" s="2"/>
      <c r="C665" s="2"/>
      <c r="D665" s="5"/>
    </row>
    <row r="666" spans="1:4">
      <c r="A666" s="2"/>
      <c r="B666" s="2"/>
      <c r="C666" s="2"/>
      <c r="D666" s="5"/>
    </row>
    <row r="667" spans="1:4">
      <c r="A667" s="2"/>
      <c r="B667" s="2"/>
      <c r="C667" s="2"/>
      <c r="D667" s="5"/>
    </row>
    <row r="668" spans="1:4">
      <c r="A668" s="2"/>
      <c r="B668" s="2"/>
      <c r="C668" s="2"/>
      <c r="D668" s="5"/>
    </row>
    <row r="669" spans="1:4">
      <c r="A669" s="2"/>
      <c r="B669" s="2"/>
      <c r="C669" s="2"/>
      <c r="D669" s="5"/>
    </row>
    <row r="670" spans="1:4">
      <c r="A670" s="2"/>
      <c r="B670" s="2"/>
      <c r="C670" s="2"/>
      <c r="D670" s="5"/>
    </row>
    <row r="671" spans="1:4">
      <c r="A671" s="2"/>
      <c r="B671" s="2"/>
      <c r="C671" s="2"/>
      <c r="D671" s="5"/>
    </row>
    <row r="672" spans="1:4">
      <c r="A672" s="2"/>
      <c r="B672" s="2"/>
      <c r="C672" s="2"/>
      <c r="D672" s="5"/>
    </row>
    <row r="673" spans="1:4">
      <c r="A673" s="2"/>
      <c r="B673" s="2"/>
      <c r="C673" s="2"/>
      <c r="D673" s="5"/>
    </row>
    <row r="674" spans="1:4">
      <c r="A674" s="2"/>
      <c r="B674" s="2"/>
      <c r="C674" s="2"/>
      <c r="D674" s="5"/>
    </row>
    <row r="675" spans="1:4">
      <c r="A675" s="2"/>
      <c r="B675" s="2"/>
      <c r="C675" s="2"/>
      <c r="D675" s="5"/>
    </row>
    <row r="676" spans="1:4">
      <c r="A676" s="2"/>
      <c r="B676" s="2"/>
      <c r="C676" s="2"/>
      <c r="D676" s="5"/>
    </row>
    <row r="677" spans="1:4">
      <c r="A677" s="2"/>
      <c r="B677" s="2"/>
      <c r="C677" s="2"/>
      <c r="D677" s="5"/>
    </row>
    <row r="678" spans="1:4">
      <c r="A678" s="2"/>
      <c r="B678" s="2"/>
      <c r="C678" s="2"/>
      <c r="D678" s="5"/>
    </row>
    <row r="679" spans="1:4">
      <c r="A679" s="2"/>
      <c r="B679" s="2"/>
      <c r="C679" s="2"/>
      <c r="D679" s="5"/>
    </row>
    <row r="680" spans="1:4">
      <c r="A680" s="2"/>
      <c r="B680" s="2"/>
      <c r="C680" s="2"/>
      <c r="D680" s="5"/>
    </row>
    <row r="681" spans="1:4">
      <c r="A681" s="2"/>
      <c r="B681" s="2"/>
      <c r="C681" s="2"/>
      <c r="D681" s="5"/>
    </row>
    <row r="682" spans="1:4">
      <c r="A682" s="2"/>
      <c r="B682" s="2"/>
      <c r="C682" s="2"/>
      <c r="D682" s="5"/>
    </row>
    <row r="683" spans="1:4">
      <c r="A683" s="2"/>
      <c r="B683" s="2"/>
      <c r="C683" s="2"/>
      <c r="D683" s="5"/>
    </row>
    <row r="684" spans="1:4">
      <c r="A684" s="2"/>
      <c r="B684" s="2"/>
      <c r="C684" s="2"/>
      <c r="D684" s="5"/>
    </row>
    <row r="685" spans="1:4">
      <c r="A685" s="2"/>
      <c r="B685" s="2"/>
      <c r="C685" s="2"/>
      <c r="D685" s="5"/>
    </row>
    <row r="686" spans="1:4">
      <c r="A686" s="2"/>
      <c r="B686" s="2"/>
      <c r="C686" s="2"/>
      <c r="D686" s="5"/>
    </row>
    <row r="687" spans="1:4">
      <c r="A687" s="2"/>
      <c r="B687" s="2"/>
      <c r="C687" s="2"/>
      <c r="D687" s="5"/>
    </row>
    <row r="688" spans="1:4">
      <c r="A688" s="2"/>
      <c r="B688" s="2"/>
      <c r="C688" s="2"/>
      <c r="D688" s="5"/>
    </row>
    <row r="689" spans="1:4">
      <c r="A689" s="2"/>
      <c r="B689" s="2"/>
      <c r="C689" s="2"/>
      <c r="D689" s="5"/>
    </row>
    <row r="690" spans="1:4">
      <c r="A690" s="2"/>
      <c r="B690" s="2"/>
      <c r="C690" s="2"/>
      <c r="D690" s="5"/>
    </row>
    <row r="691" spans="1:4">
      <c r="A691" s="2"/>
      <c r="B691" s="2"/>
      <c r="C691" s="2"/>
      <c r="D691" s="5"/>
    </row>
    <row r="692" spans="1:4">
      <c r="A692" s="2"/>
      <c r="B692" s="2"/>
      <c r="C692" s="2"/>
      <c r="D692" s="5"/>
    </row>
    <row r="693" spans="1:4">
      <c r="A693" s="2"/>
      <c r="B693" s="2"/>
      <c r="C693" s="2"/>
      <c r="D693" s="5"/>
    </row>
    <row r="694" spans="1:4">
      <c r="A694" s="2"/>
      <c r="B694" s="2"/>
      <c r="C694" s="2"/>
      <c r="D694" s="5"/>
    </row>
    <row r="695" spans="1:4">
      <c r="A695" s="2"/>
      <c r="B695" s="2"/>
      <c r="C695" s="2"/>
      <c r="D695" s="5"/>
    </row>
    <row r="696" spans="1:4">
      <c r="A696" s="2"/>
      <c r="B696" s="2"/>
      <c r="C696" s="2"/>
      <c r="D696" s="5"/>
    </row>
    <row r="697" spans="1:4">
      <c r="A697" s="2"/>
      <c r="B697" s="2"/>
      <c r="C697" s="2"/>
      <c r="D697" s="5"/>
    </row>
    <row r="698" spans="1:4">
      <c r="A698" s="2"/>
      <c r="B698" s="2"/>
      <c r="C698" s="2"/>
      <c r="D698" s="5"/>
    </row>
    <row r="699" spans="1:4">
      <c r="A699" s="2"/>
      <c r="B699" s="2"/>
      <c r="C699" s="2"/>
      <c r="D699" s="5"/>
    </row>
    <row r="700" spans="1:4">
      <c r="A700" s="2"/>
      <c r="B700" s="2"/>
      <c r="C700" s="2"/>
      <c r="D700" s="5"/>
    </row>
    <row r="701" spans="1:4">
      <c r="A701" s="2"/>
      <c r="B701" s="2"/>
      <c r="C701" s="2"/>
      <c r="D701" s="5"/>
    </row>
    <row r="702" spans="1:4">
      <c r="A702" s="2"/>
      <c r="B702" s="2"/>
      <c r="C702" s="2"/>
      <c r="D702" s="5"/>
    </row>
    <row r="703" spans="1:4">
      <c r="A703" s="2"/>
      <c r="B703" s="2"/>
      <c r="C703" s="2"/>
      <c r="D703" s="5"/>
    </row>
    <row r="704" spans="1:4">
      <c r="A704" s="2"/>
      <c r="B704" s="2"/>
      <c r="C704" s="2"/>
      <c r="D704" s="5"/>
    </row>
    <row r="705" spans="1:4">
      <c r="A705" s="2"/>
      <c r="B705" s="2"/>
      <c r="C705" s="2"/>
      <c r="D705" s="5"/>
    </row>
    <row r="706" spans="1:4">
      <c r="A706" s="2"/>
      <c r="B706" s="2"/>
      <c r="C706" s="2"/>
      <c r="D706" s="5"/>
    </row>
    <row r="707" spans="1:4">
      <c r="A707" s="2"/>
      <c r="B707" s="2"/>
      <c r="C707" s="2"/>
      <c r="D707" s="5"/>
    </row>
    <row r="708" spans="1:4">
      <c r="A708" s="2"/>
      <c r="B708" s="2"/>
      <c r="C708" s="2"/>
      <c r="D708" s="5"/>
    </row>
    <row r="709" spans="1:4">
      <c r="A709" s="2"/>
      <c r="B709" s="2"/>
      <c r="C709" s="2"/>
      <c r="D709" s="5"/>
    </row>
    <row r="710" spans="1:4">
      <c r="A710" s="2"/>
      <c r="B710" s="2"/>
      <c r="C710" s="2"/>
      <c r="D710" s="5"/>
    </row>
    <row r="711" spans="1:4">
      <c r="A711" s="2"/>
      <c r="B711" s="2"/>
      <c r="C711" s="2"/>
      <c r="D711" s="5"/>
    </row>
    <row r="712" spans="1:4">
      <c r="A712" s="2"/>
      <c r="B712" s="2"/>
      <c r="C712" s="2"/>
      <c r="D712" s="5"/>
    </row>
    <row r="713" spans="1:4">
      <c r="A713" s="2"/>
      <c r="B713" s="2"/>
      <c r="C713" s="2"/>
      <c r="D713" s="5"/>
    </row>
    <row r="714" spans="1:4">
      <c r="A714" s="2"/>
      <c r="B714" s="2"/>
      <c r="C714" s="2"/>
      <c r="D714" s="5"/>
    </row>
    <row r="715" spans="1:4">
      <c r="A715" s="2"/>
      <c r="B715" s="2"/>
      <c r="C715" s="2"/>
      <c r="D715" s="5"/>
    </row>
    <row r="716" spans="1:4">
      <c r="A716" s="2"/>
      <c r="B716" s="2"/>
      <c r="C716" s="2"/>
      <c r="D716" s="5"/>
    </row>
    <row r="717" spans="1:4">
      <c r="A717" s="2"/>
      <c r="B717" s="2"/>
      <c r="C717" s="2"/>
      <c r="D717" s="5"/>
    </row>
    <row r="718" spans="1:4">
      <c r="A718" s="2"/>
      <c r="B718" s="2"/>
      <c r="C718" s="2"/>
      <c r="D718" s="5"/>
    </row>
    <row r="719" spans="1:4">
      <c r="A719" s="2"/>
      <c r="B719" s="2"/>
      <c r="C719" s="2"/>
      <c r="D719" s="5"/>
    </row>
    <row r="720" spans="1:4">
      <c r="A720" s="2"/>
      <c r="B720" s="2"/>
      <c r="C720" s="2"/>
      <c r="D720" s="5"/>
    </row>
    <row r="721" spans="1:4">
      <c r="A721" s="2"/>
      <c r="B721" s="2"/>
      <c r="C721" s="2"/>
      <c r="D721" s="5"/>
    </row>
    <row r="722" spans="1:4">
      <c r="A722" s="2"/>
      <c r="B722" s="2"/>
      <c r="C722" s="2"/>
      <c r="D722" s="5"/>
    </row>
    <row r="723" spans="1:4">
      <c r="A723" s="2"/>
      <c r="B723" s="2"/>
      <c r="C723" s="2"/>
      <c r="D723" s="5"/>
    </row>
    <row r="724" spans="1:4">
      <c r="A724" s="2"/>
      <c r="B724" s="2"/>
      <c r="C724" s="2"/>
      <c r="D724" s="5"/>
    </row>
    <row r="725" spans="1:4">
      <c r="A725" s="2"/>
      <c r="B725" s="2"/>
      <c r="C725" s="2"/>
      <c r="D725" s="5"/>
    </row>
    <row r="726" spans="1:4">
      <c r="A726" s="2"/>
      <c r="B726" s="2"/>
      <c r="C726" s="2"/>
      <c r="D726" s="5"/>
    </row>
    <row r="727" spans="1:4">
      <c r="A727" s="2"/>
      <c r="B727" s="2"/>
      <c r="C727" s="2"/>
      <c r="D727" s="5"/>
    </row>
    <row r="728" spans="1:4">
      <c r="A728" s="2"/>
      <c r="B728" s="2"/>
      <c r="C728" s="2"/>
      <c r="D728" s="5"/>
    </row>
    <row r="729" spans="1:4">
      <c r="A729" s="2"/>
      <c r="B729" s="2"/>
      <c r="C729" s="2"/>
      <c r="D729" s="5"/>
    </row>
    <row r="730" spans="1:4">
      <c r="A730" s="2"/>
      <c r="B730" s="2"/>
      <c r="C730" s="2"/>
      <c r="D730" s="5"/>
    </row>
    <row r="731" spans="1:4">
      <c r="A731" s="2"/>
      <c r="B731" s="2"/>
      <c r="C731" s="2"/>
      <c r="D731" s="5"/>
    </row>
    <row r="732" spans="1:4">
      <c r="A732" s="2"/>
      <c r="B732" s="2"/>
      <c r="C732" s="2"/>
      <c r="D732" s="5"/>
    </row>
    <row r="733" spans="1:4">
      <c r="A733" s="2"/>
      <c r="B733" s="2"/>
      <c r="C733" s="2"/>
      <c r="D733" s="5"/>
    </row>
    <row r="734" spans="1:4">
      <c r="A734" s="2"/>
      <c r="B734" s="2"/>
      <c r="C734" s="2"/>
      <c r="D734" s="5"/>
    </row>
    <row r="735" spans="1:4">
      <c r="A735" s="2"/>
      <c r="B735" s="2"/>
      <c r="C735" s="2"/>
      <c r="D735" s="5"/>
    </row>
    <row r="736" spans="1:4">
      <c r="A736" s="2"/>
      <c r="B736" s="2"/>
      <c r="C736" s="2"/>
      <c r="D736" s="5"/>
    </row>
    <row r="737" spans="1:4">
      <c r="A737" s="2"/>
      <c r="B737" s="2"/>
      <c r="C737" s="2"/>
      <c r="D737" s="5"/>
    </row>
    <row r="738" spans="1:4">
      <c r="A738" s="2"/>
      <c r="B738" s="2"/>
      <c r="C738" s="2"/>
      <c r="D738" s="5"/>
    </row>
    <row r="739" spans="1:4">
      <c r="A739" s="2"/>
      <c r="B739" s="2"/>
      <c r="C739" s="2"/>
      <c r="D739" s="5"/>
    </row>
    <row r="740" spans="1:4">
      <c r="A740" s="2"/>
      <c r="B740" s="2"/>
      <c r="C740" s="2"/>
      <c r="D740" s="5"/>
    </row>
    <row r="741" spans="1:4">
      <c r="A741" s="2"/>
      <c r="B741" s="2"/>
      <c r="C741" s="2"/>
      <c r="D741" s="5"/>
    </row>
    <row r="742" spans="1:4">
      <c r="A742" s="2"/>
      <c r="B742" s="2"/>
      <c r="C742" s="2"/>
      <c r="D742" s="5"/>
    </row>
    <row r="743" spans="1:4">
      <c r="A743" s="2"/>
      <c r="B743" s="2"/>
      <c r="C743" s="2"/>
      <c r="D743" s="5"/>
    </row>
    <row r="744" spans="1:4">
      <c r="A744" s="2"/>
      <c r="B744" s="2"/>
      <c r="C744" s="2"/>
      <c r="D744" s="5"/>
    </row>
    <row r="745" spans="1:4">
      <c r="A745" s="2"/>
      <c r="B745" s="2"/>
      <c r="C745" s="2"/>
      <c r="D745" s="5"/>
    </row>
    <row r="746" spans="1:4">
      <c r="A746" s="2"/>
      <c r="B746" s="2"/>
      <c r="C746" s="2"/>
      <c r="D746" s="5"/>
    </row>
    <row r="747" spans="1:4">
      <c r="A747" s="2"/>
      <c r="B747" s="2"/>
      <c r="C747" s="2"/>
      <c r="D747" s="5"/>
    </row>
    <row r="748" spans="1:4">
      <c r="A748" s="2"/>
      <c r="B748" s="2"/>
      <c r="C748" s="2"/>
      <c r="D748" s="5"/>
    </row>
    <row r="749" spans="1:4">
      <c r="A749" s="2"/>
      <c r="B749" s="2"/>
      <c r="C749" s="2"/>
      <c r="D749" s="5"/>
    </row>
    <row r="750" spans="1:4">
      <c r="A750" s="2"/>
      <c r="B750" s="2"/>
      <c r="C750" s="2"/>
      <c r="D750" s="5"/>
    </row>
    <row r="751" spans="1:4">
      <c r="A751" s="2"/>
      <c r="B751" s="2"/>
      <c r="C751" s="2"/>
      <c r="D751" s="5"/>
    </row>
    <row r="752" spans="1:4">
      <c r="A752" s="2"/>
      <c r="B752" s="2"/>
      <c r="C752" s="2"/>
      <c r="D752" s="5"/>
    </row>
    <row r="753" spans="1:4">
      <c r="A753" s="2"/>
      <c r="B753" s="2"/>
      <c r="C753" s="2"/>
      <c r="D753" s="5"/>
    </row>
    <row r="754" spans="1:4">
      <c r="A754" s="2"/>
      <c r="B754" s="2"/>
      <c r="C754" s="2"/>
      <c r="D754" s="5"/>
    </row>
    <row r="755" spans="1:4">
      <c r="A755" s="2"/>
      <c r="B755" s="2"/>
      <c r="C755" s="2"/>
      <c r="D755" s="5"/>
    </row>
    <row r="756" spans="1:4">
      <c r="A756" s="2"/>
      <c r="B756" s="2"/>
      <c r="C756" s="2"/>
      <c r="D756" s="5"/>
    </row>
    <row r="757" spans="1:4">
      <c r="A757" s="2"/>
      <c r="B757" s="2"/>
      <c r="C757" s="2"/>
      <c r="D757" s="5"/>
    </row>
    <row r="758" spans="1:4">
      <c r="A758" s="2"/>
      <c r="B758" s="2"/>
      <c r="C758" s="2"/>
      <c r="D758" s="5"/>
    </row>
    <row r="759" spans="1:4">
      <c r="A759" s="2"/>
      <c r="B759" s="2"/>
      <c r="C759" s="2"/>
      <c r="D759" s="5"/>
    </row>
    <row r="760" spans="1:4">
      <c r="A760" s="2"/>
      <c r="B760" s="2"/>
      <c r="C760" s="2"/>
      <c r="D760" s="5"/>
    </row>
    <row r="761" spans="1:4">
      <c r="A761" s="2"/>
      <c r="B761" s="2"/>
      <c r="C761" s="2"/>
      <c r="D761" s="5"/>
    </row>
    <row r="762" spans="1:4">
      <c r="A762" s="2"/>
      <c r="B762" s="2"/>
      <c r="C762" s="2"/>
      <c r="D762" s="5"/>
    </row>
    <row r="763" spans="1:4">
      <c r="A763" s="2"/>
      <c r="B763" s="2"/>
      <c r="C763" s="2"/>
      <c r="D763" s="5"/>
    </row>
    <row r="764" spans="1:4">
      <c r="A764" s="2"/>
      <c r="B764" s="2"/>
      <c r="C764" s="2"/>
      <c r="D764" s="5"/>
    </row>
    <row r="765" spans="1:4">
      <c r="A765" s="2"/>
      <c r="B765" s="2"/>
      <c r="C765" s="2"/>
      <c r="D765" s="5"/>
    </row>
    <row r="766" spans="1:4">
      <c r="A766" s="2"/>
      <c r="B766" s="2"/>
      <c r="C766" s="2"/>
      <c r="D766" s="5"/>
    </row>
    <row r="767" spans="1:4">
      <c r="A767" s="2"/>
      <c r="B767" s="2"/>
      <c r="C767" s="2"/>
      <c r="D767" s="5"/>
    </row>
    <row r="768" spans="1:4">
      <c r="A768" s="2"/>
      <c r="B768" s="2"/>
      <c r="C768" s="2"/>
      <c r="D768" s="5"/>
    </row>
    <row r="769" spans="1:4">
      <c r="A769" s="2"/>
      <c r="B769" s="2"/>
      <c r="C769" s="2"/>
      <c r="D769" s="5"/>
    </row>
    <row r="770" spans="1:4">
      <c r="A770" s="2"/>
      <c r="B770" s="2"/>
      <c r="C770" s="2"/>
      <c r="D770" s="5"/>
    </row>
    <row r="771" spans="1:4">
      <c r="A771" s="2"/>
      <c r="B771" s="2"/>
      <c r="C771" s="2"/>
      <c r="D771" s="5"/>
    </row>
    <row r="772" spans="1:4">
      <c r="A772" s="2"/>
      <c r="B772" s="2"/>
      <c r="C772" s="2"/>
      <c r="D772" s="5"/>
    </row>
    <row r="773" spans="1:4">
      <c r="A773" s="2"/>
      <c r="B773" s="2"/>
      <c r="C773" s="2"/>
      <c r="D773" s="5"/>
    </row>
    <row r="774" spans="1:4">
      <c r="A774" s="2"/>
      <c r="B774" s="2"/>
      <c r="C774" s="2"/>
      <c r="D774" s="5"/>
    </row>
    <row r="775" spans="1:4">
      <c r="A775" s="2"/>
      <c r="B775" s="2"/>
      <c r="C775" s="2"/>
      <c r="D775" s="5"/>
    </row>
    <row r="776" spans="1:4">
      <c r="A776" s="2"/>
      <c r="B776" s="2"/>
      <c r="C776" s="2"/>
      <c r="D776" s="5"/>
    </row>
    <row r="777" spans="1:4">
      <c r="A777" s="2"/>
      <c r="B777" s="2"/>
      <c r="C777" s="2"/>
      <c r="D777" s="5"/>
    </row>
    <row r="778" spans="1:4">
      <c r="A778" s="2"/>
      <c r="B778" s="2"/>
      <c r="C778" s="2"/>
      <c r="D778" s="5"/>
    </row>
    <row r="779" spans="1:4">
      <c r="A779" s="2"/>
      <c r="B779" s="2"/>
      <c r="C779" s="2"/>
      <c r="D779" s="5"/>
    </row>
    <row r="780" spans="1:4">
      <c r="A780" s="2"/>
      <c r="B780" s="2"/>
      <c r="C780" s="2"/>
      <c r="D780" s="5"/>
    </row>
    <row r="781" spans="1:4">
      <c r="A781" s="2"/>
      <c r="B781" s="2"/>
      <c r="C781" s="2"/>
      <c r="D781" s="5"/>
    </row>
    <row r="782" spans="1:4">
      <c r="A782" s="2"/>
      <c r="B782" s="2"/>
      <c r="C782" s="2"/>
      <c r="D782" s="5"/>
    </row>
    <row r="783" spans="1:4">
      <c r="A783" s="2"/>
      <c r="B783" s="2"/>
      <c r="C783" s="2"/>
      <c r="D783" s="5"/>
    </row>
    <row r="784" spans="1:4">
      <c r="A784" s="2"/>
      <c r="B784" s="2"/>
      <c r="C784" s="2"/>
      <c r="D784" s="5"/>
    </row>
    <row r="785" spans="1:4">
      <c r="A785" s="2"/>
      <c r="B785" s="2"/>
      <c r="C785" s="2"/>
      <c r="D785" s="5"/>
    </row>
    <row r="786" spans="1:4">
      <c r="A786" s="2"/>
      <c r="B786" s="2"/>
      <c r="C786" s="2"/>
      <c r="D786" s="5"/>
    </row>
    <row r="787" spans="1:4">
      <c r="A787" s="2"/>
      <c r="B787" s="2"/>
      <c r="C787" s="2"/>
      <c r="D787" s="5"/>
    </row>
    <row r="788" spans="1:4">
      <c r="A788" s="2"/>
      <c r="B788" s="2"/>
      <c r="C788" s="2"/>
      <c r="D788" s="5"/>
    </row>
    <row r="789" spans="1:4">
      <c r="A789" s="2"/>
      <c r="B789" s="2"/>
      <c r="C789" s="2"/>
      <c r="D789" s="5"/>
    </row>
    <row r="790" spans="1:4">
      <c r="A790" s="2"/>
      <c r="B790" s="2"/>
      <c r="C790" s="2"/>
      <c r="D790" s="5"/>
    </row>
    <row r="791" spans="1:4">
      <c r="A791" s="2"/>
      <c r="B791" s="2"/>
      <c r="C791" s="2"/>
      <c r="D791" s="5"/>
    </row>
    <row r="792" spans="1:4">
      <c r="A792" s="2"/>
      <c r="B792" s="2"/>
      <c r="C792" s="2"/>
      <c r="D792" s="5"/>
    </row>
    <row r="793" spans="1:4">
      <c r="A793" s="2"/>
      <c r="B793" s="2"/>
      <c r="C793" s="2"/>
      <c r="D793" s="5"/>
    </row>
    <row r="794" spans="1:4">
      <c r="A794" s="2"/>
      <c r="B794" s="2"/>
      <c r="C794" s="2"/>
      <c r="D794" s="5"/>
    </row>
    <row r="795" spans="1:4">
      <c r="A795" s="2"/>
      <c r="B795" s="2"/>
      <c r="C795" s="2"/>
      <c r="D795" s="5"/>
    </row>
    <row r="796" spans="1:4">
      <c r="A796" s="2"/>
      <c r="B796" s="2"/>
      <c r="C796" s="2"/>
      <c r="D796" s="5"/>
    </row>
    <row r="797" spans="1:4">
      <c r="A797" s="2"/>
      <c r="B797" s="2"/>
      <c r="C797" s="2"/>
      <c r="D797" s="5"/>
    </row>
    <row r="798" spans="1:4">
      <c r="A798" s="2"/>
      <c r="B798" s="2"/>
      <c r="C798" s="2"/>
      <c r="D798" s="5"/>
    </row>
    <row r="799" spans="1:4">
      <c r="A799" s="2"/>
      <c r="B799" s="2"/>
      <c r="C799" s="2"/>
      <c r="D799" s="5"/>
    </row>
    <row r="800" spans="1:4">
      <c r="A800" s="2"/>
      <c r="B800" s="2"/>
      <c r="C800" s="2"/>
      <c r="D800" s="5"/>
    </row>
    <row r="801" spans="1:4">
      <c r="A801" s="2"/>
      <c r="B801" s="2"/>
      <c r="C801" s="2"/>
      <c r="D801" s="5"/>
    </row>
    <row r="802" spans="1:4">
      <c r="A802" s="2"/>
      <c r="B802" s="2"/>
      <c r="C802" s="2"/>
      <c r="D802" s="5"/>
    </row>
    <row r="803" spans="1:4">
      <c r="A803" s="2"/>
      <c r="B803" s="2"/>
      <c r="C803" s="2"/>
      <c r="D803" s="5"/>
    </row>
    <row r="804" spans="1:4">
      <c r="A804" s="2"/>
      <c r="B804" s="2"/>
      <c r="C804" s="2"/>
      <c r="D804" s="5"/>
    </row>
    <row r="805" spans="1:4">
      <c r="A805" s="2"/>
      <c r="B805" s="2"/>
      <c r="C805" s="2"/>
      <c r="D805" s="5"/>
    </row>
    <row r="806" spans="1:4">
      <c r="A806" s="2"/>
      <c r="B806" s="2"/>
      <c r="C806" s="2"/>
      <c r="D806" s="5"/>
    </row>
    <row r="807" spans="1:4">
      <c r="A807" s="2"/>
      <c r="B807" s="2"/>
      <c r="C807" s="2"/>
      <c r="D807" s="5"/>
    </row>
    <row r="808" spans="1:4">
      <c r="A808" s="2"/>
      <c r="B808" s="2"/>
      <c r="C808" s="2"/>
      <c r="D808" s="5"/>
    </row>
    <row r="809" spans="1:4">
      <c r="A809" s="2"/>
      <c r="B809" s="2"/>
      <c r="C809" s="2"/>
      <c r="D809" s="5"/>
    </row>
    <row r="810" spans="1:4">
      <c r="A810" s="2"/>
      <c r="B810" s="2"/>
      <c r="C810" s="2"/>
      <c r="D810" s="5"/>
    </row>
    <row r="811" spans="1:4">
      <c r="A811" s="2"/>
      <c r="B811" s="2"/>
      <c r="C811" s="2"/>
      <c r="D811" s="5"/>
    </row>
    <row r="812" spans="1:4">
      <c r="A812" s="2"/>
      <c r="B812" s="2"/>
      <c r="C812" s="2"/>
      <c r="D812" s="5"/>
    </row>
    <row r="813" spans="1:4">
      <c r="A813" s="2"/>
      <c r="B813" s="2"/>
      <c r="C813" s="2"/>
      <c r="D813" s="5"/>
    </row>
    <row r="814" spans="1:4">
      <c r="A814" s="2"/>
      <c r="B814" s="2"/>
      <c r="C814" s="2"/>
      <c r="D814" s="5"/>
    </row>
    <row r="815" spans="1:4">
      <c r="A815" s="2"/>
      <c r="B815" s="2"/>
      <c r="C815" s="2"/>
      <c r="D815" s="5"/>
    </row>
    <row r="816" spans="1:4">
      <c r="A816" s="2"/>
      <c r="B816" s="2"/>
      <c r="C816" s="2"/>
      <c r="D816" s="5"/>
    </row>
    <row r="817" spans="1:4">
      <c r="A817" s="2"/>
      <c r="B817" s="2"/>
      <c r="C817" s="2"/>
      <c r="D817" s="5"/>
    </row>
    <row r="818" spans="1:4">
      <c r="A818" s="2"/>
      <c r="B818" s="2"/>
      <c r="C818" s="2"/>
      <c r="D818" s="5"/>
    </row>
    <row r="819" spans="1:4">
      <c r="A819" s="2"/>
      <c r="B819" s="2"/>
      <c r="C819" s="2"/>
      <c r="D819" s="5"/>
    </row>
    <row r="820" spans="1:4">
      <c r="A820" s="2"/>
      <c r="B820" s="2"/>
      <c r="C820" s="2"/>
      <c r="D820" s="5"/>
    </row>
    <row r="821" spans="1:4">
      <c r="A821" s="2"/>
      <c r="B821" s="2"/>
      <c r="C821" s="2"/>
      <c r="D821" s="5"/>
    </row>
    <row r="822" spans="1:4">
      <c r="A822" s="2"/>
      <c r="B822" s="2"/>
      <c r="C822" s="2"/>
      <c r="D822" s="5"/>
    </row>
    <row r="823" spans="1:4">
      <c r="A823" s="2"/>
      <c r="B823" s="2"/>
      <c r="C823" s="2"/>
      <c r="D823" s="5"/>
    </row>
    <row r="824" spans="1:4">
      <c r="A824" s="2"/>
      <c r="B824" s="2"/>
      <c r="C824" s="2"/>
      <c r="D824" s="5"/>
    </row>
    <row r="825" spans="1:4">
      <c r="A825" s="2"/>
      <c r="B825" s="2"/>
      <c r="C825" s="2"/>
      <c r="D825" s="5"/>
    </row>
    <row r="826" spans="1:4">
      <c r="A826" s="2"/>
      <c r="B826" s="2"/>
      <c r="C826" s="2"/>
      <c r="D826" s="5"/>
    </row>
    <row r="827" spans="1:4">
      <c r="A827" s="2"/>
      <c r="B827" s="2"/>
      <c r="C827" s="2"/>
      <c r="D827" s="5"/>
    </row>
    <row r="828" spans="1:4">
      <c r="A828" s="2"/>
      <c r="B828" s="2"/>
      <c r="C828" s="2"/>
      <c r="D828" s="5"/>
    </row>
    <row r="829" spans="1:4">
      <c r="A829" s="2"/>
      <c r="B829" s="2"/>
      <c r="C829" s="2"/>
      <c r="D829" s="5"/>
    </row>
    <row r="830" spans="1:4">
      <c r="A830" s="2"/>
      <c r="B830" s="2"/>
      <c r="C830" s="2"/>
      <c r="D830" s="5"/>
    </row>
    <row r="831" spans="1:4">
      <c r="A831" s="2"/>
      <c r="B831" s="2"/>
      <c r="C831" s="2"/>
      <c r="D831" s="5"/>
    </row>
    <row r="832" spans="1:4">
      <c r="A832" s="2"/>
      <c r="B832" s="2"/>
      <c r="C832" s="2"/>
      <c r="D832" s="5"/>
    </row>
    <row r="833" spans="1:4">
      <c r="A833" s="2"/>
      <c r="B833" s="2"/>
      <c r="C833" s="2"/>
      <c r="D833" s="5"/>
    </row>
    <row r="834" spans="1:4">
      <c r="A834" s="2"/>
      <c r="B834" s="2"/>
      <c r="C834" s="2"/>
      <c r="D834" s="5"/>
    </row>
    <row r="835" spans="1:4">
      <c r="A835" s="2"/>
      <c r="B835" s="2"/>
      <c r="C835" s="2"/>
      <c r="D835" s="5"/>
    </row>
    <row r="836" spans="1:4">
      <c r="A836" s="2"/>
      <c r="B836" s="2"/>
      <c r="C836" s="2"/>
      <c r="D836" s="5"/>
    </row>
    <row r="837" spans="1:4">
      <c r="A837" s="2"/>
      <c r="B837" s="2"/>
      <c r="C837" s="2"/>
      <c r="D837" s="5"/>
    </row>
    <row r="838" spans="1:4">
      <c r="A838" s="2"/>
      <c r="B838" s="2"/>
      <c r="C838" s="2"/>
      <c r="D838" s="5"/>
    </row>
    <row r="839" spans="1:4">
      <c r="A839" s="2"/>
      <c r="B839" s="2"/>
      <c r="C839" s="2"/>
      <c r="D839" s="5"/>
    </row>
    <row r="840" spans="1:4">
      <c r="A840" s="2"/>
      <c r="B840" s="2"/>
      <c r="C840" s="2"/>
      <c r="D840" s="5"/>
    </row>
    <row r="841" spans="1:4">
      <c r="A841" s="2"/>
      <c r="B841" s="2"/>
      <c r="C841" s="2"/>
      <c r="D841" s="5"/>
    </row>
    <row r="842" spans="1:4">
      <c r="A842" s="2"/>
      <c r="B842" s="2"/>
      <c r="C842" s="2"/>
      <c r="D842" s="5"/>
    </row>
    <row r="843" spans="1:4">
      <c r="A843" s="2"/>
      <c r="B843" s="2"/>
      <c r="C843" s="2"/>
      <c r="D843" s="5"/>
    </row>
    <row r="844" spans="1:4">
      <c r="A844" s="2"/>
      <c r="B844" s="2"/>
      <c r="C844" s="2"/>
      <c r="D844" s="5"/>
    </row>
    <row r="845" spans="1:4">
      <c r="A845" s="2"/>
      <c r="B845" s="2"/>
      <c r="C845" s="2"/>
      <c r="D845" s="5"/>
    </row>
    <row r="846" spans="1:4">
      <c r="A846" s="2"/>
      <c r="B846" s="2"/>
      <c r="C846" s="2"/>
      <c r="D846" s="5"/>
    </row>
    <row r="847" spans="1:4">
      <c r="A847" s="2"/>
      <c r="B847" s="2"/>
      <c r="C847" s="2"/>
      <c r="D847" s="5"/>
    </row>
    <row r="848" spans="1:4">
      <c r="A848" s="2"/>
      <c r="B848" s="2"/>
      <c r="C848" s="2"/>
      <c r="D848" s="5"/>
    </row>
    <row r="849" spans="1:4">
      <c r="A849" s="2"/>
      <c r="B849" s="2"/>
      <c r="C849" s="2"/>
      <c r="D849" s="5"/>
    </row>
    <row r="850" spans="1:4">
      <c r="A850" s="2"/>
      <c r="B850" s="2"/>
      <c r="C850" s="2"/>
      <c r="D850" s="5"/>
    </row>
    <row r="851" spans="1:4">
      <c r="A851" s="2"/>
      <c r="B851" s="2"/>
      <c r="C851" s="2"/>
      <c r="D851" s="5"/>
    </row>
    <row r="852" spans="1:4">
      <c r="A852" s="2"/>
      <c r="B852" s="2"/>
      <c r="C852" s="2"/>
      <c r="D852" s="5"/>
    </row>
    <row r="853" spans="1:4">
      <c r="A853" s="2"/>
      <c r="B853" s="2"/>
      <c r="C853" s="2"/>
      <c r="D853" s="5"/>
    </row>
    <row r="854" spans="1:4">
      <c r="A854" s="2"/>
      <c r="B854" s="2"/>
      <c r="C854" s="2"/>
      <c r="D854" s="5"/>
    </row>
    <row r="855" spans="1:4">
      <c r="A855" s="2"/>
      <c r="B855" s="2"/>
      <c r="C855" s="2"/>
      <c r="D855" s="5"/>
    </row>
    <row r="856" spans="1:4">
      <c r="A856" s="2"/>
      <c r="B856" s="2"/>
      <c r="C856" s="2"/>
      <c r="D856" s="5"/>
    </row>
    <row r="857" spans="1:4">
      <c r="A857" s="2"/>
      <c r="B857" s="2"/>
      <c r="C857" s="2"/>
      <c r="D857" s="5"/>
    </row>
    <row r="858" spans="1:4">
      <c r="A858" s="2"/>
      <c r="B858" s="2"/>
      <c r="C858" s="2"/>
      <c r="D858" s="5"/>
    </row>
    <row r="859" spans="1:4">
      <c r="A859" s="2"/>
      <c r="B859" s="2"/>
      <c r="C859" s="2"/>
      <c r="D859" s="5"/>
    </row>
    <row r="860" spans="1:4">
      <c r="A860" s="2"/>
      <c r="B860" s="2"/>
      <c r="C860" s="2"/>
      <c r="D860" s="5"/>
    </row>
    <row r="861" spans="1:4">
      <c r="A861" s="2"/>
      <c r="B861" s="2"/>
      <c r="C861" s="2"/>
      <c r="D861" s="5"/>
    </row>
    <row r="862" spans="1:4">
      <c r="A862" s="2"/>
      <c r="B862" s="2"/>
      <c r="C862" s="2"/>
      <c r="D862" s="5"/>
    </row>
    <row r="863" spans="1:4">
      <c r="A863" s="2"/>
      <c r="B863" s="2"/>
      <c r="C863" s="2"/>
      <c r="D863" s="5"/>
    </row>
    <row r="864" spans="1:4">
      <c r="A864" s="2"/>
      <c r="B864" s="2"/>
      <c r="C864" s="2"/>
      <c r="D864" s="5"/>
    </row>
    <row r="865" spans="1:4">
      <c r="A865" s="2"/>
      <c r="B865" s="2"/>
      <c r="C865" s="2"/>
      <c r="D865" s="5"/>
    </row>
    <row r="866" spans="1:4">
      <c r="A866" s="2"/>
      <c r="B866" s="2"/>
      <c r="C866" s="2"/>
      <c r="D866" s="5"/>
    </row>
    <row r="867" spans="1:4">
      <c r="A867" s="2"/>
      <c r="B867" s="2"/>
      <c r="C867" s="2"/>
      <c r="D867" s="5"/>
    </row>
    <row r="868" spans="1:4">
      <c r="A868" s="2"/>
      <c r="B868" s="2"/>
      <c r="C868" s="2"/>
      <c r="D868" s="5"/>
    </row>
    <row r="869" spans="1:4">
      <c r="A869" s="2"/>
      <c r="B869" s="2"/>
      <c r="C869" s="2"/>
      <c r="D869" s="5"/>
    </row>
    <row r="870" spans="1:4">
      <c r="A870" s="2"/>
      <c r="B870" s="2"/>
      <c r="C870" s="2"/>
      <c r="D870" s="5"/>
    </row>
    <row r="871" spans="1:4">
      <c r="A871" s="2"/>
      <c r="B871" s="2"/>
      <c r="C871" s="2"/>
      <c r="D871" s="5"/>
    </row>
    <row r="872" spans="1:4">
      <c r="A872" s="2"/>
      <c r="B872" s="2"/>
      <c r="C872" s="2"/>
      <c r="D872" s="5"/>
    </row>
    <row r="873" spans="1:4">
      <c r="A873" s="2"/>
      <c r="B873" s="2"/>
      <c r="C873" s="2"/>
      <c r="D873" s="5"/>
    </row>
    <row r="874" spans="1:4">
      <c r="A874" s="2"/>
      <c r="B874" s="2"/>
      <c r="C874" s="2"/>
      <c r="D874" s="5"/>
    </row>
    <row r="875" spans="1:4">
      <c r="A875" s="2"/>
      <c r="B875" s="2"/>
      <c r="C875" s="2"/>
      <c r="D875" s="5"/>
    </row>
    <row r="876" spans="1:4">
      <c r="A876" s="2"/>
      <c r="B876" s="2"/>
      <c r="C876" s="2"/>
      <c r="D876" s="5"/>
    </row>
    <row r="877" spans="1:4">
      <c r="A877" s="2"/>
      <c r="B877" s="2"/>
      <c r="C877" s="2"/>
      <c r="D877" s="5"/>
    </row>
    <row r="878" spans="1:4">
      <c r="A878" s="2"/>
      <c r="B878" s="2"/>
      <c r="C878" s="2"/>
      <c r="D878" s="5"/>
    </row>
    <row r="879" spans="1:4">
      <c r="A879" s="2"/>
      <c r="B879" s="2"/>
      <c r="C879" s="2"/>
      <c r="D879" s="5"/>
    </row>
    <row r="880" spans="1:4">
      <c r="A880" s="2"/>
      <c r="B880" s="2"/>
      <c r="C880" s="2"/>
      <c r="D880" s="5"/>
    </row>
    <row r="881" spans="1:4">
      <c r="A881" s="2"/>
      <c r="B881" s="2"/>
      <c r="C881" s="2"/>
      <c r="D881" s="5"/>
    </row>
    <row r="882" spans="1:4">
      <c r="A882" s="2"/>
      <c r="B882" s="2"/>
      <c r="C882" s="2"/>
      <c r="D882" s="5"/>
    </row>
    <row r="883" spans="1:4">
      <c r="A883" s="2"/>
      <c r="B883" s="2"/>
      <c r="C883" s="2"/>
      <c r="D883" s="5"/>
    </row>
    <row r="884" spans="1:4">
      <c r="A884" s="2"/>
      <c r="B884" s="2"/>
      <c r="C884" s="2"/>
      <c r="D884" s="5"/>
    </row>
    <row r="885" spans="1:4">
      <c r="A885" s="2"/>
      <c r="B885" s="2"/>
      <c r="C885" s="2"/>
      <c r="D885" s="5"/>
    </row>
    <row r="886" spans="1:4">
      <c r="A886" s="2"/>
      <c r="B886" s="2"/>
      <c r="C886" s="2"/>
      <c r="D886" s="5"/>
    </row>
    <row r="887" spans="1:4">
      <c r="A887" s="2"/>
      <c r="B887" s="2"/>
      <c r="C887" s="2"/>
      <c r="D887" s="5"/>
    </row>
    <row r="888" spans="1:4">
      <c r="A888" s="2"/>
      <c r="B888" s="2"/>
      <c r="C888" s="2"/>
      <c r="D888" s="5"/>
    </row>
    <row r="889" spans="1:4">
      <c r="A889" s="2"/>
      <c r="B889" s="2"/>
      <c r="C889" s="2"/>
      <c r="D889" s="5"/>
    </row>
    <row r="890" spans="1:4">
      <c r="A890" s="2"/>
      <c r="B890" s="2"/>
      <c r="C890" s="2"/>
      <c r="D890" s="5"/>
    </row>
    <row r="891" spans="1:4">
      <c r="A891" s="2"/>
      <c r="B891" s="2"/>
      <c r="C891" s="2"/>
      <c r="D891" s="5"/>
    </row>
    <row r="892" spans="1:4">
      <c r="A892" s="2"/>
      <c r="B892" s="2"/>
      <c r="C892" s="2"/>
      <c r="D892" s="5"/>
    </row>
    <row r="893" spans="1:4">
      <c r="A893" s="2"/>
      <c r="B893" s="2"/>
      <c r="C893" s="2"/>
      <c r="D893" s="5"/>
    </row>
    <row r="894" spans="1:4">
      <c r="A894" s="2"/>
      <c r="B894" s="2"/>
      <c r="C894" s="2"/>
      <c r="D894" s="5"/>
    </row>
    <row r="895" spans="1:4">
      <c r="A895" s="2"/>
      <c r="B895" s="2"/>
      <c r="C895" s="2"/>
      <c r="D895" s="5"/>
    </row>
    <row r="896" spans="1:4">
      <c r="A896" s="2"/>
      <c r="B896" s="2"/>
      <c r="C896" s="2"/>
      <c r="D896" s="5"/>
    </row>
    <row r="897" spans="1:4">
      <c r="A897" s="2"/>
      <c r="B897" s="2"/>
      <c r="C897" s="2"/>
      <c r="D897" s="5"/>
    </row>
    <row r="898" spans="1:4">
      <c r="A898" s="2"/>
      <c r="B898" s="2"/>
      <c r="C898" s="2"/>
      <c r="D898" s="5"/>
    </row>
    <row r="899" spans="1:4">
      <c r="A899" s="2"/>
      <c r="B899" s="2"/>
      <c r="C899" s="2"/>
      <c r="D899" s="5"/>
    </row>
    <row r="900" spans="1:4">
      <c r="A900" s="2"/>
      <c r="B900" s="2"/>
      <c r="C900" s="2"/>
      <c r="D900" s="5"/>
    </row>
    <row r="901" spans="1:4">
      <c r="A901" s="2"/>
      <c r="B901" s="2"/>
      <c r="C901" s="2"/>
      <c r="D901" s="5"/>
    </row>
    <row r="902" spans="1:4">
      <c r="A902" s="2"/>
      <c r="B902" s="2"/>
      <c r="C902" s="2"/>
      <c r="D902" s="5"/>
    </row>
    <row r="903" spans="1:4">
      <c r="A903" s="2"/>
      <c r="B903" s="2"/>
      <c r="C903" s="2"/>
      <c r="D903" s="5"/>
    </row>
    <row r="904" spans="1:4">
      <c r="A904" s="2"/>
      <c r="B904" s="2"/>
      <c r="C904" s="2"/>
      <c r="D904" s="5"/>
    </row>
    <row r="905" spans="1:4">
      <c r="A905" s="2"/>
      <c r="B905" s="2"/>
      <c r="C905" s="2"/>
      <c r="D905" s="5"/>
    </row>
    <row r="906" spans="1:4">
      <c r="A906" s="2"/>
      <c r="B906" s="2"/>
      <c r="C906" s="2"/>
      <c r="D906" s="5"/>
    </row>
    <row r="907" spans="1:4">
      <c r="A907" s="2"/>
      <c r="B907" s="2"/>
      <c r="C907" s="2"/>
      <c r="D907" s="5"/>
    </row>
    <row r="908" spans="1:4">
      <c r="A908" s="2"/>
      <c r="B908" s="2"/>
      <c r="C908" s="2"/>
      <c r="D908" s="5"/>
    </row>
    <row r="909" spans="1:4">
      <c r="A909" s="2"/>
      <c r="B909" s="2"/>
      <c r="C909" s="2"/>
      <c r="D909" s="5"/>
    </row>
    <row r="910" spans="1:4">
      <c r="A910" s="2"/>
      <c r="B910" s="2"/>
      <c r="C910" s="2"/>
      <c r="D910" s="5"/>
    </row>
    <row r="911" spans="1:4">
      <c r="A911" s="2"/>
      <c r="B911" s="2"/>
      <c r="C911" s="2"/>
      <c r="D911" s="5"/>
    </row>
    <row r="912" spans="1:4">
      <c r="A912" s="2"/>
      <c r="B912" s="2"/>
      <c r="C912" s="2"/>
      <c r="D912" s="5"/>
    </row>
    <row r="913" spans="1:4">
      <c r="A913" s="2"/>
      <c r="B913" s="2"/>
      <c r="C913" s="2"/>
      <c r="D913" s="5"/>
    </row>
    <row r="914" spans="1:4">
      <c r="A914" s="2"/>
      <c r="B914" s="2"/>
      <c r="C914" s="2"/>
      <c r="D914" s="5"/>
    </row>
    <row r="915" spans="1:4">
      <c r="A915" s="2"/>
      <c r="B915" s="2"/>
      <c r="C915" s="2"/>
      <c r="D915" s="5"/>
    </row>
    <row r="916" spans="1:4">
      <c r="A916" s="2"/>
      <c r="B916" s="2"/>
      <c r="C916" s="2"/>
      <c r="D916" s="5"/>
    </row>
    <row r="917" spans="1:4">
      <c r="A917" s="2"/>
      <c r="B917" s="2"/>
      <c r="C917" s="2"/>
      <c r="D917" s="5"/>
    </row>
    <row r="918" spans="1:4">
      <c r="A918" s="2"/>
      <c r="B918" s="2"/>
      <c r="C918" s="2"/>
      <c r="D918" s="5"/>
    </row>
    <row r="919" spans="1:4">
      <c r="A919" s="2"/>
      <c r="B919" s="2"/>
      <c r="C919" s="2"/>
      <c r="D919" s="5"/>
    </row>
    <row r="920" spans="1:4">
      <c r="A920" s="2"/>
      <c r="B920" s="2"/>
      <c r="C920" s="2"/>
      <c r="D920" s="5"/>
    </row>
    <row r="921" spans="1:4">
      <c r="A921" s="2"/>
      <c r="B921" s="2"/>
      <c r="C921" s="2"/>
      <c r="D921" s="5"/>
    </row>
    <row r="922" spans="1:4">
      <c r="A922" s="2"/>
      <c r="B922" s="2"/>
      <c r="C922" s="2"/>
      <c r="D922" s="5"/>
    </row>
    <row r="923" spans="1:4">
      <c r="A923" s="2"/>
      <c r="B923" s="2"/>
      <c r="C923" s="2"/>
      <c r="D923" s="5"/>
    </row>
    <row r="924" spans="1:4">
      <c r="A924" s="2"/>
      <c r="B924" s="2"/>
      <c r="C924" s="2"/>
      <c r="D924" s="5"/>
    </row>
    <row r="925" spans="1:4">
      <c r="A925" s="2"/>
      <c r="B925" s="2"/>
      <c r="C925" s="2"/>
      <c r="D925" s="5"/>
    </row>
    <row r="926" spans="1:4">
      <c r="A926" s="2"/>
      <c r="B926" s="2"/>
      <c r="C926" s="2"/>
      <c r="D926" s="5"/>
    </row>
    <row r="927" spans="1:4">
      <c r="A927" s="2"/>
      <c r="B927" s="2"/>
      <c r="C927" s="2"/>
      <c r="D927" s="5"/>
    </row>
    <row r="928" spans="1:4">
      <c r="A928" s="2"/>
      <c r="B928" s="2"/>
      <c r="C928" s="2"/>
      <c r="D928" s="5"/>
    </row>
    <row r="929" spans="1:4">
      <c r="A929" s="2"/>
      <c r="B929" s="2"/>
      <c r="C929" s="2"/>
      <c r="D929" s="5"/>
    </row>
    <row r="930" spans="1:4">
      <c r="A930" s="2"/>
      <c r="B930" s="2"/>
      <c r="C930" s="2"/>
      <c r="D930" s="5"/>
    </row>
    <row r="931" spans="1:4">
      <c r="A931" s="2"/>
      <c r="B931" s="2"/>
      <c r="C931" s="2"/>
      <c r="D931" s="5"/>
    </row>
    <row r="932" spans="1:4">
      <c r="A932" s="2"/>
      <c r="B932" s="2"/>
      <c r="C932" s="2"/>
      <c r="D932" s="5"/>
    </row>
    <row r="933" spans="1:4">
      <c r="A933" s="2"/>
      <c r="B933" s="2"/>
      <c r="C933" s="2"/>
      <c r="D933" s="5"/>
    </row>
    <row r="934" spans="1:4">
      <c r="A934" s="2"/>
      <c r="B934" s="2"/>
      <c r="C934" s="2"/>
      <c r="D934" s="5"/>
    </row>
    <row r="935" spans="1:4">
      <c r="A935" s="2"/>
      <c r="B935" s="2"/>
      <c r="C935" s="2"/>
      <c r="D935" s="5"/>
    </row>
    <row r="936" spans="1:4">
      <c r="A936" s="2"/>
      <c r="B936" s="2"/>
      <c r="C936" s="2"/>
      <c r="D936" s="5"/>
    </row>
    <row r="937" spans="1:4">
      <c r="A937" s="2"/>
      <c r="B937" s="2"/>
      <c r="C937" s="2"/>
      <c r="D937" s="5"/>
    </row>
    <row r="938" spans="1:4">
      <c r="A938" s="2"/>
      <c r="B938" s="2"/>
      <c r="C938" s="2"/>
      <c r="D938" s="5"/>
    </row>
    <row r="939" spans="1:4">
      <c r="A939" s="2"/>
      <c r="B939" s="2"/>
      <c r="C939" s="2"/>
      <c r="D939" s="5"/>
    </row>
    <row r="940" spans="1:4">
      <c r="A940" s="2"/>
      <c r="B940" s="2"/>
      <c r="C940" s="2"/>
      <c r="D940" s="5"/>
    </row>
    <row r="941" spans="1:4">
      <c r="A941" s="2"/>
      <c r="B941" s="2"/>
      <c r="C941" s="2"/>
      <c r="D941" s="5"/>
    </row>
    <row r="942" spans="1:4">
      <c r="A942" s="2"/>
      <c r="B942" s="2"/>
      <c r="C942" s="2"/>
      <c r="D942" s="5"/>
    </row>
    <row r="943" spans="1:4">
      <c r="A943" s="2"/>
      <c r="B943" s="2"/>
      <c r="C943" s="2"/>
      <c r="D943" s="5"/>
    </row>
    <row r="944" spans="1:4">
      <c r="A944" s="2"/>
      <c r="B944" s="2"/>
      <c r="C944" s="2"/>
      <c r="D944" s="5"/>
    </row>
    <row r="945" spans="1:4">
      <c r="A945" s="2"/>
      <c r="B945" s="2"/>
      <c r="C945" s="2"/>
      <c r="D945" s="5"/>
    </row>
    <row r="946" spans="1:4">
      <c r="A946" s="2"/>
      <c r="B946" s="2"/>
      <c r="C946" s="2"/>
      <c r="D946" s="5"/>
    </row>
    <row r="947" spans="1:4">
      <c r="A947" s="2"/>
      <c r="B947" s="2"/>
      <c r="C947" s="2"/>
      <c r="D947" s="5"/>
    </row>
    <row r="948" spans="1:4">
      <c r="A948" s="2"/>
      <c r="B948" s="2"/>
      <c r="C948" s="2"/>
      <c r="D948" s="5"/>
    </row>
    <row r="949" spans="1:4">
      <c r="A949" s="2"/>
      <c r="B949" s="2"/>
      <c r="C949" s="2"/>
      <c r="D949" s="5"/>
    </row>
    <row r="950" spans="1:4">
      <c r="A950" s="2"/>
      <c r="B950" s="2"/>
      <c r="C950" s="2"/>
      <c r="D950" s="5"/>
    </row>
    <row r="951" spans="1:4">
      <c r="A951" s="2"/>
      <c r="B951" s="2"/>
      <c r="C951" s="2"/>
      <c r="D951" s="5"/>
    </row>
    <row r="952" spans="1:4">
      <c r="A952" s="2"/>
      <c r="B952" s="2"/>
      <c r="C952" s="2"/>
      <c r="D952" s="5"/>
    </row>
    <row r="953" spans="1:4">
      <c r="A953" s="2"/>
      <c r="B953" s="2"/>
      <c r="C953" s="2"/>
      <c r="D953" s="5"/>
    </row>
    <row r="954" spans="1:4">
      <c r="A954" s="2"/>
      <c r="B954" s="2"/>
      <c r="C954" s="2"/>
      <c r="D954" s="5"/>
    </row>
    <row r="955" spans="1:4">
      <c r="A955" s="2"/>
      <c r="B955" s="2"/>
      <c r="C955" s="2"/>
      <c r="D955" s="5"/>
    </row>
    <row r="956" spans="1:4">
      <c r="A956" s="2"/>
      <c r="B956" s="2"/>
      <c r="C956" s="2"/>
      <c r="D956" s="5"/>
    </row>
    <row r="957" spans="1:4">
      <c r="A957" s="2"/>
      <c r="B957" s="2"/>
      <c r="C957" s="2"/>
      <c r="D957" s="5"/>
    </row>
    <row r="958" spans="1:4">
      <c r="A958" s="2"/>
      <c r="B958" s="2"/>
      <c r="C958" s="2"/>
      <c r="D958" s="5"/>
    </row>
    <row r="959" spans="1:4">
      <c r="A959" s="2"/>
      <c r="B959" s="2"/>
      <c r="C959" s="2"/>
      <c r="D959" s="5"/>
    </row>
    <row r="960" spans="1:4">
      <c r="A960" s="2"/>
      <c r="B960" s="2"/>
      <c r="C960" s="2"/>
      <c r="D960" s="5"/>
    </row>
    <row r="961" spans="1:4">
      <c r="A961" s="2"/>
      <c r="B961" s="2"/>
      <c r="C961" s="2"/>
      <c r="D961" s="5"/>
    </row>
    <row r="962" spans="1:4">
      <c r="A962" s="2"/>
      <c r="B962" s="2"/>
      <c r="C962" s="2"/>
      <c r="D962" s="5"/>
    </row>
    <row r="963" spans="1:4">
      <c r="A963" s="2"/>
      <c r="B963" s="2"/>
      <c r="C963" s="2"/>
      <c r="D963" s="5"/>
    </row>
    <row r="964" spans="1:4">
      <c r="A964" s="2"/>
      <c r="B964" s="2"/>
      <c r="C964" s="2"/>
      <c r="D964" s="5"/>
    </row>
    <row r="965" spans="1:4">
      <c r="A965" s="2"/>
      <c r="B965" s="2"/>
      <c r="C965" s="2"/>
      <c r="D965" s="5"/>
    </row>
    <row r="966" spans="1:4">
      <c r="A966" s="2"/>
      <c r="B966" s="2"/>
      <c r="C966" s="2"/>
      <c r="D966" s="5"/>
    </row>
    <row r="967" spans="1:4">
      <c r="A967" s="2"/>
      <c r="B967" s="2"/>
      <c r="C967" s="2"/>
      <c r="D967" s="5"/>
    </row>
    <row r="968" spans="1:4">
      <c r="A968" s="2"/>
      <c r="B968" s="2"/>
      <c r="C968" s="2"/>
      <c r="D968" s="5"/>
    </row>
    <row r="969" spans="1:4">
      <c r="A969" s="2"/>
      <c r="B969" s="2"/>
      <c r="C969" s="2"/>
      <c r="D969" s="5"/>
    </row>
    <row r="970" spans="1:4">
      <c r="A970" s="2"/>
      <c r="B970" s="2"/>
      <c r="C970" s="2"/>
      <c r="D970" s="5"/>
    </row>
    <row r="971" spans="1:4">
      <c r="A971" s="2"/>
      <c r="B971" s="2"/>
      <c r="C971" s="2"/>
      <c r="D971" s="5"/>
    </row>
    <row r="972" spans="1:4">
      <c r="A972" s="2"/>
      <c r="B972" s="2"/>
      <c r="C972" s="2"/>
      <c r="D972" s="5"/>
    </row>
    <row r="973" spans="1:4">
      <c r="A973" s="2"/>
      <c r="B973" s="2"/>
      <c r="C973" s="2"/>
      <c r="D973" s="5"/>
    </row>
    <row r="974" spans="1:4">
      <c r="A974" s="2"/>
      <c r="B974" s="2"/>
      <c r="C974" s="2"/>
      <c r="D974" s="5"/>
    </row>
    <row r="975" spans="1:4">
      <c r="A975" s="2"/>
      <c r="B975" s="2"/>
      <c r="C975" s="2"/>
      <c r="D975" s="5"/>
    </row>
    <row r="976" spans="1:4">
      <c r="A976" s="2"/>
      <c r="B976" s="2"/>
      <c r="C976" s="2"/>
      <c r="D976" s="5"/>
    </row>
    <row r="977" spans="1:4">
      <c r="A977" s="2"/>
      <c r="B977" s="2"/>
      <c r="C977" s="2"/>
      <c r="D977" s="5"/>
    </row>
    <row r="978" spans="1:4">
      <c r="A978" s="2"/>
      <c r="B978" s="2"/>
      <c r="C978" s="2"/>
      <c r="D978" s="5"/>
    </row>
    <row r="979" spans="1:4">
      <c r="A979" s="2"/>
      <c r="B979" s="2"/>
      <c r="C979" s="2"/>
      <c r="D979" s="5"/>
    </row>
    <row r="980" spans="1:4">
      <c r="A980" s="2"/>
      <c r="B980" s="2"/>
      <c r="C980" s="2"/>
      <c r="D980" s="5"/>
    </row>
    <row r="981" spans="1:4">
      <c r="A981" s="2"/>
      <c r="B981" s="2"/>
      <c r="C981" s="2"/>
      <c r="D981" s="5"/>
    </row>
    <row r="982" spans="1:4">
      <c r="A982" s="2"/>
      <c r="B982" s="2"/>
      <c r="C982" s="2"/>
      <c r="D982" s="5"/>
    </row>
    <row r="983" spans="1:4">
      <c r="A983" s="2"/>
      <c r="B983" s="2"/>
      <c r="C983" s="2"/>
      <c r="D983" s="5"/>
    </row>
    <row r="984" spans="1:4">
      <c r="A984" s="2"/>
      <c r="B984" s="2"/>
      <c r="C984" s="2"/>
      <c r="D984" s="5"/>
    </row>
    <row r="985" spans="1:4">
      <c r="A985" s="2"/>
      <c r="B985" s="2"/>
      <c r="C985" s="2"/>
      <c r="D985" s="5"/>
    </row>
    <row r="986" spans="1:4">
      <c r="A986" s="2"/>
      <c r="B986" s="2"/>
      <c r="C986" s="2"/>
      <c r="D986" s="5"/>
    </row>
    <row r="987" spans="1:4">
      <c r="A987" s="2"/>
      <c r="B987" s="2"/>
      <c r="C987" s="2"/>
      <c r="D987" s="5"/>
    </row>
    <row r="988" spans="1:4">
      <c r="A988" s="2"/>
      <c r="B988" s="2"/>
      <c r="C988" s="2"/>
      <c r="D988" s="5"/>
    </row>
    <row r="989" spans="1:4">
      <c r="A989" s="2"/>
      <c r="B989" s="2"/>
      <c r="C989" s="2"/>
      <c r="D989" s="5"/>
    </row>
    <row r="990" spans="1:4">
      <c r="A990" s="2"/>
      <c r="B990" s="2"/>
      <c r="C990" s="2"/>
      <c r="D990" s="5"/>
    </row>
    <row r="991" spans="1:4">
      <c r="A991" s="2"/>
      <c r="B991" s="2"/>
      <c r="C991" s="2"/>
      <c r="D991" s="5"/>
    </row>
    <row r="992" spans="1:4">
      <c r="A992" s="2"/>
      <c r="B992" s="2"/>
      <c r="C992" s="2"/>
      <c r="D992" s="5"/>
    </row>
    <row r="993" spans="1:4">
      <c r="A993" s="2"/>
      <c r="B993" s="2"/>
      <c r="C993" s="2"/>
      <c r="D993" s="5"/>
    </row>
    <row r="994" spans="1:4">
      <c r="A994" s="2"/>
      <c r="B994" s="2"/>
      <c r="C994" s="2"/>
      <c r="D994" s="5"/>
    </row>
    <row r="995" spans="1:4">
      <c r="A995" s="2"/>
      <c r="B995" s="2"/>
      <c r="C995" s="2"/>
      <c r="D995" s="5"/>
    </row>
    <row r="996" spans="1:4">
      <c r="A996" s="2"/>
      <c r="B996" s="2"/>
      <c r="C996" s="2"/>
      <c r="D996" s="5"/>
    </row>
    <row r="997" spans="1:4">
      <c r="A997" s="2"/>
      <c r="B997" s="2"/>
      <c r="C997" s="2"/>
      <c r="D997" s="5"/>
    </row>
    <row r="998" spans="1:4">
      <c r="A998" s="2"/>
      <c r="B998" s="2"/>
      <c r="C998" s="2"/>
      <c r="D998" s="5"/>
    </row>
    <row r="999" spans="1:4">
      <c r="A999" s="2"/>
      <c r="B999" s="2"/>
      <c r="C999" s="2"/>
      <c r="D999" s="5"/>
    </row>
    <row r="1000" spans="1:4">
      <c r="A1000" s="2"/>
      <c r="B1000" s="2"/>
      <c r="C1000" s="2"/>
      <c r="D1000" s="5"/>
    </row>
    <row r="1001" spans="1:4">
      <c r="A1001" s="2"/>
      <c r="B1001" s="2"/>
      <c r="C1001" s="2"/>
      <c r="D1001" s="5"/>
    </row>
    <row r="1002" spans="1:4">
      <c r="A1002" s="2"/>
      <c r="B1002" s="2"/>
      <c r="C1002" s="2"/>
      <c r="D1002" s="5"/>
    </row>
    <row r="1003" spans="1:4">
      <c r="A1003" s="2"/>
      <c r="B1003" s="2"/>
      <c r="C1003" s="2"/>
      <c r="D1003" s="5"/>
    </row>
    <row r="1004" spans="1:4">
      <c r="A1004" s="2"/>
      <c r="B1004" s="2"/>
      <c r="C1004" s="2"/>
      <c r="D1004" s="5"/>
    </row>
    <row r="1005" spans="1:4">
      <c r="A1005" s="2"/>
      <c r="B1005" s="2"/>
      <c r="C1005" s="2"/>
      <c r="D1005" s="5"/>
    </row>
    <row r="1006" spans="1:4">
      <c r="A1006" s="2"/>
      <c r="B1006" s="2"/>
      <c r="C1006" s="2"/>
      <c r="D1006" s="5"/>
    </row>
    <row r="1007" spans="1:4">
      <c r="A1007" s="2"/>
      <c r="B1007" s="2"/>
      <c r="C1007" s="2"/>
      <c r="D1007" s="5"/>
    </row>
    <row r="1008" spans="1:4">
      <c r="A1008" s="2"/>
      <c r="B1008" s="2"/>
      <c r="C1008" s="2"/>
      <c r="D1008" s="5"/>
    </row>
    <row r="1009" spans="1:4">
      <c r="A1009" s="2"/>
      <c r="B1009" s="2"/>
      <c r="C1009" s="2"/>
      <c r="D1009" s="5"/>
    </row>
    <row r="1010" spans="1:4">
      <c r="A1010" s="2"/>
      <c r="B1010" s="2"/>
      <c r="C1010" s="2"/>
      <c r="D1010" s="5"/>
    </row>
    <row r="1011" spans="1:4">
      <c r="A1011" s="2"/>
      <c r="B1011" s="2"/>
      <c r="C1011" s="2"/>
      <c r="D1011" s="5"/>
    </row>
    <row r="1012" spans="1:4">
      <c r="A1012" s="2"/>
      <c r="B1012" s="2"/>
      <c r="C1012" s="2"/>
      <c r="D1012" s="5"/>
    </row>
    <row r="1013" spans="1:4">
      <c r="A1013" s="2"/>
      <c r="B1013" s="2"/>
      <c r="C1013" s="2"/>
      <c r="D1013" s="5"/>
    </row>
    <row r="1014" spans="1:4">
      <c r="A1014" s="2"/>
      <c r="B1014" s="2"/>
      <c r="C1014" s="2"/>
      <c r="D1014" s="5"/>
    </row>
    <row r="1015" spans="1:4">
      <c r="A1015" s="2"/>
      <c r="B1015" s="2"/>
      <c r="C1015" s="2"/>
      <c r="D1015" s="5"/>
    </row>
    <row r="1016" spans="1:4">
      <c r="A1016" s="2"/>
      <c r="B1016" s="2"/>
      <c r="C1016" s="2"/>
      <c r="D1016" s="5"/>
    </row>
    <row r="1017" spans="1:4">
      <c r="A1017" s="2"/>
      <c r="B1017" s="2"/>
      <c r="C1017" s="2"/>
      <c r="D1017" s="5"/>
    </row>
    <row r="1018" spans="1:4">
      <c r="A1018" s="2"/>
      <c r="B1018" s="2"/>
      <c r="C1018" s="2"/>
      <c r="D1018" s="5"/>
    </row>
    <row r="1019" spans="1:4">
      <c r="A1019" s="2"/>
      <c r="B1019" s="2"/>
      <c r="C1019" s="2"/>
      <c r="D1019" s="5"/>
    </row>
    <row r="1020" spans="1:4">
      <c r="A1020" s="2"/>
      <c r="B1020" s="2"/>
      <c r="C1020" s="2"/>
      <c r="D1020" s="5"/>
    </row>
    <row r="1021" spans="1:4">
      <c r="A1021" s="2"/>
      <c r="B1021" s="2"/>
      <c r="C1021" s="2"/>
      <c r="D1021" s="5"/>
    </row>
    <row r="1022" spans="1:4">
      <c r="A1022" s="2"/>
      <c r="B1022" s="2"/>
      <c r="C1022" s="2"/>
      <c r="D1022" s="5"/>
    </row>
    <row r="1023" spans="1:4">
      <c r="A1023" s="2"/>
      <c r="B1023" s="2"/>
      <c r="C1023" s="2"/>
      <c r="D1023" s="5"/>
    </row>
    <row r="1024" spans="1:4">
      <c r="A1024" s="2"/>
      <c r="B1024" s="2"/>
      <c r="C1024" s="2"/>
      <c r="D1024" s="5"/>
    </row>
    <row r="1025" spans="1:4">
      <c r="A1025" s="2"/>
      <c r="B1025" s="2"/>
      <c r="C1025" s="2"/>
      <c r="D1025" s="5"/>
    </row>
    <row r="1026" spans="1:4">
      <c r="A1026" s="2"/>
      <c r="B1026" s="2"/>
      <c r="C1026" s="2"/>
      <c r="D1026" s="5"/>
    </row>
    <row r="1027" spans="1:4">
      <c r="A1027" s="2"/>
      <c r="B1027" s="2"/>
      <c r="C1027" s="2"/>
      <c r="D1027" s="5"/>
    </row>
    <row r="1028" spans="1:4">
      <c r="A1028" s="2"/>
      <c r="B1028" s="2"/>
      <c r="C1028" s="2"/>
      <c r="D1028" s="5"/>
    </row>
    <row r="1029" spans="1:4">
      <c r="A1029" s="2"/>
      <c r="B1029" s="2"/>
      <c r="C1029" s="2"/>
      <c r="D1029" s="5"/>
    </row>
    <row r="1030" spans="1:4">
      <c r="A1030" s="2"/>
      <c r="B1030" s="2"/>
      <c r="C1030" s="2"/>
      <c r="D1030" s="5"/>
    </row>
    <row r="1031" spans="1:4">
      <c r="A1031" s="2"/>
      <c r="B1031" s="2"/>
      <c r="C1031" s="2"/>
      <c r="D1031" s="5"/>
    </row>
    <row r="1032" spans="1:4">
      <c r="A1032" s="2"/>
      <c r="B1032" s="2"/>
      <c r="C1032" s="2"/>
      <c r="D1032" s="5"/>
    </row>
    <row r="1033" spans="1:4">
      <c r="A1033" s="2"/>
      <c r="B1033" s="2"/>
      <c r="C1033" s="2"/>
      <c r="D1033" s="5"/>
    </row>
    <row r="1034" spans="1:4">
      <c r="A1034" s="2"/>
      <c r="B1034" s="2"/>
      <c r="C1034" s="2"/>
      <c r="D1034" s="5"/>
    </row>
    <row r="1035" spans="1:4">
      <c r="A1035" s="2"/>
      <c r="B1035" s="2"/>
      <c r="C1035" s="2"/>
      <c r="D1035" s="5"/>
    </row>
    <row r="1036" spans="1:4">
      <c r="A1036" s="2"/>
      <c r="B1036" s="2"/>
      <c r="C1036" s="2"/>
      <c r="D1036" s="5"/>
    </row>
    <row r="1037" spans="1:4">
      <c r="A1037" s="2"/>
      <c r="B1037" s="2"/>
      <c r="C1037" s="2"/>
      <c r="D1037" s="5"/>
    </row>
    <row r="1038" spans="1:4">
      <c r="A1038" s="2"/>
      <c r="B1038" s="2"/>
      <c r="C1038" s="2"/>
      <c r="D1038" s="5"/>
    </row>
    <row r="1039" spans="1:4">
      <c r="A1039" s="2"/>
      <c r="B1039" s="2"/>
      <c r="C1039" s="2"/>
      <c r="D1039" s="5"/>
    </row>
    <row r="1040" spans="1:4">
      <c r="A1040" s="2"/>
      <c r="B1040" s="2"/>
      <c r="C1040" s="2"/>
      <c r="D1040" s="5"/>
    </row>
    <row r="1041" spans="1:4">
      <c r="A1041" s="2"/>
      <c r="B1041" s="2"/>
      <c r="C1041" s="2"/>
      <c r="D1041" s="5"/>
    </row>
    <row r="1042" spans="1:4">
      <c r="A1042" s="2"/>
      <c r="B1042" s="2"/>
      <c r="C1042" s="2"/>
      <c r="D1042" s="5"/>
    </row>
    <row r="1043" spans="1:4">
      <c r="A1043" s="2"/>
      <c r="B1043" s="2"/>
      <c r="C1043" s="2"/>
      <c r="D1043" s="5"/>
    </row>
    <row r="1044" spans="1:4">
      <c r="A1044" s="2"/>
      <c r="B1044" s="2"/>
      <c r="C1044" s="2"/>
      <c r="D1044" s="5"/>
    </row>
    <row r="1045" spans="1:4">
      <c r="A1045" s="2"/>
      <c r="B1045" s="2"/>
      <c r="C1045" s="2"/>
      <c r="D1045" s="5"/>
    </row>
    <row r="1046" spans="1:4">
      <c r="A1046" s="2"/>
      <c r="B1046" s="2"/>
      <c r="C1046" s="2"/>
      <c r="D1046" s="5"/>
    </row>
    <row r="1047" spans="1:4">
      <c r="A1047" s="2"/>
      <c r="B1047" s="2"/>
      <c r="C1047" s="2"/>
      <c r="D1047" s="5"/>
    </row>
    <row r="1048" spans="1:4">
      <c r="A1048" s="2"/>
      <c r="B1048" s="2"/>
      <c r="C1048" s="2"/>
      <c r="D1048" s="5"/>
    </row>
    <row r="1049" spans="1:4">
      <c r="A1049" s="2"/>
      <c r="B1049" s="2"/>
      <c r="C1049" s="2"/>
      <c r="D1049" s="5"/>
    </row>
    <row r="1050" spans="1:4">
      <c r="A1050" s="2"/>
      <c r="B1050" s="2"/>
      <c r="C1050" s="2"/>
      <c r="D1050" s="5"/>
    </row>
    <row r="1051" spans="1:4">
      <c r="A1051" s="2"/>
      <c r="B1051" s="2"/>
      <c r="C1051" s="2"/>
      <c r="D1051" s="5"/>
    </row>
    <row r="1052" spans="1:4">
      <c r="A1052" s="2"/>
      <c r="B1052" s="2"/>
      <c r="C1052" s="2"/>
      <c r="D1052" s="5"/>
    </row>
    <row r="1053" spans="1:4">
      <c r="A1053" s="2"/>
      <c r="B1053" s="2"/>
      <c r="C1053" s="2"/>
      <c r="D1053" s="5"/>
    </row>
    <row r="1054" spans="1:4">
      <c r="A1054" s="2"/>
      <c r="B1054" s="2"/>
      <c r="C1054" s="2"/>
      <c r="D1054" s="5"/>
    </row>
    <row r="1055" spans="1:4">
      <c r="A1055" s="2"/>
      <c r="B1055" s="2"/>
      <c r="C1055" s="2"/>
      <c r="D1055" s="5"/>
    </row>
    <row r="1056" spans="1:4">
      <c r="A1056" s="2"/>
      <c r="B1056" s="2"/>
      <c r="C1056" s="2"/>
      <c r="D1056" s="5"/>
    </row>
    <row r="1057" spans="1:4">
      <c r="A1057" s="2"/>
      <c r="B1057" s="2"/>
      <c r="C1057" s="2"/>
      <c r="D1057" s="5"/>
    </row>
    <row r="1058" spans="1:4">
      <c r="A1058" s="2"/>
      <c r="B1058" s="2"/>
      <c r="C1058" s="2"/>
      <c r="D1058" s="5"/>
    </row>
    <row r="1059" spans="1:4">
      <c r="A1059" s="2"/>
      <c r="B1059" s="2"/>
      <c r="C1059" s="2"/>
      <c r="D1059" s="5"/>
    </row>
    <row r="1060" spans="1:4">
      <c r="A1060" s="2"/>
      <c r="B1060" s="2"/>
      <c r="C1060" s="2"/>
      <c r="D1060" s="5"/>
    </row>
    <row r="1061" spans="1:4">
      <c r="A1061" s="2"/>
      <c r="B1061" s="2"/>
      <c r="C1061" s="2"/>
      <c r="D1061" s="5"/>
    </row>
    <row r="1062" spans="1:4">
      <c r="A1062" s="2"/>
      <c r="B1062" s="2"/>
      <c r="C1062" s="2"/>
      <c r="D1062" s="5"/>
    </row>
    <row r="1063" spans="1:4">
      <c r="A1063" s="2"/>
      <c r="B1063" s="2"/>
      <c r="C1063" s="2"/>
      <c r="D1063" s="5"/>
    </row>
    <row r="1064" spans="1:4">
      <c r="A1064" s="2"/>
      <c r="B1064" s="2"/>
      <c r="C1064" s="2"/>
      <c r="D1064" s="5"/>
    </row>
    <row r="1065" spans="1:4">
      <c r="A1065" s="2"/>
      <c r="B1065" s="2"/>
      <c r="C1065" s="2"/>
      <c r="D1065" s="5"/>
    </row>
    <row r="1066" spans="1:4">
      <c r="A1066" s="2"/>
      <c r="B1066" s="2"/>
      <c r="C1066" s="2"/>
      <c r="D1066" s="5"/>
    </row>
    <row r="1067" spans="1:4">
      <c r="A1067" s="2"/>
      <c r="B1067" s="2"/>
      <c r="C1067" s="2"/>
      <c r="D1067" s="5"/>
    </row>
    <row r="1068" spans="1:4">
      <c r="A1068" s="2"/>
      <c r="B1068" s="2"/>
      <c r="C1068" s="2"/>
      <c r="D1068" s="5"/>
    </row>
    <row r="1069" spans="1:4">
      <c r="A1069" s="2"/>
      <c r="B1069" s="2"/>
      <c r="C1069" s="2"/>
      <c r="D1069" s="5"/>
    </row>
    <row r="1070" spans="1:4">
      <c r="A1070" s="2"/>
      <c r="B1070" s="2"/>
      <c r="C1070" s="2"/>
      <c r="D1070" s="5"/>
    </row>
    <row r="1071" spans="1:4">
      <c r="A1071" s="2"/>
      <c r="B1071" s="2"/>
      <c r="C1071" s="2"/>
      <c r="D1071" s="5"/>
    </row>
    <row r="1072" spans="1:4">
      <c r="A1072" s="2"/>
      <c r="B1072" s="2"/>
      <c r="C1072" s="2"/>
      <c r="D1072" s="5"/>
    </row>
    <row r="1073" spans="1:4">
      <c r="A1073" s="2"/>
      <c r="B1073" s="2"/>
      <c r="C1073" s="2"/>
      <c r="D1073" s="5"/>
    </row>
    <row r="1074" spans="1:4">
      <c r="A1074" s="2"/>
      <c r="B1074" s="2"/>
      <c r="C1074" s="2"/>
      <c r="D1074" s="5"/>
    </row>
    <row r="1075" spans="1:4">
      <c r="A1075" s="2"/>
      <c r="B1075" s="2"/>
      <c r="C1075" s="2"/>
      <c r="D1075" s="5"/>
    </row>
    <row r="1076" spans="1:4">
      <c r="A1076" s="2"/>
      <c r="B1076" s="2"/>
      <c r="C1076" s="2"/>
      <c r="D1076" s="5"/>
    </row>
    <row r="1077" spans="1:4">
      <c r="A1077" s="2"/>
      <c r="B1077" s="2"/>
      <c r="C1077" s="2"/>
      <c r="D1077" s="5"/>
    </row>
    <row r="1078" spans="1:4">
      <c r="A1078" s="2"/>
      <c r="B1078" s="2"/>
      <c r="C1078" s="2"/>
      <c r="D1078" s="5"/>
    </row>
    <row r="1079" spans="1:4">
      <c r="A1079" s="2"/>
      <c r="B1079" s="2"/>
      <c r="C1079" s="2"/>
      <c r="D1079" s="5"/>
    </row>
    <row r="1080" spans="1:4">
      <c r="A1080" s="2"/>
      <c r="B1080" s="2"/>
      <c r="C1080" s="2"/>
      <c r="D1080" s="5"/>
    </row>
    <row r="1081" spans="1:4">
      <c r="A1081" s="2"/>
      <c r="B1081" s="2"/>
      <c r="C1081" s="2"/>
      <c r="D1081" s="5"/>
    </row>
    <row r="1082" spans="1:4">
      <c r="A1082" s="2"/>
      <c r="B1082" s="2"/>
      <c r="C1082" s="2"/>
      <c r="D1082" s="5"/>
    </row>
    <row r="1083" spans="1:4">
      <c r="A1083" s="2"/>
      <c r="B1083" s="2"/>
      <c r="C1083" s="2"/>
      <c r="D1083" s="5"/>
    </row>
    <row r="1084" spans="1:4">
      <c r="A1084" s="2"/>
      <c r="B1084" s="2"/>
      <c r="C1084" s="2"/>
      <c r="D1084" s="5"/>
    </row>
    <row r="1085" spans="1:4">
      <c r="A1085" s="2"/>
      <c r="B1085" s="2"/>
      <c r="C1085" s="2"/>
      <c r="D1085" s="5"/>
    </row>
    <row r="1086" spans="1:4">
      <c r="A1086" s="2"/>
      <c r="B1086" s="2"/>
      <c r="C1086" s="2"/>
      <c r="D1086" s="5"/>
    </row>
    <row r="1087" spans="1:4">
      <c r="A1087" s="2"/>
      <c r="B1087" s="2"/>
      <c r="C1087" s="2"/>
      <c r="D1087" s="5"/>
    </row>
    <row r="1088" spans="1:4">
      <c r="A1088" s="2"/>
      <c r="B1088" s="2"/>
      <c r="C1088" s="2"/>
      <c r="D1088" s="5"/>
    </row>
    <row r="1089" spans="1:4">
      <c r="A1089" s="2"/>
      <c r="B1089" s="2"/>
      <c r="C1089" s="2"/>
      <c r="D1089" s="5"/>
    </row>
    <row r="1090" spans="1:4">
      <c r="A1090" s="2"/>
      <c r="B1090" s="2"/>
      <c r="C1090" s="2"/>
      <c r="D1090" s="5"/>
    </row>
    <row r="1091" spans="1:4">
      <c r="A1091" s="2"/>
      <c r="B1091" s="2"/>
      <c r="C1091" s="2"/>
      <c r="D1091" s="5"/>
    </row>
    <row r="1092" spans="1:4">
      <c r="A1092" s="2"/>
      <c r="B1092" s="2"/>
      <c r="C1092" s="2"/>
      <c r="D1092" s="5"/>
    </row>
    <row r="1093" spans="1:4">
      <c r="A1093" s="2"/>
      <c r="B1093" s="2"/>
      <c r="C1093" s="2"/>
      <c r="D1093" s="5"/>
    </row>
    <row r="1094" spans="1:4">
      <c r="A1094" s="2"/>
      <c r="B1094" s="2"/>
      <c r="C1094" s="2"/>
      <c r="D1094" s="5"/>
    </row>
    <row r="1095" spans="1:4">
      <c r="A1095" s="2"/>
      <c r="B1095" s="2"/>
      <c r="C1095" s="2"/>
      <c r="D1095" s="5"/>
    </row>
    <row r="1096" spans="1:4">
      <c r="A1096" s="2"/>
      <c r="B1096" s="2"/>
      <c r="C1096" s="2"/>
      <c r="D1096" s="5"/>
    </row>
    <row r="1097" spans="1:4">
      <c r="A1097" s="2"/>
      <c r="B1097" s="2"/>
      <c r="C1097" s="2"/>
      <c r="D1097" s="5"/>
    </row>
    <row r="1098" spans="1:4">
      <c r="A1098" s="2"/>
      <c r="B1098" s="2"/>
      <c r="C1098" s="2"/>
      <c r="D1098" s="5"/>
    </row>
    <row r="1099" spans="1:4">
      <c r="A1099" s="2"/>
      <c r="B1099" s="2"/>
      <c r="C1099" s="2"/>
      <c r="D1099" s="5"/>
    </row>
    <row r="1100" spans="1:4">
      <c r="A1100" s="2"/>
      <c r="B1100" s="2"/>
      <c r="C1100" s="2"/>
      <c r="D1100" s="5"/>
    </row>
    <row r="1101" spans="1:4">
      <c r="A1101" s="2"/>
      <c r="B1101" s="2"/>
      <c r="C1101" s="2"/>
      <c r="D1101" s="5"/>
    </row>
    <row r="1102" spans="1:4">
      <c r="A1102" s="2"/>
      <c r="B1102" s="2"/>
      <c r="C1102" s="2"/>
      <c r="D1102" s="5"/>
    </row>
    <row r="1103" spans="1:4">
      <c r="A1103" s="2"/>
      <c r="B1103" s="2"/>
      <c r="C1103" s="2"/>
      <c r="D1103" s="5"/>
    </row>
    <row r="1104" spans="1:4">
      <c r="A1104" s="2"/>
      <c r="B1104" s="2"/>
      <c r="C1104" s="2"/>
      <c r="D1104" s="5"/>
    </row>
    <row r="1105" spans="1:4">
      <c r="A1105" s="2"/>
      <c r="B1105" s="2"/>
      <c r="C1105" s="2"/>
      <c r="D1105" s="5"/>
    </row>
    <row r="1106" spans="1:4">
      <c r="A1106" s="2"/>
      <c r="B1106" s="2"/>
      <c r="C1106" s="2"/>
      <c r="D1106" s="5"/>
    </row>
    <row r="1107" spans="1:4">
      <c r="A1107" s="2"/>
      <c r="B1107" s="2"/>
      <c r="C1107" s="2"/>
      <c r="D1107" s="5"/>
    </row>
    <row r="1108" spans="1:4">
      <c r="A1108" s="2"/>
      <c r="B1108" s="2"/>
      <c r="C1108" s="2"/>
      <c r="D1108" s="5"/>
    </row>
    <row r="1109" spans="1:4">
      <c r="A1109" s="2"/>
      <c r="B1109" s="2"/>
      <c r="C1109" s="2"/>
      <c r="D1109" s="5"/>
    </row>
    <row r="1110" spans="1:4">
      <c r="A1110" s="2"/>
      <c r="B1110" s="2"/>
      <c r="C1110" s="2"/>
      <c r="D1110" s="5"/>
    </row>
    <row r="1111" spans="1:4">
      <c r="A1111" s="2"/>
      <c r="B1111" s="2"/>
      <c r="C1111" s="2"/>
      <c r="D1111" s="5"/>
    </row>
    <row r="1112" spans="1:4">
      <c r="A1112" s="2"/>
      <c r="B1112" s="2"/>
      <c r="C1112" s="2"/>
      <c r="D1112" s="5"/>
    </row>
    <row r="1113" spans="1:4">
      <c r="A1113" s="2"/>
      <c r="B1113" s="2"/>
      <c r="C1113" s="2"/>
      <c r="D1113" s="5"/>
    </row>
    <row r="1114" spans="1:4">
      <c r="A1114" s="2"/>
      <c r="B1114" s="2"/>
      <c r="C1114" s="2"/>
      <c r="D1114" s="5"/>
    </row>
    <row r="1115" spans="1:4">
      <c r="A1115" s="2"/>
      <c r="B1115" s="2"/>
      <c r="C1115" s="2"/>
      <c r="D1115" s="5"/>
    </row>
    <row r="1116" spans="1:4">
      <c r="A1116" s="2"/>
      <c r="B1116" s="2"/>
      <c r="C1116" s="2"/>
      <c r="D1116" s="5"/>
    </row>
    <row r="1117" spans="1:4">
      <c r="A1117" s="2"/>
      <c r="B1117" s="2"/>
      <c r="C1117" s="2"/>
      <c r="D1117" s="5"/>
    </row>
    <row r="1118" spans="1:4">
      <c r="A1118" s="2"/>
      <c r="B1118" s="2"/>
      <c r="C1118" s="2"/>
      <c r="D1118" s="5"/>
    </row>
    <row r="1119" spans="1:4">
      <c r="A1119" s="2"/>
      <c r="B1119" s="2"/>
      <c r="C1119" s="2"/>
      <c r="D1119" s="5"/>
    </row>
    <row r="1120" spans="1:4">
      <c r="A1120" s="2"/>
      <c r="B1120" s="2"/>
      <c r="C1120" s="2"/>
      <c r="D1120" s="5"/>
    </row>
    <row r="1121" spans="1:4">
      <c r="A1121" s="2"/>
      <c r="B1121" s="2"/>
      <c r="C1121" s="2"/>
      <c r="D1121" s="5"/>
    </row>
    <row r="1122" spans="1:4">
      <c r="A1122" s="2"/>
      <c r="B1122" s="2"/>
      <c r="C1122" s="2"/>
      <c r="D1122" s="5"/>
    </row>
    <row r="1123" spans="1:4">
      <c r="A1123" s="2"/>
      <c r="B1123" s="2"/>
      <c r="C1123" s="2"/>
      <c r="D1123" s="5"/>
    </row>
    <row r="1124" spans="1:4">
      <c r="A1124" s="2"/>
      <c r="B1124" s="2"/>
      <c r="C1124" s="2"/>
      <c r="D1124" s="5"/>
    </row>
    <row r="1125" spans="1:4">
      <c r="A1125" s="2"/>
      <c r="B1125" s="2"/>
      <c r="C1125" s="2"/>
      <c r="D1125" s="5"/>
    </row>
    <row r="1126" spans="1:4">
      <c r="A1126" s="2"/>
      <c r="B1126" s="2"/>
      <c r="C1126" s="2"/>
      <c r="D1126" s="5"/>
    </row>
    <row r="1127" spans="1:4">
      <c r="A1127" s="2"/>
      <c r="B1127" s="2"/>
      <c r="C1127" s="2"/>
      <c r="D1127" s="5"/>
    </row>
    <row r="1128" spans="1:4">
      <c r="A1128" s="2"/>
      <c r="B1128" s="2"/>
      <c r="C1128" s="2"/>
      <c r="D1128" s="5"/>
    </row>
    <row r="1129" spans="1:4">
      <c r="A1129" s="2"/>
      <c r="B1129" s="2"/>
      <c r="C1129" s="2"/>
      <c r="D1129" s="5"/>
    </row>
    <row r="1130" spans="1:4">
      <c r="A1130" s="2"/>
      <c r="B1130" s="2"/>
      <c r="C1130" s="2"/>
      <c r="D1130" s="5"/>
    </row>
    <row r="1131" spans="1:4">
      <c r="A1131" s="2"/>
      <c r="B1131" s="2"/>
      <c r="C1131" s="2"/>
      <c r="D1131" s="5"/>
    </row>
    <row r="1132" spans="1:4">
      <c r="A1132" s="2"/>
      <c r="B1132" s="2"/>
      <c r="C1132" s="2"/>
      <c r="D1132" s="5"/>
    </row>
    <row r="1133" spans="1:4">
      <c r="A1133" s="2"/>
      <c r="B1133" s="2"/>
      <c r="C1133" s="2"/>
      <c r="D1133" s="5"/>
    </row>
    <row r="1134" spans="1:4">
      <c r="A1134" s="2"/>
      <c r="B1134" s="2"/>
      <c r="C1134" s="2"/>
      <c r="D1134" s="5"/>
    </row>
  </sheetData>
  <pageMargins left="0.7" right="0.7" top="0.75" bottom="0.75" header="0.3" footer="0.3"/>
  <pageSetup scale="78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L39"/>
  <sheetViews>
    <sheetView workbookViewId="0">
      <selection activeCell="L2" sqref="L2"/>
    </sheetView>
  </sheetViews>
  <sheetFormatPr defaultRowHeight="15"/>
  <cols>
    <col min="1" max="1" width="28.42578125" bestFit="1" customWidth="1"/>
    <col min="2" max="2" width="12.7109375" bestFit="1" customWidth="1"/>
    <col min="3" max="3" width="7.85546875" bestFit="1" customWidth="1"/>
    <col min="4" max="4" width="27" style="10" bestFit="1" customWidth="1"/>
    <col min="5" max="5" width="8.140625" bestFit="1" customWidth="1"/>
    <col min="6" max="8" width="8.140625" style="10" customWidth="1"/>
    <col min="9" max="9" width="15.7109375" bestFit="1" customWidth="1"/>
    <col min="10" max="10" width="12.5703125" customWidth="1"/>
  </cols>
  <sheetData>
    <row r="1" spans="1:12">
      <c r="A1" s="21" t="s">
        <v>68</v>
      </c>
      <c r="B1" s="21" t="s">
        <v>85</v>
      </c>
      <c r="C1" s="21" t="s">
        <v>70</v>
      </c>
      <c r="D1" s="21" t="s">
        <v>86</v>
      </c>
      <c r="E1" s="21" t="s">
        <v>69</v>
      </c>
      <c r="F1" s="21" t="s">
        <v>87</v>
      </c>
      <c r="G1" s="21" t="s">
        <v>88</v>
      </c>
      <c r="H1" s="21" t="s">
        <v>89</v>
      </c>
      <c r="I1" s="22" t="s">
        <v>84</v>
      </c>
      <c r="J1" s="28" t="s">
        <v>153</v>
      </c>
      <c r="K1" s="29" t="s">
        <v>154</v>
      </c>
      <c r="L1" s="29" t="s">
        <v>155</v>
      </c>
    </row>
    <row r="2" spans="1:12">
      <c r="A2" s="21" t="s">
        <v>161</v>
      </c>
      <c r="B2" s="21" t="s">
        <v>71</v>
      </c>
      <c r="C2" s="21">
        <v>1110</v>
      </c>
      <c r="D2" s="27" t="s">
        <v>130</v>
      </c>
      <c r="E2" s="21" t="s">
        <v>72</v>
      </c>
      <c r="F2" s="24">
        <f>EMCs!$B$7</f>
        <v>0.96797880682585713</v>
      </c>
      <c r="G2" s="24">
        <f>EMCs!$C$7</f>
        <v>0.12452938169209543</v>
      </c>
      <c r="H2" s="24">
        <f>ROCs!$H$11</f>
        <v>0.28818180815488864</v>
      </c>
      <c r="I2" s="22">
        <v>8.7986326333600005E-3</v>
      </c>
      <c r="J2" s="26">
        <f>Other!$C$2*H2*I2/12</f>
        <v>1.0734064813989377E-2</v>
      </c>
      <c r="K2" s="10">
        <f>ROUND(2.721*J2*F2,1)</f>
        <v>0</v>
      </c>
      <c r="L2" s="10">
        <f>ROUND((2.721*J2*G2)+(Other!$B$2*I2),1)</f>
        <v>0</v>
      </c>
    </row>
    <row r="3" spans="1:12">
      <c r="A3" s="21" t="s">
        <v>161</v>
      </c>
      <c r="B3" s="21" t="s">
        <v>71</v>
      </c>
      <c r="C3" s="21">
        <v>1110</v>
      </c>
      <c r="D3" s="27" t="s">
        <v>130</v>
      </c>
      <c r="E3" s="21" t="s">
        <v>72</v>
      </c>
      <c r="F3" s="24">
        <f>EMCs!$B$7</f>
        <v>0.96797880682585713</v>
      </c>
      <c r="G3" s="24">
        <f>EMCs!$C$7</f>
        <v>0.12452938169209543</v>
      </c>
      <c r="H3" s="24">
        <f>ROCs!$H$11</f>
        <v>0.28818180815488864</v>
      </c>
      <c r="I3" s="22">
        <v>0.94053491856500004</v>
      </c>
      <c r="J3" s="26">
        <f>Other!$C$2*H3*I3/12</f>
        <v>1.1474240596679608</v>
      </c>
      <c r="K3" s="10">
        <f t="shared" ref="K3:K38" si="0">ROUND(2.721*J3*F3,1)</f>
        <v>3</v>
      </c>
      <c r="L3" s="10">
        <f>ROUND((2.721*J3*G3)+(Other!$B$2*I3),1)</f>
        <v>0.6</v>
      </c>
    </row>
    <row r="4" spans="1:12">
      <c r="A4" s="21" t="s">
        <v>161</v>
      </c>
      <c r="B4" s="21" t="s">
        <v>71</v>
      </c>
      <c r="C4" s="21">
        <v>1110</v>
      </c>
      <c r="D4" s="27" t="s">
        <v>130</v>
      </c>
      <c r="E4" s="21" t="s">
        <v>72</v>
      </c>
      <c r="F4" s="24">
        <f>EMCs!$B$7</f>
        <v>0.96797880682585713</v>
      </c>
      <c r="G4" s="24">
        <f>EMCs!$C$7</f>
        <v>0.12452938169209543</v>
      </c>
      <c r="H4" s="24">
        <f>ROCs!$H$11</f>
        <v>0.28818180815488864</v>
      </c>
      <c r="I4" s="22">
        <v>5.05960214003</v>
      </c>
      <c r="J4" s="26">
        <f>Other!$C$2*H4*I4/12</f>
        <v>6.172561074793002</v>
      </c>
      <c r="K4" s="10">
        <f t="shared" si="0"/>
        <v>16.3</v>
      </c>
      <c r="L4" s="10">
        <f>ROUND((2.721*J4*G4)+(Other!$B$2*I4),1)</f>
        <v>3.2</v>
      </c>
    </row>
    <row r="5" spans="1:12">
      <c r="A5" s="21" t="s">
        <v>161</v>
      </c>
      <c r="B5" s="21" t="s">
        <v>71</v>
      </c>
      <c r="C5" s="21">
        <v>1550</v>
      </c>
      <c r="D5" s="10" t="s">
        <v>170</v>
      </c>
      <c r="E5" s="21" t="s">
        <v>72</v>
      </c>
      <c r="F5" s="24">
        <f>EMCs!$B$6</f>
        <v>0.72147488707517293</v>
      </c>
      <c r="G5" s="24">
        <f>EMCs!$C$6</f>
        <v>0.16951643581122938</v>
      </c>
      <c r="H5" s="24">
        <f>ROCs!$H$12</f>
        <v>0.34081381503347608</v>
      </c>
      <c r="I5" s="22">
        <v>2.3246263549000001E-2</v>
      </c>
      <c r="J5" s="26">
        <f>Other!$C$2*H5*I5/12</f>
        <v>3.3539208873561904E-2</v>
      </c>
      <c r="K5" s="10">
        <f t="shared" si="0"/>
        <v>0.1</v>
      </c>
      <c r="L5" s="10">
        <f>ROUND((2.721*J5*G5)+(Other!$B$2*I5),1)</f>
        <v>0</v>
      </c>
    </row>
    <row r="6" spans="1:12">
      <c r="A6" s="21" t="s">
        <v>161</v>
      </c>
      <c r="B6" s="21" t="s">
        <v>71</v>
      </c>
      <c r="C6" s="21">
        <v>1550</v>
      </c>
      <c r="D6" s="10" t="s">
        <v>170</v>
      </c>
      <c r="E6" s="21" t="s">
        <v>72</v>
      </c>
      <c r="F6" s="24">
        <f>EMCs!$B$6</f>
        <v>0.72147488707517293</v>
      </c>
      <c r="G6" s="24">
        <f>EMCs!$C$6</f>
        <v>0.16951643581122938</v>
      </c>
      <c r="H6" s="24">
        <f>ROCs!$H$12</f>
        <v>0.34081381503347608</v>
      </c>
      <c r="I6" s="22">
        <v>7.3294476802400004</v>
      </c>
      <c r="J6" s="26">
        <f>Other!$C$2*H6*I6/12</f>
        <v>10.574769410027956</v>
      </c>
      <c r="K6" s="10">
        <f t="shared" si="0"/>
        <v>20.8</v>
      </c>
      <c r="L6" s="10">
        <f>ROUND((2.721*J6*G6)+(Other!$B$2*I6),1)</f>
        <v>6.5</v>
      </c>
    </row>
    <row r="7" spans="1:12">
      <c r="A7" s="21" t="s">
        <v>161</v>
      </c>
      <c r="B7" s="21" t="s">
        <v>71</v>
      </c>
      <c r="C7" s="21">
        <v>2210</v>
      </c>
      <c r="D7" s="21" t="s">
        <v>136</v>
      </c>
      <c r="E7" s="21" t="s">
        <v>72</v>
      </c>
      <c r="F7" s="24">
        <f>EMCs!$B$2</f>
        <v>1.3467531225403229</v>
      </c>
      <c r="G7" s="24">
        <f>EMCs!$C$2</f>
        <v>0.27383424246429361</v>
      </c>
      <c r="H7" s="24">
        <f>ROCs!$H$2</f>
        <v>0.31492922148662977</v>
      </c>
      <c r="I7" s="22">
        <v>1.42881067182E-3</v>
      </c>
      <c r="J7" s="26">
        <f>Other!$C$2*H7*I7/12</f>
        <v>1.9048909177021252E-3</v>
      </c>
      <c r="K7" s="10">
        <f t="shared" si="0"/>
        <v>0</v>
      </c>
      <c r="L7" s="10">
        <f>ROUND((2.721*J7*G7)+(Other!$B$2*I7),1)</f>
        <v>0</v>
      </c>
    </row>
    <row r="8" spans="1:12">
      <c r="A8" s="21" t="s">
        <v>161</v>
      </c>
      <c r="B8" s="21" t="s">
        <v>71</v>
      </c>
      <c r="C8" s="21">
        <v>2210</v>
      </c>
      <c r="D8" s="21" t="s">
        <v>136</v>
      </c>
      <c r="E8" s="21" t="s">
        <v>72</v>
      </c>
      <c r="F8" s="24">
        <f>EMCs!$B$2</f>
        <v>1.3467531225403229</v>
      </c>
      <c r="G8" s="24">
        <f>EMCs!$C$2</f>
        <v>0.27383424246429361</v>
      </c>
      <c r="H8" s="24">
        <f>ROCs!$H$2</f>
        <v>0.31492922148662977</v>
      </c>
      <c r="I8" s="22">
        <v>4.1076972195900001E-2</v>
      </c>
      <c r="J8" s="26">
        <f>Other!$C$2*H8*I8/12</f>
        <v>5.4763834569490195E-2</v>
      </c>
      <c r="K8" s="10">
        <f t="shared" si="0"/>
        <v>0.2</v>
      </c>
      <c r="L8" s="10">
        <f>ROUND((2.721*J8*G8)+(Other!$B$2*I8),1)</f>
        <v>0</v>
      </c>
    </row>
    <row r="9" spans="1:12">
      <c r="A9" s="21" t="s">
        <v>161</v>
      </c>
      <c r="B9" s="21" t="s">
        <v>71</v>
      </c>
      <c r="C9" s="21">
        <v>2210</v>
      </c>
      <c r="D9" s="21" t="s">
        <v>136</v>
      </c>
      <c r="E9" s="21" t="s">
        <v>72</v>
      </c>
      <c r="F9" s="24">
        <f>EMCs!$B$2</f>
        <v>1.3467531225403229</v>
      </c>
      <c r="G9" s="24">
        <f>EMCs!$C$2</f>
        <v>0.27383424246429361</v>
      </c>
      <c r="H9" s="24">
        <f>ROCs!$H$2</f>
        <v>0.31492922148662977</v>
      </c>
      <c r="I9" s="22">
        <v>1.82458992324E-3</v>
      </c>
      <c r="J9" s="26">
        <f>Other!$C$2*H9*I9/12</f>
        <v>2.4325439625135664E-3</v>
      </c>
      <c r="K9" s="10">
        <f t="shared" si="0"/>
        <v>0</v>
      </c>
      <c r="L9" s="10">
        <f>ROUND((2.721*J9*G9)+(Other!$B$2*I9),1)</f>
        <v>0</v>
      </c>
    </row>
    <row r="10" spans="1:12">
      <c r="A10" s="21" t="s">
        <v>161</v>
      </c>
      <c r="B10" s="21" t="s">
        <v>71</v>
      </c>
      <c r="C10" s="21">
        <v>2210</v>
      </c>
      <c r="D10" s="21" t="s">
        <v>136</v>
      </c>
      <c r="E10" s="21" t="s">
        <v>72</v>
      </c>
      <c r="F10" s="24">
        <f>EMCs!$B$2</f>
        <v>1.3467531225403229</v>
      </c>
      <c r="G10" s="24">
        <f>EMCs!$C$2</f>
        <v>0.27383424246429361</v>
      </c>
      <c r="H10" s="24">
        <f>ROCs!$H$2</f>
        <v>0.31492922148662977</v>
      </c>
      <c r="I10" s="22">
        <v>1.9555039008499999E-2</v>
      </c>
      <c r="J10" s="26">
        <f>Other!$C$2*H10*I10/12</f>
        <v>2.6070785260270759E-2</v>
      </c>
      <c r="K10" s="10">
        <f t="shared" si="0"/>
        <v>0.1</v>
      </c>
      <c r="L10" s="10">
        <f>ROUND((2.721*J10*G10)+(Other!$B$2*I10),1)</f>
        <v>0</v>
      </c>
    </row>
    <row r="11" spans="1:12">
      <c r="A11" s="21" t="s">
        <v>161</v>
      </c>
      <c r="B11" s="21" t="s">
        <v>71</v>
      </c>
      <c r="C11" s="21">
        <v>2210</v>
      </c>
      <c r="D11" s="21" t="s">
        <v>136</v>
      </c>
      <c r="E11" s="21" t="s">
        <v>72</v>
      </c>
      <c r="F11" s="24">
        <f>EMCs!$B$2</f>
        <v>1.3467531225403229</v>
      </c>
      <c r="G11" s="24">
        <f>EMCs!$C$2</f>
        <v>0.27383424246429361</v>
      </c>
      <c r="H11" s="24">
        <f>ROCs!$H$2</f>
        <v>0.31492922148662977</v>
      </c>
      <c r="I11" s="22">
        <v>2.0405093373800001E-2</v>
      </c>
      <c r="J11" s="26">
        <f>Other!$C$2*H11*I11/12</f>
        <v>2.7204078055424945E-2</v>
      </c>
      <c r="K11" s="10">
        <f t="shared" si="0"/>
        <v>0.1</v>
      </c>
      <c r="L11" s="10">
        <f>ROUND((2.721*J11*G11)+(Other!$B$2*I11),1)</f>
        <v>0</v>
      </c>
    </row>
    <row r="12" spans="1:12">
      <c r="A12" s="21" t="s">
        <v>161</v>
      </c>
      <c r="B12" s="21" t="s">
        <v>71</v>
      </c>
      <c r="C12" s="21">
        <v>2210</v>
      </c>
      <c r="D12" s="21" t="s">
        <v>136</v>
      </c>
      <c r="E12" s="21" t="s">
        <v>72</v>
      </c>
      <c r="F12" s="24">
        <f>EMCs!$B$2</f>
        <v>1.3467531225403229</v>
      </c>
      <c r="G12" s="24">
        <f>EMCs!$C$2</f>
        <v>0.27383424246429361</v>
      </c>
      <c r="H12" s="24">
        <f>ROCs!$H$2</f>
        <v>0.31492922148662977</v>
      </c>
      <c r="I12" s="22">
        <v>7.5987130295300007E-2</v>
      </c>
      <c r="J12" s="26">
        <f>Other!$C$2*H12*I12/12</f>
        <v>0.10130607029788484</v>
      </c>
      <c r="K12" s="10">
        <f t="shared" si="0"/>
        <v>0.4</v>
      </c>
      <c r="L12" s="10">
        <f>ROUND((2.721*J12*G12)+(Other!$B$2*I12),1)</f>
        <v>0.1</v>
      </c>
    </row>
    <row r="13" spans="1:12">
      <c r="A13" s="21" t="s">
        <v>161</v>
      </c>
      <c r="B13" s="21" t="s">
        <v>71</v>
      </c>
      <c r="C13" s="21">
        <v>2210</v>
      </c>
      <c r="D13" s="21" t="s">
        <v>136</v>
      </c>
      <c r="E13" s="21" t="s">
        <v>72</v>
      </c>
      <c r="F13" s="24">
        <f>EMCs!$B$2</f>
        <v>1.3467531225403229</v>
      </c>
      <c r="G13" s="24">
        <f>EMCs!$C$2</f>
        <v>0.27383424246429361</v>
      </c>
      <c r="H13" s="24">
        <f>ROCs!$H$2</f>
        <v>0.31492922148662977</v>
      </c>
      <c r="I13" s="22">
        <v>3.2286946467700001E-2</v>
      </c>
      <c r="J13" s="26">
        <f>Other!$C$2*H13*I13/12</f>
        <v>4.3044969007905436E-2</v>
      </c>
      <c r="K13" s="10">
        <f t="shared" si="0"/>
        <v>0.2</v>
      </c>
      <c r="L13" s="10">
        <f>ROUND((2.721*J13*G13)+(Other!$B$2*I13),1)</f>
        <v>0</v>
      </c>
    </row>
    <row r="14" spans="1:12">
      <c r="A14" s="21" t="s">
        <v>161</v>
      </c>
      <c r="B14" s="21" t="s">
        <v>71</v>
      </c>
      <c r="C14" s="21">
        <v>2210</v>
      </c>
      <c r="D14" s="21" t="s">
        <v>136</v>
      </c>
      <c r="E14" s="21" t="s">
        <v>72</v>
      </c>
      <c r="F14" s="24">
        <f>EMCs!$B$2</f>
        <v>1.3467531225403229</v>
      </c>
      <c r="G14" s="24">
        <f>EMCs!$C$2</f>
        <v>0.27383424246429361</v>
      </c>
      <c r="H14" s="24">
        <f>ROCs!$H$2</f>
        <v>0.31492922148662977</v>
      </c>
      <c r="I14" s="22">
        <v>27.816595169999999</v>
      </c>
      <c r="J14" s="26">
        <f>Other!$C$2*H14*I14/12</f>
        <v>37.085094999489975</v>
      </c>
      <c r="K14" s="10">
        <f t="shared" si="0"/>
        <v>135.9</v>
      </c>
      <c r="L14" s="10">
        <f>ROUND((2.721*J14*G14)+(Other!$B$2*I14),1)</f>
        <v>33.700000000000003</v>
      </c>
    </row>
    <row r="15" spans="1:12">
      <c r="A15" s="21" t="s">
        <v>161</v>
      </c>
      <c r="B15" s="21" t="s">
        <v>71</v>
      </c>
      <c r="C15" s="21">
        <v>2210</v>
      </c>
      <c r="D15" s="21" t="s">
        <v>136</v>
      </c>
      <c r="E15" s="21" t="s">
        <v>72</v>
      </c>
      <c r="F15" s="24">
        <f>EMCs!$B$2</f>
        <v>1.3467531225403229</v>
      </c>
      <c r="G15" s="24">
        <f>EMCs!$C$2</f>
        <v>0.27383424246429361</v>
      </c>
      <c r="H15" s="24">
        <f>ROCs!$H$2</f>
        <v>0.31492922148662977</v>
      </c>
      <c r="I15" s="22">
        <v>343.40325754100002</v>
      </c>
      <c r="J15" s="26">
        <f>Other!$C$2*H15*I15/12</f>
        <v>457.82535034255625</v>
      </c>
      <c r="K15" s="10">
        <f t="shared" si="0"/>
        <v>1677.7</v>
      </c>
      <c r="L15" s="10">
        <f>ROUND((2.721*J15*G15)+(Other!$B$2*I15),1)</f>
        <v>415.5</v>
      </c>
    </row>
    <row r="16" spans="1:12">
      <c r="A16" s="21" t="s">
        <v>161</v>
      </c>
      <c r="B16" s="21" t="s">
        <v>71</v>
      </c>
      <c r="C16" s="21">
        <v>2210</v>
      </c>
      <c r="D16" s="21" t="s">
        <v>136</v>
      </c>
      <c r="E16" s="21" t="s">
        <v>72</v>
      </c>
      <c r="F16" s="24">
        <f>EMCs!$B$2</f>
        <v>1.3467531225403229</v>
      </c>
      <c r="G16" s="24">
        <f>EMCs!$C$2</f>
        <v>0.27383424246429361</v>
      </c>
      <c r="H16" s="24">
        <f>ROCs!$H$2</f>
        <v>0.31492922148662977</v>
      </c>
      <c r="I16" s="22">
        <v>5.3305221083800003</v>
      </c>
      <c r="J16" s="26">
        <f>Other!$C$2*H16*I16/12</f>
        <v>7.1066540523030497</v>
      </c>
      <c r="K16" s="10">
        <f t="shared" si="0"/>
        <v>26</v>
      </c>
      <c r="L16" s="10">
        <f>ROUND((2.721*J16*G16)+(Other!$B$2*I16),1)</f>
        <v>6.4</v>
      </c>
    </row>
    <row r="17" spans="1:12">
      <c r="A17" s="21" t="s">
        <v>161</v>
      </c>
      <c r="B17" s="21" t="s">
        <v>71</v>
      </c>
      <c r="C17" s="21">
        <v>2210</v>
      </c>
      <c r="D17" s="21" t="s">
        <v>136</v>
      </c>
      <c r="E17" s="21" t="s">
        <v>72</v>
      </c>
      <c r="F17" s="24">
        <f>EMCs!$B$2</f>
        <v>1.3467531225403229</v>
      </c>
      <c r="G17" s="24">
        <f>EMCs!$C$2</f>
        <v>0.27383424246429361</v>
      </c>
      <c r="H17" s="24">
        <f>ROCs!$H$2</f>
        <v>0.31492922148662977</v>
      </c>
      <c r="I17" s="22">
        <v>2.3618769639799999</v>
      </c>
      <c r="J17" s="26">
        <f>Other!$C$2*H17*I17/12</f>
        <v>3.1488552445401701</v>
      </c>
      <c r="K17" s="10">
        <f t="shared" si="0"/>
        <v>11.5</v>
      </c>
      <c r="L17" s="10">
        <f>ROUND((2.721*J17*G17)+(Other!$B$2*I17),1)</f>
        <v>2.9</v>
      </c>
    </row>
    <row r="18" spans="1:12">
      <c r="A18" s="21" t="s">
        <v>161</v>
      </c>
      <c r="B18" s="21" t="s">
        <v>71</v>
      </c>
      <c r="C18" s="21">
        <v>2210</v>
      </c>
      <c r="D18" s="21" t="s">
        <v>136</v>
      </c>
      <c r="E18" s="21" t="s">
        <v>72</v>
      </c>
      <c r="F18" s="24">
        <f>EMCs!$B$2</f>
        <v>1.3467531225403229</v>
      </c>
      <c r="G18" s="24">
        <f>EMCs!$C$2</f>
        <v>0.27383424246429361</v>
      </c>
      <c r="H18" s="24">
        <f>ROCs!$H$2</f>
        <v>0.31492922148662977</v>
      </c>
      <c r="I18" s="22">
        <v>9.9191055806600001</v>
      </c>
      <c r="J18" s="26">
        <f>Other!$C$2*H18*I18/12</f>
        <v>13.224155239727972</v>
      </c>
      <c r="K18" s="10">
        <f t="shared" si="0"/>
        <v>48.5</v>
      </c>
      <c r="L18" s="10">
        <f>ROUND((2.721*J18*G18)+(Other!$B$2*I18),1)</f>
        <v>12</v>
      </c>
    </row>
    <row r="19" spans="1:12">
      <c r="A19" s="21" t="s">
        <v>161</v>
      </c>
      <c r="B19" s="21" t="s">
        <v>71</v>
      </c>
      <c r="C19" s="21">
        <v>2210</v>
      </c>
      <c r="D19" s="21" t="s">
        <v>136</v>
      </c>
      <c r="E19" s="21" t="s">
        <v>72</v>
      </c>
      <c r="F19" s="24">
        <f>EMCs!$B$2</f>
        <v>1.3467531225403229</v>
      </c>
      <c r="G19" s="24">
        <f>EMCs!$C$2</f>
        <v>0.27383424246429361</v>
      </c>
      <c r="H19" s="24">
        <f>ROCs!$H$2</f>
        <v>0.31492922148662977</v>
      </c>
      <c r="I19" s="22">
        <v>59.200292067900001</v>
      </c>
      <c r="J19" s="26">
        <f>Other!$C$2*H19*I19/12</f>
        <v>78.925851345868537</v>
      </c>
      <c r="K19" s="10">
        <f t="shared" si="0"/>
        <v>289.2</v>
      </c>
      <c r="L19" s="10">
        <f>ROUND((2.721*J19*G19)+(Other!$B$2*I19),1)</f>
        <v>71.599999999999994</v>
      </c>
    </row>
    <row r="20" spans="1:12">
      <c r="A20" s="21" t="s">
        <v>161</v>
      </c>
      <c r="B20" s="21" t="s">
        <v>71</v>
      </c>
      <c r="C20" s="21">
        <v>2210</v>
      </c>
      <c r="D20" s="21" t="s">
        <v>136</v>
      </c>
      <c r="E20" s="21" t="s">
        <v>72</v>
      </c>
      <c r="F20" s="24">
        <f>EMCs!$B$2</f>
        <v>1.3467531225403229</v>
      </c>
      <c r="G20" s="24">
        <f>EMCs!$C$2</f>
        <v>0.27383424246429361</v>
      </c>
      <c r="H20" s="24">
        <f>ROCs!$H$2</f>
        <v>0.31492922148662977</v>
      </c>
      <c r="I20" s="22">
        <v>0.19667611252200001</v>
      </c>
      <c r="J20" s="26">
        <f>Other!$C$2*H20*I20/12</f>
        <v>0.26220866617331412</v>
      </c>
      <c r="K20" s="10">
        <f t="shared" si="0"/>
        <v>1</v>
      </c>
      <c r="L20" s="10">
        <f>ROUND((2.721*J20*G20)+(Other!$B$2*I20),1)</f>
        <v>0.2</v>
      </c>
    </row>
    <row r="21" spans="1:12">
      <c r="A21" s="21" t="s">
        <v>161</v>
      </c>
      <c r="B21" s="21" t="s">
        <v>71</v>
      </c>
      <c r="C21" s="21">
        <v>2210</v>
      </c>
      <c r="D21" s="21" t="s">
        <v>136</v>
      </c>
      <c r="E21" s="21" t="s">
        <v>72</v>
      </c>
      <c r="F21" s="24">
        <f>EMCs!$B$2</f>
        <v>1.3467531225403229</v>
      </c>
      <c r="G21" s="24">
        <f>EMCs!$C$2</f>
        <v>0.27383424246429361</v>
      </c>
      <c r="H21" s="24">
        <f>ROCs!$H$2</f>
        <v>0.31492922148662977</v>
      </c>
      <c r="I21" s="22">
        <v>1.4678656209000001E-3</v>
      </c>
      <c r="J21" s="26">
        <f>Other!$C$2*H21*I21/12</f>
        <v>1.9569589903034074E-3</v>
      </c>
      <c r="K21" s="10">
        <f t="shared" si="0"/>
        <v>0</v>
      </c>
      <c r="L21" s="10">
        <f>ROUND((2.721*J21*G21)+(Other!$B$2*I21),1)</f>
        <v>0</v>
      </c>
    </row>
    <row r="22" spans="1:12">
      <c r="A22" s="21" t="s">
        <v>161</v>
      </c>
      <c r="B22" s="21" t="s">
        <v>71</v>
      </c>
      <c r="C22" s="21">
        <v>2210</v>
      </c>
      <c r="D22" s="21" t="s">
        <v>136</v>
      </c>
      <c r="E22" s="21" t="s">
        <v>72</v>
      </c>
      <c r="F22" s="24">
        <f>EMCs!$B$2</f>
        <v>1.3467531225403229</v>
      </c>
      <c r="G22" s="24">
        <f>EMCs!$C$2</f>
        <v>0.27383424246429361</v>
      </c>
      <c r="H22" s="24">
        <f>ROCs!$H$2</f>
        <v>0.31492922148662977</v>
      </c>
      <c r="I22" s="22">
        <v>7.6894085691400001E-4</v>
      </c>
      <c r="J22" s="26">
        <f>Other!$C$2*H22*I22/12</f>
        <v>1.0251522356840958E-3</v>
      </c>
      <c r="K22" s="10">
        <f t="shared" si="0"/>
        <v>0</v>
      </c>
      <c r="L22" s="10">
        <f>ROUND((2.721*J22*G22)+(Other!$B$2*I22),1)</f>
        <v>0</v>
      </c>
    </row>
    <row r="23" spans="1:12">
      <c r="A23" s="21" t="s">
        <v>161</v>
      </c>
      <c r="B23" s="21" t="s">
        <v>71</v>
      </c>
      <c r="C23" s="21">
        <v>2210</v>
      </c>
      <c r="D23" s="21" t="s">
        <v>136</v>
      </c>
      <c r="E23" s="21" t="s">
        <v>72</v>
      </c>
      <c r="F23" s="24">
        <f>EMCs!$B$2</f>
        <v>1.3467531225403229</v>
      </c>
      <c r="G23" s="24">
        <f>EMCs!$C$2</f>
        <v>0.27383424246429361</v>
      </c>
      <c r="H23" s="24">
        <f>ROCs!$H$2</f>
        <v>0.31492922148662977</v>
      </c>
      <c r="I23" s="22">
        <v>3.4545034462899999</v>
      </c>
      <c r="J23" s="26">
        <f>Other!$C$2*H23*I23/12</f>
        <v>4.6055452760766542</v>
      </c>
      <c r="K23" s="10">
        <f t="shared" si="0"/>
        <v>16.899999999999999</v>
      </c>
      <c r="L23" s="10">
        <f>ROUND((2.721*J23*G23)+(Other!$B$2*I23),1)</f>
        <v>4.2</v>
      </c>
    </row>
    <row r="24" spans="1:12">
      <c r="A24" s="21" t="s">
        <v>161</v>
      </c>
      <c r="B24" s="21" t="s">
        <v>71</v>
      </c>
      <c r="C24" s="21">
        <v>2210</v>
      </c>
      <c r="D24" s="21" t="s">
        <v>136</v>
      </c>
      <c r="E24" s="21" t="s">
        <v>72</v>
      </c>
      <c r="F24" s="24">
        <f>EMCs!$B$2</f>
        <v>1.3467531225403229</v>
      </c>
      <c r="G24" s="24">
        <f>EMCs!$C$2</f>
        <v>0.27383424246429361</v>
      </c>
      <c r="H24" s="24">
        <f>ROCs!$H$2</f>
        <v>0.31492922148662977</v>
      </c>
      <c r="I24" s="22">
        <v>5.3469648108599999E-2</v>
      </c>
      <c r="J24" s="26">
        <f>Other!$C$2*H24*I24/12</f>
        <v>7.1285754693489703E-2</v>
      </c>
      <c r="K24" s="10">
        <f t="shared" si="0"/>
        <v>0.3</v>
      </c>
      <c r="L24" s="10">
        <f>ROUND((2.721*J24*G24)+(Other!$B$2*I24),1)</f>
        <v>0.1</v>
      </c>
    </row>
    <row r="25" spans="1:12">
      <c r="A25" s="21" t="s">
        <v>161</v>
      </c>
      <c r="B25" s="21" t="s">
        <v>71</v>
      </c>
      <c r="C25" s="21">
        <v>2210</v>
      </c>
      <c r="D25" s="21" t="s">
        <v>136</v>
      </c>
      <c r="E25" s="21" t="s">
        <v>72</v>
      </c>
      <c r="F25" s="24">
        <f>EMCs!$B$2</f>
        <v>1.3467531225403229</v>
      </c>
      <c r="G25" s="24">
        <f>EMCs!$C$2</f>
        <v>0.27383424246429361</v>
      </c>
      <c r="H25" s="24">
        <f>ROCs!$H$2</f>
        <v>0.31492922148662977</v>
      </c>
      <c r="I25" s="22">
        <v>0.25743509246200003</v>
      </c>
      <c r="J25" s="26">
        <f>Other!$C$2*H25*I25/12</f>
        <v>0.34321256076847728</v>
      </c>
      <c r="K25" s="10">
        <f t="shared" si="0"/>
        <v>1.3</v>
      </c>
      <c r="L25" s="10">
        <f>ROUND((2.721*J25*G25)+(Other!$B$2*I25),1)</f>
        <v>0.3</v>
      </c>
    </row>
    <row r="26" spans="1:12">
      <c r="A26" s="21" t="s">
        <v>161</v>
      </c>
      <c r="B26" s="21" t="s">
        <v>71</v>
      </c>
      <c r="C26" s="21">
        <v>2210</v>
      </c>
      <c r="D26" s="21" t="s">
        <v>136</v>
      </c>
      <c r="E26" s="21" t="s">
        <v>72</v>
      </c>
      <c r="F26" s="24">
        <f>EMCs!$B$2</f>
        <v>1.3467531225403229</v>
      </c>
      <c r="G26" s="24">
        <f>EMCs!$C$2</f>
        <v>0.27383424246429361</v>
      </c>
      <c r="H26" s="24">
        <f>ROCs!$H$2</f>
        <v>0.31492922148662977</v>
      </c>
      <c r="I26" s="22">
        <v>2.8524899136000001E-3</v>
      </c>
      <c r="J26" s="26">
        <f>Other!$C$2*H26*I26/12</f>
        <v>3.8029406109713667E-3</v>
      </c>
      <c r="K26" s="10">
        <f t="shared" si="0"/>
        <v>0</v>
      </c>
      <c r="L26" s="10">
        <f>ROUND((2.721*J26*G26)+(Other!$B$2*I26),1)</f>
        <v>0</v>
      </c>
    </row>
    <row r="27" spans="1:12">
      <c r="A27" s="21" t="s">
        <v>161</v>
      </c>
      <c r="B27" s="21" t="s">
        <v>71</v>
      </c>
      <c r="C27" s="21">
        <v>2210</v>
      </c>
      <c r="D27" s="21" t="s">
        <v>136</v>
      </c>
      <c r="E27" s="21" t="s">
        <v>72</v>
      </c>
      <c r="F27" s="24">
        <f>EMCs!$B$2</f>
        <v>1.3467531225403229</v>
      </c>
      <c r="G27" s="24">
        <f>EMCs!$C$2</f>
        <v>0.27383424246429361</v>
      </c>
      <c r="H27" s="24">
        <f>ROCs!$H$2</f>
        <v>0.31492922148662977</v>
      </c>
      <c r="I27" s="22">
        <v>0.90262655502900002</v>
      </c>
      <c r="J27" s="26">
        <f>Other!$C$2*H27*I27/12</f>
        <v>1.2033820580030692</v>
      </c>
      <c r="K27" s="10">
        <f t="shared" si="0"/>
        <v>4.4000000000000004</v>
      </c>
      <c r="L27" s="10">
        <f>ROUND((2.721*J27*G27)+(Other!$B$2*I27),1)</f>
        <v>1.1000000000000001</v>
      </c>
    </row>
    <row r="28" spans="1:12">
      <c r="A28" s="21" t="s">
        <v>161</v>
      </c>
      <c r="B28" s="21" t="s">
        <v>71</v>
      </c>
      <c r="C28" s="21">
        <v>2210</v>
      </c>
      <c r="D28" s="21" t="s">
        <v>136</v>
      </c>
      <c r="E28" s="21" t="s">
        <v>72</v>
      </c>
      <c r="F28" s="24">
        <f>EMCs!$B$2</f>
        <v>1.3467531225403229</v>
      </c>
      <c r="G28" s="24">
        <f>EMCs!$C$2</f>
        <v>0.27383424246429361</v>
      </c>
      <c r="H28" s="24">
        <f>ROCs!$H$2</f>
        <v>0.31492922148662977</v>
      </c>
      <c r="I28" s="22">
        <v>4.2671481731000001E-2</v>
      </c>
      <c r="J28" s="26">
        <f>Other!$C$2*H28*I28/12</f>
        <v>5.6889635273184878E-2</v>
      </c>
      <c r="K28" s="10">
        <f t="shared" si="0"/>
        <v>0.2</v>
      </c>
      <c r="L28" s="10">
        <f>ROUND((2.721*J28*G28)+(Other!$B$2*I28),1)</f>
        <v>0.1</v>
      </c>
    </row>
    <row r="29" spans="1:12">
      <c r="A29" s="21" t="s">
        <v>161</v>
      </c>
      <c r="B29" s="21" t="s">
        <v>71</v>
      </c>
      <c r="C29" s="21">
        <v>2210</v>
      </c>
      <c r="D29" s="21" t="s">
        <v>136</v>
      </c>
      <c r="E29" s="21" t="s">
        <v>72</v>
      </c>
      <c r="F29" s="24">
        <f>EMCs!$B$2</f>
        <v>1.3467531225403229</v>
      </c>
      <c r="G29" s="24">
        <f>EMCs!$C$2</f>
        <v>0.27383424246429361</v>
      </c>
      <c r="H29" s="24">
        <f>ROCs!$H$2</f>
        <v>0.31492922148662977</v>
      </c>
      <c r="I29" s="22">
        <v>1.2087440580999999E-2</v>
      </c>
      <c r="J29" s="26">
        <f>Other!$C$2*H29*I29/12</f>
        <v>1.6114980266546956E-2</v>
      </c>
      <c r="K29" s="10">
        <f t="shared" si="0"/>
        <v>0.1</v>
      </c>
      <c r="L29" s="10">
        <f>ROUND((2.721*J29*G29)+(Other!$B$2*I29),1)</f>
        <v>0</v>
      </c>
    </row>
    <row r="30" spans="1:12">
      <c r="A30" s="21" t="s">
        <v>161</v>
      </c>
      <c r="B30" s="21" t="s">
        <v>71</v>
      </c>
      <c r="C30" s="21">
        <v>2210</v>
      </c>
      <c r="D30" s="21" t="s">
        <v>136</v>
      </c>
      <c r="E30" s="21" t="s">
        <v>72</v>
      </c>
      <c r="F30" s="24">
        <f>EMCs!$B$2</f>
        <v>1.3467531225403229</v>
      </c>
      <c r="G30" s="24">
        <f>EMCs!$C$2</f>
        <v>0.27383424246429361</v>
      </c>
      <c r="H30" s="24">
        <f>ROCs!$H$2</f>
        <v>0.31492922148662977</v>
      </c>
      <c r="I30" s="22">
        <v>2.98158266723E-3</v>
      </c>
      <c r="J30" s="26">
        <f>Other!$C$2*H30*I30/12</f>
        <v>3.9750471179991389E-3</v>
      </c>
      <c r="K30" s="10">
        <f t="shared" si="0"/>
        <v>0</v>
      </c>
      <c r="L30" s="10">
        <f>ROUND((2.721*J30*G30)+(Other!$B$2*I30),1)</f>
        <v>0</v>
      </c>
    </row>
    <row r="31" spans="1:12">
      <c r="A31" s="21" t="s">
        <v>161</v>
      </c>
      <c r="B31" s="21" t="s">
        <v>71</v>
      </c>
      <c r="C31" s="21">
        <v>5300</v>
      </c>
      <c r="D31" s="21" t="s">
        <v>145</v>
      </c>
      <c r="E31" s="21" t="s">
        <v>72</v>
      </c>
      <c r="F31" s="24">
        <f>EMCs!$B$16</f>
        <v>0.50503242095262102</v>
      </c>
      <c r="G31" s="24">
        <f>EMCs!$C$16</f>
        <v>6.8458560616073402E-2</v>
      </c>
      <c r="H31" s="24">
        <f>ROCs!$H$15</f>
        <v>5.2632006878587441E-2</v>
      </c>
      <c r="I31" s="22">
        <v>1.2188721727</v>
      </c>
      <c r="J31" s="26">
        <f>Other!$C$2*H31*I31/12</f>
        <v>0.27157548164544942</v>
      </c>
      <c r="K31" s="10">
        <f t="shared" si="0"/>
        <v>0.4</v>
      </c>
      <c r="L31" s="10">
        <f>ROUND((2.721*J31*G31)+(Other!$B$2*I31),1)</f>
        <v>0.3</v>
      </c>
    </row>
    <row r="32" spans="1:12">
      <c r="A32" s="21" t="s">
        <v>161</v>
      </c>
      <c r="B32" s="21" t="s">
        <v>71</v>
      </c>
      <c r="C32" s="21">
        <v>5300</v>
      </c>
      <c r="D32" s="21" t="s">
        <v>145</v>
      </c>
      <c r="E32" s="21" t="s">
        <v>72</v>
      </c>
      <c r="F32" s="24">
        <f>EMCs!$B$16</f>
        <v>0.50503242095262102</v>
      </c>
      <c r="G32" s="24">
        <f>EMCs!$C$16</f>
        <v>6.8458560616073402E-2</v>
      </c>
      <c r="H32" s="24">
        <f>ROCs!$H$15</f>
        <v>5.2632006878587441E-2</v>
      </c>
      <c r="I32" s="22">
        <v>0.32180541717700001</v>
      </c>
      <c r="J32" s="26">
        <f>Other!$C$2*H32*I32/12</f>
        <v>7.1701088205472455E-2</v>
      </c>
      <c r="K32" s="10">
        <f t="shared" si="0"/>
        <v>0.1</v>
      </c>
      <c r="L32" s="10">
        <f>ROUND((2.721*J32*G32)+(Other!$B$2*I32),1)</f>
        <v>0.1</v>
      </c>
    </row>
    <row r="33" spans="1:12">
      <c r="A33" s="21" t="s">
        <v>161</v>
      </c>
      <c r="B33" s="21" t="s">
        <v>71</v>
      </c>
      <c r="C33" s="21">
        <v>6172</v>
      </c>
      <c r="D33" s="21" t="s">
        <v>147</v>
      </c>
      <c r="E33" s="21" t="s">
        <v>72</v>
      </c>
      <c r="F33" s="24">
        <f>EMCs!$B$17</f>
        <v>0.60724136328827061</v>
      </c>
      <c r="G33" s="24">
        <f>EMCs!$C$17</f>
        <v>3.2599314579082571E-2</v>
      </c>
      <c r="H33" s="24">
        <f>ROCs!$H$16</f>
        <v>2.5884593546846281E-2</v>
      </c>
      <c r="I33" s="22">
        <v>2.1165371316799999</v>
      </c>
      <c r="J33" s="26">
        <f>Other!$C$2*H33*I33/12</f>
        <v>0.2319261443101257</v>
      </c>
      <c r="K33" s="10">
        <f t="shared" si="0"/>
        <v>0.4</v>
      </c>
      <c r="L33" s="10">
        <f>ROUND((2.721*J33*G33)+(Other!$B$2*I33),1)</f>
        <v>0.5</v>
      </c>
    </row>
    <row r="34" spans="1:12">
      <c r="A34" s="21" t="s">
        <v>161</v>
      </c>
      <c r="B34" s="21" t="s">
        <v>71</v>
      </c>
      <c r="C34" s="21">
        <v>6172</v>
      </c>
      <c r="D34" s="21" t="s">
        <v>147</v>
      </c>
      <c r="E34" s="21" t="s">
        <v>72</v>
      </c>
      <c r="F34" s="24">
        <f>EMCs!$B$17</f>
        <v>0.60724136328827061</v>
      </c>
      <c r="G34" s="24">
        <f>EMCs!$C$17</f>
        <v>3.2599314579082571E-2</v>
      </c>
      <c r="H34" s="24">
        <f>ROCs!$H$16</f>
        <v>2.5884593546846281E-2</v>
      </c>
      <c r="I34" s="22">
        <v>2.1900531827099998</v>
      </c>
      <c r="J34" s="26">
        <f>Other!$C$2*H34*I34/12</f>
        <v>0.23998189443380091</v>
      </c>
      <c r="K34" s="10">
        <f t="shared" si="0"/>
        <v>0.4</v>
      </c>
      <c r="L34" s="10">
        <f>ROUND((2.721*J34*G34)+(Other!$B$2*I34),1)</f>
        <v>0.5</v>
      </c>
    </row>
    <row r="35" spans="1:12">
      <c r="A35" s="21" t="s">
        <v>161</v>
      </c>
      <c r="B35" s="21" t="s">
        <v>71</v>
      </c>
      <c r="C35" s="21">
        <v>6440</v>
      </c>
      <c r="D35" s="21" t="s">
        <v>151</v>
      </c>
      <c r="E35" s="21" t="s">
        <v>72</v>
      </c>
      <c r="F35" s="24">
        <f>EMCs!$B$17</f>
        <v>0.60724136328827061</v>
      </c>
      <c r="G35" s="24">
        <f>EMCs!$C$17</f>
        <v>3.2599314579082571E-2</v>
      </c>
      <c r="H35" s="24">
        <f>ROCs!$H$16</f>
        <v>2.5884593546846281E-2</v>
      </c>
      <c r="I35" s="22">
        <v>1.66914062989</v>
      </c>
      <c r="J35" s="26">
        <f>Other!$C$2*H35*I35/12</f>
        <v>0.18290128002360542</v>
      </c>
      <c r="K35" s="10">
        <f t="shared" si="0"/>
        <v>0.3</v>
      </c>
      <c r="L35" s="10">
        <f>ROUND((2.721*J35*G35)+(Other!$B$2*I35),1)</f>
        <v>0.4</v>
      </c>
    </row>
    <row r="36" spans="1:12">
      <c r="A36" s="21" t="s">
        <v>161</v>
      </c>
      <c r="B36" s="21" t="s">
        <v>71</v>
      </c>
      <c r="C36" s="21">
        <v>6440</v>
      </c>
      <c r="D36" s="21" t="s">
        <v>151</v>
      </c>
      <c r="E36" s="21" t="s">
        <v>72</v>
      </c>
      <c r="F36" s="24">
        <f>EMCs!$B$17</f>
        <v>0.60724136328827061</v>
      </c>
      <c r="G36" s="24">
        <f>EMCs!$C$17</f>
        <v>3.2599314579082571E-2</v>
      </c>
      <c r="H36" s="24">
        <f>ROCs!$H$16</f>
        <v>2.5884593546846281E-2</v>
      </c>
      <c r="I36" s="22">
        <v>2.2565306982900002</v>
      </c>
      <c r="J36" s="26">
        <f>Other!$C$2*H36*I36/12</f>
        <v>0.24726637512682229</v>
      </c>
      <c r="K36" s="10">
        <f t="shared" si="0"/>
        <v>0.4</v>
      </c>
      <c r="L36" s="10">
        <f>ROUND((2.721*J36*G36)+(Other!$B$2*I36),1)</f>
        <v>0.5</v>
      </c>
    </row>
    <row r="37" spans="1:12">
      <c r="A37" s="21" t="s">
        <v>161</v>
      </c>
      <c r="B37" s="21" t="s">
        <v>71</v>
      </c>
      <c r="C37" s="21">
        <v>6440</v>
      </c>
      <c r="D37" s="21" t="s">
        <v>151</v>
      </c>
      <c r="E37" s="21" t="s">
        <v>72</v>
      </c>
      <c r="F37" s="24">
        <f>EMCs!$B$17</f>
        <v>0.60724136328827061</v>
      </c>
      <c r="G37" s="24">
        <f>EMCs!$C$17</f>
        <v>3.2599314579082571E-2</v>
      </c>
      <c r="H37" s="24">
        <f>ROCs!$H$16</f>
        <v>2.5884593546846281E-2</v>
      </c>
      <c r="I37" s="22">
        <v>6.90955260501</v>
      </c>
      <c r="J37" s="26">
        <f>Other!$C$2*H37*I37/12</f>
        <v>0.75713573393156886</v>
      </c>
      <c r="K37" s="10">
        <f t="shared" si="0"/>
        <v>1.3</v>
      </c>
      <c r="L37" s="10">
        <f>ROUND((2.721*J37*G37)+(Other!$B$2*I37),1)</f>
        <v>1.6</v>
      </c>
    </row>
    <row r="38" spans="1:12">
      <c r="A38" s="21" t="s">
        <v>161</v>
      </c>
      <c r="B38" s="21" t="s">
        <v>71</v>
      </c>
      <c r="C38" s="21">
        <v>6440</v>
      </c>
      <c r="D38" s="21" t="s">
        <v>151</v>
      </c>
      <c r="E38" s="21" t="s">
        <v>72</v>
      </c>
      <c r="F38" s="24">
        <f>EMCs!$B$17</f>
        <v>0.60724136328827061</v>
      </c>
      <c r="G38" s="24">
        <f>EMCs!$C$17</f>
        <v>3.2599314579082571E-2</v>
      </c>
      <c r="H38" s="24">
        <f>ROCs!$H$16</f>
        <v>2.5884593546846281E-2</v>
      </c>
      <c r="I38" s="22">
        <v>0.97419393090100004</v>
      </c>
      <c r="J38" s="26">
        <f>Other!$C$2*H38*I38/12</f>
        <v>0.10675033233404861</v>
      </c>
      <c r="K38" s="10">
        <f t="shared" si="0"/>
        <v>0.2</v>
      </c>
      <c r="L38" s="10">
        <f>ROUND((2.721*J38*G38)+(Other!$B$2*I38),1)</f>
        <v>0.2</v>
      </c>
    </row>
    <row r="39" spans="1:12">
      <c r="I39" s="10">
        <f t="shared" ref="I39:K39" si="1">SUM(I2:I38)</f>
        <v>484.17007007301407</v>
      </c>
      <c r="J39" s="10">
        <f t="shared" si="1"/>
        <v>624.19035357495432</v>
      </c>
      <c r="K39" s="10">
        <f t="shared" si="1"/>
        <v>2257.7000000000007</v>
      </c>
      <c r="L39">
        <f>SUM(L2:L38)</f>
        <v>562.60000000000014</v>
      </c>
    </row>
  </sheetData>
  <sortState ref="A2:K38">
    <sortCondition ref="J2:J38"/>
    <sortCondition ref="E2:E38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45"/>
  <sheetViews>
    <sheetView workbookViewId="0">
      <pane ySplit="1" topLeftCell="A29" activePane="bottomLeft" state="frozen"/>
      <selection pane="bottomLeft" activeCell="L29" sqref="L29"/>
    </sheetView>
  </sheetViews>
  <sheetFormatPr defaultRowHeight="15"/>
  <cols>
    <col min="1" max="1" width="28.42578125" bestFit="1" customWidth="1"/>
    <col min="2" max="2" width="12.7109375" bestFit="1" customWidth="1"/>
    <col min="3" max="3" width="7.85546875" bestFit="1" customWidth="1"/>
    <col min="4" max="4" width="23" bestFit="1" customWidth="1"/>
    <col min="5" max="5" width="8.140625" bestFit="1" customWidth="1"/>
    <col min="6" max="8" width="8.140625" style="10" customWidth="1"/>
    <col min="9" max="9" width="15.7109375" bestFit="1" customWidth="1"/>
    <col min="10" max="10" width="12.5703125" customWidth="1"/>
  </cols>
  <sheetData>
    <row r="1" spans="1:12">
      <c r="A1" s="21" t="s">
        <v>68</v>
      </c>
      <c r="B1" s="21" t="s">
        <v>85</v>
      </c>
      <c r="C1" s="21" t="s">
        <v>70</v>
      </c>
      <c r="D1" s="21" t="s">
        <v>86</v>
      </c>
      <c r="E1" s="21" t="s">
        <v>69</v>
      </c>
      <c r="F1" s="21" t="s">
        <v>87</v>
      </c>
      <c r="G1" s="21" t="s">
        <v>88</v>
      </c>
      <c r="H1" s="21" t="s">
        <v>89</v>
      </c>
      <c r="I1" s="22" t="s">
        <v>84</v>
      </c>
      <c r="J1" s="28" t="s">
        <v>153</v>
      </c>
      <c r="K1" s="29" t="s">
        <v>154</v>
      </c>
      <c r="L1" s="29" t="s">
        <v>155</v>
      </c>
    </row>
    <row r="2" spans="1:12">
      <c r="A2" s="21" t="s">
        <v>162</v>
      </c>
      <c r="B2" s="21" t="s">
        <v>71</v>
      </c>
      <c r="C2" s="21">
        <v>2110</v>
      </c>
      <c r="D2" s="21" t="s">
        <v>133</v>
      </c>
      <c r="E2" s="21" t="s">
        <v>72</v>
      </c>
      <c r="F2" s="24">
        <f>EMCs!$B$11</f>
        <v>2.0141173930848577</v>
      </c>
      <c r="G2" s="24">
        <f>EMCs!$C$11</f>
        <v>0.28687396829592665</v>
      </c>
      <c r="H2" s="24">
        <f>ROCs!$H$9</f>
        <v>0.31492922148662977</v>
      </c>
      <c r="I2" s="22">
        <v>3.9253980785499999E-2</v>
      </c>
      <c r="J2" s="26">
        <f>Other!$C$2*H2*I2/12</f>
        <v>5.2333421744887899E-2</v>
      </c>
      <c r="K2" s="10">
        <f>ROUND(2.721*J2*F2,1)</f>
        <v>0.3</v>
      </c>
      <c r="L2" s="10">
        <f>ROUND((2.721*J2*G2)+(Other!$B$2*I2),1)</f>
        <v>0</v>
      </c>
    </row>
    <row r="3" spans="1:12">
      <c r="A3" s="21" t="s">
        <v>162</v>
      </c>
      <c r="B3" s="21" t="s">
        <v>71</v>
      </c>
      <c r="C3" s="21">
        <v>2110</v>
      </c>
      <c r="D3" s="21" t="s">
        <v>133</v>
      </c>
      <c r="E3" s="21" t="s">
        <v>72</v>
      </c>
      <c r="F3" s="24">
        <f>EMCs!$B$11</f>
        <v>2.0141173930848577</v>
      </c>
      <c r="G3" s="24">
        <f>EMCs!$C$11</f>
        <v>0.28687396829592665</v>
      </c>
      <c r="H3" s="24">
        <f>ROCs!$H$9</f>
        <v>0.31492922148662977</v>
      </c>
      <c r="I3" s="22">
        <v>1.4651475751599999E-3</v>
      </c>
      <c r="J3" s="26">
        <f>Other!$C$2*H3*I3/12</f>
        <v>1.9533352907145532E-3</v>
      </c>
      <c r="K3" s="10">
        <f t="shared" ref="K3:K44" si="0">ROUND(2.721*J3*F3,1)</f>
        <v>0</v>
      </c>
      <c r="L3" s="10">
        <f>ROUND((2.721*J3*G3)+(Other!$B$2*I3),1)</f>
        <v>0</v>
      </c>
    </row>
    <row r="4" spans="1:12">
      <c r="A4" s="21" t="s">
        <v>162</v>
      </c>
      <c r="B4" s="21" t="s">
        <v>71</v>
      </c>
      <c r="C4" s="21">
        <v>2110</v>
      </c>
      <c r="D4" s="21" t="s">
        <v>133</v>
      </c>
      <c r="E4" s="21" t="s">
        <v>72</v>
      </c>
      <c r="F4" s="24">
        <f>EMCs!$B$11</f>
        <v>2.0141173930848577</v>
      </c>
      <c r="G4" s="24">
        <f>EMCs!$C$11</f>
        <v>0.28687396829592665</v>
      </c>
      <c r="H4" s="24">
        <f>ROCs!$H$9</f>
        <v>0.31492922148662977</v>
      </c>
      <c r="I4" s="22">
        <v>5.0250430598700003E-3</v>
      </c>
      <c r="J4" s="26">
        <f>Other!$C$2*H4*I4/12</f>
        <v>6.6993892715089889E-3</v>
      </c>
      <c r="K4" s="10">
        <f t="shared" si="0"/>
        <v>0</v>
      </c>
      <c r="L4" s="10">
        <f>ROUND((2.721*J4*G4)+(Other!$B$2*I4),1)</f>
        <v>0</v>
      </c>
    </row>
    <row r="5" spans="1:12">
      <c r="A5" s="21" t="s">
        <v>162</v>
      </c>
      <c r="B5" s="21" t="s">
        <v>71</v>
      </c>
      <c r="C5" s="21">
        <v>2110</v>
      </c>
      <c r="D5" s="21" t="s">
        <v>133</v>
      </c>
      <c r="E5" s="21" t="s">
        <v>72</v>
      </c>
      <c r="F5" s="24">
        <f>EMCs!$B$11</f>
        <v>2.0141173930848577</v>
      </c>
      <c r="G5" s="24">
        <f>EMCs!$C$11</f>
        <v>0.28687396829592665</v>
      </c>
      <c r="H5" s="24">
        <f>ROCs!$H$9</f>
        <v>0.31492922148662977</v>
      </c>
      <c r="I5" s="22">
        <v>2.96544340482E-4</v>
      </c>
      <c r="J5" s="26">
        <f>Other!$C$2*H5*I5/12</f>
        <v>3.9535302473671049E-4</v>
      </c>
      <c r="K5" s="10">
        <f t="shared" si="0"/>
        <v>0</v>
      </c>
      <c r="L5" s="10">
        <f>ROUND((2.721*J5*G5)+(Other!$B$2*I5),1)</f>
        <v>0</v>
      </c>
    </row>
    <row r="6" spans="1:12">
      <c r="A6" s="21" t="s">
        <v>162</v>
      </c>
      <c r="B6" s="21" t="s">
        <v>71</v>
      </c>
      <c r="C6" s="21">
        <v>2210</v>
      </c>
      <c r="D6" s="21" t="s">
        <v>136</v>
      </c>
      <c r="E6" s="21" t="s">
        <v>72</v>
      </c>
      <c r="F6" s="24">
        <f>EMCs!$B$2</f>
        <v>1.3467531225403229</v>
      </c>
      <c r="G6" s="24">
        <f>EMCs!$C$2</f>
        <v>0.27383424246429361</v>
      </c>
      <c r="H6" s="24">
        <f>ROCs!$H$2</f>
        <v>0.31492922148662977</v>
      </c>
      <c r="I6" s="22">
        <v>4.4145829583900002E-2</v>
      </c>
      <c r="J6" s="26">
        <f>Other!$C$2*H6*I6/12</f>
        <v>5.8855236377595342E-2</v>
      </c>
      <c r="K6" s="10">
        <f t="shared" si="0"/>
        <v>0.2</v>
      </c>
      <c r="L6" s="10">
        <f>ROUND((2.721*J6*G6)+(Other!$B$2*I6),1)</f>
        <v>0.1</v>
      </c>
    </row>
    <row r="7" spans="1:12">
      <c r="A7" s="21" t="s">
        <v>162</v>
      </c>
      <c r="B7" s="21" t="s">
        <v>71</v>
      </c>
      <c r="C7" s="21">
        <v>2210</v>
      </c>
      <c r="D7" s="21" t="s">
        <v>136</v>
      </c>
      <c r="E7" s="21" t="s">
        <v>72</v>
      </c>
      <c r="F7" s="24">
        <f>EMCs!$B$2</f>
        <v>1.3467531225403229</v>
      </c>
      <c r="G7" s="24">
        <f>EMCs!$C$2</f>
        <v>0.27383424246429361</v>
      </c>
      <c r="H7" s="24">
        <f>ROCs!$H$2</f>
        <v>0.31492922148662977</v>
      </c>
      <c r="I7" s="22">
        <v>0.15405739662500001</v>
      </c>
      <c r="J7" s="26">
        <f>Other!$C$2*H7*I7/12</f>
        <v>0.20538937832959203</v>
      </c>
      <c r="K7" s="10">
        <f t="shared" si="0"/>
        <v>0.8</v>
      </c>
      <c r="L7" s="10">
        <f>ROUND((2.721*J7*G7)+(Other!$B$2*I7),1)</f>
        <v>0.2</v>
      </c>
    </row>
    <row r="8" spans="1:12">
      <c r="A8" s="21" t="s">
        <v>162</v>
      </c>
      <c r="B8" s="21" t="s">
        <v>71</v>
      </c>
      <c r="C8" s="21">
        <v>2210</v>
      </c>
      <c r="D8" s="21" t="s">
        <v>136</v>
      </c>
      <c r="E8" s="21" t="s">
        <v>72</v>
      </c>
      <c r="F8" s="24">
        <f>EMCs!$B$2</f>
        <v>1.3467531225403229</v>
      </c>
      <c r="G8" s="24">
        <f>EMCs!$C$2</f>
        <v>0.27383424246429361</v>
      </c>
      <c r="H8" s="24">
        <f>ROCs!$H$2</f>
        <v>0.31492922148662977</v>
      </c>
      <c r="I8" s="22">
        <v>6.21624485542E-2</v>
      </c>
      <c r="J8" s="26">
        <f>Other!$C$2*H8*I8/12</f>
        <v>8.2874999472245456E-2</v>
      </c>
      <c r="K8" s="10">
        <f t="shared" si="0"/>
        <v>0.3</v>
      </c>
      <c r="L8" s="10">
        <f>ROUND((2.721*J8*G8)+(Other!$B$2*I8),1)</f>
        <v>0.1</v>
      </c>
    </row>
    <row r="9" spans="1:12">
      <c r="A9" s="21" t="s">
        <v>162</v>
      </c>
      <c r="B9" s="21" t="s">
        <v>71</v>
      </c>
      <c r="C9" s="21">
        <v>2210</v>
      </c>
      <c r="D9" s="21" t="s">
        <v>136</v>
      </c>
      <c r="E9" s="21" t="s">
        <v>72</v>
      </c>
      <c r="F9" s="24">
        <f>EMCs!$B$2</f>
        <v>1.3467531225403229</v>
      </c>
      <c r="G9" s="24">
        <f>EMCs!$C$2</f>
        <v>0.27383424246429361</v>
      </c>
      <c r="H9" s="24">
        <f>ROCs!$H$2</f>
        <v>0.31492922148662977</v>
      </c>
      <c r="I9" s="22">
        <v>0.171993548735</v>
      </c>
      <c r="J9" s="26">
        <f>Other!$C$2*H9*I9/12</f>
        <v>0.22930186297624019</v>
      </c>
      <c r="K9" s="10">
        <f t="shared" si="0"/>
        <v>0.8</v>
      </c>
      <c r="L9" s="10">
        <f>ROUND((2.721*J9*G9)+(Other!$B$2*I9),1)</f>
        <v>0.2</v>
      </c>
    </row>
    <row r="10" spans="1:12">
      <c r="A10" s="21" t="s">
        <v>162</v>
      </c>
      <c r="B10" s="21" t="s">
        <v>71</v>
      </c>
      <c r="C10" s="21">
        <v>2210</v>
      </c>
      <c r="D10" s="21" t="s">
        <v>136</v>
      </c>
      <c r="E10" s="21" t="s">
        <v>72</v>
      </c>
      <c r="F10" s="24">
        <f>EMCs!$B$2</f>
        <v>1.3467531225403229</v>
      </c>
      <c r="G10" s="24">
        <f>EMCs!$C$2</f>
        <v>0.27383424246429361</v>
      </c>
      <c r="H10" s="24">
        <f>ROCs!$H$2</f>
        <v>0.31492922148662977</v>
      </c>
      <c r="I10" s="22">
        <v>4.3050766194900001E-4</v>
      </c>
      <c r="J10" s="26">
        <f>Other!$C$2*H10*I10/12</f>
        <v>5.7395297461155755E-4</v>
      </c>
      <c r="K10" s="10">
        <f t="shared" si="0"/>
        <v>0</v>
      </c>
      <c r="L10" s="10">
        <f>ROUND((2.721*J10*G10)+(Other!$B$2*I10),1)</f>
        <v>0</v>
      </c>
    </row>
    <row r="11" spans="1:12">
      <c r="A11" s="21" t="s">
        <v>162</v>
      </c>
      <c r="B11" s="21" t="s">
        <v>71</v>
      </c>
      <c r="C11" s="21">
        <v>2210</v>
      </c>
      <c r="D11" s="21" t="s">
        <v>136</v>
      </c>
      <c r="E11" s="21" t="s">
        <v>72</v>
      </c>
      <c r="F11" s="24">
        <f>EMCs!$B$2</f>
        <v>1.3467531225403229</v>
      </c>
      <c r="G11" s="24">
        <f>EMCs!$C$2</f>
        <v>0.27383424246429361</v>
      </c>
      <c r="H11" s="24">
        <f>ROCs!$H$2</f>
        <v>0.31492922148662977</v>
      </c>
      <c r="I11" s="22">
        <v>2.4567745961499999E-5</v>
      </c>
      <c r="J11" s="26">
        <f>Other!$C$2*H11*I11/12</f>
        <v>3.2753728029524459E-5</v>
      </c>
      <c r="K11" s="10">
        <f t="shared" si="0"/>
        <v>0</v>
      </c>
      <c r="L11" s="10">
        <f>ROUND((2.721*J11*G11)+(Other!$B$2*I11),1)</f>
        <v>0</v>
      </c>
    </row>
    <row r="12" spans="1:12">
      <c r="A12" s="21" t="s">
        <v>162</v>
      </c>
      <c r="B12" s="21" t="s">
        <v>71</v>
      </c>
      <c r="C12" s="21">
        <v>2210</v>
      </c>
      <c r="D12" s="21" t="s">
        <v>136</v>
      </c>
      <c r="E12" s="21" t="s">
        <v>72</v>
      </c>
      <c r="F12" s="24">
        <f>EMCs!$B$2</f>
        <v>1.3467531225403229</v>
      </c>
      <c r="G12" s="24">
        <f>EMCs!$C$2</f>
        <v>0.27383424246429361</v>
      </c>
      <c r="H12" s="24">
        <f>ROCs!$H$2</f>
        <v>0.31492922148662977</v>
      </c>
      <c r="I12" s="22">
        <v>122.899131166</v>
      </c>
      <c r="J12" s="26">
        <f>Other!$C$2*H12*I12/12</f>
        <v>163.84916726118101</v>
      </c>
      <c r="K12" s="10">
        <f t="shared" si="0"/>
        <v>600.4</v>
      </c>
      <c r="L12" s="10">
        <f>ROUND((2.721*J12*G12)+(Other!$B$2*I12),1)</f>
        <v>148.69999999999999</v>
      </c>
    </row>
    <row r="13" spans="1:12">
      <c r="A13" s="21" t="s">
        <v>162</v>
      </c>
      <c r="B13" s="21" t="s">
        <v>71</v>
      </c>
      <c r="C13" s="21">
        <v>2210</v>
      </c>
      <c r="D13" s="21" t="s">
        <v>136</v>
      </c>
      <c r="E13" s="21" t="s">
        <v>72</v>
      </c>
      <c r="F13" s="24">
        <f>EMCs!$B$2</f>
        <v>1.3467531225403229</v>
      </c>
      <c r="G13" s="24">
        <f>EMCs!$C$2</f>
        <v>0.27383424246429361</v>
      </c>
      <c r="H13" s="24">
        <f>ROCs!$H$2</f>
        <v>0.31492922148662977</v>
      </c>
      <c r="I13" s="22">
        <v>581.71200423400001</v>
      </c>
      <c r="J13" s="26">
        <f>Other!$C$2*H13*I13/12</f>
        <v>775.5386598366922</v>
      </c>
      <c r="K13" s="10">
        <f t="shared" si="0"/>
        <v>2842</v>
      </c>
      <c r="L13" s="10">
        <f>ROUND((2.721*J13*G13)+(Other!$B$2*I13),1)</f>
        <v>703.9</v>
      </c>
    </row>
    <row r="14" spans="1:12">
      <c r="A14" s="21" t="s">
        <v>162</v>
      </c>
      <c r="B14" s="21" t="s">
        <v>71</v>
      </c>
      <c r="C14" s="21">
        <v>2210</v>
      </c>
      <c r="D14" s="21" t="s">
        <v>136</v>
      </c>
      <c r="E14" s="21" t="s">
        <v>72</v>
      </c>
      <c r="F14" s="24">
        <f>EMCs!$B$2</f>
        <v>1.3467531225403229</v>
      </c>
      <c r="G14" s="24">
        <f>EMCs!$C$2</f>
        <v>0.27383424246429361</v>
      </c>
      <c r="H14" s="24">
        <f>ROCs!$H$2</f>
        <v>0.31492922148662977</v>
      </c>
      <c r="I14" s="22">
        <v>0.65495741564900001</v>
      </c>
      <c r="J14" s="26">
        <f>Other!$C$2*H14*I14/12</f>
        <v>0.87318946950629295</v>
      </c>
      <c r="K14" s="10">
        <f t="shared" si="0"/>
        <v>3.2</v>
      </c>
      <c r="L14" s="10">
        <f>ROUND((2.721*J14*G14)+(Other!$B$2*I14),1)</f>
        <v>0.8</v>
      </c>
    </row>
    <row r="15" spans="1:12">
      <c r="A15" s="21" t="s">
        <v>162</v>
      </c>
      <c r="B15" s="21" t="s">
        <v>71</v>
      </c>
      <c r="C15" s="21">
        <v>2210</v>
      </c>
      <c r="D15" s="21" t="s">
        <v>136</v>
      </c>
      <c r="E15" s="21" t="s">
        <v>72</v>
      </c>
      <c r="F15" s="24">
        <f>EMCs!$B$2</f>
        <v>1.3467531225403229</v>
      </c>
      <c r="G15" s="24">
        <f>EMCs!$C$2</f>
        <v>0.27383424246429361</v>
      </c>
      <c r="H15" s="24">
        <f>ROCs!$H$2</f>
        <v>0.31492922148662977</v>
      </c>
      <c r="I15" s="22">
        <v>98.583689313600004</v>
      </c>
      <c r="J15" s="26">
        <f>Other!$C$2*H15*I15/12</f>
        <v>131.4318111635034</v>
      </c>
      <c r="K15" s="10">
        <f t="shared" si="0"/>
        <v>481.6</v>
      </c>
      <c r="L15" s="10">
        <f>ROUND((2.721*J15*G15)+(Other!$B$2*I15),1)</f>
        <v>119.3</v>
      </c>
    </row>
    <row r="16" spans="1:12">
      <c r="A16" s="21" t="s">
        <v>162</v>
      </c>
      <c r="B16" s="21" t="s">
        <v>71</v>
      </c>
      <c r="C16" s="21">
        <v>2210</v>
      </c>
      <c r="D16" s="21" t="s">
        <v>136</v>
      </c>
      <c r="E16" s="21" t="s">
        <v>72</v>
      </c>
      <c r="F16" s="24">
        <f>EMCs!$B$2</f>
        <v>1.3467531225403229</v>
      </c>
      <c r="G16" s="24">
        <f>EMCs!$C$2</f>
        <v>0.27383424246429361</v>
      </c>
      <c r="H16" s="24">
        <f>ROCs!$H$2</f>
        <v>0.31492922148662977</v>
      </c>
      <c r="I16" s="22">
        <v>1.9756419490099999</v>
      </c>
      <c r="J16" s="26">
        <f>Other!$C$2*H16*I16/12</f>
        <v>2.6339265793043993</v>
      </c>
      <c r="K16" s="10">
        <f t="shared" si="0"/>
        <v>9.6999999999999993</v>
      </c>
      <c r="L16" s="10">
        <f>ROUND((2.721*J16*G16)+(Other!$B$2*I16),1)</f>
        <v>2.4</v>
      </c>
    </row>
    <row r="17" spans="1:12">
      <c r="A17" s="21" t="s">
        <v>162</v>
      </c>
      <c r="B17" s="21" t="s">
        <v>71</v>
      </c>
      <c r="C17" s="21">
        <v>2210</v>
      </c>
      <c r="D17" s="21" t="s">
        <v>136</v>
      </c>
      <c r="E17" s="21" t="s">
        <v>72</v>
      </c>
      <c r="F17" s="24">
        <f>EMCs!$B$2</f>
        <v>1.3467531225403229</v>
      </c>
      <c r="G17" s="24">
        <f>EMCs!$C$2</f>
        <v>0.27383424246429361</v>
      </c>
      <c r="H17" s="24">
        <f>ROCs!$H$2</f>
        <v>0.31492922148662977</v>
      </c>
      <c r="I17" s="22">
        <v>3.20610061516</v>
      </c>
      <c r="J17" s="26">
        <f>Other!$C$2*H17*I17/12</f>
        <v>4.2743745294666073</v>
      </c>
      <c r="K17" s="10">
        <f t="shared" si="0"/>
        <v>15.7</v>
      </c>
      <c r="L17" s="10">
        <f>ROUND((2.721*J17*G17)+(Other!$B$2*I17),1)</f>
        <v>3.9</v>
      </c>
    </row>
    <row r="18" spans="1:12">
      <c r="A18" s="21" t="s">
        <v>162</v>
      </c>
      <c r="B18" s="21" t="s">
        <v>71</v>
      </c>
      <c r="C18" s="21">
        <v>2210</v>
      </c>
      <c r="D18" s="21" t="s">
        <v>136</v>
      </c>
      <c r="E18" s="21" t="s">
        <v>72</v>
      </c>
      <c r="F18" s="24">
        <f>EMCs!$B$2</f>
        <v>1.3467531225403229</v>
      </c>
      <c r="G18" s="24">
        <f>EMCs!$C$2</f>
        <v>0.27383424246429361</v>
      </c>
      <c r="H18" s="24">
        <f>ROCs!$H$2</f>
        <v>0.31492922148662977</v>
      </c>
      <c r="I18" s="22">
        <v>17.152502355300001</v>
      </c>
      <c r="J18" s="26">
        <f>Other!$C$2*H18*I18/12</f>
        <v>22.867722502979365</v>
      </c>
      <c r="K18" s="10">
        <f t="shared" si="0"/>
        <v>83.8</v>
      </c>
      <c r="L18" s="10">
        <f>ROUND((2.721*J18*G18)+(Other!$B$2*I18),1)</f>
        <v>20.8</v>
      </c>
    </row>
    <row r="19" spans="1:12">
      <c r="A19" s="21" t="s">
        <v>162</v>
      </c>
      <c r="B19" s="21" t="s">
        <v>71</v>
      </c>
      <c r="C19" s="21">
        <v>2210</v>
      </c>
      <c r="D19" s="21" t="s">
        <v>136</v>
      </c>
      <c r="E19" s="21" t="s">
        <v>72</v>
      </c>
      <c r="F19" s="24">
        <f>EMCs!$B$2</f>
        <v>1.3467531225403229</v>
      </c>
      <c r="G19" s="24">
        <f>EMCs!$C$2</f>
        <v>0.27383424246429361</v>
      </c>
      <c r="H19" s="24">
        <f>ROCs!$H$2</f>
        <v>0.31492922148662977</v>
      </c>
      <c r="I19" s="22">
        <v>94.513056390700001</v>
      </c>
      <c r="J19" s="26">
        <f>Other!$C$2*H19*I19/12</f>
        <v>126.00484184065088</v>
      </c>
      <c r="K19" s="10">
        <f t="shared" si="0"/>
        <v>461.7</v>
      </c>
      <c r="L19" s="10">
        <f>ROUND((2.721*J19*G19)+(Other!$B$2*I19),1)</f>
        <v>114.4</v>
      </c>
    </row>
    <row r="20" spans="1:12">
      <c r="A20" s="21" t="s">
        <v>162</v>
      </c>
      <c r="B20" s="21" t="s">
        <v>71</v>
      </c>
      <c r="C20" s="21">
        <v>2210</v>
      </c>
      <c r="D20" s="21" t="s">
        <v>136</v>
      </c>
      <c r="E20" s="21" t="s">
        <v>72</v>
      </c>
      <c r="F20" s="24">
        <f>EMCs!$B$2</f>
        <v>1.3467531225403229</v>
      </c>
      <c r="G20" s="24">
        <f>EMCs!$C$2</f>
        <v>0.27383424246429361</v>
      </c>
      <c r="H20" s="24">
        <f>ROCs!$H$2</f>
        <v>0.31492922148662977</v>
      </c>
      <c r="I20" s="22">
        <v>7.5522381870300002E-3</v>
      </c>
      <c r="J20" s="26">
        <f>Other!$C$2*H20*I20/12</f>
        <v>1.0068646752527171E-2</v>
      </c>
      <c r="K20" s="10">
        <f t="shared" si="0"/>
        <v>0</v>
      </c>
      <c r="L20" s="10">
        <f>ROUND((2.721*J20*G20)+(Other!$B$2*I20),1)</f>
        <v>0</v>
      </c>
    </row>
    <row r="21" spans="1:12">
      <c r="A21" s="21" t="s">
        <v>162</v>
      </c>
      <c r="B21" s="21" t="s">
        <v>71</v>
      </c>
      <c r="C21" s="21">
        <v>2210</v>
      </c>
      <c r="D21" s="21" t="s">
        <v>136</v>
      </c>
      <c r="E21" s="21" t="s">
        <v>72</v>
      </c>
      <c r="F21" s="24">
        <f>EMCs!$B$2</f>
        <v>1.3467531225403229</v>
      </c>
      <c r="G21" s="24">
        <f>EMCs!$C$2</f>
        <v>0.27383424246429361</v>
      </c>
      <c r="H21" s="24">
        <f>ROCs!$H$2</f>
        <v>0.31492922148662977</v>
      </c>
      <c r="I21" s="22">
        <v>8.0008184041100005E-3</v>
      </c>
      <c r="J21" s="26">
        <f>Other!$C$2*H21*I21/12</f>
        <v>1.0666694064343576E-2</v>
      </c>
      <c r="K21" s="10">
        <f t="shared" si="0"/>
        <v>0</v>
      </c>
      <c r="L21" s="10">
        <f>ROUND((2.721*J21*G21)+(Other!$B$2*I21),1)</f>
        <v>0</v>
      </c>
    </row>
    <row r="22" spans="1:12">
      <c r="A22" s="21" t="s">
        <v>162</v>
      </c>
      <c r="B22" s="21" t="s">
        <v>71</v>
      </c>
      <c r="C22" s="21">
        <v>2210</v>
      </c>
      <c r="D22" s="21" t="s">
        <v>136</v>
      </c>
      <c r="E22" s="21" t="s">
        <v>72</v>
      </c>
      <c r="F22" s="24">
        <f>EMCs!$B$2</f>
        <v>1.3467531225403229</v>
      </c>
      <c r="G22" s="24">
        <f>EMCs!$C$2</f>
        <v>0.27383424246429361</v>
      </c>
      <c r="H22" s="24">
        <f>ROCs!$H$2</f>
        <v>0.31492922148662977</v>
      </c>
      <c r="I22" s="22">
        <v>0.102205858459</v>
      </c>
      <c r="J22" s="26">
        <f>Other!$C$2*H22*I22/12</f>
        <v>0.13626088841183079</v>
      </c>
      <c r="K22" s="10">
        <f t="shared" si="0"/>
        <v>0.5</v>
      </c>
      <c r="L22" s="10">
        <f>ROUND((2.721*J22*G22)+(Other!$B$2*I22),1)</f>
        <v>0.1</v>
      </c>
    </row>
    <row r="23" spans="1:12">
      <c r="A23" s="21" t="s">
        <v>162</v>
      </c>
      <c r="B23" s="21" t="s">
        <v>71</v>
      </c>
      <c r="C23" s="21">
        <v>2210</v>
      </c>
      <c r="D23" s="21" t="s">
        <v>136</v>
      </c>
      <c r="E23" s="21" t="s">
        <v>72</v>
      </c>
      <c r="F23" s="24">
        <f>EMCs!$B$2</f>
        <v>1.3467531225403229</v>
      </c>
      <c r="G23" s="24">
        <f>EMCs!$C$2</f>
        <v>0.27383424246429361</v>
      </c>
      <c r="H23" s="24">
        <f>ROCs!$H$2</f>
        <v>0.31492922148662977</v>
      </c>
      <c r="I23" s="22">
        <v>7.4035657717499995E-2</v>
      </c>
      <c r="J23" s="26">
        <f>Other!$C$2*H23*I23/12</f>
        <v>9.8704366333243462E-2</v>
      </c>
      <c r="K23" s="10">
        <f t="shared" si="0"/>
        <v>0.4</v>
      </c>
      <c r="L23" s="10">
        <f>ROUND((2.721*J23*G23)+(Other!$B$2*I23),1)</f>
        <v>0.1</v>
      </c>
    </row>
    <row r="24" spans="1:12">
      <c r="A24" s="21" t="s">
        <v>162</v>
      </c>
      <c r="B24" s="21" t="s">
        <v>71</v>
      </c>
      <c r="C24" s="21">
        <v>2210</v>
      </c>
      <c r="D24" s="21" t="s">
        <v>136</v>
      </c>
      <c r="E24" s="21" t="s">
        <v>72</v>
      </c>
      <c r="F24" s="24">
        <f>EMCs!$B$2</f>
        <v>1.3467531225403229</v>
      </c>
      <c r="G24" s="24">
        <f>EMCs!$C$2</f>
        <v>0.27383424246429361</v>
      </c>
      <c r="H24" s="24">
        <f>ROCs!$H$2</f>
        <v>0.31492922148662977</v>
      </c>
      <c r="I24" s="22">
        <v>1.28201374353E-3</v>
      </c>
      <c r="J24" s="26">
        <f>Other!$C$2*H24*I24/12</f>
        <v>1.7091811984500987E-3</v>
      </c>
      <c r="K24" s="10">
        <f t="shared" si="0"/>
        <v>0</v>
      </c>
      <c r="L24" s="10">
        <f>ROUND((2.721*J24*G24)+(Other!$B$2*I24),1)</f>
        <v>0</v>
      </c>
    </row>
    <row r="25" spans="1:12">
      <c r="A25" s="21" t="s">
        <v>162</v>
      </c>
      <c r="B25" s="21" t="s">
        <v>71</v>
      </c>
      <c r="C25" s="21">
        <v>2210</v>
      </c>
      <c r="D25" s="21" t="s">
        <v>136</v>
      </c>
      <c r="E25" s="21" t="s">
        <v>72</v>
      </c>
      <c r="F25" s="24">
        <f>EMCs!$B$2</f>
        <v>1.3467531225403229</v>
      </c>
      <c r="G25" s="24">
        <f>EMCs!$C$2</f>
        <v>0.27383424246429361</v>
      </c>
      <c r="H25" s="24">
        <f>ROCs!$H$2</f>
        <v>0.31492922148662977</v>
      </c>
      <c r="I25" s="22">
        <v>2.5538522292199999E-4</v>
      </c>
      <c r="J25" s="26">
        <f>Other!$C$2*H25*I25/12</f>
        <v>3.4047967393732948E-4</v>
      </c>
      <c r="K25" s="10">
        <f t="shared" si="0"/>
        <v>0</v>
      </c>
      <c r="L25" s="10">
        <f>ROUND((2.721*J25*G25)+(Other!$B$2*I25),1)</f>
        <v>0</v>
      </c>
    </row>
    <row r="26" spans="1:12">
      <c r="A26" s="21" t="s">
        <v>162</v>
      </c>
      <c r="B26" s="21" t="s">
        <v>71</v>
      </c>
      <c r="C26" s="21">
        <v>2430</v>
      </c>
      <c r="D26" s="21" t="s">
        <v>137</v>
      </c>
      <c r="E26" s="21" t="s">
        <v>72</v>
      </c>
      <c r="F26" s="24">
        <f>EMCs!$B$3</f>
        <v>1.6774291124497771</v>
      </c>
      <c r="G26" s="24">
        <f>EMCs!$C$3</f>
        <v>0.48898971868623858</v>
      </c>
      <c r="H26" s="24">
        <f>ROCs!$H$4</f>
        <v>0.28904462793978353</v>
      </c>
      <c r="I26" s="22">
        <v>7.4839309732100002E-3</v>
      </c>
      <c r="J26" s="26">
        <f>Other!$C$2*H26*I26/12</f>
        <v>9.1575045182390093E-3</v>
      </c>
      <c r="K26" s="10">
        <f t="shared" si="0"/>
        <v>0</v>
      </c>
      <c r="L26" s="10">
        <f>ROUND((2.721*J26*G26)+(Other!$B$2*I26),1)</f>
        <v>0</v>
      </c>
    </row>
    <row r="27" spans="1:12">
      <c r="A27" s="21" t="s">
        <v>162</v>
      </c>
      <c r="B27" s="21" t="s">
        <v>71</v>
      </c>
      <c r="C27" s="21">
        <v>2430</v>
      </c>
      <c r="D27" s="21" t="s">
        <v>137</v>
      </c>
      <c r="E27" s="21" t="s">
        <v>72</v>
      </c>
      <c r="F27" s="24">
        <f>EMCs!$B$3</f>
        <v>1.6774291124497771</v>
      </c>
      <c r="G27" s="24">
        <f>EMCs!$C$3</f>
        <v>0.48898971868623858</v>
      </c>
      <c r="H27" s="24">
        <f>ROCs!$H$4</f>
        <v>0.28904462793978353</v>
      </c>
      <c r="I27" s="22">
        <v>21.622394394800001</v>
      </c>
      <c r="J27" s="26">
        <f>Other!$C$2*H27*I27/12</f>
        <v>26.457643058751756</v>
      </c>
      <c r="K27" s="10">
        <f t="shared" si="0"/>
        <v>120.8</v>
      </c>
      <c r="L27" s="10">
        <f>ROUND((2.721*J27*G27)+(Other!$B$2*I27),1)</f>
        <v>39.9</v>
      </c>
    </row>
    <row r="28" spans="1:12">
      <c r="A28" s="21" t="s">
        <v>162</v>
      </c>
      <c r="B28" s="21" t="s">
        <v>71</v>
      </c>
      <c r="C28" s="21">
        <v>2430</v>
      </c>
      <c r="D28" s="21" t="s">
        <v>137</v>
      </c>
      <c r="E28" s="21" t="s">
        <v>72</v>
      </c>
      <c r="F28" s="24">
        <f>EMCs!$B$3</f>
        <v>1.6774291124497771</v>
      </c>
      <c r="G28" s="24">
        <f>EMCs!$C$3</f>
        <v>0.48898971868623858</v>
      </c>
      <c r="H28" s="24">
        <f>ROCs!$H$4</f>
        <v>0.28904462793978353</v>
      </c>
      <c r="I28" s="22">
        <v>0.57836925581499998</v>
      </c>
      <c r="J28" s="26">
        <f>Other!$C$2*H28*I28/12</f>
        <v>0.70770549491915757</v>
      </c>
      <c r="K28" s="10">
        <f t="shared" si="0"/>
        <v>3.2</v>
      </c>
      <c r="L28" s="10">
        <f>ROUND((2.721*J28*G28)+(Other!$B$2*I28),1)</f>
        <v>1.1000000000000001</v>
      </c>
    </row>
    <row r="29" spans="1:12">
      <c r="A29" s="21" t="s">
        <v>162</v>
      </c>
      <c r="B29" s="21" t="s">
        <v>71</v>
      </c>
      <c r="C29" s="21">
        <v>2430</v>
      </c>
      <c r="D29" s="21" t="s">
        <v>137</v>
      </c>
      <c r="E29" s="21" t="s">
        <v>72</v>
      </c>
      <c r="F29" s="24">
        <f>EMCs!$B$3</f>
        <v>1.6774291124497771</v>
      </c>
      <c r="G29" s="24">
        <f>EMCs!$C$3</f>
        <v>0.48898971868623858</v>
      </c>
      <c r="H29" s="24">
        <f>ROCs!$H$4</f>
        <v>0.28904462793978353</v>
      </c>
      <c r="I29" s="22">
        <v>2.0925926348099999</v>
      </c>
      <c r="J29" s="26">
        <f>Other!$C$2*H29*I29/12</f>
        <v>2.5605429254629946</v>
      </c>
      <c r="K29" s="10">
        <f t="shared" si="0"/>
        <v>11.7</v>
      </c>
      <c r="L29" s="10">
        <f>ROUND((2.721*J29*G29)+(Other!$B$2*I29),1)</f>
        <v>3.9</v>
      </c>
    </row>
    <row r="30" spans="1:12">
      <c r="A30" s="21" t="s">
        <v>162</v>
      </c>
      <c r="B30" s="21" t="s">
        <v>71</v>
      </c>
      <c r="C30" s="21">
        <v>2430</v>
      </c>
      <c r="D30" s="21" t="s">
        <v>137</v>
      </c>
      <c r="E30" s="21" t="s">
        <v>72</v>
      </c>
      <c r="F30" s="24">
        <f>EMCs!$B$3</f>
        <v>1.6774291124497771</v>
      </c>
      <c r="G30" s="24">
        <f>EMCs!$C$3</f>
        <v>0.48898971868623858</v>
      </c>
      <c r="H30" s="24">
        <f>ROCs!$H$4</f>
        <v>0.28904462793978353</v>
      </c>
      <c r="I30" s="22">
        <v>8.9788441180100005</v>
      </c>
      <c r="J30" s="26">
        <f>Other!$C$2*H30*I30/12</f>
        <v>10.986713516409276</v>
      </c>
      <c r="K30" s="10">
        <f t="shared" si="0"/>
        <v>50.1</v>
      </c>
      <c r="L30" s="10">
        <f>ROUND((2.721*J30*G30)+(Other!$B$2*I30),1)</f>
        <v>16.600000000000001</v>
      </c>
    </row>
    <row r="31" spans="1:12">
      <c r="A31" s="21" t="s">
        <v>162</v>
      </c>
      <c r="B31" s="21" t="s">
        <v>71</v>
      </c>
      <c r="C31" s="21">
        <v>2430</v>
      </c>
      <c r="D31" s="21" t="s">
        <v>137</v>
      </c>
      <c r="E31" s="21" t="s">
        <v>72</v>
      </c>
      <c r="F31" s="24">
        <f>EMCs!$B$3</f>
        <v>1.6774291124497771</v>
      </c>
      <c r="G31" s="24">
        <f>EMCs!$C$3</f>
        <v>0.48898971868623858</v>
      </c>
      <c r="H31" s="24">
        <f>ROCs!$H$4</f>
        <v>0.28904462793978353</v>
      </c>
      <c r="I31" s="22">
        <v>0.57433740811599998</v>
      </c>
      <c r="J31" s="26">
        <f>Other!$C$2*H31*I31/12</f>
        <v>0.70277203633267249</v>
      </c>
      <c r="K31" s="10">
        <f t="shared" si="0"/>
        <v>3.2</v>
      </c>
      <c r="L31" s="10">
        <f>ROUND((2.721*J31*G31)+(Other!$B$2*I31),1)</f>
        <v>1.1000000000000001</v>
      </c>
    </row>
    <row r="32" spans="1:12">
      <c r="A32" s="21" t="s">
        <v>162</v>
      </c>
      <c r="B32" s="21" t="s">
        <v>71</v>
      </c>
      <c r="C32" s="21">
        <v>2430</v>
      </c>
      <c r="D32" s="21" t="s">
        <v>137</v>
      </c>
      <c r="E32" s="21" t="s">
        <v>72</v>
      </c>
      <c r="F32" s="24">
        <f>EMCs!$B$3</f>
        <v>1.6774291124497771</v>
      </c>
      <c r="G32" s="24">
        <f>EMCs!$C$3</f>
        <v>0.48898971868623858</v>
      </c>
      <c r="H32" s="24">
        <f>ROCs!$H$4</f>
        <v>0.28904462793978353</v>
      </c>
      <c r="I32" s="22">
        <v>6.4818370959200005E-4</v>
      </c>
      <c r="J32" s="26">
        <f>Other!$C$2*H32*I32/12</f>
        <v>7.9313201451024467E-4</v>
      </c>
      <c r="K32" s="10">
        <f t="shared" si="0"/>
        <v>0</v>
      </c>
      <c r="L32" s="10">
        <f>ROUND((2.721*J32*G32)+(Other!$B$2*I32),1)</f>
        <v>0</v>
      </c>
    </row>
    <row r="33" spans="1:12">
      <c r="A33" s="21" t="s">
        <v>162</v>
      </c>
      <c r="B33" s="21" t="s">
        <v>71</v>
      </c>
      <c r="C33" s="21">
        <v>2430</v>
      </c>
      <c r="D33" s="21" t="s">
        <v>137</v>
      </c>
      <c r="E33" s="21" t="s">
        <v>72</v>
      </c>
      <c r="F33" s="24">
        <f>EMCs!$B$3</f>
        <v>1.6774291124497771</v>
      </c>
      <c r="G33" s="24">
        <f>EMCs!$C$3</f>
        <v>0.48898971868623858</v>
      </c>
      <c r="H33" s="24">
        <f>ROCs!$H$4</f>
        <v>0.28904462793978353</v>
      </c>
      <c r="I33" s="22">
        <v>4.0243564113999998E-3</v>
      </c>
      <c r="J33" s="26">
        <f>Other!$C$2*H33*I33/12</f>
        <v>4.9242920802344929E-3</v>
      </c>
      <c r="K33" s="10">
        <f t="shared" si="0"/>
        <v>0</v>
      </c>
      <c r="L33" s="10">
        <f>ROUND((2.721*J33*G33)+(Other!$B$2*I33),1)</f>
        <v>0</v>
      </c>
    </row>
    <row r="34" spans="1:12">
      <c r="A34" s="21" t="s">
        <v>162</v>
      </c>
      <c r="B34" s="21" t="s">
        <v>71</v>
      </c>
      <c r="C34" s="21">
        <v>2430</v>
      </c>
      <c r="D34" s="21" t="s">
        <v>137</v>
      </c>
      <c r="E34" s="21" t="s">
        <v>72</v>
      </c>
      <c r="F34" s="24">
        <f>EMCs!$B$3</f>
        <v>1.6774291124497771</v>
      </c>
      <c r="G34" s="24">
        <f>EMCs!$C$3</f>
        <v>0.48898971868623858</v>
      </c>
      <c r="H34" s="24">
        <f>ROCs!$H$4</f>
        <v>0.28904462793978353</v>
      </c>
      <c r="I34" s="22">
        <v>1.0392376900599999E-2</v>
      </c>
      <c r="J34" s="26">
        <f>Other!$C$2*H34*I34/12</f>
        <v>1.2716343691992626E-2</v>
      </c>
      <c r="K34" s="10">
        <f t="shared" si="0"/>
        <v>0.1</v>
      </c>
      <c r="L34" s="10">
        <f>ROUND((2.721*J34*G34)+(Other!$B$2*I34),1)</f>
        <v>0</v>
      </c>
    </row>
    <row r="35" spans="1:12">
      <c r="A35" s="21" t="s">
        <v>162</v>
      </c>
      <c r="B35" s="21" t="s">
        <v>71</v>
      </c>
      <c r="C35" s="21">
        <v>2430</v>
      </c>
      <c r="D35" s="21" t="s">
        <v>137</v>
      </c>
      <c r="E35" s="21" t="s">
        <v>72</v>
      </c>
      <c r="F35" s="24">
        <f>EMCs!$B$3</f>
        <v>1.6774291124497771</v>
      </c>
      <c r="G35" s="24">
        <f>EMCs!$C$3</f>
        <v>0.48898971868623858</v>
      </c>
      <c r="H35" s="24">
        <f>ROCs!$H$4</f>
        <v>0.28904462793978353</v>
      </c>
      <c r="I35" s="22">
        <v>2.84054140237E-3</v>
      </c>
      <c r="J35" s="26">
        <f>Other!$C$2*H35*I35/12</f>
        <v>3.4757496855013204E-3</v>
      </c>
      <c r="K35" s="10">
        <f t="shared" si="0"/>
        <v>0</v>
      </c>
      <c r="L35" s="10">
        <f>ROUND((2.721*J35*G35)+(Other!$B$2*I35),1)</f>
        <v>0</v>
      </c>
    </row>
    <row r="36" spans="1:12">
      <c r="A36" s="21" t="s">
        <v>162</v>
      </c>
      <c r="B36" s="21" t="s">
        <v>71</v>
      </c>
      <c r="C36" s="21">
        <v>3100</v>
      </c>
      <c r="D36" s="21" t="s">
        <v>139</v>
      </c>
      <c r="E36" s="21" t="s">
        <v>72</v>
      </c>
      <c r="F36" s="24">
        <f>EMCs!$B$14</f>
        <v>0.69141343344704065</v>
      </c>
      <c r="G36" s="24">
        <f>EMCs!$C$14</f>
        <v>3.5859246036990831E-2</v>
      </c>
      <c r="H36" s="24">
        <f>ROCs!$H$13</f>
        <v>0.26229721460804234</v>
      </c>
      <c r="I36" s="22">
        <v>1.8225904099900001</v>
      </c>
      <c r="J36" s="26">
        <f>Other!$C$2*H36*I36/12</f>
        <v>2.0237889754928928</v>
      </c>
      <c r="K36" s="10">
        <f t="shared" si="0"/>
        <v>3.8</v>
      </c>
      <c r="L36" s="10">
        <f>ROUND((2.721*J36*G36)+(Other!$B$2*I36),1)</f>
        <v>0.6</v>
      </c>
    </row>
    <row r="37" spans="1:12">
      <c r="A37" s="21" t="s">
        <v>162</v>
      </c>
      <c r="B37" s="21" t="s">
        <v>71</v>
      </c>
      <c r="C37" s="21">
        <v>3100</v>
      </c>
      <c r="D37" s="21" t="s">
        <v>139</v>
      </c>
      <c r="E37" s="21" t="s">
        <v>72</v>
      </c>
      <c r="F37" s="24">
        <f>EMCs!$B$14</f>
        <v>0.69141343344704065</v>
      </c>
      <c r="G37" s="24">
        <f>EMCs!$C$14</f>
        <v>3.5859246036990831E-2</v>
      </c>
      <c r="H37" s="24">
        <f>ROCs!$H$13</f>
        <v>0.26229721460804234</v>
      </c>
      <c r="I37" s="22">
        <v>0.53943045663</v>
      </c>
      <c r="J37" s="26">
        <f>Other!$C$2*H37*I37/12</f>
        <v>0.59897901645322527</v>
      </c>
      <c r="K37" s="10">
        <f t="shared" si="0"/>
        <v>1.1000000000000001</v>
      </c>
      <c r="L37" s="10">
        <f>ROUND((2.721*J37*G37)+(Other!$B$2*I37),1)</f>
        <v>0.2</v>
      </c>
    </row>
    <row r="38" spans="1:12">
      <c r="A38" s="21" t="s">
        <v>162</v>
      </c>
      <c r="B38" s="21" t="s">
        <v>71</v>
      </c>
      <c r="C38" s="21">
        <v>3100</v>
      </c>
      <c r="D38" s="21" t="s">
        <v>139</v>
      </c>
      <c r="E38" s="21" t="s">
        <v>72</v>
      </c>
      <c r="F38" s="24">
        <f>EMCs!$B$14</f>
        <v>0.69141343344704065</v>
      </c>
      <c r="G38" s="24">
        <f>EMCs!$C$14</f>
        <v>3.5859246036990831E-2</v>
      </c>
      <c r="H38" s="24">
        <f>ROCs!$H$13</f>
        <v>0.26229721460804234</v>
      </c>
      <c r="I38" s="22">
        <v>2.1944708265599999</v>
      </c>
      <c r="J38" s="26">
        <f>Other!$C$2*H38*I38/12</f>
        <v>2.4367218446284213</v>
      </c>
      <c r="K38" s="10">
        <f t="shared" si="0"/>
        <v>4.5999999999999996</v>
      </c>
      <c r="L38" s="10">
        <f>ROUND((2.721*J38*G38)+(Other!$B$2*I38),1)</f>
        <v>0.7</v>
      </c>
    </row>
    <row r="39" spans="1:12">
      <c r="A39" s="21" t="s">
        <v>162</v>
      </c>
      <c r="B39" s="21" t="s">
        <v>71</v>
      </c>
      <c r="C39" s="21">
        <v>3100</v>
      </c>
      <c r="D39" s="21" t="s">
        <v>139</v>
      </c>
      <c r="E39" s="21" t="s">
        <v>72</v>
      </c>
      <c r="F39" s="24">
        <f>EMCs!$B$14</f>
        <v>0.69141343344704065</v>
      </c>
      <c r="G39" s="24">
        <f>EMCs!$C$14</f>
        <v>3.5859246036990831E-2</v>
      </c>
      <c r="H39" s="24">
        <f>ROCs!$H$13</f>
        <v>0.26229721460804234</v>
      </c>
      <c r="I39" s="22">
        <v>8.9660267061100005E-3</v>
      </c>
      <c r="J39" s="26">
        <f>Other!$C$2*H39*I39/12</f>
        <v>9.9558002183824882E-3</v>
      </c>
      <c r="K39" s="10">
        <f t="shared" si="0"/>
        <v>0</v>
      </c>
      <c r="L39" s="10">
        <f>ROUND((2.721*J39*G39)+(Other!$B$2*I39),1)</f>
        <v>0</v>
      </c>
    </row>
    <row r="40" spans="1:12">
      <c r="A40" s="21" t="s">
        <v>162</v>
      </c>
      <c r="B40" s="21" t="s">
        <v>71</v>
      </c>
      <c r="C40" s="21">
        <v>3100</v>
      </c>
      <c r="D40" s="21" t="s">
        <v>139</v>
      </c>
      <c r="E40" s="21" t="s">
        <v>72</v>
      </c>
      <c r="F40" s="24">
        <f>EMCs!$B$14</f>
        <v>0.69141343344704065</v>
      </c>
      <c r="G40" s="24">
        <f>EMCs!$C$14</f>
        <v>3.5859246036990831E-2</v>
      </c>
      <c r="H40" s="24">
        <f>ROCs!$H$13</f>
        <v>0.26229721460804234</v>
      </c>
      <c r="I40" s="22">
        <v>3.85638006173E-3</v>
      </c>
      <c r="J40" s="26">
        <f>Other!$C$2*H40*I40/12</f>
        <v>4.2820918026681568E-3</v>
      </c>
      <c r="K40" s="10">
        <f t="shared" si="0"/>
        <v>0</v>
      </c>
      <c r="L40" s="10">
        <f>ROUND((2.721*J40*G40)+(Other!$B$2*I40),1)</f>
        <v>0</v>
      </c>
    </row>
    <row r="41" spans="1:12">
      <c r="A41" s="21" t="s">
        <v>162</v>
      </c>
      <c r="B41" s="21" t="s">
        <v>71</v>
      </c>
      <c r="C41" s="21">
        <v>3100</v>
      </c>
      <c r="D41" s="21" t="s">
        <v>139</v>
      </c>
      <c r="E41" s="21" t="s">
        <v>72</v>
      </c>
      <c r="F41" s="24">
        <f>EMCs!$B$14</f>
        <v>0.69141343344704065</v>
      </c>
      <c r="G41" s="24">
        <f>EMCs!$C$14</f>
        <v>3.5859246036990831E-2</v>
      </c>
      <c r="H41" s="24">
        <f>ROCs!$H$13</f>
        <v>0.26229721460804234</v>
      </c>
      <c r="I41" s="22">
        <v>4.5074885103200003E-3</v>
      </c>
      <c r="J41" s="26">
        <f>Other!$C$2*H41*I41/12</f>
        <v>5.005077116803521E-3</v>
      </c>
      <c r="K41" s="10">
        <f t="shared" si="0"/>
        <v>0</v>
      </c>
      <c r="L41" s="10">
        <f>ROUND((2.721*J41*G41)+(Other!$B$2*I41),1)</f>
        <v>0</v>
      </c>
    </row>
    <row r="42" spans="1:12">
      <c r="A42" s="21" t="s">
        <v>162</v>
      </c>
      <c r="B42" s="21" t="s">
        <v>71</v>
      </c>
      <c r="C42" s="21">
        <v>5300</v>
      </c>
      <c r="D42" s="21" t="s">
        <v>145</v>
      </c>
      <c r="E42" s="21" t="s">
        <v>72</v>
      </c>
      <c r="F42" s="24">
        <f>EMCs!$B$16</f>
        <v>0.50503242095262102</v>
      </c>
      <c r="G42" s="24">
        <f>EMCs!$C$16</f>
        <v>6.8458560616073402E-2</v>
      </c>
      <c r="H42" s="24">
        <f>ROCs!$H$15</f>
        <v>5.2632006878587441E-2</v>
      </c>
      <c r="I42" s="22">
        <v>1.1361181928199999</v>
      </c>
      <c r="J42" s="26">
        <f>Other!$C$2*H42*I42/12</f>
        <v>0.25313716428342004</v>
      </c>
      <c r="K42" s="10">
        <f t="shared" si="0"/>
        <v>0.3</v>
      </c>
      <c r="L42" s="10">
        <f>ROUND((2.721*J42*G42)+(Other!$B$2*I42),1)</f>
        <v>0.3</v>
      </c>
    </row>
    <row r="43" spans="1:12">
      <c r="A43" s="21" t="s">
        <v>162</v>
      </c>
      <c r="B43" s="21" t="s">
        <v>71</v>
      </c>
      <c r="C43" s="21">
        <v>6210</v>
      </c>
      <c r="D43" s="21" t="s">
        <v>148</v>
      </c>
      <c r="E43" s="21" t="s">
        <v>72</v>
      </c>
      <c r="F43" s="24">
        <f>EMCs!$B$17</f>
        <v>0.60724136328827061</v>
      </c>
      <c r="G43" s="24">
        <f>EMCs!$C$17</f>
        <v>3.2599314579082571E-2</v>
      </c>
      <c r="H43" s="24">
        <f>ROCs!$H$16</f>
        <v>2.5884593546846281E-2</v>
      </c>
      <c r="I43" s="22">
        <v>0.109459740185</v>
      </c>
      <c r="J43" s="26">
        <f>Other!$C$2*H43*I43/12</f>
        <v>1.1994391744095979E-2</v>
      </c>
      <c r="K43" s="10">
        <f t="shared" si="0"/>
        <v>0</v>
      </c>
      <c r="L43" s="10">
        <f>ROUND((2.721*J43*G43)+(Other!$B$2*I43),1)</f>
        <v>0</v>
      </c>
    </row>
    <row r="44" spans="1:12">
      <c r="A44" s="21" t="s">
        <v>162</v>
      </c>
      <c r="B44" s="21" t="s">
        <v>71</v>
      </c>
      <c r="C44" s="21">
        <v>6210</v>
      </c>
      <c r="D44" s="21" t="s">
        <v>148</v>
      </c>
      <c r="E44" s="21" t="s">
        <v>72</v>
      </c>
      <c r="F44" s="24">
        <f>EMCs!$B$17</f>
        <v>0.60724136328827061</v>
      </c>
      <c r="G44" s="24">
        <f>EMCs!$C$17</f>
        <v>3.2599314579082571E-2</v>
      </c>
      <c r="H44" s="24">
        <f>ROCs!$H$16</f>
        <v>2.5884593546846281E-2</v>
      </c>
      <c r="I44" s="22">
        <v>5.8458284235999997E-3</v>
      </c>
      <c r="J44" s="26">
        <f>Other!$C$2*H44*I44/12</f>
        <v>6.4057484571882872E-4</v>
      </c>
      <c r="K44" s="10">
        <f t="shared" si="0"/>
        <v>0</v>
      </c>
      <c r="L44" s="10">
        <f>ROUND((2.721*J44*G44)+(Other!$B$2*I44),1)</f>
        <v>0</v>
      </c>
    </row>
    <row r="45" spans="1:12">
      <c r="I45" s="10">
        <f t="shared" ref="I45:K45" si="1">SUM(I2:I44)</f>
        <v>961.06644297665503</v>
      </c>
      <c r="J45" s="10">
        <f t="shared" si="1"/>
        <v>1275.1608021133607</v>
      </c>
      <c r="K45" s="10">
        <f t="shared" si="1"/>
        <v>4700.3000000000011</v>
      </c>
      <c r="L45">
        <f>SUM(L2:L44)</f>
        <v>1179.3999999999994</v>
      </c>
    </row>
  </sheetData>
  <sortState ref="A2:J44">
    <sortCondition ref="J2:J44"/>
    <sortCondition ref="E2:E44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92"/>
  <sheetViews>
    <sheetView topLeftCell="A58" workbookViewId="0">
      <selection activeCell="M2" sqref="M2"/>
    </sheetView>
  </sheetViews>
  <sheetFormatPr defaultColWidth="9.28515625" defaultRowHeight="15"/>
  <cols>
    <col min="1" max="1" width="9.85546875" bestFit="1" customWidth="1"/>
    <col min="2" max="2" width="12.85546875" bestFit="1" customWidth="1"/>
    <col min="3" max="3" width="12.42578125" bestFit="1" customWidth="1"/>
    <col min="4" max="4" width="7.85546875" bestFit="1" customWidth="1"/>
    <col min="5" max="5" width="50.7109375" bestFit="1" customWidth="1"/>
    <col min="6" max="6" width="8.140625" bestFit="1" customWidth="1"/>
    <col min="7" max="11" width="12" bestFit="1" customWidth="1"/>
    <col min="12" max="12" width="9" bestFit="1" customWidth="1"/>
    <col min="13" max="13" width="8.7109375" bestFit="1" customWidth="1"/>
  </cols>
  <sheetData>
    <row r="1" spans="1:13">
      <c r="A1" t="s">
        <v>199</v>
      </c>
      <c r="B1" t="s">
        <v>200</v>
      </c>
      <c r="C1" t="s">
        <v>85</v>
      </c>
      <c r="D1" t="s">
        <v>70</v>
      </c>
      <c r="E1" t="s">
        <v>86</v>
      </c>
      <c r="F1" t="s">
        <v>69</v>
      </c>
      <c r="G1" t="s">
        <v>87</v>
      </c>
      <c r="H1" t="s">
        <v>88</v>
      </c>
      <c r="I1" t="s">
        <v>89</v>
      </c>
      <c r="J1" t="s">
        <v>84</v>
      </c>
      <c r="K1" t="s">
        <v>153</v>
      </c>
      <c r="L1" t="s">
        <v>154</v>
      </c>
      <c r="M1" t="s">
        <v>155</v>
      </c>
    </row>
    <row r="2" spans="1:13">
      <c r="A2">
        <v>27</v>
      </c>
      <c r="B2" t="s">
        <v>201</v>
      </c>
      <c r="C2" t="s">
        <v>71</v>
      </c>
      <c r="D2">
        <v>1110</v>
      </c>
      <c r="E2" t="s">
        <v>130</v>
      </c>
      <c r="F2" t="s">
        <v>72</v>
      </c>
      <c r="G2">
        <f>[1]EMCs!$B$7</f>
        <v>0.96797880682585713</v>
      </c>
      <c r="H2">
        <f>[1]EMCs!$C$7</f>
        <v>0.12452938169209543</v>
      </c>
      <c r="I2">
        <f>[1]ROCs!$H$11</f>
        <v>0.28818180815488864</v>
      </c>
      <c r="J2">
        <v>0.21179347288799999</v>
      </c>
      <c r="K2">
        <f>Other!$C$2*I2*J2/12</f>
        <v>0.25838160994926457</v>
      </c>
      <c r="L2">
        <f>ROUND(2.721*K2*G2,1)</f>
        <v>0.7</v>
      </c>
      <c r="M2">
        <f>ROUND((2.721*K2*H2)+(Other!$B$2*J2),1)</f>
        <v>0.1</v>
      </c>
    </row>
    <row r="3" spans="1:13">
      <c r="A3">
        <v>27</v>
      </c>
      <c r="B3" t="s">
        <v>201</v>
      </c>
      <c r="C3" t="s">
        <v>71</v>
      </c>
      <c r="D3">
        <v>1330</v>
      </c>
      <c r="E3" t="s">
        <v>202</v>
      </c>
      <c r="F3" t="s">
        <v>72</v>
      </c>
      <c r="G3">
        <f>[1]EMCs!$B$10</f>
        <v>1.3948514483453343</v>
      </c>
      <c r="H3">
        <f>[1]EMCs!$C$10</f>
        <v>0.33903287162245876</v>
      </c>
      <c r="I3">
        <f>[1]ROCs!$H$5</f>
        <v>0.39344582191206351</v>
      </c>
      <c r="J3">
        <v>7.3974295348200006E-2</v>
      </c>
      <c r="K3" s="10">
        <f>Other!$C$2*I3*J3/12</f>
        <v>0.12321064780240208</v>
      </c>
      <c r="L3">
        <f t="shared" ref="L3:L66" si="0">ROUND(2.721*K3*G3,1)</f>
        <v>0.5</v>
      </c>
      <c r="M3" s="10">
        <f>ROUND((2.721*K3*H3)+(Other!$B$2*J3),1)</f>
        <v>0.1</v>
      </c>
    </row>
    <row r="4" spans="1:13">
      <c r="A4">
        <v>27</v>
      </c>
      <c r="B4" t="s">
        <v>201</v>
      </c>
      <c r="C4" t="s">
        <v>71</v>
      </c>
      <c r="D4">
        <v>1390</v>
      </c>
      <c r="E4" t="s">
        <v>203</v>
      </c>
      <c r="F4" t="s">
        <v>72</v>
      </c>
      <c r="G4">
        <f>[1]EMCs!$B$10</f>
        <v>1.3948514483453343</v>
      </c>
      <c r="H4">
        <f>[1]EMCs!$C$10</f>
        <v>0.33903287162245876</v>
      </c>
      <c r="I4">
        <f>[1]ROCs!$H$5</f>
        <v>0.39344582191206351</v>
      </c>
      <c r="J4">
        <v>1.39318909684E-2</v>
      </c>
      <c r="K4" s="10">
        <f>Other!$C$2*I4*J4/12</f>
        <v>2.3204780839737555E-2</v>
      </c>
      <c r="L4">
        <f t="shared" si="0"/>
        <v>0.1</v>
      </c>
      <c r="M4" s="10">
        <f>ROUND((2.721*K4*H4)+(Other!$B$2*J4),1)</f>
        <v>0</v>
      </c>
    </row>
    <row r="5" spans="1:13">
      <c r="A5">
        <v>27</v>
      </c>
      <c r="B5" t="s">
        <v>201</v>
      </c>
      <c r="C5" t="s">
        <v>71</v>
      </c>
      <c r="D5">
        <v>1400</v>
      </c>
      <c r="E5" t="s">
        <v>132</v>
      </c>
      <c r="F5" t="s">
        <v>75</v>
      </c>
      <c r="G5">
        <f>[1]EMCs!$B$8</f>
        <v>0.70945030562392009</v>
      </c>
      <c r="H5">
        <f>[1]EMCs!$C$8</f>
        <v>0.1167055461931156</v>
      </c>
      <c r="I5">
        <f>[1]ROCs!$F$3</f>
        <v>0.43140989244743805</v>
      </c>
      <c r="J5">
        <v>3.9365405383199999E-2</v>
      </c>
      <c r="K5" s="10">
        <f>Other!$C$2*I5*J5/12</f>
        <v>7.1893113780651538E-2</v>
      </c>
      <c r="L5">
        <f t="shared" si="0"/>
        <v>0.1</v>
      </c>
      <c r="M5" s="10">
        <f>ROUND((2.721*K5*H5)+(Other!$B$2*J5),1)</f>
        <v>0</v>
      </c>
    </row>
    <row r="6" spans="1:13">
      <c r="A6">
        <v>27</v>
      </c>
      <c r="B6" t="s">
        <v>201</v>
      </c>
      <c r="C6" t="s">
        <v>71</v>
      </c>
      <c r="D6">
        <v>1400</v>
      </c>
      <c r="E6" t="s">
        <v>132</v>
      </c>
      <c r="F6" t="s">
        <v>75</v>
      </c>
      <c r="G6">
        <f>[1]EMCs!$B$8</f>
        <v>0.70945030562392009</v>
      </c>
      <c r="H6">
        <f>[1]EMCs!$C$8</f>
        <v>0.1167055461931156</v>
      </c>
      <c r="I6">
        <f>[1]ROCs!$F$3</f>
        <v>0.43140989244743805</v>
      </c>
      <c r="J6">
        <v>3.0738132771500001E-2</v>
      </c>
      <c r="K6" s="10">
        <f>Other!$C$2*I6*J6/12</f>
        <v>5.6137109607648721E-2</v>
      </c>
      <c r="L6">
        <f t="shared" si="0"/>
        <v>0.1</v>
      </c>
      <c r="M6" s="10">
        <f>ROUND((2.721*K6*H6)+(Other!$B$2*J6),1)</f>
        <v>0</v>
      </c>
    </row>
    <row r="7" spans="1:13">
      <c r="A7">
        <v>27</v>
      </c>
      <c r="B7" t="s">
        <v>201</v>
      </c>
      <c r="C7" t="s">
        <v>71</v>
      </c>
      <c r="D7">
        <v>1400</v>
      </c>
      <c r="E7" t="s">
        <v>132</v>
      </c>
      <c r="F7" t="s">
        <v>77</v>
      </c>
      <c r="G7">
        <f>[1]EMCs!$B$8</f>
        <v>0.70945030562392009</v>
      </c>
      <c r="H7">
        <f>[1]EMCs!$C$8</f>
        <v>0.1167055461931156</v>
      </c>
      <c r="I7">
        <f>[1]ROCs!$E$3</f>
        <v>0.43140989244743805</v>
      </c>
      <c r="J7">
        <v>1.8420770327399999E-2</v>
      </c>
      <c r="K7" s="10">
        <f>Other!$C$2*I7*J7/12</f>
        <v>3.3641887443643638E-2</v>
      </c>
      <c r="L7">
        <f t="shared" si="0"/>
        <v>0.1</v>
      </c>
      <c r="M7" s="10">
        <f>ROUND((2.721*K7*H7)+(Other!$B$2*J7),1)</f>
        <v>0</v>
      </c>
    </row>
    <row r="8" spans="1:13">
      <c r="A8">
        <v>27</v>
      </c>
      <c r="B8" t="s">
        <v>201</v>
      </c>
      <c r="C8" t="s">
        <v>71</v>
      </c>
      <c r="D8">
        <v>1400</v>
      </c>
      <c r="E8" t="s">
        <v>132</v>
      </c>
      <c r="F8" t="s">
        <v>72</v>
      </c>
      <c r="G8">
        <f>[1]EMCs!$B$8</f>
        <v>0.70945030562392009</v>
      </c>
      <c r="H8">
        <f>[1]EMCs!$C$8</f>
        <v>0.1167055461931156</v>
      </c>
      <c r="I8">
        <f>[1]ROCs!$H$3</f>
        <v>0.43140989244743805</v>
      </c>
      <c r="J8">
        <v>2.32333764067E-2</v>
      </c>
      <c r="K8" s="10">
        <f>Other!$C$2*I8*J8/12</f>
        <v>4.2431158964475739E-2</v>
      </c>
      <c r="L8">
        <f t="shared" si="0"/>
        <v>0.1</v>
      </c>
      <c r="M8" s="10">
        <f>ROUND((2.721*K8*H8)+(Other!$B$2*J8),1)</f>
        <v>0</v>
      </c>
    </row>
    <row r="9" spans="1:13">
      <c r="A9">
        <v>27</v>
      </c>
      <c r="B9" t="s">
        <v>201</v>
      </c>
      <c r="C9" t="s">
        <v>71</v>
      </c>
      <c r="D9">
        <v>1400</v>
      </c>
      <c r="E9" t="s">
        <v>132</v>
      </c>
      <c r="F9" t="s">
        <v>72</v>
      </c>
      <c r="G9">
        <f>[1]EMCs!$B$8</f>
        <v>0.70945030562392009</v>
      </c>
      <c r="H9">
        <f>[1]EMCs!$C$8</f>
        <v>0.1167055461931156</v>
      </c>
      <c r="I9">
        <f>[1]ROCs!$H$3</f>
        <v>0.43140989244743805</v>
      </c>
      <c r="J9">
        <v>5.6085600772500001E-2</v>
      </c>
      <c r="K9" s="10">
        <f>Other!$C$2*I9*J9/12</f>
        <v>0.10242923802111666</v>
      </c>
      <c r="L9">
        <f t="shared" si="0"/>
        <v>0.2</v>
      </c>
      <c r="M9" s="10">
        <f>ROUND((2.721*K9*H9)+(Other!$B$2*J9),1)</f>
        <v>0</v>
      </c>
    </row>
    <row r="10" spans="1:13">
      <c r="A10">
        <v>27</v>
      </c>
      <c r="B10" t="s">
        <v>201</v>
      </c>
      <c r="C10" t="s">
        <v>71</v>
      </c>
      <c r="D10">
        <v>1400</v>
      </c>
      <c r="E10" t="s">
        <v>132</v>
      </c>
      <c r="F10" t="s">
        <v>72</v>
      </c>
      <c r="G10">
        <f>[1]EMCs!$B$8</f>
        <v>0.70945030562392009</v>
      </c>
      <c r="H10">
        <f>[1]EMCs!$C$8</f>
        <v>0.1167055461931156</v>
      </c>
      <c r="I10">
        <f>[1]ROCs!$H$3</f>
        <v>0.43140989244743805</v>
      </c>
      <c r="J10">
        <v>0.17337562721899999</v>
      </c>
      <c r="K10" s="10">
        <f>Other!$C$2*I10*J10/12</f>
        <v>0.3166362335942533</v>
      </c>
      <c r="L10">
        <f t="shared" si="0"/>
        <v>0.6</v>
      </c>
      <c r="M10" s="10">
        <f>ROUND((2.721*K10*H10)+(Other!$B$2*J10),1)</f>
        <v>0.1</v>
      </c>
    </row>
    <row r="11" spans="1:13">
      <c r="A11">
        <v>27</v>
      </c>
      <c r="B11" t="s">
        <v>201</v>
      </c>
      <c r="C11" t="s">
        <v>71</v>
      </c>
      <c r="D11">
        <v>1400</v>
      </c>
      <c r="E11" t="s">
        <v>132</v>
      </c>
      <c r="F11" t="s">
        <v>75</v>
      </c>
      <c r="G11">
        <f>[1]EMCs!$B$8</f>
        <v>0.70945030562392009</v>
      </c>
      <c r="H11">
        <f>[1]EMCs!$C$8</f>
        <v>0.1167055461931156</v>
      </c>
      <c r="I11">
        <f>[1]ROCs!$F$3</f>
        <v>0.43140989244743805</v>
      </c>
      <c r="J11">
        <v>3.5314982663499999E-3</v>
      </c>
      <c r="K11" s="10">
        <f>Other!$C$2*I11*J11/12</f>
        <v>6.449581916085822E-3</v>
      </c>
      <c r="L11">
        <f t="shared" si="0"/>
        <v>0</v>
      </c>
      <c r="M11" s="10">
        <f>ROUND((2.721*K11*H11)+(Other!$B$2*J11),1)</f>
        <v>0</v>
      </c>
    </row>
    <row r="12" spans="1:13">
      <c r="A12">
        <v>27</v>
      </c>
      <c r="B12" t="s">
        <v>201</v>
      </c>
      <c r="C12" t="s">
        <v>71</v>
      </c>
      <c r="D12">
        <v>1400</v>
      </c>
      <c r="E12" t="s">
        <v>132</v>
      </c>
      <c r="F12" t="s">
        <v>72</v>
      </c>
      <c r="G12">
        <f>[1]EMCs!$B$8</f>
        <v>0.70945030562392009</v>
      </c>
      <c r="H12">
        <f>[1]EMCs!$C$8</f>
        <v>0.1167055461931156</v>
      </c>
      <c r="I12">
        <f>[1]ROCs!$H$3</f>
        <v>0.43140989244743805</v>
      </c>
      <c r="J12">
        <v>5.3265970082500003E-4</v>
      </c>
      <c r="K12" s="10">
        <f>Other!$C$2*I12*J12/12</f>
        <v>9.7279741196625729E-4</v>
      </c>
      <c r="L12">
        <f t="shared" si="0"/>
        <v>0</v>
      </c>
      <c r="M12" s="10">
        <f>ROUND((2.721*K12*H12)+(Other!$B$2*J12),1)</f>
        <v>0</v>
      </c>
    </row>
    <row r="13" spans="1:13">
      <c r="A13">
        <v>27</v>
      </c>
      <c r="B13" t="s">
        <v>201</v>
      </c>
      <c r="C13" t="s">
        <v>71</v>
      </c>
      <c r="D13">
        <v>1400</v>
      </c>
      <c r="E13" t="s">
        <v>132</v>
      </c>
      <c r="F13" t="s">
        <v>72</v>
      </c>
      <c r="G13">
        <f>[1]EMCs!$B$8</f>
        <v>0.70945030562392009</v>
      </c>
      <c r="H13">
        <f>[1]EMCs!$C$8</f>
        <v>0.1167055461931156</v>
      </c>
      <c r="I13">
        <f>[1]ROCs!$H$3</f>
        <v>0.43140989244743805</v>
      </c>
      <c r="J13">
        <v>1.4708613483E-2</v>
      </c>
      <c r="K13" s="10">
        <f>Other!$C$2*I13*J13/12</f>
        <v>2.6862368427183328E-2</v>
      </c>
      <c r="L13">
        <f t="shared" si="0"/>
        <v>0.1</v>
      </c>
      <c r="M13" s="10">
        <f>ROUND((2.721*K13*H13)+(Other!$B$2*J13),1)</f>
        <v>0</v>
      </c>
    </row>
    <row r="14" spans="1:13">
      <c r="A14">
        <v>27</v>
      </c>
      <c r="B14" t="s">
        <v>201</v>
      </c>
      <c r="C14" t="s">
        <v>71</v>
      </c>
      <c r="D14">
        <v>1400</v>
      </c>
      <c r="E14" t="s">
        <v>132</v>
      </c>
      <c r="F14" t="s">
        <v>72</v>
      </c>
      <c r="G14">
        <f>[1]EMCs!$B$8</f>
        <v>0.70945030562392009</v>
      </c>
      <c r="H14">
        <f>[1]EMCs!$C$8</f>
        <v>0.1167055461931156</v>
      </c>
      <c r="I14">
        <f>[1]ROCs!$H$3</f>
        <v>0.43140989244743805</v>
      </c>
      <c r="J14">
        <v>2.15735881554E-2</v>
      </c>
      <c r="K14" s="10">
        <f>Other!$C$2*I14*J14/12</f>
        <v>3.9399884563998587E-2</v>
      </c>
      <c r="L14">
        <f t="shared" si="0"/>
        <v>0.1</v>
      </c>
      <c r="M14" s="10">
        <f>ROUND((2.721*K14*H14)+(Other!$B$2*J14),1)</f>
        <v>0</v>
      </c>
    </row>
    <row r="15" spans="1:13">
      <c r="A15">
        <v>27</v>
      </c>
      <c r="B15" t="s">
        <v>201</v>
      </c>
      <c r="C15" t="s">
        <v>71</v>
      </c>
      <c r="D15">
        <v>1400</v>
      </c>
      <c r="E15" t="s">
        <v>132</v>
      </c>
      <c r="F15" t="s">
        <v>72</v>
      </c>
      <c r="G15">
        <f>[1]EMCs!$B$8</f>
        <v>0.70945030562392009</v>
      </c>
      <c r="H15">
        <f>[1]EMCs!$C$8</f>
        <v>0.1167055461931156</v>
      </c>
      <c r="I15">
        <f>[1]ROCs!$H$3</f>
        <v>0.43140989244743805</v>
      </c>
      <c r="J15">
        <v>1.80486252115E-2</v>
      </c>
      <c r="K15" s="10">
        <f>Other!$C$2*I15*J15/12</f>
        <v>3.2962238119576714E-2</v>
      </c>
      <c r="L15">
        <f t="shared" si="0"/>
        <v>0.1</v>
      </c>
      <c r="M15" s="10">
        <f>ROUND((2.721*K15*H15)+(Other!$B$2*J15),1)</f>
        <v>0</v>
      </c>
    </row>
    <row r="16" spans="1:13">
      <c r="A16">
        <v>27</v>
      </c>
      <c r="B16" t="s">
        <v>201</v>
      </c>
      <c r="C16" t="s">
        <v>71</v>
      </c>
      <c r="D16">
        <v>1400</v>
      </c>
      <c r="E16" t="s">
        <v>132</v>
      </c>
      <c r="F16" t="s">
        <v>72</v>
      </c>
      <c r="G16">
        <f>[1]EMCs!$B$8</f>
        <v>0.70945030562392009</v>
      </c>
      <c r="H16">
        <f>[1]EMCs!$C$8</f>
        <v>0.1167055461931156</v>
      </c>
      <c r="I16">
        <f>[1]ROCs!$H$3</f>
        <v>0.43140989244743805</v>
      </c>
      <c r="J16">
        <v>0.42136498525999999</v>
      </c>
      <c r="K16" s="10">
        <f>Other!$C$2*I16*J16/12</f>
        <v>0.76953966391536266</v>
      </c>
      <c r="L16">
        <f t="shared" si="0"/>
        <v>1.5</v>
      </c>
      <c r="M16" s="10">
        <f>ROUND((2.721*K16*H16)+(Other!$B$2*J16),1)</f>
        <v>0.3</v>
      </c>
    </row>
    <row r="17" spans="1:13">
      <c r="A17">
        <v>27</v>
      </c>
      <c r="B17" t="s">
        <v>201</v>
      </c>
      <c r="C17" t="s">
        <v>71</v>
      </c>
      <c r="D17">
        <v>1400</v>
      </c>
      <c r="E17" t="s">
        <v>132</v>
      </c>
      <c r="F17" t="s">
        <v>72</v>
      </c>
      <c r="G17">
        <f>[1]EMCs!$B$8</f>
        <v>0.70945030562392009</v>
      </c>
      <c r="H17">
        <f>[1]EMCs!$C$8</f>
        <v>0.1167055461931156</v>
      </c>
      <c r="I17">
        <f>[1]ROCs!$H$3</f>
        <v>0.43140989244743805</v>
      </c>
      <c r="J17">
        <v>0.10211627898099999</v>
      </c>
      <c r="K17" s="10">
        <f>Other!$C$2*I17*J17/12</f>
        <v>0.18649515208017917</v>
      </c>
      <c r="L17">
        <f t="shared" si="0"/>
        <v>0.4</v>
      </c>
      <c r="M17" s="10">
        <f>ROUND((2.721*K17*H17)+(Other!$B$2*J17),1)</f>
        <v>0.1</v>
      </c>
    </row>
    <row r="18" spans="1:13">
      <c r="A18">
        <v>27</v>
      </c>
      <c r="B18" t="s">
        <v>201</v>
      </c>
      <c r="C18" t="s">
        <v>71</v>
      </c>
      <c r="D18">
        <v>1400</v>
      </c>
      <c r="E18" t="s">
        <v>132</v>
      </c>
      <c r="F18" t="s">
        <v>72</v>
      </c>
      <c r="G18">
        <f>[1]EMCs!$B$8</f>
        <v>0.70945030562392009</v>
      </c>
      <c r="H18">
        <f>[1]EMCs!$C$8</f>
        <v>0.1167055461931156</v>
      </c>
      <c r="I18">
        <f>[1]ROCs!$H$3</f>
        <v>0.43140989244743805</v>
      </c>
      <c r="J18">
        <v>1.7764900891499999E-2</v>
      </c>
      <c r="K18" s="10">
        <f>Other!$C$2*I18*J18/12</f>
        <v>3.244407186111864E-2</v>
      </c>
      <c r="L18">
        <f t="shared" si="0"/>
        <v>0.1</v>
      </c>
      <c r="M18" s="10">
        <f>ROUND((2.721*K18*H18)+(Other!$B$2*J18),1)</f>
        <v>0</v>
      </c>
    </row>
    <row r="19" spans="1:13">
      <c r="A19">
        <v>27</v>
      </c>
      <c r="B19" t="s">
        <v>201</v>
      </c>
      <c r="C19" t="s">
        <v>71</v>
      </c>
      <c r="D19">
        <v>1400</v>
      </c>
      <c r="E19" t="s">
        <v>132</v>
      </c>
      <c r="F19" t="s">
        <v>72</v>
      </c>
      <c r="G19">
        <f>[1]EMCs!$B$8</f>
        <v>0.70945030562392009</v>
      </c>
      <c r="H19">
        <f>[1]EMCs!$C$8</f>
        <v>0.1167055461931156</v>
      </c>
      <c r="I19">
        <f>[1]ROCs!$H$3</f>
        <v>0.43140989244743805</v>
      </c>
      <c r="J19">
        <v>0.13840599298100001</v>
      </c>
      <c r="K19" s="10">
        <f>Other!$C$2*I19*J19/12</f>
        <v>0.25277112491145959</v>
      </c>
      <c r="L19">
        <f t="shared" si="0"/>
        <v>0.5</v>
      </c>
      <c r="M19" s="10">
        <f>ROUND((2.721*K19*H19)+(Other!$B$2*J19),1)</f>
        <v>0.1</v>
      </c>
    </row>
    <row r="20" spans="1:13">
      <c r="A20">
        <v>27</v>
      </c>
      <c r="B20" t="s">
        <v>201</v>
      </c>
      <c r="C20" t="s">
        <v>71</v>
      </c>
      <c r="D20">
        <v>1400</v>
      </c>
      <c r="E20" t="s">
        <v>132</v>
      </c>
      <c r="F20" t="s">
        <v>72</v>
      </c>
      <c r="G20">
        <f>[1]EMCs!$B$8</f>
        <v>0.70945030562392009</v>
      </c>
      <c r="H20">
        <f>[1]EMCs!$C$8</f>
        <v>0.1167055461931156</v>
      </c>
      <c r="I20">
        <f>[1]ROCs!$H$3</f>
        <v>0.43140989244743805</v>
      </c>
      <c r="J20">
        <v>0.425721217298</v>
      </c>
      <c r="K20" s="10">
        <f>Other!$C$2*I20*J20/12</f>
        <v>0.77749545866748548</v>
      </c>
      <c r="L20">
        <f t="shared" si="0"/>
        <v>1.5</v>
      </c>
      <c r="M20" s="10">
        <f>ROUND((2.721*K20*H20)+(Other!$B$2*J20),1)</f>
        <v>0.3</v>
      </c>
    </row>
    <row r="21" spans="1:13">
      <c r="A21">
        <v>27</v>
      </c>
      <c r="B21" t="s">
        <v>201</v>
      </c>
      <c r="C21" t="s">
        <v>71</v>
      </c>
      <c r="D21">
        <v>1400</v>
      </c>
      <c r="E21" t="s">
        <v>132</v>
      </c>
      <c r="F21" t="s">
        <v>72</v>
      </c>
      <c r="G21">
        <f>[1]EMCs!$B$8</f>
        <v>0.70945030562392009</v>
      </c>
      <c r="H21">
        <f>[1]EMCs!$C$8</f>
        <v>0.1167055461931156</v>
      </c>
      <c r="I21">
        <f>[1]ROCs!$H$3</f>
        <v>0.43140989244743805</v>
      </c>
      <c r="J21">
        <v>4.3813061587399997E-2</v>
      </c>
      <c r="K21" s="10">
        <f>Other!$C$2*I21*J21/12</f>
        <v>8.0015876659202595E-2</v>
      </c>
      <c r="L21">
        <f t="shared" si="0"/>
        <v>0.2</v>
      </c>
      <c r="M21" s="10">
        <f>ROUND((2.721*K21*H21)+(Other!$B$2*J21),1)</f>
        <v>0</v>
      </c>
    </row>
    <row r="22" spans="1:13">
      <c r="A22">
        <v>27</v>
      </c>
      <c r="B22" t="s">
        <v>201</v>
      </c>
      <c r="C22" t="s">
        <v>71</v>
      </c>
      <c r="D22">
        <v>1400</v>
      </c>
      <c r="E22" t="s">
        <v>132</v>
      </c>
      <c r="F22" t="s">
        <v>72</v>
      </c>
      <c r="G22">
        <f>[1]EMCs!$B$8</f>
        <v>0.70945030562392009</v>
      </c>
      <c r="H22">
        <f>[1]EMCs!$C$8</f>
        <v>0.1167055461931156</v>
      </c>
      <c r="I22">
        <f>[1]ROCs!$H$3</f>
        <v>0.43140989244743805</v>
      </c>
      <c r="J22">
        <v>6.7775138349399994E-2</v>
      </c>
      <c r="K22" s="10">
        <f>Other!$C$2*I22*J22/12</f>
        <v>0.12377786245108201</v>
      </c>
      <c r="L22">
        <f t="shared" si="0"/>
        <v>0.2</v>
      </c>
      <c r="M22" s="10">
        <f>ROUND((2.721*K22*H22)+(Other!$B$2*J22),1)</f>
        <v>0.1</v>
      </c>
    </row>
    <row r="23" spans="1:13">
      <c r="A23">
        <v>27</v>
      </c>
      <c r="B23" t="s">
        <v>201</v>
      </c>
      <c r="C23" t="s">
        <v>71</v>
      </c>
      <c r="D23">
        <v>1400</v>
      </c>
      <c r="E23" t="s">
        <v>132</v>
      </c>
      <c r="F23" t="s">
        <v>72</v>
      </c>
      <c r="G23">
        <f>[1]EMCs!$B$8</f>
        <v>0.70945030562392009</v>
      </c>
      <c r="H23">
        <f>[1]EMCs!$C$8</f>
        <v>0.1167055461931156</v>
      </c>
      <c r="I23">
        <f>[1]ROCs!$H$3</f>
        <v>0.43140989244743805</v>
      </c>
      <c r="J23">
        <v>5.58185771708E-2</v>
      </c>
      <c r="K23" s="10">
        <f>Other!$C$2*I23*J23/12</f>
        <v>0.10194157231585428</v>
      </c>
      <c r="L23">
        <f t="shared" si="0"/>
        <v>0.2</v>
      </c>
      <c r="M23" s="10">
        <f>ROUND((2.721*K23*H23)+(Other!$B$2*J23),1)</f>
        <v>0</v>
      </c>
    </row>
    <row r="24" spans="1:13">
      <c r="A24">
        <v>27</v>
      </c>
      <c r="B24" t="s">
        <v>201</v>
      </c>
      <c r="C24" t="s">
        <v>71</v>
      </c>
      <c r="D24">
        <v>1400</v>
      </c>
      <c r="E24" t="s">
        <v>132</v>
      </c>
      <c r="F24" t="s">
        <v>72</v>
      </c>
      <c r="G24">
        <f>[1]EMCs!$B$8</f>
        <v>0.70945030562392009</v>
      </c>
      <c r="H24">
        <f>[1]EMCs!$C$8</f>
        <v>0.1167055461931156</v>
      </c>
      <c r="I24">
        <f>[1]ROCs!$H$3</f>
        <v>0.43140989244743805</v>
      </c>
      <c r="J24">
        <v>8.3500676380099999E-3</v>
      </c>
      <c r="K24" s="10">
        <f>Other!$C$2*I24*J24/12</f>
        <v>1.5249744208954211E-2</v>
      </c>
      <c r="L24">
        <f t="shared" si="0"/>
        <v>0</v>
      </c>
      <c r="M24" s="10">
        <f>ROUND((2.721*K24*H24)+(Other!$B$2*J24),1)</f>
        <v>0</v>
      </c>
    </row>
    <row r="25" spans="1:13">
      <c r="A25">
        <v>27</v>
      </c>
      <c r="B25" t="s">
        <v>201</v>
      </c>
      <c r="C25" t="s">
        <v>71</v>
      </c>
      <c r="D25">
        <v>1411</v>
      </c>
      <c r="E25" t="s">
        <v>204</v>
      </c>
      <c r="F25" t="s">
        <v>75</v>
      </c>
      <c r="G25">
        <f>[1]EMCs!$B$4</f>
        <v>1.4429497741503459</v>
      </c>
      <c r="H25">
        <f>[1]EMCs!$C$4</f>
        <v>0.22493527059566973</v>
      </c>
      <c r="I25">
        <f>[1]ROCs!$F$3</f>
        <v>0.43140989244743805</v>
      </c>
      <c r="J25">
        <v>2.5747919174499998E-5</v>
      </c>
      <c r="K25" s="10">
        <f>Other!$C$2*I25*J25/12</f>
        <v>4.7023473143689308E-5</v>
      </c>
      <c r="L25">
        <f t="shared" si="0"/>
        <v>0</v>
      </c>
      <c r="M25" s="10">
        <f>ROUND((2.721*K25*H25)+(Other!$B$2*J25),1)</f>
        <v>0</v>
      </c>
    </row>
    <row r="26" spans="1:13">
      <c r="A26">
        <v>27</v>
      </c>
      <c r="B26" t="s">
        <v>201</v>
      </c>
      <c r="C26" t="s">
        <v>71</v>
      </c>
      <c r="D26">
        <v>1411</v>
      </c>
      <c r="E26" t="s">
        <v>204</v>
      </c>
      <c r="F26" t="s">
        <v>75</v>
      </c>
      <c r="G26">
        <f>[1]EMCs!$B$4</f>
        <v>1.4429497741503459</v>
      </c>
      <c r="H26">
        <f>[1]EMCs!$C$4</f>
        <v>0.22493527059566973</v>
      </c>
      <c r="I26">
        <f>[1]ROCs!$F$3</f>
        <v>0.43140989244743805</v>
      </c>
      <c r="J26">
        <v>8.66106506233E-5</v>
      </c>
      <c r="K26" s="10">
        <f>Other!$C$2*I26*J26/12</f>
        <v>1.5817719389051539E-4</v>
      </c>
      <c r="L26">
        <f t="shared" si="0"/>
        <v>0</v>
      </c>
      <c r="M26" s="10">
        <f>ROUND((2.721*K26*H26)+(Other!$B$2*J26),1)</f>
        <v>0</v>
      </c>
    </row>
    <row r="27" spans="1:13">
      <c r="A27">
        <v>27</v>
      </c>
      <c r="B27" t="s">
        <v>201</v>
      </c>
      <c r="C27" t="s">
        <v>71</v>
      </c>
      <c r="D27">
        <v>1411</v>
      </c>
      <c r="E27" t="s">
        <v>204</v>
      </c>
      <c r="F27" t="s">
        <v>77</v>
      </c>
      <c r="G27">
        <f>[1]EMCs!$B$4</f>
        <v>1.4429497741503459</v>
      </c>
      <c r="H27">
        <f>[1]EMCs!$C$4</f>
        <v>0.22493527059566973</v>
      </c>
      <c r="I27">
        <f>[1]ROCs!$E$3</f>
        <v>0.43140989244743805</v>
      </c>
      <c r="J27">
        <v>1.31126611169E-2</v>
      </c>
      <c r="K27" s="10">
        <f>Other!$C$2*I27*J27/12</f>
        <v>2.3947677623732483E-2</v>
      </c>
      <c r="L27">
        <f t="shared" si="0"/>
        <v>0.1</v>
      </c>
      <c r="M27" s="10">
        <f>ROUND((2.721*K27*H27)+(Other!$B$2*J27),1)</f>
        <v>0</v>
      </c>
    </row>
    <row r="28" spans="1:13">
      <c r="A28">
        <v>27</v>
      </c>
      <c r="B28" t="s">
        <v>201</v>
      </c>
      <c r="C28" t="s">
        <v>71</v>
      </c>
      <c r="D28">
        <v>1411</v>
      </c>
      <c r="E28" t="s">
        <v>204</v>
      </c>
      <c r="F28" t="s">
        <v>72</v>
      </c>
      <c r="G28">
        <f>[1]EMCs!$B$4</f>
        <v>1.4429497741503459</v>
      </c>
      <c r="H28">
        <f>[1]EMCs!$C$4</f>
        <v>0.22493527059566973</v>
      </c>
      <c r="I28">
        <f>[1]ROCs!$H$3</f>
        <v>0.43140989244743805</v>
      </c>
      <c r="J28">
        <v>0.23064338997299999</v>
      </c>
      <c r="K28" s="10">
        <f>Other!$C$2*I28*J28/12</f>
        <v>0.42122445626231614</v>
      </c>
      <c r="L28">
        <f t="shared" si="0"/>
        <v>1.7</v>
      </c>
      <c r="M28" s="10">
        <f>ROUND((2.721*K28*H28)+(Other!$B$2*J28),1)</f>
        <v>0.3</v>
      </c>
    </row>
    <row r="29" spans="1:13">
      <c r="A29">
        <v>27</v>
      </c>
      <c r="B29" t="s">
        <v>201</v>
      </c>
      <c r="C29" t="s">
        <v>71</v>
      </c>
      <c r="D29">
        <v>1411</v>
      </c>
      <c r="E29" t="s">
        <v>204</v>
      </c>
      <c r="F29" t="s">
        <v>72</v>
      </c>
      <c r="G29">
        <f>[1]EMCs!$B$4</f>
        <v>1.4429497741503459</v>
      </c>
      <c r="H29">
        <f>[1]EMCs!$C$4</f>
        <v>0.22493527059566973</v>
      </c>
      <c r="I29">
        <f>[1]ROCs!$H$3</f>
        <v>0.43140989244743805</v>
      </c>
      <c r="J29">
        <v>7.76379676558E-2</v>
      </c>
      <c r="K29" s="10">
        <f>Other!$C$2*I29*J29/12</f>
        <v>0.14179036613602489</v>
      </c>
      <c r="L29">
        <f t="shared" si="0"/>
        <v>0.6</v>
      </c>
      <c r="M29" s="10">
        <f>ROUND((2.721*K29*H29)+(Other!$B$2*J29),1)</f>
        <v>0.1</v>
      </c>
    </row>
    <row r="30" spans="1:13">
      <c r="A30">
        <v>27</v>
      </c>
      <c r="B30" t="s">
        <v>201</v>
      </c>
      <c r="C30" t="s">
        <v>71</v>
      </c>
      <c r="D30">
        <v>1411</v>
      </c>
      <c r="E30" t="s">
        <v>204</v>
      </c>
      <c r="F30" t="s">
        <v>72</v>
      </c>
      <c r="G30">
        <f>[1]EMCs!$B$4</f>
        <v>1.4429497741503459</v>
      </c>
      <c r="H30">
        <f>[1]EMCs!$C$4</f>
        <v>0.22493527059566973</v>
      </c>
      <c r="I30">
        <f>[1]ROCs!$H$3</f>
        <v>0.43140989244743805</v>
      </c>
      <c r="J30">
        <v>0.37262576497200001</v>
      </c>
      <c r="K30" s="10">
        <f>Other!$C$2*I30*J30/12</f>
        <v>0.68052713436979284</v>
      </c>
      <c r="L30">
        <f t="shared" si="0"/>
        <v>2.7</v>
      </c>
      <c r="M30" s="10">
        <f>ROUND((2.721*K30*H30)+(Other!$B$2*J30),1)</f>
        <v>0.5</v>
      </c>
    </row>
    <row r="31" spans="1:13">
      <c r="A31">
        <v>27</v>
      </c>
      <c r="B31" t="s">
        <v>201</v>
      </c>
      <c r="C31" t="s">
        <v>71</v>
      </c>
      <c r="D31">
        <v>1411</v>
      </c>
      <c r="E31" t="s">
        <v>204</v>
      </c>
      <c r="F31" t="s">
        <v>72</v>
      </c>
      <c r="G31">
        <f>[1]EMCs!$B$4</f>
        <v>1.4429497741503459</v>
      </c>
      <c r="H31">
        <f>[1]EMCs!$C$4</f>
        <v>0.22493527059566973</v>
      </c>
      <c r="I31">
        <f>[1]ROCs!$H$3</f>
        <v>0.43140989244743805</v>
      </c>
      <c r="J31">
        <v>3.6997477988099998E-2</v>
      </c>
      <c r="K31" s="10">
        <f>Other!$C$2*I31*J31/12</f>
        <v>6.7568563531947665E-2</v>
      </c>
      <c r="L31">
        <f t="shared" si="0"/>
        <v>0.3</v>
      </c>
      <c r="M31" s="10">
        <f>ROUND((2.721*K31*H31)+(Other!$B$2*J31),1)</f>
        <v>0</v>
      </c>
    </row>
    <row r="32" spans="1:13">
      <c r="A32">
        <v>27</v>
      </c>
      <c r="B32" t="s">
        <v>201</v>
      </c>
      <c r="C32" t="s">
        <v>71</v>
      </c>
      <c r="D32">
        <v>1411</v>
      </c>
      <c r="E32" t="s">
        <v>204</v>
      </c>
      <c r="F32" t="s">
        <v>72</v>
      </c>
      <c r="G32">
        <f>[1]EMCs!$B$4</f>
        <v>1.4429497741503459</v>
      </c>
      <c r="H32">
        <f>[1]EMCs!$C$4</f>
        <v>0.22493527059566973</v>
      </c>
      <c r="I32">
        <f>[1]ROCs!$H$3</f>
        <v>0.43140989244743805</v>
      </c>
      <c r="J32">
        <v>2.5636420659799999E-2</v>
      </c>
      <c r="K32" s="10">
        <f>Other!$C$2*I32*J32/12</f>
        <v>4.6819843196895423E-2</v>
      </c>
      <c r="L32">
        <f t="shared" si="0"/>
        <v>0.2</v>
      </c>
      <c r="M32" s="10">
        <f>ROUND((2.721*K32*H32)+(Other!$B$2*J32),1)</f>
        <v>0</v>
      </c>
    </row>
    <row r="33" spans="1:13">
      <c r="A33">
        <v>27</v>
      </c>
      <c r="B33" t="s">
        <v>201</v>
      </c>
      <c r="C33" t="s">
        <v>71</v>
      </c>
      <c r="D33">
        <v>2210</v>
      </c>
      <c r="E33" t="s">
        <v>205</v>
      </c>
      <c r="F33" t="s">
        <v>72</v>
      </c>
      <c r="G33">
        <f>[1]EMCs!$B$11</f>
        <v>2.0141173930848577</v>
      </c>
      <c r="H33">
        <f>[1]EMCs!$C$11</f>
        <v>0.28687396829592665</v>
      </c>
      <c r="I33">
        <f>[1]ROCs!$H$9</f>
        <v>0.31492922148662977</v>
      </c>
      <c r="J33">
        <v>1.34303033441E-2</v>
      </c>
      <c r="K33" s="10">
        <f>Other!$C$2*I33*J33/12</f>
        <v>1.7905285400460335E-2</v>
      </c>
      <c r="L33">
        <f t="shared" si="0"/>
        <v>0.1</v>
      </c>
      <c r="M33" s="10">
        <f>ROUND((2.721*K33*H33)+(Other!$B$2*J33),1)</f>
        <v>0</v>
      </c>
    </row>
    <row r="34" spans="1:13">
      <c r="A34">
        <v>27</v>
      </c>
      <c r="B34" t="s">
        <v>201</v>
      </c>
      <c r="C34" t="s">
        <v>71</v>
      </c>
      <c r="D34">
        <v>2210</v>
      </c>
      <c r="E34" t="s">
        <v>205</v>
      </c>
      <c r="F34" t="s">
        <v>72</v>
      </c>
      <c r="G34">
        <f>[1]EMCs!$B$11</f>
        <v>2.0141173930848577</v>
      </c>
      <c r="H34">
        <f>[1]EMCs!$C$11</f>
        <v>0.28687396829592665</v>
      </c>
      <c r="I34">
        <f>[1]ROCs!$H$9</f>
        <v>0.31492922148662977</v>
      </c>
      <c r="J34">
        <v>2.44780434131E-2</v>
      </c>
      <c r="K34" s="10">
        <f>Other!$C$2*I34*J34/12</f>
        <v>3.2634136558721515E-2</v>
      </c>
      <c r="L34">
        <f t="shared" si="0"/>
        <v>0.2</v>
      </c>
      <c r="M34" s="10">
        <f>ROUND((2.721*K34*H34)+(Other!$B$2*J34),1)</f>
        <v>0</v>
      </c>
    </row>
    <row r="35" spans="1:13">
      <c r="A35">
        <v>27</v>
      </c>
      <c r="B35" t="s">
        <v>201</v>
      </c>
      <c r="C35" t="s">
        <v>71</v>
      </c>
      <c r="D35">
        <v>3100</v>
      </c>
      <c r="E35" t="s">
        <v>139</v>
      </c>
      <c r="F35" t="s">
        <v>77</v>
      </c>
      <c r="G35">
        <f>[1]EMCs!$B$14</f>
        <v>0.69141343344704065</v>
      </c>
      <c r="H35">
        <f>[1]EMCs!$C$14</f>
        <v>3.5859246036990831E-2</v>
      </c>
      <c r="I35">
        <f>[1]ROCs!$E$13</f>
        <v>0.26229721460804234</v>
      </c>
      <c r="J35">
        <v>3.5323875732500003E-2</v>
      </c>
      <c r="K35" s="10">
        <f>Other!$C$2*I35*J35/12</f>
        <v>3.9223332838400404E-2</v>
      </c>
      <c r="L35">
        <f t="shared" si="0"/>
        <v>0.1</v>
      </c>
      <c r="M35" s="10">
        <f>ROUND((2.721*K35*H35)+(Other!$B$2*J35),1)</f>
        <v>0</v>
      </c>
    </row>
    <row r="36" spans="1:13">
      <c r="A36">
        <v>27</v>
      </c>
      <c r="B36" t="s">
        <v>201</v>
      </c>
      <c r="C36" t="s">
        <v>71</v>
      </c>
      <c r="D36">
        <v>3100</v>
      </c>
      <c r="E36" t="s">
        <v>139</v>
      </c>
      <c r="F36" t="s">
        <v>72</v>
      </c>
      <c r="G36">
        <f>[1]EMCs!$B$14</f>
        <v>0.69141343344704065</v>
      </c>
      <c r="H36">
        <f>[1]EMCs!$C$14</f>
        <v>3.5859246036990831E-2</v>
      </c>
      <c r="I36">
        <f>[1]ROCs!$H$13</f>
        <v>0.26229721460804234</v>
      </c>
      <c r="J36">
        <v>3.3172647990700001E-2</v>
      </c>
      <c r="K36" s="10">
        <f>Other!$C$2*I36*J36/12</f>
        <v>3.6834627749332584E-2</v>
      </c>
      <c r="L36">
        <f t="shared" si="0"/>
        <v>0.1</v>
      </c>
      <c r="M36" s="10">
        <f>ROUND((2.721*K36*H36)+(Other!$B$2*J36),1)</f>
        <v>0</v>
      </c>
    </row>
    <row r="37" spans="1:13">
      <c r="A37">
        <v>27</v>
      </c>
      <c r="B37" t="s">
        <v>201</v>
      </c>
      <c r="C37" t="s">
        <v>71</v>
      </c>
      <c r="D37">
        <v>3100</v>
      </c>
      <c r="E37" t="s">
        <v>139</v>
      </c>
      <c r="F37" t="s">
        <v>72</v>
      </c>
      <c r="G37">
        <f>[1]EMCs!$B$14</f>
        <v>0.69141343344704065</v>
      </c>
      <c r="H37">
        <f>[1]EMCs!$C$14</f>
        <v>3.5859246036990831E-2</v>
      </c>
      <c r="I37">
        <f>[1]ROCs!$B$13</f>
        <v>0.26229721460804234</v>
      </c>
      <c r="J37">
        <v>3.9999053594999999E-3</v>
      </c>
      <c r="K37" s="10">
        <f>Other!$C$2*I37*J37/12</f>
        <v>4.4414610793521341E-3</v>
      </c>
      <c r="L37">
        <f t="shared" si="0"/>
        <v>0</v>
      </c>
      <c r="M37" s="10">
        <f>ROUND((2.721*K37*H37)+(Other!$B$2*J37),1)</f>
        <v>0</v>
      </c>
    </row>
    <row r="38" spans="1:13">
      <c r="A38">
        <v>27</v>
      </c>
      <c r="B38" t="s">
        <v>201</v>
      </c>
      <c r="C38" t="s">
        <v>71</v>
      </c>
      <c r="D38">
        <v>3200</v>
      </c>
      <c r="E38" t="s">
        <v>206</v>
      </c>
      <c r="F38" t="s">
        <v>72</v>
      </c>
      <c r="G38">
        <f>[1]EMCs!$B$14</f>
        <v>0.69141343344704065</v>
      </c>
      <c r="H38">
        <f>[1]EMCs!$C$14</f>
        <v>3.5859246036990831E-2</v>
      </c>
      <c r="I38">
        <f>[1]ROCs!$H$13</f>
        <v>0.26229721460804234</v>
      </c>
      <c r="J38">
        <v>2.94315406801E-2</v>
      </c>
      <c r="K38" s="10">
        <f>Other!$C$2*I38*J38/12</f>
        <v>3.2680533834523892E-2</v>
      </c>
      <c r="L38">
        <f t="shared" si="0"/>
        <v>0.1</v>
      </c>
      <c r="M38" s="10">
        <f>ROUND((2.721*K38*H38)+(Other!$B$2*J38),1)</f>
        <v>0</v>
      </c>
    </row>
    <row r="39" spans="1:13">
      <c r="A39">
        <v>27</v>
      </c>
      <c r="B39" t="s">
        <v>201</v>
      </c>
      <c r="C39" t="s">
        <v>71</v>
      </c>
      <c r="D39">
        <v>3200</v>
      </c>
      <c r="E39" t="s">
        <v>206</v>
      </c>
      <c r="F39" t="s">
        <v>72</v>
      </c>
      <c r="G39">
        <f>[1]EMCs!$B$14</f>
        <v>0.69141343344704065</v>
      </c>
      <c r="H39">
        <f>[1]EMCs!$C$14</f>
        <v>3.5859246036990831E-2</v>
      </c>
      <c r="I39">
        <f>[1]ROCs!$H$13</f>
        <v>0.26229721460804234</v>
      </c>
      <c r="J39">
        <v>0.117031188524</v>
      </c>
      <c r="K39" s="10">
        <f>Other!$C$2*I39*J39/12</f>
        <v>0.12995044186861546</v>
      </c>
      <c r="L39">
        <f t="shared" si="0"/>
        <v>0.2</v>
      </c>
      <c r="M39" s="10">
        <f>ROUND((2.721*K39*H39)+(Other!$B$2*J39),1)</f>
        <v>0</v>
      </c>
    </row>
    <row r="40" spans="1:13">
      <c r="A40">
        <v>27</v>
      </c>
      <c r="B40" t="s">
        <v>201</v>
      </c>
      <c r="C40" t="s">
        <v>71</v>
      </c>
      <c r="D40">
        <v>3200</v>
      </c>
      <c r="E40" t="s">
        <v>206</v>
      </c>
      <c r="F40" t="s">
        <v>72</v>
      </c>
      <c r="G40">
        <f>[1]EMCs!$B$14</f>
        <v>0.69141343344704065</v>
      </c>
      <c r="H40">
        <f>[1]EMCs!$C$14</f>
        <v>3.5859246036990831E-2</v>
      </c>
      <c r="I40">
        <f>[1]ROCs!$H$13</f>
        <v>0.26229721460804234</v>
      </c>
      <c r="J40">
        <v>1.7498945627399998E-2</v>
      </c>
      <c r="K40" s="10">
        <f>Other!$C$2*I40*J40/12</f>
        <v>1.943068121579548E-2</v>
      </c>
      <c r="L40">
        <f t="shared" si="0"/>
        <v>0</v>
      </c>
      <c r="M40" s="10">
        <f>ROUND((2.721*K40*H40)+(Other!$B$2*J40),1)</f>
        <v>0</v>
      </c>
    </row>
    <row r="41" spans="1:13">
      <c r="A41">
        <v>27</v>
      </c>
      <c r="B41" t="s">
        <v>201</v>
      </c>
      <c r="C41" t="s">
        <v>71</v>
      </c>
      <c r="D41">
        <v>3200</v>
      </c>
      <c r="E41" t="s">
        <v>206</v>
      </c>
      <c r="F41" t="s">
        <v>75</v>
      </c>
      <c r="G41">
        <f>[1]EMCs!$B$14</f>
        <v>0.69141343344704065</v>
      </c>
      <c r="H41">
        <f>[1]EMCs!$C$14</f>
        <v>3.5859246036990831E-2</v>
      </c>
      <c r="I41">
        <f>[1]ROCs!$F$13</f>
        <v>0.26229721460804234</v>
      </c>
      <c r="J41">
        <v>2.7952546533999999E-2</v>
      </c>
      <c r="K41" s="10">
        <f>Other!$C$2*I41*J41/12</f>
        <v>3.1038271244262523E-2</v>
      </c>
      <c r="L41">
        <f t="shared" si="0"/>
        <v>0.1</v>
      </c>
      <c r="M41" s="10">
        <f>ROUND((2.721*K41*H41)+(Other!$B$2*J41),1)</f>
        <v>0</v>
      </c>
    </row>
    <row r="42" spans="1:13">
      <c r="A42">
        <v>27</v>
      </c>
      <c r="B42" t="s">
        <v>201</v>
      </c>
      <c r="C42" t="s">
        <v>71</v>
      </c>
      <c r="D42">
        <v>3200</v>
      </c>
      <c r="E42" t="s">
        <v>206</v>
      </c>
      <c r="F42" t="s">
        <v>75</v>
      </c>
      <c r="G42">
        <f>[1]EMCs!$B$14</f>
        <v>0.69141343344704065</v>
      </c>
      <c r="H42">
        <f>[1]EMCs!$C$14</f>
        <v>3.5859246036990831E-2</v>
      </c>
      <c r="I42">
        <f>[1]ROCs!$F$13</f>
        <v>0.26229721460804234</v>
      </c>
      <c r="J42">
        <v>5.7130237874200001E-3</v>
      </c>
      <c r="K42" s="10">
        <f>Other!$C$2*I42*J42/12</f>
        <v>6.3436932918859608E-3</v>
      </c>
      <c r="L42">
        <f t="shared" si="0"/>
        <v>0</v>
      </c>
      <c r="M42" s="10">
        <f>ROUND((2.721*K42*H42)+(Other!$B$2*J42),1)</f>
        <v>0</v>
      </c>
    </row>
    <row r="43" spans="1:13">
      <c r="A43">
        <v>27</v>
      </c>
      <c r="B43" t="s">
        <v>201</v>
      </c>
      <c r="C43" t="s">
        <v>71</v>
      </c>
      <c r="D43">
        <v>3200</v>
      </c>
      <c r="E43" t="s">
        <v>206</v>
      </c>
      <c r="F43" t="s">
        <v>72</v>
      </c>
      <c r="G43">
        <f>[1]EMCs!$B$14</f>
        <v>0.69141343344704065</v>
      </c>
      <c r="H43">
        <f>[1]EMCs!$C$14</f>
        <v>3.5859246036990831E-2</v>
      </c>
      <c r="I43">
        <f>[1]ROCs!$H$13</f>
        <v>0.26229721460804234</v>
      </c>
      <c r="J43">
        <v>1.4198732978200001E-3</v>
      </c>
      <c r="K43" s="10">
        <f>Other!$C$2*I43*J43/12</f>
        <v>1.576615300384807E-3</v>
      </c>
      <c r="L43">
        <f t="shared" si="0"/>
        <v>0</v>
      </c>
      <c r="M43" s="10">
        <f>ROUND((2.721*K43*H43)+(Other!$B$2*J43),1)</f>
        <v>0</v>
      </c>
    </row>
    <row r="44" spans="1:13">
      <c r="A44">
        <v>27</v>
      </c>
      <c r="B44" t="s">
        <v>201</v>
      </c>
      <c r="C44" t="s">
        <v>71</v>
      </c>
      <c r="D44">
        <v>3200</v>
      </c>
      <c r="E44" t="s">
        <v>206</v>
      </c>
      <c r="F44" t="s">
        <v>75</v>
      </c>
      <c r="G44">
        <f>[1]EMCs!$B$14</f>
        <v>0.69141343344704065</v>
      </c>
      <c r="H44">
        <f>[1]EMCs!$C$14</f>
        <v>3.5859246036990831E-2</v>
      </c>
      <c r="I44">
        <f>[1]ROCs!$F$13</f>
        <v>0.26229721460804234</v>
      </c>
      <c r="J44">
        <v>2.0748975398699999E-3</v>
      </c>
      <c r="K44" s="10">
        <f>Other!$C$2*I44*J44/12</f>
        <v>2.3039486784577506E-3</v>
      </c>
      <c r="L44">
        <f t="shared" si="0"/>
        <v>0</v>
      </c>
      <c r="M44" s="10">
        <f>ROUND((2.721*K44*H44)+(Other!$B$2*J44),1)</f>
        <v>0</v>
      </c>
    </row>
    <row r="45" spans="1:13">
      <c r="A45">
        <v>27</v>
      </c>
      <c r="B45" t="s">
        <v>201</v>
      </c>
      <c r="C45" t="s">
        <v>71</v>
      </c>
      <c r="D45">
        <v>3200</v>
      </c>
      <c r="E45" t="s">
        <v>206</v>
      </c>
      <c r="F45" t="s">
        <v>72</v>
      </c>
      <c r="G45">
        <f>[1]EMCs!$B$14</f>
        <v>0.69141343344704065</v>
      </c>
      <c r="H45">
        <f>[1]EMCs!$C$14</f>
        <v>3.5859246036990831E-2</v>
      </c>
      <c r="I45">
        <f>[1]ROCs!$H$13</f>
        <v>0.26229721460804234</v>
      </c>
      <c r="J45">
        <v>0.19995804802200001</v>
      </c>
      <c r="K45" s="10">
        <f>Other!$C$2*I45*J45/12</f>
        <v>0.22203172524660783</v>
      </c>
      <c r="L45">
        <f t="shared" si="0"/>
        <v>0.4</v>
      </c>
      <c r="M45" s="10">
        <f>ROUND((2.721*K45*H45)+(Other!$B$2*J45),1)</f>
        <v>0.1</v>
      </c>
    </row>
    <row r="46" spans="1:13">
      <c r="A46">
        <v>27</v>
      </c>
      <c r="B46" t="s">
        <v>201</v>
      </c>
      <c r="C46" t="s">
        <v>71</v>
      </c>
      <c r="D46">
        <v>3200</v>
      </c>
      <c r="E46" t="s">
        <v>206</v>
      </c>
      <c r="F46" t="s">
        <v>72</v>
      </c>
      <c r="G46">
        <f>[1]EMCs!$B$14</f>
        <v>0.69141343344704065</v>
      </c>
      <c r="H46">
        <f>[1]EMCs!$C$14</f>
        <v>3.5859246036990831E-2</v>
      </c>
      <c r="I46">
        <f>[1]ROCs!$H$13</f>
        <v>0.26229721460804234</v>
      </c>
      <c r="J46">
        <v>6.9968995351200004E-3</v>
      </c>
      <c r="K46" s="10">
        <f>Other!$C$2*I46*J46/12</f>
        <v>7.7692980629064622E-3</v>
      </c>
      <c r="L46">
        <f t="shared" si="0"/>
        <v>0</v>
      </c>
      <c r="M46" s="10">
        <f>ROUND((2.721*K46*H46)+(Other!$B$2*J46),1)</f>
        <v>0</v>
      </c>
    </row>
    <row r="47" spans="1:13">
      <c r="A47">
        <v>27</v>
      </c>
      <c r="B47" t="s">
        <v>201</v>
      </c>
      <c r="C47" t="s">
        <v>71</v>
      </c>
      <c r="D47">
        <v>4110</v>
      </c>
      <c r="E47" t="s">
        <v>140</v>
      </c>
      <c r="F47" t="s">
        <v>75</v>
      </c>
      <c r="G47">
        <f>[1]EMCs!$B$14</f>
        <v>0.69141343344704065</v>
      </c>
      <c r="H47">
        <f>[1]EMCs!$C$14</f>
        <v>3.5859246036990831E-2</v>
      </c>
      <c r="I47">
        <f>[1]ROCs!$H$13</f>
        <v>0.26229721460804234</v>
      </c>
      <c r="J47">
        <v>1.5717503860900001E-2</v>
      </c>
      <c r="K47" s="10">
        <f>Other!$C$2*I47*J47/12</f>
        <v>1.7452583345992104E-2</v>
      </c>
      <c r="L47">
        <f t="shared" si="0"/>
        <v>0</v>
      </c>
      <c r="M47" s="10">
        <f>ROUND((2.721*K47*H47)+(Other!$B$2*J47),1)</f>
        <v>0</v>
      </c>
    </row>
    <row r="48" spans="1:13">
      <c r="A48">
        <v>27</v>
      </c>
      <c r="B48" t="s">
        <v>201</v>
      </c>
      <c r="C48" t="s">
        <v>71</v>
      </c>
      <c r="D48">
        <v>4110</v>
      </c>
      <c r="E48" t="s">
        <v>140</v>
      </c>
      <c r="F48" t="s">
        <v>72</v>
      </c>
      <c r="G48">
        <f>[1]EMCs!$B$14</f>
        <v>0.69141343344704065</v>
      </c>
      <c r="H48">
        <f>[1]EMCs!$C$14</f>
        <v>3.5859246036990831E-2</v>
      </c>
      <c r="I48">
        <f>[1]ROCs!$H$13</f>
        <v>0.26229721460804234</v>
      </c>
      <c r="J48">
        <v>3.9692646664899996E-3</v>
      </c>
      <c r="K48" s="10">
        <f>Other!$C$2*I48*J48/12</f>
        <v>4.4074379129976924E-3</v>
      </c>
      <c r="L48">
        <f t="shared" si="0"/>
        <v>0</v>
      </c>
      <c r="M48" s="10">
        <f>ROUND((2.721*K48*H48)+(Other!$B$2*J48),1)</f>
        <v>0</v>
      </c>
    </row>
    <row r="49" spans="1:13">
      <c r="A49">
        <v>27</v>
      </c>
      <c r="B49" t="s">
        <v>201</v>
      </c>
      <c r="C49" t="s">
        <v>71</v>
      </c>
      <c r="D49">
        <v>4110</v>
      </c>
      <c r="E49" t="s">
        <v>140</v>
      </c>
      <c r="F49" t="s">
        <v>72</v>
      </c>
      <c r="G49">
        <f>[1]EMCs!$B$14</f>
        <v>0.69141343344704065</v>
      </c>
      <c r="H49">
        <f>[1]EMCs!$C$14</f>
        <v>3.5859246036990831E-2</v>
      </c>
      <c r="I49">
        <f>[1]ROCs!$H$13</f>
        <v>0.26229721460804234</v>
      </c>
      <c r="J49">
        <v>0.13605742657799999</v>
      </c>
      <c r="K49" s="10">
        <f>Other!$C$2*I49*J49/12</f>
        <v>0.15107701567682494</v>
      </c>
      <c r="L49">
        <f t="shared" si="0"/>
        <v>0.3</v>
      </c>
      <c r="M49" s="10">
        <f>ROUND((2.721*K49*H49)+(Other!$B$2*J49),1)</f>
        <v>0</v>
      </c>
    </row>
    <row r="50" spans="1:13">
      <c r="A50">
        <v>27</v>
      </c>
      <c r="B50" t="s">
        <v>201</v>
      </c>
      <c r="C50" t="s">
        <v>71</v>
      </c>
      <c r="D50">
        <v>4110</v>
      </c>
      <c r="E50" t="s">
        <v>140</v>
      </c>
      <c r="F50" t="s">
        <v>72</v>
      </c>
      <c r="G50">
        <f>[1]EMCs!$B$14</f>
        <v>0.69141343344704065</v>
      </c>
      <c r="H50">
        <f>[1]EMCs!$C$14</f>
        <v>3.5859246036990831E-2</v>
      </c>
      <c r="I50">
        <f>[1]ROCs!$H$13</f>
        <v>0.26229721460804234</v>
      </c>
      <c r="J50">
        <v>3.5796539071599999E-4</v>
      </c>
      <c r="K50" s="10">
        <f>Other!$C$2*I50*J50/12</f>
        <v>3.9748174212275229E-4</v>
      </c>
      <c r="L50">
        <f t="shared" si="0"/>
        <v>0</v>
      </c>
      <c r="M50" s="10">
        <f>ROUND((2.721*K50*H50)+(Other!$B$2*J50),1)</f>
        <v>0</v>
      </c>
    </row>
    <row r="51" spans="1:13">
      <c r="A51">
        <v>27</v>
      </c>
      <c r="B51" t="s">
        <v>201</v>
      </c>
      <c r="C51" t="s">
        <v>71</v>
      </c>
      <c r="D51">
        <v>4220</v>
      </c>
      <c r="E51" t="s">
        <v>142</v>
      </c>
      <c r="F51" t="s">
        <v>72</v>
      </c>
      <c r="G51">
        <f>[1]EMCs!$B$14</f>
        <v>0.69141343344704065</v>
      </c>
      <c r="H51">
        <f>[1]EMCs!$C$14</f>
        <v>3.5859246036990831E-2</v>
      </c>
      <c r="I51">
        <f>[1]ROCs!$H$13</f>
        <v>0.26229721460804234</v>
      </c>
      <c r="J51">
        <v>1.6254004375700001E-2</v>
      </c>
      <c r="K51" s="10">
        <f>Other!$C$2*I51*J51/12</f>
        <v>1.8048308979819214E-2</v>
      </c>
      <c r="L51">
        <f t="shared" si="0"/>
        <v>0</v>
      </c>
      <c r="M51" s="10">
        <f>ROUND((2.721*K51*H51)+(Other!$B$2*J51),1)</f>
        <v>0</v>
      </c>
    </row>
    <row r="52" spans="1:13">
      <c r="A52">
        <v>27</v>
      </c>
      <c r="B52" t="s">
        <v>201</v>
      </c>
      <c r="C52" t="s">
        <v>71</v>
      </c>
      <c r="D52">
        <v>4220</v>
      </c>
      <c r="E52" t="s">
        <v>142</v>
      </c>
      <c r="F52" t="s">
        <v>72</v>
      </c>
      <c r="G52">
        <f>[1]EMCs!$B$14</f>
        <v>0.69141343344704065</v>
      </c>
      <c r="H52">
        <f>[1]EMCs!$C$14</f>
        <v>3.5859246036990831E-2</v>
      </c>
      <c r="I52">
        <f>[1]ROCs!$H$13</f>
        <v>0.26229721460804234</v>
      </c>
      <c r="J52">
        <v>1.61787797532E-2</v>
      </c>
      <c r="K52" s="10">
        <f>Other!$C$2*I52*J52/12</f>
        <v>1.796478019525705E-2</v>
      </c>
      <c r="L52">
        <f t="shared" si="0"/>
        <v>0</v>
      </c>
      <c r="M52" s="10">
        <f>ROUND((2.721*K52*H52)+(Other!$B$2*J52),1)</f>
        <v>0</v>
      </c>
    </row>
    <row r="53" spans="1:13">
      <c r="A53">
        <v>27</v>
      </c>
      <c r="B53" t="s">
        <v>201</v>
      </c>
      <c r="C53" t="s">
        <v>71</v>
      </c>
      <c r="D53">
        <v>4220</v>
      </c>
      <c r="E53" t="s">
        <v>142</v>
      </c>
      <c r="F53" t="s">
        <v>72</v>
      </c>
      <c r="G53">
        <f>[1]EMCs!$B$14</f>
        <v>0.69141343344704065</v>
      </c>
      <c r="H53">
        <f>[1]EMCs!$C$14</f>
        <v>3.5859246036990831E-2</v>
      </c>
      <c r="I53">
        <f>[1]ROCs!$H$13</f>
        <v>0.26229721460804234</v>
      </c>
      <c r="J53">
        <v>6.1508019804400002E-2</v>
      </c>
      <c r="K53" s="10">
        <f>Other!$C$2*I53*J53/12</f>
        <v>6.8297984946176796E-2</v>
      </c>
      <c r="L53">
        <f t="shared" si="0"/>
        <v>0.1</v>
      </c>
      <c r="M53" s="10">
        <f>ROUND((2.721*K53*H53)+(Other!$B$2*J53),1)</f>
        <v>0</v>
      </c>
    </row>
    <row r="54" spans="1:13">
      <c r="A54">
        <v>27</v>
      </c>
      <c r="B54" t="s">
        <v>201</v>
      </c>
      <c r="C54" t="s">
        <v>71</v>
      </c>
      <c r="D54">
        <v>4220</v>
      </c>
      <c r="E54" t="s">
        <v>142</v>
      </c>
      <c r="F54" t="s">
        <v>72</v>
      </c>
      <c r="G54">
        <f>[1]EMCs!$B$14</f>
        <v>0.69141343344704065</v>
      </c>
      <c r="H54">
        <f>[1]EMCs!$C$14</f>
        <v>3.5859246036990831E-2</v>
      </c>
      <c r="I54">
        <f>[1]ROCs!$H$13</f>
        <v>0.26229721460804234</v>
      </c>
      <c r="J54">
        <v>4.4869899470399997E-4</v>
      </c>
      <c r="K54" s="10">
        <f>Other!$C$2*I54*J54/12</f>
        <v>4.9823156855175225E-4</v>
      </c>
      <c r="L54">
        <f t="shared" si="0"/>
        <v>0</v>
      </c>
      <c r="M54" s="10">
        <f>ROUND((2.721*K54*H54)+(Other!$B$2*J54),1)</f>
        <v>0</v>
      </c>
    </row>
    <row r="55" spans="1:13">
      <c r="A55">
        <v>27</v>
      </c>
      <c r="B55" t="s">
        <v>201</v>
      </c>
      <c r="C55" t="s">
        <v>71</v>
      </c>
      <c r="D55">
        <v>4220</v>
      </c>
      <c r="E55" t="s">
        <v>142</v>
      </c>
      <c r="F55" t="s">
        <v>72</v>
      </c>
      <c r="G55">
        <f>[1]EMCs!$B$14</f>
        <v>0.69141343344704065</v>
      </c>
      <c r="H55">
        <f>[1]EMCs!$C$14</f>
        <v>3.5859246036990831E-2</v>
      </c>
      <c r="I55">
        <f>[1]ROCs!$H$13</f>
        <v>0.26229721460804234</v>
      </c>
      <c r="J55">
        <v>2.0387376370500001E-3</v>
      </c>
      <c r="K55" s="10">
        <f>Other!$C$2*I55*J55/12</f>
        <v>2.2637970282126407E-3</v>
      </c>
      <c r="L55">
        <f t="shared" si="0"/>
        <v>0</v>
      </c>
      <c r="M55" s="10">
        <f>ROUND((2.721*K55*H55)+(Other!$B$2*J55),1)</f>
        <v>0</v>
      </c>
    </row>
    <row r="56" spans="1:13">
      <c r="A56">
        <v>27</v>
      </c>
      <c r="B56" t="s">
        <v>201</v>
      </c>
      <c r="C56" t="s">
        <v>71</v>
      </c>
      <c r="D56">
        <v>4220</v>
      </c>
      <c r="E56" t="s">
        <v>142</v>
      </c>
      <c r="F56" t="s">
        <v>72</v>
      </c>
      <c r="G56">
        <f>[1]EMCs!$B$14</f>
        <v>0.69141343344704065</v>
      </c>
      <c r="H56">
        <f>[1]EMCs!$C$14</f>
        <v>3.5859246036990831E-2</v>
      </c>
      <c r="I56">
        <f>[1]ROCs!$H$13</f>
        <v>0.26229721460804234</v>
      </c>
      <c r="J56">
        <v>2.68938634177E-2</v>
      </c>
      <c r="K56" s="10">
        <f>Other!$C$2*I56*J56/12</f>
        <v>2.9862718466433433E-2</v>
      </c>
      <c r="L56">
        <f t="shared" si="0"/>
        <v>0.1</v>
      </c>
      <c r="M56" s="10">
        <f>ROUND((2.721*K56*H56)+(Other!$B$2*J56),1)</f>
        <v>0</v>
      </c>
    </row>
    <row r="57" spans="1:13">
      <c r="A57">
        <v>27</v>
      </c>
      <c r="B57" t="s">
        <v>201</v>
      </c>
      <c r="C57" t="s">
        <v>71</v>
      </c>
      <c r="D57">
        <v>4220</v>
      </c>
      <c r="E57" t="s">
        <v>142</v>
      </c>
      <c r="F57" t="s">
        <v>72</v>
      </c>
      <c r="G57">
        <f>[1]EMCs!$B$14</f>
        <v>0.69141343344704065</v>
      </c>
      <c r="H57">
        <f>[1]EMCs!$C$14</f>
        <v>3.5859246036990831E-2</v>
      </c>
      <c r="I57">
        <f>[1]ROCs!$H$13</f>
        <v>0.26229721460804234</v>
      </c>
      <c r="J57">
        <v>7.6610720311899999E-2</v>
      </c>
      <c r="K57" s="10">
        <f>Other!$C$2*I57*J57/12</f>
        <v>8.5067895848658218E-2</v>
      </c>
      <c r="L57">
        <f t="shared" si="0"/>
        <v>0.2</v>
      </c>
      <c r="M57" s="10">
        <f>ROUND((2.721*K57*H57)+(Other!$B$2*J57),1)</f>
        <v>0</v>
      </c>
    </row>
    <row r="58" spans="1:13">
      <c r="A58">
        <v>27</v>
      </c>
      <c r="B58" t="s">
        <v>201</v>
      </c>
      <c r="C58" t="s">
        <v>71</v>
      </c>
      <c r="D58">
        <v>4220</v>
      </c>
      <c r="E58" t="s">
        <v>142</v>
      </c>
      <c r="F58" t="s">
        <v>72</v>
      </c>
      <c r="G58">
        <f>[1]EMCs!$B$14</f>
        <v>0.69141343344704065</v>
      </c>
      <c r="H58">
        <f>[1]EMCs!$C$14</f>
        <v>3.5859246036990831E-2</v>
      </c>
      <c r="I58">
        <f>[1]ROCs!$H$13</f>
        <v>0.26229721460804234</v>
      </c>
      <c r="J58">
        <v>3.6876544805299998E-2</v>
      </c>
      <c r="K58" s="10">
        <f>Other!$C$2*I58*J58/12</f>
        <v>4.0947403444115182E-2</v>
      </c>
      <c r="L58">
        <f t="shared" si="0"/>
        <v>0.1</v>
      </c>
      <c r="M58" s="10">
        <f>ROUND((2.721*K58*H58)+(Other!$B$2*J58),1)</f>
        <v>0</v>
      </c>
    </row>
    <row r="59" spans="1:13">
      <c r="A59">
        <v>27</v>
      </c>
      <c r="B59" t="s">
        <v>201</v>
      </c>
      <c r="C59" t="s">
        <v>71</v>
      </c>
      <c r="D59">
        <v>4220</v>
      </c>
      <c r="E59" t="s">
        <v>142</v>
      </c>
      <c r="F59" t="s">
        <v>75</v>
      </c>
      <c r="G59">
        <f>[1]EMCs!$B$14</f>
        <v>0.69141343344704065</v>
      </c>
      <c r="H59">
        <f>[1]EMCs!$C$14</f>
        <v>3.5859246036990831E-2</v>
      </c>
      <c r="I59">
        <f>[1]ROCs!$F$13</f>
        <v>0.26229721460804234</v>
      </c>
      <c r="J59">
        <v>4.6888195568200002E-3</v>
      </c>
      <c r="K59" s="10">
        <f>Other!$C$2*I59*J59/12</f>
        <v>5.2064255771102465E-3</v>
      </c>
      <c r="L59">
        <f t="shared" si="0"/>
        <v>0</v>
      </c>
      <c r="M59" s="10">
        <f>ROUND((2.721*K59*H59)+(Other!$B$2*J59),1)</f>
        <v>0</v>
      </c>
    </row>
    <row r="60" spans="1:13">
      <c r="A60">
        <v>27</v>
      </c>
      <c r="B60" t="s">
        <v>201</v>
      </c>
      <c r="C60" t="s">
        <v>71</v>
      </c>
      <c r="D60">
        <v>4220</v>
      </c>
      <c r="E60" t="s">
        <v>142</v>
      </c>
      <c r="F60" t="s">
        <v>72</v>
      </c>
      <c r="G60">
        <f>[1]EMCs!$B$14</f>
        <v>0.69141343344704065</v>
      </c>
      <c r="H60">
        <f>[1]EMCs!$C$14</f>
        <v>3.5859246036990831E-2</v>
      </c>
      <c r="I60">
        <f>[1]ROCs!$H$13</f>
        <v>0.26229721460804234</v>
      </c>
      <c r="J60">
        <v>6.9344983501199997E-2</v>
      </c>
      <c r="K60" s="10">
        <f>Other!$C$2*I60*J60/12</f>
        <v>7.7000083148816234E-2</v>
      </c>
      <c r="L60">
        <f t="shared" si="0"/>
        <v>0.1</v>
      </c>
      <c r="M60" s="10">
        <f>ROUND((2.721*K60*H60)+(Other!$B$2*J60),1)</f>
        <v>0</v>
      </c>
    </row>
    <row r="61" spans="1:13">
      <c r="A61">
        <v>27</v>
      </c>
      <c r="B61" t="s">
        <v>201</v>
      </c>
      <c r="C61" t="s">
        <v>71</v>
      </c>
      <c r="D61">
        <v>4220</v>
      </c>
      <c r="E61" t="s">
        <v>142</v>
      </c>
      <c r="F61" t="s">
        <v>72</v>
      </c>
      <c r="G61">
        <f>[1]EMCs!$B$14</f>
        <v>0.69141343344704065</v>
      </c>
      <c r="H61">
        <f>[1]EMCs!$C$14</f>
        <v>3.5859246036990831E-2</v>
      </c>
      <c r="I61">
        <f>[1]ROCs!$H$13</f>
        <v>0.26229721460804234</v>
      </c>
      <c r="J61">
        <v>9.1865927169700004E-2</v>
      </c>
      <c r="K61" s="10">
        <f>Other!$C$2*I61*J61/12</f>
        <v>0.1020071485125898</v>
      </c>
      <c r="L61">
        <f t="shared" si="0"/>
        <v>0.2</v>
      </c>
      <c r="M61" s="10">
        <f>ROUND((2.721*K61*H61)+(Other!$B$2*J61),1)</f>
        <v>0</v>
      </c>
    </row>
    <row r="62" spans="1:13">
      <c r="A62">
        <v>27</v>
      </c>
      <c r="B62" t="s">
        <v>201</v>
      </c>
      <c r="C62" t="s">
        <v>71</v>
      </c>
      <c r="D62">
        <v>4220</v>
      </c>
      <c r="E62" t="s">
        <v>142</v>
      </c>
      <c r="F62" t="s">
        <v>72</v>
      </c>
      <c r="G62">
        <f>[1]EMCs!$B$14</f>
        <v>0.69141343344704065</v>
      </c>
      <c r="H62">
        <f>[1]EMCs!$C$14</f>
        <v>3.5859246036990831E-2</v>
      </c>
      <c r="I62">
        <f>[1]ROCs!$H$13</f>
        <v>0.26229721460804234</v>
      </c>
      <c r="J62">
        <v>1.59213758091E-2</v>
      </c>
      <c r="K62" s="10">
        <f>Other!$C$2*I62*J62/12</f>
        <v>1.767896103289197E-2</v>
      </c>
      <c r="L62">
        <f t="shared" si="0"/>
        <v>0</v>
      </c>
      <c r="M62" s="10">
        <f>ROUND((2.721*K62*H62)+(Other!$B$2*J62),1)</f>
        <v>0</v>
      </c>
    </row>
    <row r="63" spans="1:13">
      <c r="A63">
        <v>27</v>
      </c>
      <c r="B63" t="s">
        <v>201</v>
      </c>
      <c r="C63" t="s">
        <v>71</v>
      </c>
      <c r="D63">
        <v>4220</v>
      </c>
      <c r="E63" t="s">
        <v>142</v>
      </c>
      <c r="F63" t="s">
        <v>72</v>
      </c>
      <c r="G63">
        <f>[1]EMCs!$B$14</f>
        <v>0.69141343344704065</v>
      </c>
      <c r="H63">
        <f>[1]EMCs!$C$14</f>
        <v>3.5859246036990831E-2</v>
      </c>
      <c r="I63">
        <f>[1]ROCs!$H$13</f>
        <v>0.26229721460804234</v>
      </c>
      <c r="J63">
        <v>1.45304196096E-2</v>
      </c>
      <c r="K63" s="10">
        <f>Other!$C$2*I63*J63/12</f>
        <v>1.6134455033896267E-2</v>
      </c>
      <c r="L63">
        <f t="shared" si="0"/>
        <v>0</v>
      </c>
      <c r="M63" s="10">
        <f>ROUND((2.721*K63*H63)+(Other!$B$2*J63),1)</f>
        <v>0</v>
      </c>
    </row>
    <row r="64" spans="1:13">
      <c r="A64">
        <v>27</v>
      </c>
      <c r="B64" t="s">
        <v>201</v>
      </c>
      <c r="C64" t="s">
        <v>71</v>
      </c>
      <c r="D64">
        <v>4220</v>
      </c>
      <c r="E64" t="s">
        <v>142</v>
      </c>
      <c r="F64" t="s">
        <v>72</v>
      </c>
      <c r="G64">
        <f>[1]EMCs!$B$14</f>
        <v>0.69141343344704065</v>
      </c>
      <c r="H64">
        <f>[1]EMCs!$C$14</f>
        <v>3.5859246036990831E-2</v>
      </c>
      <c r="I64">
        <f>[1]ROCs!$H$13</f>
        <v>0.26229721460804234</v>
      </c>
      <c r="J64">
        <v>7.84250363486E-2</v>
      </c>
      <c r="K64" s="10">
        <f>Other!$C$2*I64*J64/12</f>
        <v>8.7082497030035885E-2</v>
      </c>
      <c r="L64">
        <f t="shared" si="0"/>
        <v>0.2</v>
      </c>
      <c r="M64" s="10">
        <f>ROUND((2.721*K64*H64)+(Other!$B$2*J64),1)</f>
        <v>0</v>
      </c>
    </row>
    <row r="65" spans="1:13">
      <c r="A65">
        <v>27</v>
      </c>
      <c r="B65" t="s">
        <v>201</v>
      </c>
      <c r="C65" t="s">
        <v>71</v>
      </c>
      <c r="D65">
        <v>4340</v>
      </c>
      <c r="E65" t="s">
        <v>207</v>
      </c>
      <c r="F65" t="s">
        <v>77</v>
      </c>
      <c r="G65">
        <f>[1]EMCs!$B$14</f>
        <v>0.69141343344704065</v>
      </c>
      <c r="H65">
        <f>[1]EMCs!$C$14</f>
        <v>3.5859246036990831E-2</v>
      </c>
      <c r="I65">
        <f>[1]ROCs!$E$13</f>
        <v>0.26229721460804234</v>
      </c>
      <c r="J65">
        <v>1.0832035870000001E-3</v>
      </c>
      <c r="K65" s="10">
        <f>Other!$C$2*I65*J65/12</f>
        <v>1.2027801010963204E-3</v>
      </c>
      <c r="L65">
        <f t="shared" si="0"/>
        <v>0</v>
      </c>
      <c r="M65" s="10">
        <f>ROUND((2.721*K65*H65)+(Other!$B$2*J65),1)</f>
        <v>0</v>
      </c>
    </row>
    <row r="66" spans="1:13">
      <c r="A66">
        <v>27</v>
      </c>
      <c r="B66" t="s">
        <v>201</v>
      </c>
      <c r="C66" t="s">
        <v>71</v>
      </c>
      <c r="D66">
        <v>8140</v>
      </c>
      <c r="E66" t="s">
        <v>208</v>
      </c>
      <c r="F66" t="s">
        <v>72</v>
      </c>
      <c r="G66">
        <f>[1]EMCs!$B$5</f>
        <v>0.98601567900273634</v>
      </c>
      <c r="H66">
        <f>[1]EMCs!$C$5</f>
        <v>0.14343698414796333</v>
      </c>
      <c r="I66">
        <f>[1]ROCs!$H$7</f>
        <v>0.44607782879065094</v>
      </c>
      <c r="J66">
        <v>0.44142918169099998</v>
      </c>
      <c r="K66" s="10">
        <f>Other!$C$2*I66*J66/12</f>
        <v>0.83359316361871627</v>
      </c>
      <c r="L66">
        <f t="shared" si="0"/>
        <v>2.2000000000000002</v>
      </c>
      <c r="M66" s="10">
        <f>ROUND((2.721*K66*H66)+(Other!$B$2*J66),1)</f>
        <v>0.4</v>
      </c>
    </row>
    <row r="67" spans="1:13">
      <c r="A67">
        <v>27</v>
      </c>
      <c r="B67" t="s">
        <v>201</v>
      </c>
      <c r="C67" t="s">
        <v>71</v>
      </c>
      <c r="D67">
        <v>8140</v>
      </c>
      <c r="E67" t="s">
        <v>208</v>
      </c>
      <c r="F67" t="s">
        <v>75</v>
      </c>
      <c r="G67">
        <f>[1]EMCs!$B$5</f>
        <v>0.98601567900273634</v>
      </c>
      <c r="H67">
        <f>[1]EMCs!$C$5</f>
        <v>0.14343698414796333</v>
      </c>
      <c r="I67">
        <f>[1]ROCs!$F$7</f>
        <v>0.44607782879065094</v>
      </c>
      <c r="J67">
        <v>2.6134810802700001</v>
      </c>
      <c r="K67" s="10">
        <f>Other!$C$2*I67*J67/12</f>
        <v>4.9352875888593468</v>
      </c>
      <c r="L67">
        <f t="shared" ref="L67:L91" si="1">ROUND(2.721*K67*G67,1)</f>
        <v>13.2</v>
      </c>
      <c r="M67" s="10">
        <f>ROUND((2.721*K67*H67)+(Other!$B$2*J67),1)</f>
        <v>2.5</v>
      </c>
    </row>
    <row r="68" spans="1:13">
      <c r="A68">
        <v>27</v>
      </c>
      <c r="B68" t="s">
        <v>201</v>
      </c>
      <c r="C68" t="s">
        <v>71</v>
      </c>
      <c r="D68">
        <v>8140</v>
      </c>
      <c r="E68" t="s">
        <v>208</v>
      </c>
      <c r="F68" t="s">
        <v>77</v>
      </c>
      <c r="G68">
        <f>[1]EMCs!$B$5</f>
        <v>0.98601567900273634</v>
      </c>
      <c r="H68">
        <f>[1]EMCs!$C$5</f>
        <v>0.14343698414796333</v>
      </c>
      <c r="I68">
        <f>[1]ROCs!$E$7</f>
        <v>0.44607782879065094</v>
      </c>
      <c r="J68">
        <v>0.47004364501700002</v>
      </c>
      <c r="K68" s="10">
        <f>Other!$C$2*I68*J68/12</f>
        <v>0.88762860576551361</v>
      </c>
      <c r="L68">
        <f t="shared" si="1"/>
        <v>2.4</v>
      </c>
      <c r="M68" s="10">
        <f>ROUND((2.721*K68*H68)+(Other!$B$2*J68),1)</f>
        <v>0.4</v>
      </c>
    </row>
    <row r="69" spans="1:13">
      <c r="A69">
        <v>27</v>
      </c>
      <c r="B69" t="s">
        <v>201</v>
      </c>
      <c r="C69" t="s">
        <v>71</v>
      </c>
      <c r="D69">
        <v>8140</v>
      </c>
      <c r="E69" t="s">
        <v>208</v>
      </c>
      <c r="F69" t="s">
        <v>72</v>
      </c>
      <c r="G69">
        <f>[1]EMCs!$B$5</f>
        <v>0.98601567900273634</v>
      </c>
      <c r="H69">
        <f>[1]EMCs!$C$5</f>
        <v>0.14343698414796333</v>
      </c>
      <c r="I69">
        <f>[1]ROCs!$H$7</f>
        <v>0.44607782879065094</v>
      </c>
      <c r="J69">
        <v>0.57646706355400001</v>
      </c>
      <c r="K69" s="10">
        <f>Other!$C$2*I69*J69/12</f>
        <v>1.0885981787365098</v>
      </c>
      <c r="L69">
        <f t="shared" si="1"/>
        <v>2.9</v>
      </c>
      <c r="M69" s="10">
        <f>ROUND((2.721*K69*H69)+(Other!$B$2*J69),1)</f>
        <v>0.5</v>
      </c>
    </row>
    <row r="70" spans="1:13">
      <c r="A70">
        <v>27</v>
      </c>
      <c r="B70" t="s">
        <v>201</v>
      </c>
      <c r="C70" t="s">
        <v>71</v>
      </c>
      <c r="D70">
        <v>8140</v>
      </c>
      <c r="E70" t="s">
        <v>208</v>
      </c>
      <c r="F70" t="s">
        <v>72</v>
      </c>
      <c r="G70">
        <f>[1]EMCs!$B$5</f>
        <v>0.98601567900273634</v>
      </c>
      <c r="H70">
        <f>[1]EMCs!$C$5</f>
        <v>0.14343698414796333</v>
      </c>
      <c r="I70">
        <f>[1]ROCs!$H$7</f>
        <v>0.44607782879065094</v>
      </c>
      <c r="J70">
        <v>5.2510635385900004</v>
      </c>
      <c r="K70" s="10">
        <f>Other!$C$2*I70*J70/12</f>
        <v>9.9160881270423147</v>
      </c>
      <c r="L70">
        <f t="shared" si="1"/>
        <v>26.6</v>
      </c>
      <c r="M70" s="10">
        <f>ROUND((2.721*K70*H70)+(Other!$B$2*J70),1)</f>
        <v>5</v>
      </c>
    </row>
    <row r="71" spans="1:13">
      <c r="A71">
        <v>27</v>
      </c>
      <c r="B71" t="s">
        <v>201</v>
      </c>
      <c r="C71" t="s">
        <v>71</v>
      </c>
      <c r="D71">
        <v>8140</v>
      </c>
      <c r="E71" t="s">
        <v>208</v>
      </c>
      <c r="F71" t="s">
        <v>75</v>
      </c>
      <c r="G71">
        <f>[1]EMCs!$B$5</f>
        <v>0.98601567900273634</v>
      </c>
      <c r="H71">
        <f>[1]EMCs!$C$5</f>
        <v>0.14343698414796333</v>
      </c>
      <c r="I71">
        <f>[1]ROCs!$F$7</f>
        <v>0.44607782879065094</v>
      </c>
      <c r="J71">
        <v>1.0753826955200001</v>
      </c>
      <c r="K71" s="10">
        <f>Other!$C$2*I71*J71/12</f>
        <v>2.0307485332649371</v>
      </c>
      <c r="L71">
        <f t="shared" si="1"/>
        <v>5.4</v>
      </c>
      <c r="M71" s="10">
        <f>ROUND((2.721*K71*H71)+(Other!$B$2*J71),1)</f>
        <v>1</v>
      </c>
    </row>
    <row r="72" spans="1:13">
      <c r="A72">
        <v>27</v>
      </c>
      <c r="B72" t="s">
        <v>201</v>
      </c>
      <c r="C72" t="s">
        <v>71</v>
      </c>
      <c r="D72">
        <v>8140</v>
      </c>
      <c r="E72" t="s">
        <v>208</v>
      </c>
      <c r="F72" t="s">
        <v>75</v>
      </c>
      <c r="G72">
        <f>[1]EMCs!$B$5</f>
        <v>0.98601567900273634</v>
      </c>
      <c r="H72">
        <f>[1]EMCs!$C$5</f>
        <v>0.14343698414796333</v>
      </c>
      <c r="I72">
        <f>[1]ROCs!$F$7</f>
        <v>0.44607782879065094</v>
      </c>
      <c r="J72">
        <v>2.4219655603099999E-4</v>
      </c>
      <c r="K72" s="10">
        <f>Other!$C$2*I72*J72/12</f>
        <v>4.5736304198566594E-4</v>
      </c>
      <c r="L72">
        <f t="shared" si="1"/>
        <v>0</v>
      </c>
      <c r="M72" s="10">
        <f>ROUND((2.721*K72*H72)+(Other!$B$2*J72),1)</f>
        <v>0</v>
      </c>
    </row>
    <row r="73" spans="1:13">
      <c r="A73">
        <v>27</v>
      </c>
      <c r="B73" t="s">
        <v>201</v>
      </c>
      <c r="C73" t="s">
        <v>71</v>
      </c>
      <c r="D73">
        <v>8140</v>
      </c>
      <c r="E73" t="s">
        <v>208</v>
      </c>
      <c r="F73" t="s">
        <v>75</v>
      </c>
      <c r="G73">
        <f>[1]EMCs!$B$5</f>
        <v>0.98601567900273634</v>
      </c>
      <c r="H73">
        <f>[1]EMCs!$C$5</f>
        <v>0.14343698414796333</v>
      </c>
      <c r="I73">
        <f>[1]ROCs!$F$7</f>
        <v>0.44607782879065094</v>
      </c>
      <c r="J73">
        <v>3.3092954416300002E-2</v>
      </c>
      <c r="K73" s="10">
        <f>Other!$C$2*I73*J73/12</f>
        <v>6.24926074431656E-2</v>
      </c>
      <c r="L73">
        <f t="shared" si="1"/>
        <v>0.2</v>
      </c>
      <c r="M73" s="10">
        <f>ROUND((2.721*K73*H73)+(Other!$B$2*J73),1)</f>
        <v>0</v>
      </c>
    </row>
    <row r="74" spans="1:13">
      <c r="A74">
        <v>27</v>
      </c>
      <c r="B74" t="s">
        <v>201</v>
      </c>
      <c r="C74" t="s">
        <v>71</v>
      </c>
      <c r="D74">
        <v>8140</v>
      </c>
      <c r="E74" t="s">
        <v>208</v>
      </c>
      <c r="F74" t="s">
        <v>72</v>
      </c>
      <c r="G74">
        <f>[1]EMCs!$B$5</f>
        <v>0.98601567900273634</v>
      </c>
      <c r="H74">
        <f>[1]EMCs!$C$5</f>
        <v>0.14343698414796333</v>
      </c>
      <c r="I74">
        <f>[1]ROCs!$H$7</f>
        <v>0.44607782879065094</v>
      </c>
      <c r="J74">
        <v>2.9079024088000002E-2</v>
      </c>
      <c r="K74" s="10">
        <f>Other!$C$2*I74*J74/12</f>
        <v>5.491271689742707E-2</v>
      </c>
      <c r="L74">
        <f t="shared" si="1"/>
        <v>0.1</v>
      </c>
      <c r="M74" s="10">
        <f>ROUND((2.721*K74*H74)+(Other!$B$2*J74),1)</f>
        <v>0</v>
      </c>
    </row>
    <row r="75" spans="1:13">
      <c r="A75">
        <v>27</v>
      </c>
      <c r="B75" t="s">
        <v>201</v>
      </c>
      <c r="C75" t="s">
        <v>71</v>
      </c>
      <c r="D75">
        <v>8140</v>
      </c>
      <c r="E75" t="s">
        <v>208</v>
      </c>
      <c r="F75" t="s">
        <v>72</v>
      </c>
      <c r="G75">
        <f>[1]EMCs!$B$5</f>
        <v>0.98601567900273634</v>
      </c>
      <c r="H75">
        <f>[1]EMCs!$C$5</f>
        <v>0.14343698414796333</v>
      </c>
      <c r="I75">
        <f>[1]ROCs!$H$7</f>
        <v>0.44607782879065094</v>
      </c>
      <c r="J75">
        <v>2.8020003522999999</v>
      </c>
      <c r="K75" s="10">
        <f>Other!$C$2*I75*J75/12</f>
        <v>5.2912866548309037</v>
      </c>
      <c r="L75">
        <f t="shared" si="1"/>
        <v>14.2</v>
      </c>
      <c r="M75" s="10">
        <f>ROUND((2.721*K75*H75)+(Other!$B$2*J75),1)</f>
        <v>2.7</v>
      </c>
    </row>
    <row r="76" spans="1:13">
      <c r="A76">
        <v>27</v>
      </c>
      <c r="B76" t="s">
        <v>201</v>
      </c>
      <c r="C76" t="s">
        <v>71</v>
      </c>
      <c r="D76">
        <v>8140</v>
      </c>
      <c r="E76" t="s">
        <v>208</v>
      </c>
      <c r="F76" t="s">
        <v>72</v>
      </c>
      <c r="G76">
        <f>[1]EMCs!$B$5</f>
        <v>0.98601567900273634</v>
      </c>
      <c r="H76">
        <f>[1]EMCs!$C$5</f>
        <v>0.14343698414796333</v>
      </c>
      <c r="I76">
        <f>[1]ROCs!$H$7</f>
        <v>0.44607782879065094</v>
      </c>
      <c r="J76">
        <v>1.1124244974499999</v>
      </c>
      <c r="K76" s="10">
        <f>Other!$C$2*I76*J76/12</f>
        <v>2.1006981291178475</v>
      </c>
      <c r="L76">
        <f t="shared" si="1"/>
        <v>5.6</v>
      </c>
      <c r="M76" s="10">
        <f>ROUND((2.721*K76*H76)+(Other!$B$2*J76),1)</f>
        <v>1.1000000000000001</v>
      </c>
    </row>
    <row r="77" spans="1:13">
      <c r="A77">
        <v>27</v>
      </c>
      <c r="B77" t="s">
        <v>201</v>
      </c>
      <c r="C77" t="s">
        <v>71</v>
      </c>
      <c r="D77">
        <v>8140</v>
      </c>
      <c r="E77" t="s">
        <v>208</v>
      </c>
      <c r="F77" t="s">
        <v>72</v>
      </c>
      <c r="G77">
        <f>[1]EMCs!$B$5</f>
        <v>0.98601567900273634</v>
      </c>
      <c r="H77">
        <f>[1]EMCs!$C$5</f>
        <v>0.14343698414796333</v>
      </c>
      <c r="I77">
        <f>[1]ROCs!$H$7</f>
        <v>0.44607782879065094</v>
      </c>
      <c r="J77">
        <v>0.63906395285600004</v>
      </c>
      <c r="K77" s="10">
        <f>Other!$C$2*I77*J77/12</f>
        <v>1.2068059029881224</v>
      </c>
      <c r="L77">
        <f t="shared" si="1"/>
        <v>3.2</v>
      </c>
      <c r="M77" s="10">
        <f>ROUND((2.721*K77*H77)+(Other!$B$2*J77),1)</f>
        <v>0.6</v>
      </c>
    </row>
    <row r="78" spans="1:13">
      <c r="A78">
        <v>27</v>
      </c>
      <c r="B78" t="s">
        <v>201</v>
      </c>
      <c r="C78" t="s">
        <v>71</v>
      </c>
      <c r="D78">
        <v>8140</v>
      </c>
      <c r="E78" t="s">
        <v>208</v>
      </c>
      <c r="F78" t="s">
        <v>72</v>
      </c>
      <c r="G78">
        <f>[1]EMCs!$B$5</f>
        <v>0.98601567900273634</v>
      </c>
      <c r="H78">
        <f>[1]EMCs!$C$5</f>
        <v>0.14343698414796333</v>
      </c>
      <c r="I78">
        <f>[1]ROCs!$H$7</f>
        <v>0.44607782879065094</v>
      </c>
      <c r="J78">
        <v>2.0506090289599999</v>
      </c>
      <c r="K78" s="10">
        <f>Other!$C$2*I78*J78/12</f>
        <v>3.8723621787932228</v>
      </c>
      <c r="L78">
        <f t="shared" si="1"/>
        <v>10.4</v>
      </c>
      <c r="M78" s="10">
        <f>ROUND((2.721*K78*H78)+(Other!$B$2*J78),1)</f>
        <v>2</v>
      </c>
    </row>
    <row r="79" spans="1:13">
      <c r="A79">
        <v>27</v>
      </c>
      <c r="B79" t="s">
        <v>201</v>
      </c>
      <c r="C79" t="s">
        <v>71</v>
      </c>
      <c r="D79">
        <v>8140</v>
      </c>
      <c r="E79" t="s">
        <v>208</v>
      </c>
      <c r="F79" t="s">
        <v>72</v>
      </c>
      <c r="G79">
        <f>[1]EMCs!$B$5</f>
        <v>0.98601567900273634</v>
      </c>
      <c r="H79">
        <f>[1]EMCs!$C$5</f>
        <v>0.14343698414796333</v>
      </c>
      <c r="I79">
        <f>[1]ROCs!$H$7</f>
        <v>0.44607782879065094</v>
      </c>
      <c r="J79">
        <v>0.92980872959399996</v>
      </c>
      <c r="K79" s="10">
        <f>Other!$C$2*I79*J79/12</f>
        <v>1.7558472176520465</v>
      </c>
      <c r="L79">
        <f t="shared" si="1"/>
        <v>4.7</v>
      </c>
      <c r="M79" s="10">
        <f>ROUND((2.721*K79*H79)+(Other!$B$2*J79),1)</f>
        <v>0.9</v>
      </c>
    </row>
    <row r="80" spans="1:13">
      <c r="A80">
        <v>27</v>
      </c>
      <c r="B80" t="s">
        <v>201</v>
      </c>
      <c r="C80" t="s">
        <v>71</v>
      </c>
      <c r="D80">
        <v>8140</v>
      </c>
      <c r="E80" t="s">
        <v>208</v>
      </c>
      <c r="F80" t="s">
        <v>72</v>
      </c>
      <c r="G80">
        <f>[1]EMCs!$B$5</f>
        <v>0.98601567900273634</v>
      </c>
      <c r="H80">
        <f>[1]EMCs!$C$5</f>
        <v>0.14343698414796333</v>
      </c>
      <c r="I80">
        <f>[1]ROCs!$H$7</f>
        <v>0.44607782879065094</v>
      </c>
      <c r="J80">
        <v>3.2041101534299998</v>
      </c>
      <c r="K80" s="10">
        <f>Other!$C$2*I80*J80/12</f>
        <v>6.0506292518970994</v>
      </c>
      <c r="L80">
        <f t="shared" si="1"/>
        <v>16.2</v>
      </c>
      <c r="M80" s="10">
        <f>ROUND((2.721*K80*H80)+(Other!$B$2*J80),1)</f>
        <v>3.1</v>
      </c>
    </row>
    <row r="81" spans="1:13">
      <c r="A81">
        <v>27</v>
      </c>
      <c r="B81" t="s">
        <v>201</v>
      </c>
      <c r="C81" t="s">
        <v>71</v>
      </c>
      <c r="D81">
        <v>8140</v>
      </c>
      <c r="E81" t="s">
        <v>208</v>
      </c>
      <c r="F81" t="s">
        <v>72</v>
      </c>
      <c r="G81">
        <f>[1]EMCs!$B$5</f>
        <v>0.98601567900273634</v>
      </c>
      <c r="H81">
        <f>[1]EMCs!$C$5</f>
        <v>0.14343698414796333</v>
      </c>
      <c r="I81">
        <f>[1]ROCs!$H$7</f>
        <v>0.44607782879065094</v>
      </c>
      <c r="J81">
        <v>2.0337520181099999</v>
      </c>
      <c r="K81" s="10">
        <f>Other!$C$2*I81*J81/12</f>
        <v>3.8405294645404466</v>
      </c>
      <c r="L81">
        <f t="shared" si="1"/>
        <v>10.3</v>
      </c>
      <c r="M81" s="10">
        <f>ROUND((2.721*K81*H81)+(Other!$B$2*J81),1)</f>
        <v>1.9</v>
      </c>
    </row>
    <row r="82" spans="1:13">
      <c r="A82">
        <v>27</v>
      </c>
      <c r="B82" t="s">
        <v>201</v>
      </c>
      <c r="C82" t="s">
        <v>71</v>
      </c>
      <c r="D82">
        <v>8140</v>
      </c>
      <c r="E82" t="s">
        <v>208</v>
      </c>
      <c r="F82" t="s">
        <v>75</v>
      </c>
      <c r="G82">
        <f>[1]EMCs!$B$5</f>
        <v>0.98601567900273634</v>
      </c>
      <c r="H82">
        <f>[1]EMCs!$C$5</f>
        <v>0.14343698414796333</v>
      </c>
      <c r="I82">
        <f>[1]ROCs!$F$7</f>
        <v>0.44607782879065094</v>
      </c>
      <c r="J82">
        <v>0.136164229656</v>
      </c>
      <c r="K82" s="10">
        <f>Other!$C$2*I82*J82/12</f>
        <v>0.25713200594451019</v>
      </c>
      <c r="L82">
        <f t="shared" si="1"/>
        <v>0.7</v>
      </c>
      <c r="M82" s="10">
        <f>ROUND((2.721*K82*H82)+(Other!$B$2*J82),1)</f>
        <v>0.1</v>
      </c>
    </row>
    <row r="83" spans="1:13">
      <c r="A83">
        <v>27</v>
      </c>
      <c r="B83" t="s">
        <v>201</v>
      </c>
      <c r="C83" t="s">
        <v>71</v>
      </c>
      <c r="D83">
        <v>8140</v>
      </c>
      <c r="E83" t="s">
        <v>208</v>
      </c>
      <c r="F83" t="s">
        <v>72</v>
      </c>
      <c r="G83">
        <f>[1]EMCs!$B$5</f>
        <v>0.98601567900273634</v>
      </c>
      <c r="H83">
        <f>[1]EMCs!$C$5</f>
        <v>0.14343698414796333</v>
      </c>
      <c r="I83">
        <f>[1]ROCs!$H$7</f>
        <v>0.44607782879065094</v>
      </c>
      <c r="J83">
        <v>5.8011131685899997E-2</v>
      </c>
      <c r="K83" s="10">
        <f>Other!$C$2*I83*J83/12</f>
        <v>0.10954799726177067</v>
      </c>
      <c r="L83">
        <f t="shared" si="1"/>
        <v>0.3</v>
      </c>
      <c r="M83" s="10">
        <f>ROUND((2.721*K83*H83)+(Other!$B$2*J83),1)</f>
        <v>0.1</v>
      </c>
    </row>
    <row r="84" spans="1:13">
      <c r="A84">
        <v>27</v>
      </c>
      <c r="B84" t="s">
        <v>201</v>
      </c>
      <c r="C84" t="s">
        <v>71</v>
      </c>
      <c r="D84">
        <v>8140</v>
      </c>
      <c r="E84" t="s">
        <v>208</v>
      </c>
      <c r="F84" t="s">
        <v>72</v>
      </c>
      <c r="G84">
        <f>[1]EMCs!$B$5</f>
        <v>0.98601567900273634</v>
      </c>
      <c r="H84">
        <f>[1]EMCs!$C$5</f>
        <v>0.14343698414796333</v>
      </c>
      <c r="I84">
        <f>[1]ROCs!$H$7</f>
        <v>0.44607782879065094</v>
      </c>
      <c r="J84">
        <v>4.2389578484700001</v>
      </c>
      <c r="K84" s="10">
        <f>Other!$C$2*I84*J84/12</f>
        <v>8.0048316466444849</v>
      </c>
      <c r="L84">
        <f t="shared" si="1"/>
        <v>21.5</v>
      </c>
      <c r="M84" s="10">
        <f>ROUND((2.721*K84*H84)+(Other!$B$2*J84),1)</f>
        <v>4</v>
      </c>
    </row>
    <row r="85" spans="1:13">
      <c r="A85">
        <v>27</v>
      </c>
      <c r="B85" t="s">
        <v>201</v>
      </c>
      <c r="C85" t="s">
        <v>71</v>
      </c>
      <c r="D85">
        <v>8140</v>
      </c>
      <c r="E85" t="s">
        <v>208</v>
      </c>
      <c r="F85" t="s">
        <v>72</v>
      </c>
      <c r="G85">
        <f>[1]EMCs!$B$5</f>
        <v>0.98601567900273634</v>
      </c>
      <c r="H85">
        <f>[1]EMCs!$C$5</f>
        <v>0.14343698414796333</v>
      </c>
      <c r="I85">
        <f>[1]ROCs!$H$7</f>
        <v>0.44607782879065094</v>
      </c>
      <c r="J85">
        <v>1.1494664155300001</v>
      </c>
      <c r="K85" s="10">
        <f>Other!$C$2*I85*J85/12</f>
        <v>2.1706479443079707</v>
      </c>
      <c r="L85">
        <f t="shared" si="1"/>
        <v>5.8</v>
      </c>
      <c r="M85" s="10">
        <f>ROUND((2.721*K85*H85)+(Other!$B$2*J85),1)</f>
        <v>1.1000000000000001</v>
      </c>
    </row>
    <row r="86" spans="1:13">
      <c r="A86">
        <v>27</v>
      </c>
      <c r="B86" t="s">
        <v>201</v>
      </c>
      <c r="C86" t="s">
        <v>71</v>
      </c>
      <c r="D86">
        <v>8140</v>
      </c>
      <c r="E86" t="s">
        <v>208</v>
      </c>
      <c r="F86" t="s">
        <v>72</v>
      </c>
      <c r="G86">
        <f>[1]EMCs!$B$5</f>
        <v>0.98601567900273634</v>
      </c>
      <c r="H86">
        <f>[1]EMCs!$C$5</f>
        <v>0.14343698414796333</v>
      </c>
      <c r="I86">
        <f>[1]ROCs!$H$7</f>
        <v>0.44607782879065094</v>
      </c>
      <c r="J86">
        <v>5.9580880399099998</v>
      </c>
      <c r="K86" s="10">
        <f>Other!$C$2*I86*J86/12</f>
        <v>11.251230467549931</v>
      </c>
      <c r="L86">
        <f t="shared" si="1"/>
        <v>30.2</v>
      </c>
      <c r="M86" s="10">
        <f>ROUND((2.721*K86*H86)+(Other!$B$2*J86),1)</f>
        <v>5.7</v>
      </c>
    </row>
    <row r="87" spans="1:13">
      <c r="A87">
        <v>27</v>
      </c>
      <c r="B87" t="s">
        <v>201</v>
      </c>
      <c r="C87" t="s">
        <v>71</v>
      </c>
      <c r="D87">
        <v>8140</v>
      </c>
      <c r="E87" t="s">
        <v>208</v>
      </c>
      <c r="F87" t="s">
        <v>72</v>
      </c>
      <c r="G87">
        <f>[1]EMCs!$B$5</f>
        <v>0.98601567900273634</v>
      </c>
      <c r="H87">
        <f>[1]EMCs!$C$5</f>
        <v>0.14343698414796333</v>
      </c>
      <c r="I87">
        <f>[1]ROCs!$H$7</f>
        <v>0.44607782879065094</v>
      </c>
      <c r="J87">
        <v>1.7833705710200001</v>
      </c>
      <c r="K87" s="10">
        <f>Other!$C$2*I87*J87/12</f>
        <v>3.3677101058572538</v>
      </c>
      <c r="L87">
        <f t="shared" si="1"/>
        <v>9</v>
      </c>
      <c r="M87" s="10">
        <f>ROUND((2.721*K87*H87)+(Other!$B$2*J87),1)</f>
        <v>1.7</v>
      </c>
    </row>
    <row r="88" spans="1:13">
      <c r="A88">
        <v>27</v>
      </c>
      <c r="B88" t="s">
        <v>201</v>
      </c>
      <c r="C88" t="s">
        <v>71</v>
      </c>
      <c r="D88">
        <v>8140</v>
      </c>
      <c r="E88" t="s">
        <v>208</v>
      </c>
      <c r="F88" t="s">
        <v>72</v>
      </c>
      <c r="G88">
        <f>[1]EMCs!$B$5</f>
        <v>0.98601567900273634</v>
      </c>
      <c r="H88">
        <f>[1]EMCs!$C$5</f>
        <v>0.14343698414796333</v>
      </c>
      <c r="I88">
        <f>[1]ROCs!$H$7</f>
        <v>0.44607782879065094</v>
      </c>
      <c r="J88">
        <v>2.9202305129899999</v>
      </c>
      <c r="K88" s="10">
        <f>Other!$C$2*I88*J88/12</f>
        <v>5.5145520341318024</v>
      </c>
      <c r="L88">
        <f t="shared" si="1"/>
        <v>14.8</v>
      </c>
      <c r="M88" s="10">
        <f>ROUND((2.721*K88*H88)+(Other!$B$2*J88),1)</f>
        <v>2.8</v>
      </c>
    </row>
    <row r="89" spans="1:13">
      <c r="A89">
        <v>27</v>
      </c>
      <c r="B89" t="s">
        <v>201</v>
      </c>
      <c r="C89" t="s">
        <v>71</v>
      </c>
      <c r="D89">
        <v>8140</v>
      </c>
      <c r="E89" t="s">
        <v>208</v>
      </c>
      <c r="F89" t="s">
        <v>72</v>
      </c>
      <c r="G89">
        <f>[1]EMCs!$B$5</f>
        <v>0.98601567900273634</v>
      </c>
      <c r="H89">
        <f>[1]EMCs!$C$5</f>
        <v>0.14343698414796333</v>
      </c>
      <c r="I89">
        <f>[1]ROCs!$H$7</f>
        <v>0.44607782879065094</v>
      </c>
      <c r="J89">
        <v>3.6664777827900001E-2</v>
      </c>
      <c r="K89" s="10">
        <f>Other!$C$2*I89*J89/12</f>
        <v>6.9237624993109217E-2</v>
      </c>
      <c r="L89">
        <f t="shared" si="1"/>
        <v>0.2</v>
      </c>
      <c r="M89" s="10">
        <f>ROUND((2.721*K89*H89)+(Other!$B$2*J89),1)</f>
        <v>0</v>
      </c>
    </row>
    <row r="90" spans="1:13">
      <c r="A90">
        <v>27</v>
      </c>
      <c r="B90" t="s">
        <v>201</v>
      </c>
      <c r="C90" t="s">
        <v>71</v>
      </c>
      <c r="D90">
        <v>8140</v>
      </c>
      <c r="E90" t="s">
        <v>208</v>
      </c>
      <c r="F90" t="s">
        <v>72</v>
      </c>
      <c r="G90">
        <f>[1]EMCs!$B$5</f>
        <v>0.98601567900273634</v>
      </c>
      <c r="H90">
        <f>[1]EMCs!$C$5</f>
        <v>0.14343698414796333</v>
      </c>
      <c r="I90">
        <f>[1]ROCs!$H$7</f>
        <v>0.44607782879065094</v>
      </c>
      <c r="J90">
        <v>0.86398705077899995</v>
      </c>
      <c r="K90" s="10">
        <f>Other!$C$2*I90*J90/12</f>
        <v>1.631549813325708</v>
      </c>
      <c r="L90">
        <f t="shared" si="1"/>
        <v>4.4000000000000004</v>
      </c>
      <c r="M90" s="10">
        <f>ROUND((2.721*K90*H90)+(Other!$B$2*J90),1)</f>
        <v>0.8</v>
      </c>
    </row>
    <row r="91" spans="1:13">
      <c r="A91">
        <v>27</v>
      </c>
      <c r="B91" t="s">
        <v>201</v>
      </c>
      <c r="C91" t="s">
        <v>71</v>
      </c>
      <c r="D91">
        <v>8310</v>
      </c>
      <c r="E91" t="s">
        <v>209</v>
      </c>
      <c r="F91" t="s">
        <v>72</v>
      </c>
      <c r="G91">
        <f>[1]EMCs!$B$6</f>
        <v>0.72147488707517293</v>
      </c>
      <c r="H91">
        <f>[1]EMCs!$C$6</f>
        <v>0.16951643581122938</v>
      </c>
      <c r="I91">
        <f>[1]ROCs!$H$3</f>
        <v>0.43140989244743805</v>
      </c>
      <c r="J91">
        <v>7.1466924571799997E-2</v>
      </c>
      <c r="K91" s="10">
        <f>Other!$C$2*I91*J91/12</f>
        <v>0.13052017856232714</v>
      </c>
      <c r="L91">
        <f t="shared" si="1"/>
        <v>0.3</v>
      </c>
      <c r="M91" s="10">
        <f>ROUND((2.721*K91*H91)+(Other!$B$2*J91),1)</f>
        <v>0.1</v>
      </c>
    </row>
    <row r="92" spans="1:13">
      <c r="J92">
        <f t="shared" ref="J92:M92" si="2">SUM(J2:J91)</f>
        <v>44.402920467403135</v>
      </c>
      <c r="K92" s="10">
        <f t="shared" si="2"/>
        <v>82.618113964330206</v>
      </c>
      <c r="L92">
        <f t="shared" si="2"/>
        <v>220.40000000000003</v>
      </c>
      <c r="M92" s="10">
        <f t="shared" si="2"/>
        <v>40.700000000000003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B2" sqref="B2"/>
    </sheetView>
  </sheetViews>
  <sheetFormatPr defaultRowHeight="15"/>
  <cols>
    <col min="1" max="1" width="32" bestFit="1" customWidth="1"/>
    <col min="2" max="3" width="5.5703125" bestFit="1" customWidth="1"/>
  </cols>
  <sheetData>
    <row r="1" spans="1:3">
      <c r="A1" s="23" t="s">
        <v>90</v>
      </c>
      <c r="B1" s="23" t="s">
        <v>91</v>
      </c>
      <c r="C1" s="23" t="s">
        <v>92</v>
      </c>
    </row>
    <row r="2" spans="1:3">
      <c r="A2" s="10" t="s">
        <v>93</v>
      </c>
      <c r="B2" s="24">
        <v>1.3467531225403229</v>
      </c>
      <c r="C2" s="24">
        <v>0.27383424246429361</v>
      </c>
    </row>
    <row r="3" spans="1:3">
      <c r="A3" s="10" t="s">
        <v>94</v>
      </c>
      <c r="B3" s="24">
        <v>1.6774291124497771</v>
      </c>
      <c r="C3" s="24">
        <v>0.48898971868623858</v>
      </c>
    </row>
    <row r="4" spans="1:3">
      <c r="A4" s="10" t="s">
        <v>95</v>
      </c>
      <c r="B4" s="24">
        <v>1.4429497741503459</v>
      </c>
      <c r="C4" s="24">
        <v>0.22493527059566973</v>
      </c>
    </row>
    <row r="5" spans="1:3">
      <c r="A5" s="10" t="s">
        <v>96</v>
      </c>
      <c r="B5" s="24">
        <v>0.98601567900273634</v>
      </c>
      <c r="C5" s="24">
        <v>0.14343698414796333</v>
      </c>
    </row>
    <row r="6" spans="1:3">
      <c r="A6" s="10" t="s">
        <v>97</v>
      </c>
      <c r="B6" s="24">
        <v>0.72147488707517293</v>
      </c>
      <c r="C6" s="24">
        <v>0.16951643581122938</v>
      </c>
    </row>
    <row r="7" spans="1:3">
      <c r="A7" s="10" t="s">
        <v>98</v>
      </c>
      <c r="B7" s="24">
        <v>0.96797880682585713</v>
      </c>
      <c r="C7" s="24">
        <v>0.12452938169209543</v>
      </c>
    </row>
    <row r="8" spans="1:3">
      <c r="A8" s="10" t="s">
        <v>99</v>
      </c>
      <c r="B8" s="24">
        <v>0.70945030562392009</v>
      </c>
      <c r="C8" s="24">
        <v>0.1167055461931156</v>
      </c>
    </row>
    <row r="9" spans="1:3">
      <c r="A9" s="10" t="s">
        <v>100</v>
      </c>
      <c r="B9" s="24">
        <v>0.70945030562392009</v>
      </c>
      <c r="C9" s="24">
        <v>9.7797943737247719E-2</v>
      </c>
    </row>
    <row r="10" spans="1:3">
      <c r="A10" s="10" t="s">
        <v>101</v>
      </c>
      <c r="B10" s="24">
        <v>1.3948514483453343</v>
      </c>
      <c r="C10" s="24">
        <v>0.33903287162245876</v>
      </c>
    </row>
    <row r="11" spans="1:3">
      <c r="A11" s="10" t="s">
        <v>102</v>
      </c>
      <c r="B11" s="24">
        <v>2.0141173930848577</v>
      </c>
      <c r="C11" s="24">
        <v>0.28687396829592665</v>
      </c>
    </row>
    <row r="12" spans="1:3">
      <c r="A12" s="10" t="s">
        <v>103</v>
      </c>
      <c r="B12" s="24">
        <v>1.7435643104316678</v>
      </c>
      <c r="C12" s="24">
        <v>0.58026779950766982</v>
      </c>
    </row>
    <row r="13" spans="1:3">
      <c r="A13" s="10" t="s">
        <v>104</v>
      </c>
      <c r="B13" s="24">
        <v>1.2445441802046733</v>
      </c>
      <c r="C13" s="24">
        <v>0.21319951734720002</v>
      </c>
    </row>
    <row r="14" spans="1:3">
      <c r="A14" s="10" t="s">
        <v>105</v>
      </c>
      <c r="B14" s="24">
        <v>0.69141343344704065</v>
      </c>
      <c r="C14" s="24">
        <v>3.5859246036990831E-2</v>
      </c>
    </row>
    <row r="15" spans="1:3">
      <c r="A15" s="10" t="s">
        <v>106</v>
      </c>
      <c r="B15" s="24">
        <v>1.022089423356495</v>
      </c>
      <c r="C15" s="24">
        <v>0.19559588747449544</v>
      </c>
    </row>
    <row r="16" spans="1:3">
      <c r="A16" s="10" t="s">
        <v>107</v>
      </c>
      <c r="B16" s="24">
        <v>0.50503242095262102</v>
      </c>
      <c r="C16" s="24">
        <v>6.8458560616073402E-2</v>
      </c>
    </row>
    <row r="17" spans="1:3">
      <c r="A17" s="10" t="s">
        <v>108</v>
      </c>
      <c r="B17" s="24">
        <v>0.60724136328827061</v>
      </c>
      <c r="C17" s="24">
        <v>3.2599314579082571E-2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A19" sqref="A19"/>
    </sheetView>
  </sheetViews>
  <sheetFormatPr defaultRowHeight="15"/>
  <cols>
    <col min="1" max="1" width="45.85546875" bestFit="1" customWidth="1"/>
    <col min="2" max="9" width="5.5703125" bestFit="1" customWidth="1"/>
  </cols>
  <sheetData>
    <row r="1" spans="1:9">
      <c r="A1" s="23" t="s">
        <v>109</v>
      </c>
      <c r="B1" s="23" t="s">
        <v>76</v>
      </c>
      <c r="C1" s="23" t="s">
        <v>110</v>
      </c>
      <c r="D1" s="23" t="s">
        <v>111</v>
      </c>
      <c r="E1" s="23" t="s">
        <v>77</v>
      </c>
      <c r="F1" s="23" t="s">
        <v>75</v>
      </c>
      <c r="G1" s="23" t="s">
        <v>74</v>
      </c>
      <c r="H1" s="23" t="s">
        <v>72</v>
      </c>
      <c r="I1" s="23" t="s">
        <v>112</v>
      </c>
    </row>
    <row r="2" spans="1:9">
      <c r="A2" s="10" t="s">
        <v>93</v>
      </c>
      <c r="B2" s="24">
        <v>0.31492922148662977</v>
      </c>
      <c r="C2" s="24">
        <v>0.31492922148662977</v>
      </c>
      <c r="D2" s="24">
        <v>0.31492922148662977</v>
      </c>
      <c r="E2" s="24">
        <v>0.31492922148662977</v>
      </c>
      <c r="F2" s="24">
        <v>0.31492922148662977</v>
      </c>
      <c r="G2" s="24">
        <v>0.31492922148662977</v>
      </c>
      <c r="H2" s="24">
        <v>0.31492922148662977</v>
      </c>
      <c r="I2" s="24">
        <v>0.31492922148662977</v>
      </c>
    </row>
    <row r="3" spans="1:9">
      <c r="A3" s="10" t="s">
        <v>113</v>
      </c>
      <c r="B3" s="24">
        <v>0.43140989244743805</v>
      </c>
      <c r="C3" s="24">
        <v>0.43140989244743805</v>
      </c>
      <c r="D3" s="24">
        <v>0.43140989244743805</v>
      </c>
      <c r="E3" s="24">
        <v>0.43140989244743805</v>
      </c>
      <c r="F3" s="24">
        <v>0.43140989244743805</v>
      </c>
      <c r="G3" s="24">
        <v>0.43140989244743805</v>
      </c>
      <c r="H3" s="24">
        <v>0.43140989244743805</v>
      </c>
      <c r="I3" s="24">
        <v>0.43140989244743805</v>
      </c>
    </row>
    <row r="4" spans="1:9">
      <c r="A4" s="10" t="s">
        <v>94</v>
      </c>
      <c r="B4" s="24">
        <v>0.28904462793978353</v>
      </c>
      <c r="C4" s="24">
        <v>0.28904462793978353</v>
      </c>
      <c r="D4" s="24">
        <v>0.28904462793978353</v>
      </c>
      <c r="E4" s="24">
        <v>0.28904462793978353</v>
      </c>
      <c r="F4" s="24">
        <v>0.28904462793978353</v>
      </c>
      <c r="G4" s="24">
        <v>0.28904462793978353</v>
      </c>
      <c r="H4" s="24">
        <v>0.28904462793978353</v>
      </c>
      <c r="I4" s="24">
        <v>0.28904462793978353</v>
      </c>
    </row>
    <row r="5" spans="1:9">
      <c r="A5" s="10" t="s">
        <v>114</v>
      </c>
      <c r="B5" s="24">
        <v>0.39344582191206351</v>
      </c>
      <c r="C5" s="24">
        <v>0.39344582191206351</v>
      </c>
      <c r="D5" s="24">
        <v>0.39344582191206351</v>
      </c>
      <c r="E5" s="24">
        <v>0.39344582191206351</v>
      </c>
      <c r="F5" s="24">
        <v>0.39344582191206351</v>
      </c>
      <c r="G5" s="24">
        <v>0.39344582191206351</v>
      </c>
      <c r="H5" s="24">
        <v>0.39344582191206351</v>
      </c>
      <c r="I5" s="24">
        <v>0.39344582191206351</v>
      </c>
    </row>
    <row r="6" spans="1:9">
      <c r="A6" s="10" t="s">
        <v>115</v>
      </c>
      <c r="B6" s="24">
        <v>0.44607782879065094</v>
      </c>
      <c r="C6" s="24">
        <v>0.44607782879065094</v>
      </c>
      <c r="D6" s="24">
        <v>0.44607782879065094</v>
      </c>
      <c r="E6" s="24">
        <v>0.44607782879065094</v>
      </c>
      <c r="F6" s="24">
        <v>0.44607782879065094</v>
      </c>
      <c r="G6" s="24">
        <v>0.44607782879065094</v>
      </c>
      <c r="H6" s="24">
        <v>0.44607782879065094</v>
      </c>
      <c r="I6" s="24">
        <v>0.44607782879065094</v>
      </c>
    </row>
    <row r="7" spans="1:9">
      <c r="A7" s="10" t="s">
        <v>116</v>
      </c>
      <c r="B7" s="24">
        <v>0.44607782879065094</v>
      </c>
      <c r="C7" s="24">
        <v>0.44607782879065094</v>
      </c>
      <c r="D7" s="24">
        <v>0.44607782879065094</v>
      </c>
      <c r="E7" s="24">
        <v>0.44607782879065094</v>
      </c>
      <c r="F7" s="24">
        <v>0.44607782879065094</v>
      </c>
      <c r="G7" s="24">
        <v>0.44607782879065094</v>
      </c>
      <c r="H7" s="24">
        <v>0.44607782879065094</v>
      </c>
      <c r="I7" s="24">
        <v>0.44607782879065094</v>
      </c>
    </row>
    <row r="8" spans="1:9">
      <c r="A8" s="10" t="s">
        <v>117</v>
      </c>
      <c r="B8" s="24">
        <v>0.28818180815488864</v>
      </c>
      <c r="C8" s="24">
        <v>0.28818180815488864</v>
      </c>
      <c r="D8" s="24">
        <v>0.28818180815488864</v>
      </c>
      <c r="E8" s="24">
        <v>0.28818180815488864</v>
      </c>
      <c r="F8" s="24">
        <v>0.28818180815488864</v>
      </c>
      <c r="G8" s="24">
        <v>0.28818180815488864</v>
      </c>
      <c r="H8" s="24">
        <v>0.28818180815488864</v>
      </c>
      <c r="I8" s="24">
        <v>0.28818180815488864</v>
      </c>
    </row>
    <row r="9" spans="1:9">
      <c r="A9" s="10" t="s">
        <v>102</v>
      </c>
      <c r="B9" s="24">
        <v>0.31492922148662977</v>
      </c>
      <c r="C9" s="24">
        <v>0.31492922148662977</v>
      </c>
      <c r="D9" s="24">
        <v>0.31492922148662977</v>
      </c>
      <c r="E9" s="24">
        <v>0.31492922148662977</v>
      </c>
      <c r="F9" s="24">
        <v>0.31492922148662977</v>
      </c>
      <c r="G9" s="24">
        <v>0.31492922148662977</v>
      </c>
      <c r="H9" s="24">
        <v>0.31492922148662977</v>
      </c>
      <c r="I9" s="24">
        <v>0.31492922148662977</v>
      </c>
    </row>
    <row r="10" spans="1:9">
      <c r="A10" s="10" t="s">
        <v>103</v>
      </c>
      <c r="B10" s="24">
        <v>0.36669840858032232</v>
      </c>
      <c r="C10" s="24">
        <v>0.36669840858032232</v>
      </c>
      <c r="D10" s="24">
        <v>0.36669840858032232</v>
      </c>
      <c r="E10" s="24">
        <v>0.36669840858032232</v>
      </c>
      <c r="F10" s="24">
        <v>0.36669840858032232</v>
      </c>
      <c r="G10" s="24">
        <v>0.36669840858032232</v>
      </c>
      <c r="H10" s="24">
        <v>0.36669840858032232</v>
      </c>
      <c r="I10" s="24">
        <v>0.36669840858032232</v>
      </c>
    </row>
    <row r="11" spans="1:9">
      <c r="A11" s="10" t="s">
        <v>118</v>
      </c>
      <c r="B11" s="24">
        <v>0.28818180815488864</v>
      </c>
      <c r="C11" s="24">
        <v>0.28818180815488864</v>
      </c>
      <c r="D11" s="24">
        <v>0.28818180815488864</v>
      </c>
      <c r="E11" s="24">
        <v>0.28818180815488864</v>
      </c>
      <c r="F11" s="24">
        <v>0.28818180815488864</v>
      </c>
      <c r="G11" s="24">
        <v>0.28818180815488864</v>
      </c>
      <c r="H11" s="24">
        <v>0.28818180815488864</v>
      </c>
      <c r="I11" s="24">
        <v>0.28818180815488864</v>
      </c>
    </row>
    <row r="12" spans="1:9">
      <c r="A12" s="10" t="s">
        <v>119</v>
      </c>
      <c r="B12" s="24">
        <v>0.34081381503347608</v>
      </c>
      <c r="C12" s="24">
        <v>0.34081381503347608</v>
      </c>
      <c r="D12" s="24">
        <v>0.34081381503347608</v>
      </c>
      <c r="E12" s="24">
        <v>0.34081381503347608</v>
      </c>
      <c r="F12" s="24">
        <v>0.34081381503347608</v>
      </c>
      <c r="G12" s="24">
        <v>0.34081381503347608</v>
      </c>
      <c r="H12" s="24">
        <v>0.34081381503347608</v>
      </c>
      <c r="I12" s="24">
        <v>0.34081381503347608</v>
      </c>
    </row>
    <row r="13" spans="1:9">
      <c r="A13" s="10" t="s">
        <v>120</v>
      </c>
      <c r="B13" s="24">
        <v>0.26229721460804234</v>
      </c>
      <c r="C13" s="24">
        <v>0.26229721460804234</v>
      </c>
      <c r="D13" s="24">
        <v>0.26229721460804234</v>
      </c>
      <c r="E13" s="24">
        <v>0.26229721460804234</v>
      </c>
      <c r="F13" s="24">
        <v>0.26229721460804234</v>
      </c>
      <c r="G13" s="24">
        <v>0.26229721460804234</v>
      </c>
      <c r="H13" s="24">
        <v>0.26229721460804234</v>
      </c>
      <c r="I13" s="24">
        <v>0.26229721460804234</v>
      </c>
    </row>
    <row r="14" spans="1:9">
      <c r="A14" s="10" t="s">
        <v>121</v>
      </c>
      <c r="B14" s="24">
        <v>0.26229721460804234</v>
      </c>
      <c r="C14" s="24">
        <v>0.26229721460804234</v>
      </c>
      <c r="D14" s="24">
        <v>0.26229721460804234</v>
      </c>
      <c r="E14" s="24">
        <v>0.26229721460804234</v>
      </c>
      <c r="F14" s="24">
        <v>0.26229721460804234</v>
      </c>
      <c r="G14" s="24">
        <v>0.26229721460804234</v>
      </c>
      <c r="H14" s="24">
        <v>0.26229721460804234</v>
      </c>
      <c r="I14" s="24">
        <v>0.26229721460804234</v>
      </c>
    </row>
    <row r="15" spans="1:9">
      <c r="A15" s="10" t="s">
        <v>107</v>
      </c>
      <c r="B15" s="24">
        <v>5.2632006878587441E-2</v>
      </c>
      <c r="C15" s="24">
        <v>5.2632006878587441E-2</v>
      </c>
      <c r="D15" s="24">
        <v>5.2632006878587441E-2</v>
      </c>
      <c r="E15" s="24">
        <v>5.2632006878587441E-2</v>
      </c>
      <c r="F15" s="24">
        <v>5.2632006878587441E-2</v>
      </c>
      <c r="G15" s="24">
        <v>5.2632006878587441E-2</v>
      </c>
      <c r="H15" s="24">
        <v>5.2632006878587441E-2</v>
      </c>
      <c r="I15" s="24">
        <v>5.2632006878587441E-2</v>
      </c>
    </row>
    <row r="16" spans="1:9">
      <c r="A16" s="10" t="s">
        <v>108</v>
      </c>
      <c r="B16" s="24">
        <v>2.5884593546846281E-2</v>
      </c>
      <c r="C16" s="24">
        <v>2.5884593546846281E-2</v>
      </c>
      <c r="D16" s="24">
        <v>2.5884593546846281E-2</v>
      </c>
      <c r="E16" s="24">
        <v>2.5884593546846281E-2</v>
      </c>
      <c r="F16" s="24">
        <v>2.5884593546846281E-2</v>
      </c>
      <c r="G16" s="24">
        <v>2.5884593546846281E-2</v>
      </c>
      <c r="H16" s="24">
        <v>2.5884593546846281E-2</v>
      </c>
      <c r="I16" s="24">
        <v>2.5884593546846281E-2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activeCell="D17" sqref="D17"/>
    </sheetView>
  </sheetViews>
  <sheetFormatPr defaultColWidth="9.140625" defaultRowHeight="15"/>
  <cols>
    <col min="1" max="1" width="10.85546875" bestFit="1" customWidth="1"/>
    <col min="2" max="2" width="8.42578125" bestFit="1" customWidth="1"/>
    <col min="3" max="3" width="8.140625" bestFit="1" customWidth="1"/>
  </cols>
  <sheetData>
    <row r="1" spans="1:4" ht="30">
      <c r="A1" s="25" t="s">
        <v>85</v>
      </c>
      <c r="B1" s="25" t="s">
        <v>122</v>
      </c>
      <c r="C1" s="25" t="s">
        <v>123</v>
      </c>
      <c r="D1" s="25" t="s">
        <v>124</v>
      </c>
    </row>
    <row r="2" spans="1:4">
      <c r="A2" s="10" t="s">
        <v>125</v>
      </c>
      <c r="B2" s="26">
        <v>0.21662408079198633</v>
      </c>
      <c r="C2" s="26">
        <v>50.8</v>
      </c>
      <c r="D2" s="26">
        <v>0</v>
      </c>
    </row>
    <row r="3" spans="1:4">
      <c r="A3" s="10" t="s">
        <v>126</v>
      </c>
      <c r="B3" s="26">
        <v>0.8000257540499307</v>
      </c>
      <c r="C3" s="26">
        <v>49.9</v>
      </c>
      <c r="D3" s="26">
        <v>0</v>
      </c>
    </row>
    <row r="4" spans="1:4">
      <c r="A4" s="10" t="s">
        <v>79</v>
      </c>
      <c r="B4" s="26">
        <v>0.62530322808123395</v>
      </c>
      <c r="C4" s="26">
        <v>53.6</v>
      </c>
      <c r="D4" s="26">
        <v>0.65991277806456849</v>
      </c>
    </row>
    <row r="5" spans="1:4">
      <c r="A5" s="10" t="s">
        <v>127</v>
      </c>
      <c r="B5" s="26">
        <v>0.33207993731950614</v>
      </c>
      <c r="C5" s="26">
        <v>53.9</v>
      </c>
      <c r="D5" s="26">
        <v>8.2489456030307357E-2</v>
      </c>
    </row>
    <row r="6" spans="1:4">
      <c r="A6" s="10" t="s">
        <v>128</v>
      </c>
      <c r="B6" s="26">
        <v>0</v>
      </c>
      <c r="C6" s="26">
        <v>49.3</v>
      </c>
      <c r="D6" s="26">
        <v>0.33309682523931117</v>
      </c>
    </row>
    <row r="7" spans="1:4">
      <c r="A7" s="10" t="s">
        <v>129</v>
      </c>
      <c r="B7" s="26">
        <v>0.19169263689718</v>
      </c>
      <c r="C7" s="26">
        <v>57.7</v>
      </c>
      <c r="D7" s="2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>
      <selection activeCell="A2" sqref="A2"/>
    </sheetView>
  </sheetViews>
  <sheetFormatPr defaultRowHeight="15"/>
  <cols>
    <col min="1" max="1" width="17.42578125" bestFit="1" customWidth="1"/>
    <col min="2" max="2" width="10.5703125" customWidth="1"/>
  </cols>
  <sheetData>
    <row r="1" spans="1:6">
      <c r="A1" s="20" t="s">
        <v>197</v>
      </c>
    </row>
    <row r="2" spans="1:6">
      <c r="A2" t="s">
        <v>45</v>
      </c>
      <c r="B2" t="s">
        <v>46</v>
      </c>
    </row>
    <row r="3" spans="1:6">
      <c r="B3" t="s">
        <v>47</v>
      </c>
      <c r="D3" t="s">
        <v>48</v>
      </c>
      <c r="F3" t="s">
        <v>49</v>
      </c>
    </row>
    <row r="4" spans="1:6">
      <c r="A4" t="s">
        <v>50</v>
      </c>
      <c r="B4">
        <v>39.200000000000003</v>
      </c>
      <c r="C4" t="s">
        <v>51</v>
      </c>
      <c r="D4">
        <v>39.200000000000003</v>
      </c>
      <c r="E4" t="s">
        <v>51</v>
      </c>
    </row>
    <row r="5" spans="1:6">
      <c r="A5" t="s">
        <v>52</v>
      </c>
      <c r="B5">
        <v>82.618113964330206</v>
      </c>
      <c r="C5" t="s">
        <v>51</v>
      </c>
      <c r="D5" s="10">
        <v>82.618113964330206</v>
      </c>
      <c r="E5" t="s">
        <v>51</v>
      </c>
    </row>
    <row r="6" spans="1:6">
      <c r="A6" t="s">
        <v>53</v>
      </c>
      <c r="B6">
        <f>ROUND(B4/B5*365,0)</f>
        <v>173</v>
      </c>
      <c r="C6" t="s">
        <v>54</v>
      </c>
      <c r="D6">
        <f>ROUND(D4/D5*365,0)</f>
        <v>173</v>
      </c>
      <c r="E6" t="s">
        <v>54</v>
      </c>
    </row>
    <row r="7" spans="1:6">
      <c r="A7" t="s">
        <v>55</v>
      </c>
      <c r="B7">
        <f>ROUND((43.75*B6)/(4.38+B6),1)</f>
        <v>42.7</v>
      </c>
      <c r="C7" t="s">
        <v>56</v>
      </c>
      <c r="D7">
        <f>ROUND((43.75*D6)/(4.38+D6),1)</f>
        <v>42.7</v>
      </c>
      <c r="E7" t="s">
        <v>56</v>
      </c>
      <c r="F7" s="32">
        <f>B7-D7</f>
        <v>0</v>
      </c>
    </row>
    <row r="8" spans="1:6">
      <c r="A8" t="s">
        <v>57</v>
      </c>
      <c r="B8">
        <f>ROUND(44.53+6.146*LN(B6)+0.145*(LN(B6)^2),1)</f>
        <v>80.099999999999994</v>
      </c>
      <c r="C8" t="s">
        <v>56</v>
      </c>
      <c r="D8">
        <f>ROUND(44.53+6.146*LN(D6)+0.145*(LN(D6)^2),1)</f>
        <v>80.099999999999994</v>
      </c>
      <c r="E8" t="s">
        <v>56</v>
      </c>
      <c r="F8" s="32">
        <f>B8-D8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429"/>
  <sheetViews>
    <sheetView workbookViewId="0">
      <pane ySplit="1" topLeftCell="A44" activePane="bottomLeft" state="frozen"/>
      <selection pane="bottomLeft" activeCell="L44" sqref="L44"/>
    </sheetView>
  </sheetViews>
  <sheetFormatPr defaultRowHeight="15"/>
  <cols>
    <col min="1" max="1" width="45.5703125" bestFit="1" customWidth="1"/>
    <col min="2" max="2" width="12.7109375" bestFit="1" customWidth="1"/>
    <col min="3" max="3" width="7.85546875" bestFit="1" customWidth="1"/>
    <col min="4" max="4" width="51.7109375" style="10" bestFit="1" customWidth="1"/>
    <col min="5" max="5" width="8.140625" bestFit="1" customWidth="1"/>
    <col min="6" max="6" width="7.7109375" style="24" bestFit="1" customWidth="1"/>
    <col min="7" max="8" width="8.140625" style="24" customWidth="1"/>
    <col min="9" max="9" width="15.7109375" bestFit="1" customWidth="1"/>
    <col min="10" max="10" width="14.42578125" customWidth="1"/>
  </cols>
  <sheetData>
    <row r="1" spans="1:12">
      <c r="A1" s="21" t="s">
        <v>68</v>
      </c>
      <c r="B1" s="21" t="s">
        <v>85</v>
      </c>
      <c r="C1" s="21" t="s">
        <v>70</v>
      </c>
      <c r="D1" s="21" t="s">
        <v>86</v>
      </c>
      <c r="E1" s="21" t="s">
        <v>69</v>
      </c>
      <c r="F1" s="24" t="s">
        <v>87</v>
      </c>
      <c r="G1" s="24" t="s">
        <v>88</v>
      </c>
      <c r="H1" s="24" t="s">
        <v>89</v>
      </c>
      <c r="I1" s="22" t="s">
        <v>84</v>
      </c>
      <c r="J1" s="28" t="s">
        <v>153</v>
      </c>
      <c r="K1" s="29" t="s">
        <v>154</v>
      </c>
      <c r="L1" s="29" t="s">
        <v>155</v>
      </c>
    </row>
    <row r="2" spans="1:12">
      <c r="A2" s="21" t="s">
        <v>80</v>
      </c>
      <c r="B2" s="21" t="s">
        <v>71</v>
      </c>
      <c r="C2" s="21">
        <v>1110</v>
      </c>
      <c r="D2" s="27" t="s">
        <v>130</v>
      </c>
      <c r="E2" s="21" t="s">
        <v>72</v>
      </c>
      <c r="F2" s="24">
        <f>EMCs!$B$7</f>
        <v>0.96797880682585713</v>
      </c>
      <c r="G2" s="24">
        <f>EMCs!$C$7</f>
        <v>0.12452938169209543</v>
      </c>
      <c r="H2" s="24">
        <f>ROCs!$H$11</f>
        <v>0.28818180815488864</v>
      </c>
      <c r="I2" s="22">
        <v>3.26709685911</v>
      </c>
      <c r="J2" s="26">
        <f>Other!$C$2*H2*I2/12</f>
        <v>3.9857590264995202</v>
      </c>
      <c r="K2" s="10">
        <f>ROUND(2.721*J2*F2,1)</f>
        <v>10.5</v>
      </c>
      <c r="L2" s="10">
        <f>ROUND((2.721*J2*G2)+(Other!$B$2*I2),1)</f>
        <v>2.1</v>
      </c>
    </row>
    <row r="3" spans="1:12">
      <c r="A3" s="21" t="s">
        <v>80</v>
      </c>
      <c r="B3" s="21" t="s">
        <v>71</v>
      </c>
      <c r="C3" s="21">
        <v>1110</v>
      </c>
      <c r="D3" s="27" t="s">
        <v>130</v>
      </c>
      <c r="E3" s="21" t="s">
        <v>72</v>
      </c>
      <c r="F3" s="24">
        <f>EMCs!$B$7</f>
        <v>0.96797880682585713</v>
      </c>
      <c r="G3" s="24">
        <f>EMCs!$C$7</f>
        <v>0.12452938169209543</v>
      </c>
      <c r="H3" s="24">
        <f>ROCs!$H$11</f>
        <v>0.28818180815488864</v>
      </c>
      <c r="I3" s="22">
        <v>8.9041291032099998</v>
      </c>
      <c r="J3" s="26">
        <f>Other!$C$2*H3*I3/12</f>
        <v>10.86276730586561</v>
      </c>
      <c r="K3" s="10">
        <f t="shared" ref="K3:K66" si="0">ROUND(2.721*J3*F3,1)</f>
        <v>28.6</v>
      </c>
      <c r="L3" s="10">
        <f>ROUND((2.721*J3*G3)+(Other!$B$2*I3),1)</f>
        <v>5.6</v>
      </c>
    </row>
    <row r="4" spans="1:12">
      <c r="A4" s="21" t="s">
        <v>80</v>
      </c>
      <c r="B4" s="21" t="s">
        <v>71</v>
      </c>
      <c r="C4" s="21">
        <v>1110</v>
      </c>
      <c r="D4" s="27" t="s">
        <v>130</v>
      </c>
      <c r="E4" s="21" t="s">
        <v>72</v>
      </c>
      <c r="F4" s="24">
        <f>EMCs!$B$7</f>
        <v>0.96797880682585713</v>
      </c>
      <c r="G4" s="24">
        <f>EMCs!$C$7</f>
        <v>0.12452938169209543</v>
      </c>
      <c r="H4" s="24">
        <f>ROCs!$H$11</f>
        <v>0.28818180815488864</v>
      </c>
      <c r="I4" s="22">
        <v>7.7194977776900001E-2</v>
      </c>
      <c r="J4" s="26">
        <f>Other!$C$2*H4*I4/12</f>
        <v>9.4175530369346103E-2</v>
      </c>
      <c r="K4" s="10">
        <f t="shared" si="0"/>
        <v>0.2</v>
      </c>
      <c r="L4" s="10">
        <f>ROUND((2.721*J4*G4)+(Other!$B$2*I4),1)</f>
        <v>0</v>
      </c>
    </row>
    <row r="5" spans="1:12">
      <c r="A5" s="21" t="s">
        <v>80</v>
      </c>
      <c r="B5" s="21" t="s">
        <v>71</v>
      </c>
      <c r="C5" s="21">
        <v>1110</v>
      </c>
      <c r="D5" s="27" t="s">
        <v>130</v>
      </c>
      <c r="E5" s="21" t="s">
        <v>72</v>
      </c>
      <c r="F5" s="24">
        <f>EMCs!$B$7</f>
        <v>0.96797880682585713</v>
      </c>
      <c r="G5" s="24">
        <f>EMCs!$C$7</f>
        <v>0.12452938169209543</v>
      </c>
      <c r="H5" s="24">
        <f>ROCs!$H$11</f>
        <v>0.28818180815488864</v>
      </c>
      <c r="I5" s="22">
        <v>19.296878338900001</v>
      </c>
      <c r="J5" s="26">
        <f>Other!$C$2*H5*I5/12</f>
        <v>23.54160600046788</v>
      </c>
      <c r="K5" s="10">
        <f t="shared" si="0"/>
        <v>62</v>
      </c>
      <c r="L5" s="10">
        <f>ROUND((2.721*J5*G5)+(Other!$B$2*I5),1)</f>
        <v>12.2</v>
      </c>
    </row>
    <row r="6" spans="1:12">
      <c r="A6" s="21" t="s">
        <v>80</v>
      </c>
      <c r="B6" s="21" t="s">
        <v>71</v>
      </c>
      <c r="C6" s="21">
        <v>1110</v>
      </c>
      <c r="D6" s="27" t="s">
        <v>130</v>
      </c>
      <c r="E6" s="21" t="s">
        <v>72</v>
      </c>
      <c r="F6" s="24">
        <f>EMCs!$B$7</f>
        <v>0.96797880682585713</v>
      </c>
      <c r="G6" s="24">
        <f>EMCs!$C$7</f>
        <v>0.12452938169209543</v>
      </c>
      <c r="H6" s="24">
        <f>ROCs!$H$11</f>
        <v>0.28818180815488864</v>
      </c>
      <c r="I6" s="22">
        <v>2.5156246988400002E-4</v>
      </c>
      <c r="J6" s="26">
        <f>Other!$C$2*H6*I6/12</f>
        <v>3.0689857947517558E-4</v>
      </c>
      <c r="K6" s="10">
        <f t="shared" si="0"/>
        <v>0</v>
      </c>
      <c r="L6" s="10">
        <f>ROUND((2.721*J6*G6)+(Other!$B$2*I6),1)</f>
        <v>0</v>
      </c>
    </row>
    <row r="7" spans="1:12">
      <c r="A7" s="21" t="s">
        <v>80</v>
      </c>
      <c r="B7" s="21" t="s">
        <v>71</v>
      </c>
      <c r="C7" s="21">
        <v>1110</v>
      </c>
      <c r="D7" s="27" t="s">
        <v>130</v>
      </c>
      <c r="E7" s="21" t="s">
        <v>72</v>
      </c>
      <c r="F7" s="24">
        <f>EMCs!$B$7</f>
        <v>0.96797880682585713</v>
      </c>
      <c r="G7" s="24">
        <f>EMCs!$C$7</f>
        <v>0.12452938169209543</v>
      </c>
      <c r="H7" s="24">
        <f>ROCs!$H$11</f>
        <v>0.28818180815488864</v>
      </c>
      <c r="I7" s="22">
        <v>1.0708096706300001</v>
      </c>
      <c r="J7" s="26">
        <f>Other!$C$2*H7*I7/12</f>
        <v>1.3063553039376852</v>
      </c>
      <c r="K7" s="10">
        <f t="shared" si="0"/>
        <v>3.4</v>
      </c>
      <c r="L7" s="10">
        <f>ROUND((2.721*J7*G7)+(Other!$B$2*I7),1)</f>
        <v>0.7</v>
      </c>
    </row>
    <row r="8" spans="1:12">
      <c r="A8" s="21" t="s">
        <v>80</v>
      </c>
      <c r="B8" s="21" t="s">
        <v>71</v>
      </c>
      <c r="C8" s="21">
        <v>1110</v>
      </c>
      <c r="D8" s="27" t="s">
        <v>130</v>
      </c>
      <c r="E8" s="21" t="s">
        <v>72</v>
      </c>
      <c r="F8" s="24">
        <f>EMCs!$B$7</f>
        <v>0.96797880682585713</v>
      </c>
      <c r="G8" s="24">
        <f>EMCs!$C$7</f>
        <v>0.12452938169209543</v>
      </c>
      <c r="H8" s="24">
        <f>ROCs!$H$11</f>
        <v>0.28818180815488864</v>
      </c>
      <c r="I8" s="22">
        <v>2.8604130705799999</v>
      </c>
      <c r="J8" s="26">
        <f>Other!$C$2*H8*I8/12</f>
        <v>3.4896171455067306</v>
      </c>
      <c r="K8" s="10">
        <f t="shared" si="0"/>
        <v>9.1999999999999993</v>
      </c>
      <c r="L8" s="10">
        <f>ROUND((2.721*J8*G8)+(Other!$B$2*I8),1)</f>
        <v>1.8</v>
      </c>
    </row>
    <row r="9" spans="1:12">
      <c r="A9" s="21" t="s">
        <v>80</v>
      </c>
      <c r="B9" s="21" t="s">
        <v>71</v>
      </c>
      <c r="C9" s="21">
        <v>1110</v>
      </c>
      <c r="D9" s="27" t="s">
        <v>130</v>
      </c>
      <c r="E9" s="21" t="s">
        <v>72</v>
      </c>
      <c r="F9" s="24">
        <f>EMCs!$B$7</f>
        <v>0.96797880682585713</v>
      </c>
      <c r="G9" s="24">
        <f>EMCs!$C$7</f>
        <v>0.12452938169209543</v>
      </c>
      <c r="H9" s="24">
        <f>ROCs!$H$11</f>
        <v>0.28818180815488864</v>
      </c>
      <c r="I9" s="22">
        <v>23.124422442499998</v>
      </c>
      <c r="J9" s="26">
        <f>Other!$C$2*H9*I9/12</f>
        <v>28.211093658205872</v>
      </c>
      <c r="K9" s="10">
        <f t="shared" si="0"/>
        <v>74.3</v>
      </c>
      <c r="L9" s="10">
        <f>ROUND((2.721*J9*G9)+(Other!$B$2*I9),1)</f>
        <v>14.6</v>
      </c>
    </row>
    <row r="10" spans="1:12">
      <c r="A10" s="21" t="s">
        <v>80</v>
      </c>
      <c r="B10" s="21" t="s">
        <v>71</v>
      </c>
      <c r="C10" s="21">
        <v>1110</v>
      </c>
      <c r="D10" s="27" t="s">
        <v>130</v>
      </c>
      <c r="E10" s="21" t="s">
        <v>72</v>
      </c>
      <c r="F10" s="24">
        <f>EMCs!$B$7</f>
        <v>0.96797880682585713</v>
      </c>
      <c r="G10" s="24">
        <f>EMCs!$C$7</f>
        <v>0.12452938169209543</v>
      </c>
      <c r="H10" s="24">
        <f>ROCs!$H$11</f>
        <v>0.28818180815488864</v>
      </c>
      <c r="I10" s="22">
        <v>0.26391527389399999</v>
      </c>
      <c r="J10" s="26">
        <f>Other!$C$2*H10*I10/12</f>
        <v>0.32196862551563765</v>
      </c>
      <c r="K10" s="10">
        <f t="shared" si="0"/>
        <v>0.8</v>
      </c>
      <c r="L10" s="10">
        <f>ROUND((2.721*J10*G10)+(Other!$B$2*I10),1)</f>
        <v>0.2</v>
      </c>
    </row>
    <row r="11" spans="1:12">
      <c r="A11" s="21" t="s">
        <v>80</v>
      </c>
      <c r="B11" s="21" t="s">
        <v>71</v>
      </c>
      <c r="C11" s="21">
        <v>1110</v>
      </c>
      <c r="D11" s="27" t="s">
        <v>130</v>
      </c>
      <c r="E11" s="21" t="s">
        <v>75</v>
      </c>
      <c r="F11" s="24">
        <f>EMCs!$B$7</f>
        <v>0.96797880682585713</v>
      </c>
      <c r="G11" s="24">
        <f>EMCs!$C$7</f>
        <v>0.12452938169209543</v>
      </c>
      <c r="H11" s="24">
        <f>ROCs!$F$11</f>
        <v>0.28818180815488864</v>
      </c>
      <c r="I11" s="22">
        <v>0.47149603809500001</v>
      </c>
      <c r="J11" s="26">
        <f>Other!$C$2*H11*I11/12</f>
        <v>0.57521085870341948</v>
      </c>
      <c r="K11" s="10">
        <f t="shared" si="0"/>
        <v>1.5</v>
      </c>
      <c r="L11" s="10">
        <f>ROUND((2.721*J11*G11)+(Other!$B$2*I11),1)</f>
        <v>0.3</v>
      </c>
    </row>
    <row r="12" spans="1:12">
      <c r="A12" s="21" t="s">
        <v>80</v>
      </c>
      <c r="B12" s="21" t="s">
        <v>71</v>
      </c>
      <c r="C12" s="21">
        <v>1110</v>
      </c>
      <c r="D12" s="27" t="s">
        <v>130</v>
      </c>
      <c r="E12" s="21" t="s">
        <v>72</v>
      </c>
      <c r="F12" s="24">
        <f>EMCs!$B$7</f>
        <v>0.96797880682585713</v>
      </c>
      <c r="G12" s="24">
        <f>EMCs!$C$7</f>
        <v>0.12452938169209543</v>
      </c>
      <c r="H12" s="24">
        <f>ROCs!$H$11</f>
        <v>0.28818180815488864</v>
      </c>
      <c r="I12" s="22">
        <v>3.6108152951700001</v>
      </c>
      <c r="J12" s="26">
        <f>Other!$C$2*H12*I12/12</f>
        <v>4.4050850881926049</v>
      </c>
      <c r="K12" s="10">
        <f t="shared" si="0"/>
        <v>11.6</v>
      </c>
      <c r="L12" s="10">
        <f>ROUND((2.721*J12*G12)+(Other!$B$2*I12),1)</f>
        <v>2.2999999999999998</v>
      </c>
    </row>
    <row r="13" spans="1:12">
      <c r="A13" s="21" t="s">
        <v>80</v>
      </c>
      <c r="B13" s="21" t="s">
        <v>71</v>
      </c>
      <c r="C13" s="21">
        <v>1110</v>
      </c>
      <c r="D13" s="27" t="s">
        <v>130</v>
      </c>
      <c r="E13" s="21" t="s">
        <v>72</v>
      </c>
      <c r="F13" s="24">
        <f>EMCs!$B$7</f>
        <v>0.96797880682585713</v>
      </c>
      <c r="G13" s="24">
        <f>EMCs!$C$7</f>
        <v>0.12452938169209543</v>
      </c>
      <c r="H13" s="24">
        <f>ROCs!$H$11</f>
        <v>0.28818180815488864</v>
      </c>
      <c r="I13" s="22">
        <v>4.7552559738199998</v>
      </c>
      <c r="J13" s="26">
        <f>Other!$C$2*H13*I13/12</f>
        <v>5.8012679875465816</v>
      </c>
      <c r="K13" s="10">
        <f t="shared" si="0"/>
        <v>15.3</v>
      </c>
      <c r="L13" s="10">
        <f>ROUND((2.721*J13*G13)+(Other!$B$2*I13),1)</f>
        <v>3</v>
      </c>
    </row>
    <row r="14" spans="1:12">
      <c r="A14" s="21" t="s">
        <v>80</v>
      </c>
      <c r="B14" s="21" t="s">
        <v>71</v>
      </c>
      <c r="C14" s="21">
        <v>1110</v>
      </c>
      <c r="D14" s="27" t="s">
        <v>130</v>
      </c>
      <c r="E14" s="21" t="s">
        <v>60</v>
      </c>
      <c r="F14" s="24">
        <f>EMCs!$B$7</f>
        <v>0.96797880682585713</v>
      </c>
      <c r="G14" s="24">
        <f>EMCs!$C$7</f>
        <v>0.12452938169209543</v>
      </c>
      <c r="H14" s="24">
        <f>ROCs!$I$11</f>
        <v>0.28818180815488864</v>
      </c>
      <c r="I14" s="22">
        <v>4.8819857831800001E-4</v>
      </c>
      <c r="J14" s="26">
        <f>Other!$C$2*H14*I14/12</f>
        <v>5.9558745092891862E-4</v>
      </c>
      <c r="K14" s="10">
        <f t="shared" si="0"/>
        <v>0</v>
      </c>
      <c r="L14" s="10">
        <f>ROUND((2.721*J14*G14)+(Other!$B$2*I14),1)</f>
        <v>0</v>
      </c>
    </row>
    <row r="15" spans="1:12">
      <c r="A15" s="21" t="s">
        <v>80</v>
      </c>
      <c r="B15" s="21" t="s">
        <v>71</v>
      </c>
      <c r="C15" s="21">
        <v>1110</v>
      </c>
      <c r="D15" s="27" t="s">
        <v>130</v>
      </c>
      <c r="E15" s="21" t="s">
        <v>60</v>
      </c>
      <c r="F15" s="24">
        <f>EMCs!$B$7</f>
        <v>0.96797880682585713</v>
      </c>
      <c r="G15" s="24">
        <f>EMCs!$C$7</f>
        <v>0.12452938169209543</v>
      </c>
      <c r="H15" s="24">
        <f>ROCs!$I$11</f>
        <v>0.28818180815488864</v>
      </c>
      <c r="I15" s="22">
        <v>1.1933100358999999E-3</v>
      </c>
      <c r="J15" s="26">
        <f>Other!$C$2*H15*I15/12</f>
        <v>1.45580203223499E-3</v>
      </c>
      <c r="K15" s="10">
        <f t="shared" si="0"/>
        <v>0</v>
      </c>
      <c r="L15" s="10">
        <f>ROUND((2.721*J15*G15)+(Other!$B$2*I15),1)</f>
        <v>0</v>
      </c>
    </row>
    <row r="16" spans="1:12">
      <c r="A16" s="21" t="s">
        <v>80</v>
      </c>
      <c r="B16" s="21" t="s">
        <v>71</v>
      </c>
      <c r="C16" s="21">
        <v>1110</v>
      </c>
      <c r="D16" s="27" t="s">
        <v>130</v>
      </c>
      <c r="E16" s="21" t="s">
        <v>60</v>
      </c>
      <c r="F16" s="24">
        <f>EMCs!$B$7</f>
        <v>0.96797880682585713</v>
      </c>
      <c r="G16" s="24">
        <f>EMCs!$C$7</f>
        <v>0.12452938169209543</v>
      </c>
      <c r="H16" s="24">
        <f>ROCs!$I$11</f>
        <v>0.28818180815488864</v>
      </c>
      <c r="I16" s="22">
        <v>2.3897318132500001E-2</v>
      </c>
      <c r="J16" s="26">
        <f>Other!$C$2*H16*I16/12</f>
        <v>2.9154002946116999E-2</v>
      </c>
      <c r="K16" s="10">
        <f t="shared" si="0"/>
        <v>0.1</v>
      </c>
      <c r="L16" s="10">
        <f>ROUND((2.721*J16*G16)+(Other!$B$2*I16),1)</f>
        <v>0</v>
      </c>
    </row>
    <row r="17" spans="1:12">
      <c r="A17" s="21" t="s">
        <v>80</v>
      </c>
      <c r="B17" s="21" t="s">
        <v>71</v>
      </c>
      <c r="C17" s="21">
        <v>1110</v>
      </c>
      <c r="D17" s="27" t="s">
        <v>130</v>
      </c>
      <c r="E17" s="21" t="s">
        <v>60</v>
      </c>
      <c r="F17" s="24">
        <f>EMCs!$B$7</f>
        <v>0.96797880682585713</v>
      </c>
      <c r="G17" s="24">
        <f>EMCs!$C$7</f>
        <v>0.12452938169209543</v>
      </c>
      <c r="H17" s="24">
        <f>ROCs!$I$11</f>
        <v>0.28818180815488864</v>
      </c>
      <c r="I17" s="22">
        <v>3.0013993126300001E-2</v>
      </c>
      <c r="J17" s="26">
        <f>Other!$C$2*H17*I17/12</f>
        <v>3.6616160825128752E-2</v>
      </c>
      <c r="K17" s="10">
        <f t="shared" si="0"/>
        <v>0.1</v>
      </c>
      <c r="L17" s="10">
        <f>ROUND((2.721*J17*G17)+(Other!$B$2*I17),1)</f>
        <v>0</v>
      </c>
    </row>
    <row r="18" spans="1:12">
      <c r="A18" s="21" t="s">
        <v>80</v>
      </c>
      <c r="B18" s="21" t="s">
        <v>71</v>
      </c>
      <c r="C18" s="21">
        <v>1110</v>
      </c>
      <c r="D18" s="27" t="s">
        <v>130</v>
      </c>
      <c r="E18" s="21" t="s">
        <v>60</v>
      </c>
      <c r="F18" s="24">
        <f>EMCs!$B$7</f>
        <v>0.96797880682585713</v>
      </c>
      <c r="G18" s="24">
        <f>EMCs!$C$7</f>
        <v>0.12452938169209543</v>
      </c>
      <c r="H18" s="24">
        <f>ROCs!$I$11</f>
        <v>0.28818180815488864</v>
      </c>
      <c r="I18" s="22">
        <v>2.1761859937899999E-5</v>
      </c>
      <c r="J18" s="26">
        <f>Other!$C$2*H18*I18/12</f>
        <v>2.6548808750203885E-5</v>
      </c>
      <c r="K18" s="10">
        <f t="shared" si="0"/>
        <v>0</v>
      </c>
      <c r="L18" s="10">
        <f>ROUND((2.721*J18*G18)+(Other!$B$2*I18),1)</f>
        <v>0</v>
      </c>
    </row>
    <row r="19" spans="1:12">
      <c r="A19" s="21" t="s">
        <v>80</v>
      </c>
      <c r="B19" s="21" t="s">
        <v>71</v>
      </c>
      <c r="C19" s="21">
        <v>1110</v>
      </c>
      <c r="D19" s="27" t="s">
        <v>130</v>
      </c>
      <c r="E19" s="21" t="s">
        <v>60</v>
      </c>
      <c r="F19" s="24">
        <f>EMCs!$B$7</f>
        <v>0.96797880682585713</v>
      </c>
      <c r="G19" s="24">
        <f>EMCs!$C$7</f>
        <v>0.12452938169209543</v>
      </c>
      <c r="H19" s="24">
        <f>ROCs!$I$11</f>
        <v>0.28818180815488864</v>
      </c>
      <c r="I19" s="22">
        <v>8.1514068135399992E-3</v>
      </c>
      <c r="J19" s="26">
        <f>Other!$C$2*H19*I19/12</f>
        <v>9.9444689541856191E-3</v>
      </c>
      <c r="K19" s="10">
        <f t="shared" si="0"/>
        <v>0</v>
      </c>
      <c r="L19" s="10">
        <f>ROUND((2.721*J19*G19)+(Other!$B$2*I19),1)</f>
        <v>0</v>
      </c>
    </row>
    <row r="20" spans="1:12">
      <c r="A20" s="21" t="s">
        <v>80</v>
      </c>
      <c r="B20" s="21" t="s">
        <v>71</v>
      </c>
      <c r="C20" s="21">
        <v>1110</v>
      </c>
      <c r="D20" s="27" t="s">
        <v>130</v>
      </c>
      <c r="E20" s="21" t="s">
        <v>60</v>
      </c>
      <c r="F20" s="24">
        <f>EMCs!$B$7</f>
        <v>0.96797880682585713</v>
      </c>
      <c r="G20" s="24">
        <f>EMCs!$C$7</f>
        <v>0.12452938169209543</v>
      </c>
      <c r="H20" s="24">
        <f>ROCs!$I$11</f>
        <v>0.28818180815488864</v>
      </c>
      <c r="I20" s="22">
        <v>1.5221673024199999E-2</v>
      </c>
      <c r="J20" s="26">
        <f>Other!$C$2*H20*I20/12</f>
        <v>1.8569979180585627E-2</v>
      </c>
      <c r="K20" s="10">
        <f t="shared" si="0"/>
        <v>0</v>
      </c>
      <c r="L20" s="10">
        <f>ROUND((2.721*J20*G20)+(Other!$B$2*I20),1)</f>
        <v>0</v>
      </c>
    </row>
    <row r="21" spans="1:12">
      <c r="A21" s="21" t="s">
        <v>80</v>
      </c>
      <c r="B21" s="21" t="s">
        <v>71</v>
      </c>
      <c r="C21" s="21">
        <v>1110</v>
      </c>
      <c r="D21" s="27" t="s">
        <v>130</v>
      </c>
      <c r="E21" s="21" t="s">
        <v>72</v>
      </c>
      <c r="F21" s="24">
        <f>EMCs!$B$7</f>
        <v>0.96797880682585713</v>
      </c>
      <c r="G21" s="24">
        <f>EMCs!$C$7</f>
        <v>0.12452938169209543</v>
      </c>
      <c r="H21" s="24">
        <f>ROCs!$H$11</f>
        <v>0.28818180815488864</v>
      </c>
      <c r="I21" s="22">
        <v>8.0452881062700001</v>
      </c>
      <c r="J21" s="26">
        <f>Other!$C$2*H21*I21/12</f>
        <v>9.8150073515390783</v>
      </c>
      <c r="K21" s="10">
        <f t="shared" si="0"/>
        <v>25.9</v>
      </c>
      <c r="L21" s="10">
        <f>ROUND((2.721*J21*G21)+(Other!$B$2*I21),1)</f>
        <v>5.0999999999999996</v>
      </c>
    </row>
    <row r="22" spans="1:12">
      <c r="A22" s="21" t="s">
        <v>80</v>
      </c>
      <c r="B22" s="21" t="s">
        <v>71</v>
      </c>
      <c r="C22" s="21">
        <v>1110</v>
      </c>
      <c r="D22" s="27" t="s">
        <v>130</v>
      </c>
      <c r="E22" s="21" t="s">
        <v>72</v>
      </c>
      <c r="F22" s="24">
        <f>EMCs!$B$7</f>
        <v>0.96797880682585713</v>
      </c>
      <c r="G22" s="24">
        <f>EMCs!$C$7</f>
        <v>0.12452938169209543</v>
      </c>
      <c r="H22" s="24">
        <f>ROCs!$H$11</f>
        <v>0.28818180815488864</v>
      </c>
      <c r="I22" s="22">
        <v>1.01954484481</v>
      </c>
      <c r="J22" s="26">
        <f>Other!$C$2*H22*I22/12</f>
        <v>1.2438137720929106</v>
      </c>
      <c r="K22" s="10">
        <f t="shared" si="0"/>
        <v>3.3</v>
      </c>
      <c r="L22" s="10">
        <f>ROUND((2.721*J22*G22)+(Other!$B$2*I22),1)</f>
        <v>0.6</v>
      </c>
    </row>
    <row r="23" spans="1:12">
      <c r="A23" s="21" t="s">
        <v>80</v>
      </c>
      <c r="B23" s="21" t="s">
        <v>71</v>
      </c>
      <c r="C23" s="21">
        <v>1110</v>
      </c>
      <c r="D23" s="27" t="s">
        <v>130</v>
      </c>
      <c r="E23" s="21" t="s">
        <v>72</v>
      </c>
      <c r="F23" s="24">
        <f>EMCs!$B$7</f>
        <v>0.96797880682585713</v>
      </c>
      <c r="G23" s="24">
        <f>EMCs!$C$7</f>
        <v>0.12452938169209543</v>
      </c>
      <c r="H23" s="24">
        <f>ROCs!$H$11</f>
        <v>0.28818180815488864</v>
      </c>
      <c r="I23" s="22">
        <v>3.4610183979299998E-2</v>
      </c>
      <c r="J23" s="26">
        <f>Other!$C$2*H23*I23/12</f>
        <v>4.2223374192182E-2</v>
      </c>
      <c r="K23" s="10">
        <f t="shared" si="0"/>
        <v>0.1</v>
      </c>
      <c r="L23" s="10">
        <f>ROUND((2.721*J23*G23)+(Other!$B$2*I23),1)</f>
        <v>0</v>
      </c>
    </row>
    <row r="24" spans="1:12">
      <c r="A24" s="21" t="s">
        <v>80</v>
      </c>
      <c r="B24" s="21" t="s">
        <v>71</v>
      </c>
      <c r="C24" s="21">
        <v>1110</v>
      </c>
      <c r="D24" s="27" t="s">
        <v>130</v>
      </c>
      <c r="E24" s="21" t="s">
        <v>72</v>
      </c>
      <c r="F24" s="24">
        <f>EMCs!$B$7</f>
        <v>0.96797880682585713</v>
      </c>
      <c r="G24" s="24">
        <f>EMCs!$C$7</f>
        <v>0.12452938169209543</v>
      </c>
      <c r="H24" s="24">
        <f>ROCs!$H$11</f>
        <v>0.28818180815488864</v>
      </c>
      <c r="I24" s="22">
        <v>9.9701449470099994E-6</v>
      </c>
      <c r="J24" s="26">
        <f>Other!$C$2*H24*I24/12</f>
        <v>1.2163274286541659E-5</v>
      </c>
      <c r="K24" s="10">
        <f t="shared" si="0"/>
        <v>0</v>
      </c>
      <c r="L24" s="10">
        <f>ROUND((2.721*J24*G24)+(Other!$B$2*I24),1)</f>
        <v>0</v>
      </c>
    </row>
    <row r="25" spans="1:12">
      <c r="A25" s="21" t="s">
        <v>80</v>
      </c>
      <c r="B25" s="21" t="s">
        <v>71</v>
      </c>
      <c r="C25" s="21">
        <v>1110</v>
      </c>
      <c r="D25" s="27" t="s">
        <v>130</v>
      </c>
      <c r="E25" s="21" t="s">
        <v>75</v>
      </c>
      <c r="F25" s="24">
        <f>EMCs!$B$7</f>
        <v>0.96797880682585713</v>
      </c>
      <c r="G25" s="24">
        <f>EMCs!$C$7</f>
        <v>0.12452938169209543</v>
      </c>
      <c r="H25" s="24">
        <f>ROCs!$F$11</f>
        <v>0.28818180815488864</v>
      </c>
      <c r="I25" s="22">
        <v>3.5238944087199999</v>
      </c>
      <c r="J25" s="26">
        <f>Other!$C$2*H25*I25/12</f>
        <v>4.299044244379421</v>
      </c>
      <c r="K25" s="10">
        <f t="shared" si="0"/>
        <v>11.3</v>
      </c>
      <c r="L25" s="10">
        <f>ROUND((2.721*J25*G25)+(Other!$B$2*I25),1)</f>
        <v>2.2000000000000002</v>
      </c>
    </row>
    <row r="26" spans="1:12">
      <c r="A26" s="21" t="s">
        <v>80</v>
      </c>
      <c r="B26" s="21" t="s">
        <v>71</v>
      </c>
      <c r="C26" s="21">
        <v>1110</v>
      </c>
      <c r="D26" s="27" t="s">
        <v>130</v>
      </c>
      <c r="E26" s="21" t="s">
        <v>60</v>
      </c>
      <c r="F26" s="24">
        <f>EMCs!$B$7</f>
        <v>0.96797880682585713</v>
      </c>
      <c r="G26" s="24">
        <f>EMCs!$C$7</f>
        <v>0.12452938169209543</v>
      </c>
      <c r="H26" s="24">
        <f>ROCs!$I$11</f>
        <v>0.28818180815488864</v>
      </c>
      <c r="I26" s="22">
        <v>1.30383837317E-3</v>
      </c>
      <c r="J26" s="26">
        <f>Other!$C$2*H26*I26/12</f>
        <v>1.5906432496692032E-3</v>
      </c>
      <c r="K26" s="10">
        <f t="shared" si="0"/>
        <v>0</v>
      </c>
      <c r="L26" s="10">
        <f>ROUND((2.721*J26*G26)+(Other!$B$2*I26),1)</f>
        <v>0</v>
      </c>
    </row>
    <row r="27" spans="1:12">
      <c r="A27" s="21" t="s">
        <v>80</v>
      </c>
      <c r="B27" s="21" t="s">
        <v>71</v>
      </c>
      <c r="C27" s="21">
        <v>1110</v>
      </c>
      <c r="D27" s="27" t="s">
        <v>130</v>
      </c>
      <c r="E27" s="21" t="s">
        <v>60</v>
      </c>
      <c r="F27" s="24">
        <f>EMCs!$B$7</f>
        <v>0.96797880682585713</v>
      </c>
      <c r="G27" s="24">
        <f>EMCs!$C$7</f>
        <v>0.12452938169209543</v>
      </c>
      <c r="H27" s="24">
        <f>ROCs!$I$11</f>
        <v>0.28818180815488864</v>
      </c>
      <c r="I27" s="22">
        <v>7.0293247532499997E-3</v>
      </c>
      <c r="J27" s="26">
        <f>Other!$C$2*H27*I27/12</f>
        <v>8.5755628907478888E-3</v>
      </c>
      <c r="K27" s="10">
        <f t="shared" si="0"/>
        <v>0</v>
      </c>
      <c r="L27" s="10">
        <f>ROUND((2.721*J27*G27)+(Other!$B$2*I27),1)</f>
        <v>0</v>
      </c>
    </row>
    <row r="28" spans="1:12">
      <c r="A28" s="21" t="s">
        <v>80</v>
      </c>
      <c r="B28" s="21" t="s">
        <v>71</v>
      </c>
      <c r="C28" s="21">
        <v>1110</v>
      </c>
      <c r="D28" s="27" t="s">
        <v>130</v>
      </c>
      <c r="E28" s="21" t="s">
        <v>60</v>
      </c>
      <c r="F28" s="24">
        <f>EMCs!$B$7</f>
        <v>0.96797880682585713</v>
      </c>
      <c r="G28" s="24">
        <f>EMCs!$C$7</f>
        <v>0.12452938169209543</v>
      </c>
      <c r="H28" s="24">
        <f>ROCs!$I$11</f>
        <v>0.28818180815488864</v>
      </c>
      <c r="I28" s="22">
        <v>2.0879649760600001E-3</v>
      </c>
      <c r="J28" s="26">
        <f>Other!$C$2*H28*I28/12</f>
        <v>2.5472539104987096E-3</v>
      </c>
      <c r="K28" s="10">
        <f t="shared" si="0"/>
        <v>0</v>
      </c>
      <c r="L28" s="10">
        <f>ROUND((2.721*J28*G28)+(Other!$B$2*I28),1)</f>
        <v>0</v>
      </c>
    </row>
    <row r="29" spans="1:12">
      <c r="A29" s="21" t="s">
        <v>80</v>
      </c>
      <c r="B29" s="21" t="s">
        <v>71</v>
      </c>
      <c r="C29" s="21">
        <v>1110</v>
      </c>
      <c r="D29" s="27" t="s">
        <v>130</v>
      </c>
      <c r="E29" s="21" t="s">
        <v>60</v>
      </c>
      <c r="F29" s="24">
        <f>EMCs!$B$7</f>
        <v>0.96797880682585713</v>
      </c>
      <c r="G29" s="24">
        <f>EMCs!$C$7</f>
        <v>0.12452938169209543</v>
      </c>
      <c r="H29" s="24">
        <f>ROCs!$I$11</f>
        <v>0.28818180815488864</v>
      </c>
      <c r="I29" s="22">
        <v>1.56152769131E-3</v>
      </c>
      <c r="J29" s="26">
        <f>Other!$C$2*H29*I29/12</f>
        <v>1.9050163980945617E-3</v>
      </c>
      <c r="K29" s="10">
        <f t="shared" si="0"/>
        <v>0</v>
      </c>
      <c r="L29" s="10">
        <f>ROUND((2.721*J29*G29)+(Other!$B$2*I29),1)</f>
        <v>0</v>
      </c>
    </row>
    <row r="30" spans="1:12">
      <c r="A30" s="21" t="s">
        <v>80</v>
      </c>
      <c r="B30" s="21" t="s">
        <v>71</v>
      </c>
      <c r="C30" s="21">
        <v>1110</v>
      </c>
      <c r="D30" s="27" t="s">
        <v>130</v>
      </c>
      <c r="E30" s="21" t="s">
        <v>60</v>
      </c>
      <c r="F30" s="24">
        <f>EMCs!$B$7</f>
        <v>0.96797880682585713</v>
      </c>
      <c r="G30" s="24">
        <f>EMCs!$C$7</f>
        <v>0.12452938169209543</v>
      </c>
      <c r="H30" s="24">
        <f>ROCs!$I$11</f>
        <v>0.28818180815488864</v>
      </c>
      <c r="I30" s="22">
        <v>3.19496523598E-3</v>
      </c>
      <c r="J30" s="26">
        <f>Other!$C$2*H30*I30/12</f>
        <v>3.8977606351494765E-3</v>
      </c>
      <c r="K30" s="10">
        <f t="shared" si="0"/>
        <v>0</v>
      </c>
      <c r="L30" s="10">
        <f>ROUND((2.721*J30*G30)+(Other!$B$2*I30),1)</f>
        <v>0</v>
      </c>
    </row>
    <row r="31" spans="1:12">
      <c r="A31" s="21" t="s">
        <v>80</v>
      </c>
      <c r="B31" s="21" t="s">
        <v>71</v>
      </c>
      <c r="C31" s="21">
        <v>1110</v>
      </c>
      <c r="D31" s="27" t="s">
        <v>130</v>
      </c>
      <c r="E31" s="21" t="s">
        <v>60</v>
      </c>
      <c r="F31" s="24">
        <f>EMCs!$B$7</f>
        <v>0.96797880682585713</v>
      </c>
      <c r="G31" s="24">
        <f>EMCs!$C$7</f>
        <v>0.12452938169209543</v>
      </c>
      <c r="H31" s="24">
        <f>ROCs!$I$11</f>
        <v>0.28818180815488864</v>
      </c>
      <c r="I31" s="22">
        <v>3.38881671758E-3</v>
      </c>
      <c r="J31" s="26">
        <f>Other!$C$2*H31*I31/12</f>
        <v>4.1342535601856766E-3</v>
      </c>
      <c r="K31" s="10">
        <f t="shared" si="0"/>
        <v>0</v>
      </c>
      <c r="L31" s="10">
        <f>ROUND((2.721*J31*G31)+(Other!$B$2*I31),1)</f>
        <v>0</v>
      </c>
    </row>
    <row r="32" spans="1:12">
      <c r="A32" s="21" t="s">
        <v>80</v>
      </c>
      <c r="B32" s="21" t="s">
        <v>71</v>
      </c>
      <c r="C32" s="21">
        <v>1110</v>
      </c>
      <c r="D32" s="27" t="s">
        <v>130</v>
      </c>
      <c r="E32" s="21" t="s">
        <v>72</v>
      </c>
      <c r="F32" s="24">
        <f>EMCs!$B$7</f>
        <v>0.96797880682585713</v>
      </c>
      <c r="G32" s="24">
        <f>EMCs!$C$7</f>
        <v>0.12452938169209543</v>
      </c>
      <c r="H32" s="24">
        <f>ROCs!$H$11</f>
        <v>0.28818180815488864</v>
      </c>
      <c r="I32" s="22">
        <v>15.8764880606</v>
      </c>
      <c r="J32" s="26">
        <f>Other!$C$2*H32*I32/12</f>
        <v>19.368833654318582</v>
      </c>
      <c r="K32" s="10">
        <f t="shared" si="0"/>
        <v>51</v>
      </c>
      <c r="L32" s="10">
        <f>ROUND((2.721*J32*G32)+(Other!$B$2*I32),1)</f>
        <v>10</v>
      </c>
    </row>
    <row r="33" spans="1:12">
      <c r="A33" s="21" t="s">
        <v>80</v>
      </c>
      <c r="B33" s="21" t="s">
        <v>71</v>
      </c>
      <c r="C33" s="21">
        <v>1110</v>
      </c>
      <c r="D33" s="27" t="s">
        <v>130</v>
      </c>
      <c r="E33" s="21" t="s">
        <v>72</v>
      </c>
      <c r="F33" s="24">
        <f>EMCs!$B$7</f>
        <v>0.96797880682585713</v>
      </c>
      <c r="G33" s="24">
        <f>EMCs!$C$7</f>
        <v>0.12452938169209543</v>
      </c>
      <c r="H33" s="24">
        <f>ROCs!$H$11</f>
        <v>0.28818180815488864</v>
      </c>
      <c r="I33" s="22">
        <v>1.1551494995399999E-2</v>
      </c>
      <c r="J33" s="26">
        <f>Other!$C$2*H33*I33/12</f>
        <v>1.4092473358754928E-2</v>
      </c>
      <c r="K33" s="10">
        <f t="shared" si="0"/>
        <v>0</v>
      </c>
      <c r="L33" s="10">
        <f>ROUND((2.721*J33*G33)+(Other!$B$2*I33),1)</f>
        <v>0</v>
      </c>
    </row>
    <row r="34" spans="1:12">
      <c r="A34" s="21" t="s">
        <v>80</v>
      </c>
      <c r="B34" s="21" t="s">
        <v>71</v>
      </c>
      <c r="C34" s="21">
        <v>1110</v>
      </c>
      <c r="D34" s="27" t="s">
        <v>130</v>
      </c>
      <c r="E34" s="21" t="s">
        <v>72</v>
      </c>
      <c r="F34" s="24">
        <f>EMCs!$B$7</f>
        <v>0.96797880682585713</v>
      </c>
      <c r="G34" s="24">
        <f>EMCs!$C$7</f>
        <v>0.12452938169209543</v>
      </c>
      <c r="H34" s="24">
        <f>ROCs!$H$11</f>
        <v>0.28818180815488864</v>
      </c>
      <c r="I34" s="22">
        <v>24.100396898900001</v>
      </c>
      <c r="J34" s="26">
        <f>Other!$C$2*H34*I34/12</f>
        <v>29.401752878602835</v>
      </c>
      <c r="K34" s="10">
        <f t="shared" si="0"/>
        <v>77.400000000000006</v>
      </c>
      <c r="L34" s="10">
        <f>ROUND((2.721*J34*G34)+(Other!$B$2*I34),1)</f>
        <v>15.2</v>
      </c>
    </row>
    <row r="35" spans="1:12">
      <c r="A35" s="21" t="s">
        <v>80</v>
      </c>
      <c r="B35" s="21" t="s">
        <v>71</v>
      </c>
      <c r="C35" s="21">
        <v>1110</v>
      </c>
      <c r="D35" s="27" t="s">
        <v>130</v>
      </c>
      <c r="E35" s="21" t="s">
        <v>72</v>
      </c>
      <c r="F35" s="24">
        <f>EMCs!$B$7</f>
        <v>0.96797880682585713</v>
      </c>
      <c r="G35" s="24">
        <f>EMCs!$C$7</f>
        <v>0.12452938169209543</v>
      </c>
      <c r="H35" s="24">
        <f>ROCs!$H$11</f>
        <v>0.28818180815488864</v>
      </c>
      <c r="I35" s="22">
        <v>3.6336666760799998</v>
      </c>
      <c r="J35" s="26">
        <f>Other!$C$2*H35*I35/12</f>
        <v>4.4329630794667363</v>
      </c>
      <c r="K35" s="10">
        <f t="shared" si="0"/>
        <v>11.7</v>
      </c>
      <c r="L35" s="10">
        <f>ROUND((2.721*J35*G35)+(Other!$B$2*I35),1)</f>
        <v>2.2999999999999998</v>
      </c>
    </row>
    <row r="36" spans="1:12">
      <c r="A36" s="21" t="s">
        <v>80</v>
      </c>
      <c r="B36" s="21" t="s">
        <v>71</v>
      </c>
      <c r="C36" s="21">
        <v>1110</v>
      </c>
      <c r="D36" s="27" t="s">
        <v>130</v>
      </c>
      <c r="E36" s="21" t="s">
        <v>72</v>
      </c>
      <c r="F36" s="24">
        <f>EMCs!$B$7</f>
        <v>0.96797880682585713</v>
      </c>
      <c r="G36" s="24">
        <f>EMCs!$C$7</f>
        <v>0.12452938169209543</v>
      </c>
      <c r="H36" s="24">
        <f>ROCs!$H$11</f>
        <v>0.28818180815488864</v>
      </c>
      <c r="I36" s="22">
        <v>8.6036078709399995</v>
      </c>
      <c r="J36" s="26">
        <f>Other!$C$2*H36*I36/12</f>
        <v>10.496140521956544</v>
      </c>
      <c r="K36" s="10">
        <f t="shared" si="0"/>
        <v>27.6</v>
      </c>
      <c r="L36" s="10">
        <f>ROUND((2.721*J36*G36)+(Other!$B$2*I36),1)</f>
        <v>5.4</v>
      </c>
    </row>
    <row r="37" spans="1:12">
      <c r="A37" s="21" t="s">
        <v>80</v>
      </c>
      <c r="B37" s="21" t="s">
        <v>71</v>
      </c>
      <c r="C37" s="21">
        <v>1110</v>
      </c>
      <c r="D37" s="27" t="s">
        <v>130</v>
      </c>
      <c r="E37" s="21" t="s">
        <v>72</v>
      </c>
      <c r="F37" s="24">
        <f>EMCs!$B$7</f>
        <v>0.96797880682585713</v>
      </c>
      <c r="G37" s="24">
        <f>EMCs!$C$7</f>
        <v>0.12452938169209543</v>
      </c>
      <c r="H37" s="24">
        <f>ROCs!$H$11</f>
        <v>0.28818180815488864</v>
      </c>
      <c r="I37" s="22">
        <v>14.066336788699999</v>
      </c>
      <c r="J37" s="26">
        <f>Other!$C$2*H37*I37/12</f>
        <v>17.160504032505525</v>
      </c>
      <c r="K37" s="10">
        <f t="shared" si="0"/>
        <v>45.2</v>
      </c>
      <c r="L37" s="10">
        <f>ROUND((2.721*J37*G37)+(Other!$B$2*I37),1)</f>
        <v>8.9</v>
      </c>
    </row>
    <row r="38" spans="1:12">
      <c r="A38" s="21" t="s">
        <v>80</v>
      </c>
      <c r="B38" s="21" t="s">
        <v>71</v>
      </c>
      <c r="C38" s="21">
        <v>1110</v>
      </c>
      <c r="D38" s="27" t="s">
        <v>130</v>
      </c>
      <c r="E38" s="21" t="s">
        <v>72</v>
      </c>
      <c r="F38" s="24">
        <f>EMCs!$B$7</f>
        <v>0.96797880682585713</v>
      </c>
      <c r="G38" s="24">
        <f>EMCs!$C$7</f>
        <v>0.12452938169209543</v>
      </c>
      <c r="H38" s="24">
        <f>ROCs!$H$11</f>
        <v>0.28818180815488864</v>
      </c>
      <c r="I38" s="22">
        <v>6.16097854339E-2</v>
      </c>
      <c r="J38" s="26">
        <f>Other!$C$2*H38*I38/12</f>
        <v>7.5162068650991828E-2</v>
      </c>
      <c r="K38" s="10">
        <f t="shared" si="0"/>
        <v>0.2</v>
      </c>
      <c r="L38" s="10">
        <f>ROUND((2.721*J38*G38)+(Other!$B$2*I38),1)</f>
        <v>0</v>
      </c>
    </row>
    <row r="39" spans="1:12">
      <c r="A39" s="21" t="s">
        <v>80</v>
      </c>
      <c r="B39" s="21" t="s">
        <v>71</v>
      </c>
      <c r="C39" s="21">
        <v>1110</v>
      </c>
      <c r="D39" s="27" t="s">
        <v>130</v>
      </c>
      <c r="E39" s="21" t="s">
        <v>75</v>
      </c>
      <c r="F39" s="24">
        <f>EMCs!$B$7</f>
        <v>0.96797880682585713</v>
      </c>
      <c r="G39" s="24">
        <f>EMCs!$C$7</f>
        <v>0.12452938169209543</v>
      </c>
      <c r="H39" s="24">
        <f>ROCs!$F$11</f>
        <v>0.28818180815488864</v>
      </c>
      <c r="I39" s="22">
        <v>1.36366892195E-2</v>
      </c>
      <c r="J39" s="26">
        <f>Other!$C$2*H39*I39/12</f>
        <v>1.6636347035942231E-2</v>
      </c>
      <c r="K39" s="10">
        <f t="shared" si="0"/>
        <v>0</v>
      </c>
      <c r="L39" s="10">
        <f>ROUND((2.721*J39*G39)+(Other!$B$2*I39),1)</f>
        <v>0</v>
      </c>
    </row>
    <row r="40" spans="1:12">
      <c r="A40" s="21" t="s">
        <v>80</v>
      </c>
      <c r="B40" s="21" t="s">
        <v>71</v>
      </c>
      <c r="C40" s="21">
        <v>1110</v>
      </c>
      <c r="D40" s="27" t="s">
        <v>130</v>
      </c>
      <c r="E40" s="21" t="s">
        <v>75</v>
      </c>
      <c r="F40" s="24">
        <f>EMCs!$B$7</f>
        <v>0.96797880682585713</v>
      </c>
      <c r="G40" s="24">
        <f>EMCs!$C$7</f>
        <v>0.12452938169209543</v>
      </c>
      <c r="H40" s="24">
        <f>ROCs!$F$11</f>
        <v>0.28818180815488864</v>
      </c>
      <c r="I40" s="22">
        <v>1.04296203566</v>
      </c>
      <c r="J40" s="26">
        <f>Other!$C$2*H40*I40/12</f>
        <v>1.2723820343240695</v>
      </c>
      <c r="K40" s="10">
        <f t="shared" si="0"/>
        <v>3.4</v>
      </c>
      <c r="L40" s="10">
        <f>ROUND((2.721*J40*G40)+(Other!$B$2*I40),1)</f>
        <v>0.7</v>
      </c>
    </row>
    <row r="41" spans="1:12">
      <c r="A41" s="21" t="s">
        <v>80</v>
      </c>
      <c r="B41" s="21" t="s">
        <v>71</v>
      </c>
      <c r="C41" s="21">
        <v>1110</v>
      </c>
      <c r="D41" s="27" t="s">
        <v>130</v>
      </c>
      <c r="E41" s="21" t="s">
        <v>72</v>
      </c>
      <c r="F41" s="24">
        <f>EMCs!$B$7</f>
        <v>0.96797880682585713</v>
      </c>
      <c r="G41" s="24">
        <f>EMCs!$C$7</f>
        <v>0.12452938169209543</v>
      </c>
      <c r="H41" s="24">
        <f>ROCs!$H$11</f>
        <v>0.28818180815488864</v>
      </c>
      <c r="I41" s="22">
        <v>7.4747060337400004</v>
      </c>
      <c r="J41" s="26">
        <f>Other!$C$2*H41*I41/12</f>
        <v>9.1189145376380019</v>
      </c>
      <c r="K41" s="10">
        <f t="shared" si="0"/>
        <v>24</v>
      </c>
      <c r="L41" s="10">
        <f>ROUND((2.721*J41*G41)+(Other!$B$2*I41),1)</f>
        <v>4.7</v>
      </c>
    </row>
    <row r="42" spans="1:12">
      <c r="A42" s="21" t="s">
        <v>80</v>
      </c>
      <c r="B42" s="21" t="s">
        <v>71</v>
      </c>
      <c r="C42" s="21">
        <v>1110</v>
      </c>
      <c r="D42" s="27" t="s">
        <v>130</v>
      </c>
      <c r="E42" s="21" t="s">
        <v>72</v>
      </c>
      <c r="F42" s="24">
        <f>EMCs!$B$7</f>
        <v>0.96797880682585713</v>
      </c>
      <c r="G42" s="24">
        <f>EMCs!$C$7</f>
        <v>0.12452938169209543</v>
      </c>
      <c r="H42" s="24">
        <f>ROCs!$H$11</f>
        <v>0.28818180815488864</v>
      </c>
      <c r="I42" s="22">
        <v>6.7113041260799999</v>
      </c>
      <c r="J42" s="26">
        <f>Other!$C$2*H42*I42/12</f>
        <v>8.1875873760883184</v>
      </c>
      <c r="K42" s="10">
        <f t="shared" si="0"/>
        <v>21.6</v>
      </c>
      <c r="L42" s="10">
        <f>ROUND((2.721*J42*G42)+(Other!$B$2*I42),1)</f>
        <v>4.2</v>
      </c>
    </row>
    <row r="43" spans="1:12">
      <c r="A43" s="21" t="s">
        <v>80</v>
      </c>
      <c r="B43" s="21" t="s">
        <v>71</v>
      </c>
      <c r="C43" s="21">
        <v>1110</v>
      </c>
      <c r="D43" s="27" t="s">
        <v>130</v>
      </c>
      <c r="E43" s="21" t="s">
        <v>72</v>
      </c>
      <c r="F43" s="24">
        <f>EMCs!$B$7</f>
        <v>0.96797880682585713</v>
      </c>
      <c r="G43" s="24">
        <f>EMCs!$C$7</f>
        <v>0.12452938169209543</v>
      </c>
      <c r="H43" s="24">
        <f>ROCs!$H$11</f>
        <v>0.28818180815488864</v>
      </c>
      <c r="I43" s="22">
        <v>3.2679629064900002</v>
      </c>
      <c r="J43" s="26">
        <f>Other!$C$2*H43*I43/12</f>
        <v>3.9868155780224988</v>
      </c>
      <c r="K43" s="10">
        <f t="shared" si="0"/>
        <v>10.5</v>
      </c>
      <c r="L43" s="10">
        <f>ROUND((2.721*J43*G43)+(Other!$B$2*I43),1)</f>
        <v>2.1</v>
      </c>
    </row>
    <row r="44" spans="1:12">
      <c r="A44" s="21" t="s">
        <v>80</v>
      </c>
      <c r="B44" s="21" t="s">
        <v>71</v>
      </c>
      <c r="C44" s="21">
        <v>1110</v>
      </c>
      <c r="D44" s="27" t="s">
        <v>130</v>
      </c>
      <c r="E44" s="21" t="s">
        <v>75</v>
      </c>
      <c r="F44" s="24">
        <f>EMCs!$B$7</f>
        <v>0.96797880682585713</v>
      </c>
      <c r="G44" s="24">
        <f>EMCs!$C$7</f>
        <v>0.12452938169209543</v>
      </c>
      <c r="H44" s="24">
        <f>ROCs!$F$11</f>
        <v>0.28818180815488864</v>
      </c>
      <c r="I44" s="22">
        <v>8.5089004078400006</v>
      </c>
      <c r="J44" s="26">
        <f>Other!$C$2*H44*I44/12</f>
        <v>10.38060029091775</v>
      </c>
      <c r="K44" s="10">
        <f t="shared" si="0"/>
        <v>27.3</v>
      </c>
      <c r="L44" s="10">
        <f>ROUND((2.721*J44*G44)+(Other!$B$2*I44),1)</f>
        <v>5.4</v>
      </c>
    </row>
    <row r="45" spans="1:12">
      <c r="A45" s="21" t="s">
        <v>80</v>
      </c>
      <c r="B45" s="21" t="s">
        <v>71</v>
      </c>
      <c r="C45" s="21">
        <v>1130</v>
      </c>
      <c r="D45" s="21" t="s">
        <v>131</v>
      </c>
      <c r="E45" s="21" t="s">
        <v>72</v>
      </c>
      <c r="F45" s="24">
        <f>EMCs!$B$7</f>
        <v>0.96797880682585713</v>
      </c>
      <c r="G45" s="24">
        <f>EMCs!$C$7</f>
        <v>0.12452938169209543</v>
      </c>
      <c r="H45" s="24">
        <f>ROCs!$H$8</f>
        <v>0.28818180815488864</v>
      </c>
      <c r="I45" s="22">
        <v>0.42851716515799998</v>
      </c>
      <c r="J45" s="26">
        <f>Other!$C$2*H45*I45/12</f>
        <v>0.52277793793470706</v>
      </c>
      <c r="K45" s="10">
        <f t="shared" si="0"/>
        <v>1.4</v>
      </c>
      <c r="L45" s="10">
        <f>ROUND((2.721*J45*G45)+(Other!$B$2*I45),1)</f>
        <v>0.3</v>
      </c>
    </row>
    <row r="46" spans="1:12">
      <c r="A46" s="21" t="s">
        <v>80</v>
      </c>
      <c r="B46" s="21" t="s">
        <v>71</v>
      </c>
      <c r="C46" s="21">
        <v>1130</v>
      </c>
      <c r="D46" s="21" t="s">
        <v>131</v>
      </c>
      <c r="E46" s="21" t="s">
        <v>72</v>
      </c>
      <c r="F46" s="24">
        <f>EMCs!$B$7</f>
        <v>0.96797880682585713</v>
      </c>
      <c r="G46" s="24">
        <f>EMCs!$C$7</f>
        <v>0.12452938169209543</v>
      </c>
      <c r="H46" s="24">
        <f>ROCs!$H$8</f>
        <v>0.28818180815488864</v>
      </c>
      <c r="I46" s="22">
        <v>4.6003241520200001E-2</v>
      </c>
      <c r="J46" s="26">
        <f>Other!$C$2*H46*I46/12</f>
        <v>5.6122558664307161E-2</v>
      </c>
      <c r="K46" s="10">
        <f t="shared" si="0"/>
        <v>0.1</v>
      </c>
      <c r="L46" s="10">
        <f>ROUND((2.721*J46*G46)+(Other!$B$2*I46),1)</f>
        <v>0</v>
      </c>
    </row>
    <row r="47" spans="1:12">
      <c r="A47" s="21" t="s">
        <v>80</v>
      </c>
      <c r="B47" s="21" t="s">
        <v>71</v>
      </c>
      <c r="C47" s="21">
        <v>1130</v>
      </c>
      <c r="D47" s="21" t="s">
        <v>131</v>
      </c>
      <c r="E47" s="21" t="s">
        <v>72</v>
      </c>
      <c r="F47" s="24">
        <f>EMCs!$B$7</f>
        <v>0.96797880682585713</v>
      </c>
      <c r="G47" s="24">
        <f>EMCs!$C$7</f>
        <v>0.12452938169209543</v>
      </c>
      <c r="H47" s="24">
        <f>ROCs!$H$8</f>
        <v>0.28818180815488864</v>
      </c>
      <c r="I47" s="22">
        <v>59.780851364699998</v>
      </c>
      <c r="J47" s="26">
        <f>Other!$C$2*H47*I47/12</f>
        <v>72.930824586445723</v>
      </c>
      <c r="K47" s="10">
        <f t="shared" si="0"/>
        <v>192.1</v>
      </c>
      <c r="L47" s="10">
        <f>ROUND((2.721*J47*G47)+(Other!$B$2*I47),1)</f>
        <v>37.700000000000003</v>
      </c>
    </row>
    <row r="48" spans="1:12">
      <c r="A48" s="21" t="s">
        <v>80</v>
      </c>
      <c r="B48" s="21" t="s">
        <v>71</v>
      </c>
      <c r="C48" s="21">
        <v>1130</v>
      </c>
      <c r="D48" s="21" t="s">
        <v>131</v>
      </c>
      <c r="E48" s="21" t="s">
        <v>72</v>
      </c>
      <c r="F48" s="24">
        <f>EMCs!$B$7</f>
        <v>0.96797880682585713</v>
      </c>
      <c r="G48" s="24">
        <f>EMCs!$C$7</f>
        <v>0.12452938169209543</v>
      </c>
      <c r="H48" s="24">
        <f>ROCs!$H$8</f>
        <v>0.28818180815488864</v>
      </c>
      <c r="I48" s="22">
        <v>24.222442934099998</v>
      </c>
      <c r="J48" s="26">
        <f>Other!$C$2*H48*I48/12</f>
        <v>29.550645338001598</v>
      </c>
      <c r="K48" s="10">
        <f t="shared" si="0"/>
        <v>77.8</v>
      </c>
      <c r="L48" s="10">
        <f>ROUND((2.721*J48*G48)+(Other!$B$2*I48),1)</f>
        <v>15.3</v>
      </c>
    </row>
    <row r="49" spans="1:12">
      <c r="A49" s="21" t="s">
        <v>80</v>
      </c>
      <c r="B49" s="21" t="s">
        <v>71</v>
      </c>
      <c r="C49" s="21">
        <v>1130</v>
      </c>
      <c r="D49" s="21" t="s">
        <v>131</v>
      </c>
      <c r="E49" s="21" t="s">
        <v>72</v>
      </c>
      <c r="F49" s="24">
        <f>EMCs!$B$7</f>
        <v>0.96797880682585713</v>
      </c>
      <c r="G49" s="24">
        <f>EMCs!$C$7</f>
        <v>0.12452938169209543</v>
      </c>
      <c r="H49" s="24">
        <f>ROCs!$H$8</f>
        <v>0.28818180815488864</v>
      </c>
      <c r="I49" s="22">
        <v>1.65527149229</v>
      </c>
      <c r="J49" s="26">
        <f>Other!$C$2*H49*I49/12</f>
        <v>2.0193809905897457</v>
      </c>
      <c r="K49" s="10">
        <f t="shared" si="0"/>
        <v>5.3</v>
      </c>
      <c r="L49" s="10">
        <f>ROUND((2.721*J49*G49)+(Other!$B$2*I49),1)</f>
        <v>1</v>
      </c>
    </row>
    <row r="50" spans="1:12">
      <c r="A50" s="21" t="s">
        <v>80</v>
      </c>
      <c r="B50" s="21" t="s">
        <v>71</v>
      </c>
      <c r="C50" s="21">
        <v>1400</v>
      </c>
      <c r="D50" s="21" t="s">
        <v>132</v>
      </c>
      <c r="E50" s="21" t="s">
        <v>72</v>
      </c>
      <c r="F50" s="24">
        <f>EMCs!$B$8</f>
        <v>0.70945030562392009</v>
      </c>
      <c r="G50" s="24">
        <f>EMCs!$C$8</f>
        <v>0.1167055461931156</v>
      </c>
      <c r="H50" s="24">
        <f>ROCs!$H$3</f>
        <v>0.43140989244743805</v>
      </c>
      <c r="I50" s="22">
        <v>22.4315407932</v>
      </c>
      <c r="J50" s="26">
        <f>Other!$C$2*H50*I50/12</f>
        <v>40.966765077671361</v>
      </c>
      <c r="K50" s="10">
        <f t="shared" si="0"/>
        <v>79.099999999999994</v>
      </c>
      <c r="L50" s="10">
        <f>ROUND((2.721*J50*G50)+(Other!$B$2*I50),1)</f>
        <v>17.899999999999999</v>
      </c>
    </row>
    <row r="51" spans="1:12">
      <c r="A51" s="21" t="s">
        <v>80</v>
      </c>
      <c r="B51" s="21" t="s">
        <v>71</v>
      </c>
      <c r="C51" s="21">
        <v>1400</v>
      </c>
      <c r="D51" s="21" t="s">
        <v>132</v>
      </c>
      <c r="E51" s="21" t="s">
        <v>72</v>
      </c>
      <c r="F51" s="24">
        <f>EMCs!$B$8</f>
        <v>0.70945030562392009</v>
      </c>
      <c r="G51" s="24">
        <f>EMCs!$C$8</f>
        <v>0.1167055461931156</v>
      </c>
      <c r="H51" s="24">
        <f>ROCs!$H$3</f>
        <v>0.43140989244743805</v>
      </c>
      <c r="I51" s="22">
        <v>2.1134075656000002</v>
      </c>
      <c r="J51" s="26">
        <f>Other!$C$2*H51*I51/12</f>
        <v>3.8597202060927813</v>
      </c>
      <c r="K51" s="10">
        <f t="shared" si="0"/>
        <v>7.5</v>
      </c>
      <c r="L51" s="10">
        <f>ROUND((2.721*J51*G51)+(Other!$B$2*I51),1)</f>
        <v>1.7</v>
      </c>
    </row>
    <row r="52" spans="1:12">
      <c r="A52" s="21" t="s">
        <v>80</v>
      </c>
      <c r="B52" s="21" t="s">
        <v>71</v>
      </c>
      <c r="C52" s="21">
        <v>1400</v>
      </c>
      <c r="D52" s="21" t="s">
        <v>132</v>
      </c>
      <c r="E52" s="21" t="s">
        <v>72</v>
      </c>
      <c r="F52" s="24">
        <f>EMCs!$B$8</f>
        <v>0.70945030562392009</v>
      </c>
      <c r="G52" s="24">
        <f>EMCs!$C$8</f>
        <v>0.1167055461931156</v>
      </c>
      <c r="H52" s="24">
        <f>ROCs!$H$3</f>
        <v>0.43140989244743805</v>
      </c>
      <c r="I52" s="22">
        <v>1.1948529804900001</v>
      </c>
      <c r="J52" s="26">
        <f>Other!$C$2*H52*I52/12</f>
        <v>2.1821622422356284</v>
      </c>
      <c r="K52" s="10">
        <f t="shared" si="0"/>
        <v>4.2</v>
      </c>
      <c r="L52" s="10">
        <f>ROUND((2.721*J52*G52)+(Other!$B$2*I52),1)</f>
        <v>1</v>
      </c>
    </row>
    <row r="53" spans="1:12">
      <c r="A53" s="21" t="s">
        <v>80</v>
      </c>
      <c r="B53" s="21" t="s">
        <v>71</v>
      </c>
      <c r="C53" s="21">
        <v>1400</v>
      </c>
      <c r="D53" s="21" t="s">
        <v>132</v>
      </c>
      <c r="E53" s="21" t="s">
        <v>72</v>
      </c>
      <c r="F53" s="24">
        <f>EMCs!$B$8</f>
        <v>0.70945030562392009</v>
      </c>
      <c r="G53" s="24">
        <f>EMCs!$C$8</f>
        <v>0.1167055461931156</v>
      </c>
      <c r="H53" s="24">
        <f>ROCs!$H$3</f>
        <v>0.43140989244743805</v>
      </c>
      <c r="I53" s="22">
        <v>2.67137429849E-2</v>
      </c>
      <c r="J53" s="26">
        <f>Other!$C$2*H53*I53/12</f>
        <v>4.87873589824665E-2</v>
      </c>
      <c r="K53" s="10">
        <f t="shared" si="0"/>
        <v>0.1</v>
      </c>
      <c r="L53" s="10">
        <f>ROUND((2.721*J53*G53)+(Other!$B$2*I53),1)</f>
        <v>0</v>
      </c>
    </row>
    <row r="54" spans="1:12">
      <c r="A54" s="21" t="s">
        <v>80</v>
      </c>
      <c r="B54" s="21" t="s">
        <v>71</v>
      </c>
      <c r="C54" s="21">
        <v>1400</v>
      </c>
      <c r="D54" s="21" t="s">
        <v>132</v>
      </c>
      <c r="E54" s="21" t="s">
        <v>72</v>
      </c>
      <c r="F54" s="24">
        <f>EMCs!$B$8</f>
        <v>0.70945030562392009</v>
      </c>
      <c r="G54" s="24">
        <f>EMCs!$C$8</f>
        <v>0.1167055461931156</v>
      </c>
      <c r="H54" s="24">
        <f>ROCs!$H$3</f>
        <v>0.43140989244743805</v>
      </c>
      <c r="I54" s="22">
        <v>0.83048818837399996</v>
      </c>
      <c r="J54" s="26">
        <f>Other!$C$2*H54*I54/12</f>
        <v>1.5167221381070821</v>
      </c>
      <c r="K54" s="10">
        <f t="shared" si="0"/>
        <v>2.9</v>
      </c>
      <c r="L54" s="10">
        <f>ROUND((2.721*J54*G54)+(Other!$B$2*I54),1)</f>
        <v>0.7</v>
      </c>
    </row>
    <row r="55" spans="1:12">
      <c r="A55" s="21" t="s">
        <v>80</v>
      </c>
      <c r="B55" s="21" t="s">
        <v>71</v>
      </c>
      <c r="C55" s="21">
        <v>1400</v>
      </c>
      <c r="D55" s="21" t="s">
        <v>132</v>
      </c>
      <c r="E55" s="21" t="s">
        <v>72</v>
      </c>
      <c r="F55" s="24">
        <f>EMCs!$B$8</f>
        <v>0.70945030562392009</v>
      </c>
      <c r="G55" s="24">
        <f>EMCs!$C$8</f>
        <v>0.1167055461931156</v>
      </c>
      <c r="H55" s="24">
        <f>ROCs!$H$3</f>
        <v>0.43140989244743805</v>
      </c>
      <c r="I55" s="22">
        <v>2.9422872273</v>
      </c>
      <c r="J55" s="26">
        <f>Other!$C$2*H55*I55/12</f>
        <v>5.3735046889142799</v>
      </c>
      <c r="K55" s="10">
        <f t="shared" si="0"/>
        <v>10.4</v>
      </c>
      <c r="L55" s="10">
        <f>ROUND((2.721*J55*G55)+(Other!$B$2*I55),1)</f>
        <v>2.2999999999999998</v>
      </c>
    </row>
    <row r="56" spans="1:12">
      <c r="A56" s="21" t="s">
        <v>80</v>
      </c>
      <c r="B56" s="21" t="s">
        <v>71</v>
      </c>
      <c r="C56" s="21">
        <v>1400</v>
      </c>
      <c r="D56" s="21" t="s">
        <v>132</v>
      </c>
      <c r="E56" s="21" t="s">
        <v>75</v>
      </c>
      <c r="F56" s="24">
        <f>EMCs!$B$8</f>
        <v>0.70945030562392009</v>
      </c>
      <c r="G56" s="24">
        <f>EMCs!$C$8</f>
        <v>0.1167055461931156</v>
      </c>
      <c r="H56" s="24">
        <f>ROCs!$F$3</f>
        <v>0.43140989244743805</v>
      </c>
      <c r="I56" s="22">
        <v>0.74840278506000002</v>
      </c>
      <c r="J56" s="26">
        <f>Other!$C$2*H56*I56/12</f>
        <v>1.3668094118760801</v>
      </c>
      <c r="K56" s="10">
        <f t="shared" si="0"/>
        <v>2.6</v>
      </c>
      <c r="L56" s="10">
        <f>ROUND((2.721*J56*G56)+(Other!$B$2*I56),1)</f>
        <v>0.6</v>
      </c>
    </row>
    <row r="57" spans="1:12">
      <c r="A57" s="21" t="s">
        <v>80</v>
      </c>
      <c r="B57" s="21" t="s">
        <v>71</v>
      </c>
      <c r="C57" s="21">
        <v>2110</v>
      </c>
      <c r="D57" s="21" t="s">
        <v>133</v>
      </c>
      <c r="E57" s="21" t="s">
        <v>72</v>
      </c>
      <c r="F57" s="24">
        <f>EMCs!$B$11</f>
        <v>2.0141173930848577</v>
      </c>
      <c r="G57" s="24">
        <f>EMCs!$C$11</f>
        <v>0.28687396829592665</v>
      </c>
      <c r="H57" s="24">
        <f>ROCs!$H$9</f>
        <v>0.31492922148662977</v>
      </c>
      <c r="I57" s="22">
        <v>3.7688147303199999E-3</v>
      </c>
      <c r="J57" s="26">
        <f>Other!$C$2*H57*I57/12</f>
        <v>5.0245851965423846E-3</v>
      </c>
      <c r="K57" s="10">
        <f t="shared" si="0"/>
        <v>0</v>
      </c>
      <c r="L57" s="10">
        <f>ROUND((2.721*J57*G57)+(Other!$B$2*I57),1)</f>
        <v>0</v>
      </c>
    </row>
    <row r="58" spans="1:12">
      <c r="A58" s="21" t="s">
        <v>80</v>
      </c>
      <c r="B58" s="21" t="s">
        <v>71</v>
      </c>
      <c r="C58" s="21">
        <v>2110</v>
      </c>
      <c r="D58" s="21" t="s">
        <v>133</v>
      </c>
      <c r="E58" s="21" t="s">
        <v>72</v>
      </c>
      <c r="F58" s="24">
        <f>EMCs!$B$11</f>
        <v>2.0141173930848577</v>
      </c>
      <c r="G58" s="24">
        <f>EMCs!$C$11</f>
        <v>0.28687396829592665</v>
      </c>
      <c r="H58" s="24">
        <f>ROCs!$H$9</f>
        <v>0.31492922148662977</v>
      </c>
      <c r="I58" s="22">
        <v>1.64113947763E-3</v>
      </c>
      <c r="J58" s="26">
        <f>Other!$C$2*H58*I58/12</f>
        <v>2.1879677603735249E-3</v>
      </c>
      <c r="K58" s="10">
        <f t="shared" si="0"/>
        <v>0</v>
      </c>
      <c r="L58" s="10">
        <f>ROUND((2.721*J58*G58)+(Other!$B$2*I58),1)</f>
        <v>0</v>
      </c>
    </row>
    <row r="59" spans="1:12">
      <c r="A59" s="21" t="s">
        <v>80</v>
      </c>
      <c r="B59" s="21" t="s">
        <v>71</v>
      </c>
      <c r="C59" s="21">
        <v>2110</v>
      </c>
      <c r="D59" s="21" t="s">
        <v>133</v>
      </c>
      <c r="E59" s="21" t="s">
        <v>75</v>
      </c>
      <c r="F59" s="24">
        <f>EMCs!$B$11</f>
        <v>2.0141173930848577</v>
      </c>
      <c r="G59" s="24">
        <f>EMCs!$C$11</f>
        <v>0.28687396829592665</v>
      </c>
      <c r="H59" s="24">
        <f>ROCs!$F$9</f>
        <v>0.31492922148662977</v>
      </c>
      <c r="I59" s="22">
        <v>0.96226774851700003</v>
      </c>
      <c r="J59" s="26">
        <f>Other!$C$2*H59*I59/12</f>
        <v>1.282895719285772</v>
      </c>
      <c r="K59" s="10">
        <f t="shared" si="0"/>
        <v>7</v>
      </c>
      <c r="L59" s="10">
        <f>ROUND((2.721*J59*G59)+(Other!$B$2*I59),1)</f>
        <v>1.2</v>
      </c>
    </row>
    <row r="60" spans="1:12">
      <c r="A60" s="21" t="s">
        <v>80</v>
      </c>
      <c r="B60" s="21" t="s">
        <v>71</v>
      </c>
      <c r="C60" s="21">
        <v>2110</v>
      </c>
      <c r="D60" s="21" t="s">
        <v>133</v>
      </c>
      <c r="E60" s="21" t="s">
        <v>75</v>
      </c>
      <c r="F60" s="24">
        <f>EMCs!$B$11</f>
        <v>2.0141173930848577</v>
      </c>
      <c r="G60" s="24">
        <f>EMCs!$C$11</f>
        <v>0.28687396829592665</v>
      </c>
      <c r="H60" s="24">
        <f>ROCs!$F$9</f>
        <v>0.31492922148662977</v>
      </c>
      <c r="I60" s="22">
        <v>7.9347029661000004E-2</v>
      </c>
      <c r="J60" s="26">
        <f>Other!$C$2*H60*I60/12</f>
        <v>0.10578548937862457</v>
      </c>
      <c r="K60" s="10">
        <f t="shared" si="0"/>
        <v>0.6</v>
      </c>
      <c r="L60" s="10">
        <f>ROUND((2.721*J60*G60)+(Other!$B$2*I60),1)</f>
        <v>0.1</v>
      </c>
    </row>
    <row r="61" spans="1:12">
      <c r="A61" s="21" t="s">
        <v>80</v>
      </c>
      <c r="B61" s="21" t="s">
        <v>71</v>
      </c>
      <c r="C61" s="21">
        <v>2110</v>
      </c>
      <c r="D61" s="21" t="s">
        <v>133</v>
      </c>
      <c r="E61" s="21" t="s">
        <v>75</v>
      </c>
      <c r="F61" s="24">
        <f>EMCs!$B$11</f>
        <v>2.0141173930848577</v>
      </c>
      <c r="G61" s="24">
        <f>EMCs!$C$11</f>
        <v>0.28687396829592665</v>
      </c>
      <c r="H61" s="24">
        <f>ROCs!$F$9</f>
        <v>0.31492922148662977</v>
      </c>
      <c r="I61" s="22">
        <v>3.9726815478800002</v>
      </c>
      <c r="J61" s="26">
        <f>Other!$C$2*H61*I61/12</f>
        <v>5.296380513339825</v>
      </c>
      <c r="K61" s="10">
        <f t="shared" si="0"/>
        <v>29</v>
      </c>
      <c r="L61" s="10">
        <f>ROUND((2.721*J61*G61)+(Other!$B$2*I61),1)</f>
        <v>5</v>
      </c>
    </row>
    <row r="62" spans="1:12">
      <c r="A62" s="21" t="s">
        <v>80</v>
      </c>
      <c r="B62" s="21" t="s">
        <v>71</v>
      </c>
      <c r="C62" s="21">
        <v>2110</v>
      </c>
      <c r="D62" s="21" t="s">
        <v>133</v>
      </c>
      <c r="E62" s="21" t="s">
        <v>72</v>
      </c>
      <c r="F62" s="24">
        <f>EMCs!$B$11</f>
        <v>2.0141173930848577</v>
      </c>
      <c r="G62" s="24">
        <f>EMCs!$C$11</f>
        <v>0.28687396829592665</v>
      </c>
      <c r="H62" s="24">
        <f>ROCs!$H$9</f>
        <v>0.31492922148662977</v>
      </c>
      <c r="I62" s="22">
        <v>11.428194874500001</v>
      </c>
      <c r="J62" s="26">
        <f>Other!$C$2*H62*I62/12</f>
        <v>15.236073646087325</v>
      </c>
      <c r="K62" s="10">
        <f t="shared" si="0"/>
        <v>83.5</v>
      </c>
      <c r="L62" s="10">
        <f>ROUND((2.721*J62*G62)+(Other!$B$2*I62),1)</f>
        <v>14.4</v>
      </c>
    </row>
    <row r="63" spans="1:12">
      <c r="A63" s="21" t="s">
        <v>80</v>
      </c>
      <c r="B63" s="21" t="s">
        <v>71</v>
      </c>
      <c r="C63" s="21">
        <v>2110</v>
      </c>
      <c r="D63" s="21" t="s">
        <v>133</v>
      </c>
      <c r="E63" s="21" t="s">
        <v>72</v>
      </c>
      <c r="F63" s="24">
        <f>EMCs!$B$11</f>
        <v>2.0141173930848577</v>
      </c>
      <c r="G63" s="24">
        <f>EMCs!$C$11</f>
        <v>0.28687396829592665</v>
      </c>
      <c r="H63" s="24">
        <f>ROCs!$H$9</f>
        <v>0.31492922148662977</v>
      </c>
      <c r="I63" s="22">
        <v>0.181795403912</v>
      </c>
      <c r="J63" s="26">
        <f>Other!$C$2*H63*I63/12</f>
        <v>0.24236969993431343</v>
      </c>
      <c r="K63" s="10">
        <f t="shared" si="0"/>
        <v>1.3</v>
      </c>
      <c r="L63" s="10">
        <f>ROUND((2.721*J63*G63)+(Other!$B$2*I63),1)</f>
        <v>0.2</v>
      </c>
    </row>
    <row r="64" spans="1:12">
      <c r="A64" s="21" t="s">
        <v>80</v>
      </c>
      <c r="B64" s="21" t="s">
        <v>71</v>
      </c>
      <c r="C64" s="21">
        <v>2110</v>
      </c>
      <c r="D64" s="21" t="s">
        <v>133</v>
      </c>
      <c r="E64" s="21" t="s">
        <v>72</v>
      </c>
      <c r="F64" s="24">
        <f>EMCs!$B$11</f>
        <v>2.0141173930848577</v>
      </c>
      <c r="G64" s="24">
        <f>EMCs!$C$11</f>
        <v>0.28687396829592665</v>
      </c>
      <c r="H64" s="24">
        <f>ROCs!$H$9</f>
        <v>0.31492922148662977</v>
      </c>
      <c r="I64" s="22">
        <v>81.392225715099997</v>
      </c>
      <c r="J64" s="26">
        <f>Other!$C$2*H64*I64/12</f>
        <v>108.51214551663674</v>
      </c>
      <c r="K64" s="10">
        <f t="shared" si="0"/>
        <v>594.70000000000005</v>
      </c>
      <c r="L64" s="10">
        <f>ROUND((2.721*J64*G64)+(Other!$B$2*I64),1)</f>
        <v>102.3</v>
      </c>
    </row>
    <row r="65" spans="1:12">
      <c r="A65" s="21" t="s">
        <v>80</v>
      </c>
      <c r="B65" s="21" t="s">
        <v>71</v>
      </c>
      <c r="C65" s="21">
        <v>2110</v>
      </c>
      <c r="D65" s="21" t="s">
        <v>133</v>
      </c>
      <c r="E65" s="21" t="s">
        <v>75</v>
      </c>
      <c r="F65" s="24">
        <f>EMCs!$B$11</f>
        <v>2.0141173930848577</v>
      </c>
      <c r="G65" s="24">
        <f>EMCs!$C$11</f>
        <v>0.28687396829592665</v>
      </c>
      <c r="H65" s="24">
        <f>ROCs!$F$9</f>
        <v>0.31492922148662977</v>
      </c>
      <c r="I65" s="22">
        <v>3.2426681183100001</v>
      </c>
      <c r="J65" s="26">
        <f>Other!$C$2*H65*I65/12</f>
        <v>4.3231263382312717</v>
      </c>
      <c r="K65" s="10">
        <f t="shared" si="0"/>
        <v>23.7</v>
      </c>
      <c r="L65" s="10">
        <f>ROUND((2.721*J65*G65)+(Other!$B$2*I65),1)</f>
        <v>4.0999999999999996</v>
      </c>
    </row>
    <row r="66" spans="1:12">
      <c r="A66" s="21" t="s">
        <v>80</v>
      </c>
      <c r="B66" s="21" t="s">
        <v>71</v>
      </c>
      <c r="C66" s="21">
        <v>2110</v>
      </c>
      <c r="D66" s="21" t="s">
        <v>133</v>
      </c>
      <c r="E66" s="21" t="s">
        <v>72</v>
      </c>
      <c r="F66" s="24">
        <f>EMCs!$B$11</f>
        <v>2.0141173930848577</v>
      </c>
      <c r="G66" s="24">
        <f>EMCs!$C$11</f>
        <v>0.28687396829592665</v>
      </c>
      <c r="H66" s="24">
        <f>ROCs!$H$9</f>
        <v>0.31492922148662977</v>
      </c>
      <c r="I66" s="22">
        <v>10.3401531616</v>
      </c>
      <c r="J66" s="26">
        <f>Other!$C$2*H66*I66/12</f>
        <v>13.785496030829018</v>
      </c>
      <c r="K66" s="10">
        <f t="shared" si="0"/>
        <v>75.599999999999994</v>
      </c>
      <c r="L66" s="10">
        <f>ROUND((2.721*J66*G66)+(Other!$B$2*I66),1)</f>
        <v>13</v>
      </c>
    </row>
    <row r="67" spans="1:12">
      <c r="A67" s="21" t="s">
        <v>80</v>
      </c>
      <c r="B67" s="21" t="s">
        <v>71</v>
      </c>
      <c r="C67" s="21">
        <v>2110</v>
      </c>
      <c r="D67" s="21" t="s">
        <v>133</v>
      </c>
      <c r="E67" s="21" t="s">
        <v>72</v>
      </c>
      <c r="F67" s="24">
        <f>EMCs!$B$11</f>
        <v>2.0141173930848577</v>
      </c>
      <c r="G67" s="24">
        <f>EMCs!$C$11</f>
        <v>0.28687396829592665</v>
      </c>
      <c r="H67" s="24">
        <f>ROCs!$H$9</f>
        <v>0.31492922148662977</v>
      </c>
      <c r="I67" s="22">
        <v>9.5834693174600005</v>
      </c>
      <c r="J67" s="26">
        <f>Other!$C$2*H67*I67/12</f>
        <v>12.776684849122082</v>
      </c>
      <c r="K67" s="10">
        <f t="shared" ref="K67:K130" si="1">ROUND(2.721*J67*F67,1)</f>
        <v>70</v>
      </c>
      <c r="L67" s="10">
        <f>ROUND((2.721*J67*G67)+(Other!$B$2*I67),1)</f>
        <v>12</v>
      </c>
    </row>
    <row r="68" spans="1:12">
      <c r="A68" s="21" t="s">
        <v>80</v>
      </c>
      <c r="B68" s="21" t="s">
        <v>71</v>
      </c>
      <c r="C68" s="21">
        <v>2110</v>
      </c>
      <c r="D68" s="21" t="s">
        <v>133</v>
      </c>
      <c r="E68" s="21" t="s">
        <v>72</v>
      </c>
      <c r="F68" s="24">
        <f>EMCs!$B$11</f>
        <v>2.0141173930848577</v>
      </c>
      <c r="G68" s="24">
        <f>EMCs!$C$11</f>
        <v>0.28687396829592665</v>
      </c>
      <c r="H68" s="24">
        <f>ROCs!$H$9</f>
        <v>0.31492922148662977</v>
      </c>
      <c r="I68" s="22">
        <v>2.3630747187200001</v>
      </c>
      <c r="J68" s="26">
        <f>Other!$C$2*H68*I68/12</f>
        <v>3.1504520916038579</v>
      </c>
      <c r="K68" s="10">
        <f t="shared" si="1"/>
        <v>17.3</v>
      </c>
      <c r="L68" s="10">
        <f>ROUND((2.721*J68*G68)+(Other!$B$2*I68),1)</f>
        <v>3</v>
      </c>
    </row>
    <row r="69" spans="1:12">
      <c r="A69" s="21" t="s">
        <v>80</v>
      </c>
      <c r="B69" s="21" t="s">
        <v>71</v>
      </c>
      <c r="C69" s="21">
        <v>2110</v>
      </c>
      <c r="D69" s="21" t="s">
        <v>133</v>
      </c>
      <c r="E69" s="21" t="s">
        <v>72</v>
      </c>
      <c r="F69" s="24">
        <f>EMCs!$B$11</f>
        <v>2.0141173930848577</v>
      </c>
      <c r="G69" s="24">
        <f>EMCs!$C$11</f>
        <v>0.28687396829592665</v>
      </c>
      <c r="H69" s="24">
        <f>ROCs!$H$9</f>
        <v>0.31492922148662977</v>
      </c>
      <c r="I69" s="22">
        <v>12.5343243301</v>
      </c>
      <c r="J69" s="26">
        <f>Other!$C$2*H69*I69/12</f>
        <v>16.710765846623101</v>
      </c>
      <c r="K69" s="10">
        <f t="shared" si="1"/>
        <v>91.6</v>
      </c>
      <c r="L69" s="10">
        <f>ROUND((2.721*J69*G69)+(Other!$B$2*I69),1)</f>
        <v>15.8</v>
      </c>
    </row>
    <row r="70" spans="1:12">
      <c r="A70" s="21" t="s">
        <v>80</v>
      </c>
      <c r="B70" s="21" t="s">
        <v>71</v>
      </c>
      <c r="C70" s="21">
        <v>2110</v>
      </c>
      <c r="D70" s="21" t="s">
        <v>133</v>
      </c>
      <c r="E70" s="21" t="s">
        <v>75</v>
      </c>
      <c r="F70" s="24">
        <f>EMCs!$B$11</f>
        <v>2.0141173930848577</v>
      </c>
      <c r="G70" s="24">
        <f>EMCs!$C$11</f>
        <v>0.28687396829592665</v>
      </c>
      <c r="H70" s="24">
        <f>ROCs!$F$9</f>
        <v>0.31492922148662977</v>
      </c>
      <c r="I70" s="22">
        <v>1.05709351765E-3</v>
      </c>
      <c r="J70" s="26">
        <f>Other!$C$2*H70*I70/12</f>
        <v>1.4093174698704611E-3</v>
      </c>
      <c r="K70" s="10">
        <f t="shared" si="1"/>
        <v>0</v>
      </c>
      <c r="L70" s="10">
        <f>ROUND((2.721*J70*G70)+(Other!$B$2*I70),1)</f>
        <v>0</v>
      </c>
    </row>
    <row r="71" spans="1:12">
      <c r="A71" s="21" t="s">
        <v>80</v>
      </c>
      <c r="B71" s="21" t="s">
        <v>71</v>
      </c>
      <c r="C71" s="21">
        <v>2110</v>
      </c>
      <c r="D71" s="21" t="s">
        <v>133</v>
      </c>
      <c r="E71" s="21" t="s">
        <v>72</v>
      </c>
      <c r="F71" s="24">
        <f>EMCs!$B$11</f>
        <v>2.0141173930848577</v>
      </c>
      <c r="G71" s="24">
        <f>EMCs!$C$11</f>
        <v>0.28687396829592665</v>
      </c>
      <c r="H71" s="24">
        <f>ROCs!$H$9</f>
        <v>0.31492922148662977</v>
      </c>
      <c r="I71" s="22">
        <v>0.77808515758399999</v>
      </c>
      <c r="J71" s="26">
        <f>Other!$C$2*H71*I71/12</f>
        <v>1.03734342072951</v>
      </c>
      <c r="K71" s="10">
        <f t="shared" si="1"/>
        <v>5.7</v>
      </c>
      <c r="L71" s="10">
        <f>ROUND((2.721*J71*G71)+(Other!$B$2*I71),1)</f>
        <v>1</v>
      </c>
    </row>
    <row r="72" spans="1:12">
      <c r="A72" s="21" t="s">
        <v>80</v>
      </c>
      <c r="B72" s="21" t="s">
        <v>71</v>
      </c>
      <c r="C72" s="21">
        <v>2110</v>
      </c>
      <c r="D72" s="21" t="s">
        <v>133</v>
      </c>
      <c r="E72" s="21" t="s">
        <v>75</v>
      </c>
      <c r="F72" s="24">
        <f>EMCs!$B$11</f>
        <v>2.0141173930848577</v>
      </c>
      <c r="G72" s="24">
        <f>EMCs!$C$11</f>
        <v>0.28687396829592665</v>
      </c>
      <c r="H72" s="24">
        <f>ROCs!$F$9</f>
        <v>0.31492922148662977</v>
      </c>
      <c r="I72" s="22">
        <v>8.0620845017999994</v>
      </c>
      <c r="J72" s="26">
        <f>Other!$C$2*H72*I72/12</f>
        <v>10.748374048511158</v>
      </c>
      <c r="K72" s="10">
        <f t="shared" si="1"/>
        <v>58.9</v>
      </c>
      <c r="L72" s="10">
        <f>ROUND((2.721*J72*G72)+(Other!$B$2*I72),1)</f>
        <v>10.1</v>
      </c>
    </row>
    <row r="73" spans="1:12">
      <c r="A73" s="21" t="s">
        <v>80</v>
      </c>
      <c r="B73" s="21" t="s">
        <v>71</v>
      </c>
      <c r="C73" s="21">
        <v>2110</v>
      </c>
      <c r="D73" s="21" t="s">
        <v>133</v>
      </c>
      <c r="E73" s="21" t="s">
        <v>72</v>
      </c>
      <c r="F73" s="24">
        <f>EMCs!$B$11</f>
        <v>2.0141173930848577</v>
      </c>
      <c r="G73" s="24">
        <f>EMCs!$C$11</f>
        <v>0.28687396829592665</v>
      </c>
      <c r="H73" s="24">
        <f>ROCs!$H$9</f>
        <v>0.31492922148662977</v>
      </c>
      <c r="I73" s="22">
        <v>12.7533044888</v>
      </c>
      <c r="J73" s="26">
        <f>Other!$C$2*H73*I73/12</f>
        <v>17.002710275434833</v>
      </c>
      <c r="K73" s="10">
        <f t="shared" si="1"/>
        <v>93.2</v>
      </c>
      <c r="L73" s="10">
        <f>ROUND((2.721*J73*G73)+(Other!$B$2*I73),1)</f>
        <v>16</v>
      </c>
    </row>
    <row r="74" spans="1:12">
      <c r="A74" s="21" t="s">
        <v>80</v>
      </c>
      <c r="B74" s="21" t="s">
        <v>71</v>
      </c>
      <c r="C74" s="21">
        <v>2110</v>
      </c>
      <c r="D74" s="21" t="s">
        <v>133</v>
      </c>
      <c r="E74" s="21" t="s">
        <v>72</v>
      </c>
      <c r="F74" s="24">
        <f>EMCs!$B$11</f>
        <v>2.0141173930848577</v>
      </c>
      <c r="G74" s="24">
        <f>EMCs!$C$11</f>
        <v>0.28687396829592665</v>
      </c>
      <c r="H74" s="24">
        <f>ROCs!$H$9</f>
        <v>0.31492922148662977</v>
      </c>
      <c r="I74" s="22">
        <v>6.3840972987100004</v>
      </c>
      <c r="J74" s="26">
        <f>Other!$C$2*H74*I74/12</f>
        <v>8.5112808868853271</v>
      </c>
      <c r="K74" s="10">
        <f t="shared" si="1"/>
        <v>46.6</v>
      </c>
      <c r="L74" s="10">
        <f>ROUND((2.721*J74*G74)+(Other!$B$2*I74),1)</f>
        <v>8</v>
      </c>
    </row>
    <row r="75" spans="1:12">
      <c r="A75" s="21" t="s">
        <v>80</v>
      </c>
      <c r="B75" s="21" t="s">
        <v>71</v>
      </c>
      <c r="C75" s="21">
        <v>2110</v>
      </c>
      <c r="D75" s="21" t="s">
        <v>133</v>
      </c>
      <c r="E75" s="21" t="s">
        <v>72</v>
      </c>
      <c r="F75" s="24">
        <f>EMCs!$B$11</f>
        <v>2.0141173930848577</v>
      </c>
      <c r="G75" s="24">
        <f>EMCs!$C$11</f>
        <v>0.28687396829592665</v>
      </c>
      <c r="H75" s="24">
        <f>ROCs!$H$9</f>
        <v>0.31492922148662977</v>
      </c>
      <c r="I75" s="22">
        <v>6.0228826412600002E-2</v>
      </c>
      <c r="J75" s="26">
        <f>Other!$C$2*H75*I75/12</f>
        <v>8.0297093715767737E-2</v>
      </c>
      <c r="K75" s="10">
        <f t="shared" si="1"/>
        <v>0.4</v>
      </c>
      <c r="L75" s="10">
        <f>ROUND((2.721*J75*G75)+(Other!$B$2*I75),1)</f>
        <v>0.1</v>
      </c>
    </row>
    <row r="76" spans="1:12">
      <c r="A76" s="21" t="s">
        <v>80</v>
      </c>
      <c r="B76" s="21" t="s">
        <v>71</v>
      </c>
      <c r="C76" s="21">
        <v>2110</v>
      </c>
      <c r="D76" s="21" t="s">
        <v>133</v>
      </c>
      <c r="E76" s="21" t="s">
        <v>72</v>
      </c>
      <c r="F76" s="24">
        <f>EMCs!$B$11</f>
        <v>2.0141173930848577</v>
      </c>
      <c r="G76" s="24">
        <f>EMCs!$C$11</f>
        <v>0.28687396829592665</v>
      </c>
      <c r="H76" s="24">
        <f>ROCs!$H$9</f>
        <v>0.31492922148662977</v>
      </c>
      <c r="I76" s="22">
        <v>8.3811940584999994E-2</v>
      </c>
      <c r="J76" s="26">
        <f>Other!$C$2*H76*I76/12</f>
        <v>0.11173811027880499</v>
      </c>
      <c r="K76" s="10">
        <f t="shared" si="1"/>
        <v>0.6</v>
      </c>
      <c r="L76" s="10">
        <f>ROUND((2.721*J76*G76)+(Other!$B$2*I76),1)</f>
        <v>0.1</v>
      </c>
    </row>
    <row r="77" spans="1:12">
      <c r="A77" s="21" t="s">
        <v>80</v>
      </c>
      <c r="B77" s="21" t="s">
        <v>71</v>
      </c>
      <c r="C77" s="21">
        <v>2110</v>
      </c>
      <c r="D77" s="21" t="s">
        <v>133</v>
      </c>
      <c r="E77" s="21" t="s">
        <v>75</v>
      </c>
      <c r="F77" s="24">
        <f>EMCs!$B$11</f>
        <v>2.0141173930848577</v>
      </c>
      <c r="G77" s="24">
        <f>EMCs!$C$11</f>
        <v>0.28687396829592665</v>
      </c>
      <c r="H77" s="24">
        <f>ROCs!$F$9</f>
        <v>0.31492922148662977</v>
      </c>
      <c r="I77" s="22">
        <v>4.8593022015400003</v>
      </c>
      <c r="J77" s="26">
        <f>Other!$C$2*H77*I77/12</f>
        <v>6.4784234977001942</v>
      </c>
      <c r="K77" s="10">
        <f t="shared" si="1"/>
        <v>35.5</v>
      </c>
      <c r="L77" s="10">
        <f>ROUND((2.721*J77*G77)+(Other!$B$2*I77),1)</f>
        <v>6.1</v>
      </c>
    </row>
    <row r="78" spans="1:12">
      <c r="A78" s="21" t="s">
        <v>80</v>
      </c>
      <c r="B78" s="21" t="s">
        <v>71</v>
      </c>
      <c r="C78" s="21">
        <v>2110</v>
      </c>
      <c r="D78" s="21" t="s">
        <v>133</v>
      </c>
      <c r="E78" s="21" t="s">
        <v>72</v>
      </c>
      <c r="F78" s="24">
        <f>EMCs!$B$11</f>
        <v>2.0141173930848577</v>
      </c>
      <c r="G78" s="24">
        <f>EMCs!$C$11</f>
        <v>0.28687396829592665</v>
      </c>
      <c r="H78" s="24">
        <f>ROCs!$H$9</f>
        <v>0.31492922148662977</v>
      </c>
      <c r="I78" s="22">
        <v>17.008937379300001</v>
      </c>
      <c r="J78" s="26">
        <f>Other!$C$2*H78*I78/12</f>
        <v>22.676321623719293</v>
      </c>
      <c r="K78" s="10">
        <f t="shared" si="1"/>
        <v>124.3</v>
      </c>
      <c r="L78" s="10">
        <f>ROUND((2.721*J78*G78)+(Other!$B$2*I78),1)</f>
        <v>21.4</v>
      </c>
    </row>
    <row r="79" spans="1:12">
      <c r="A79" s="21" t="s">
        <v>80</v>
      </c>
      <c r="B79" s="21" t="s">
        <v>71</v>
      </c>
      <c r="C79" s="21">
        <v>2110</v>
      </c>
      <c r="D79" s="21" t="s">
        <v>133</v>
      </c>
      <c r="E79" s="21" t="s">
        <v>72</v>
      </c>
      <c r="F79" s="24">
        <f>EMCs!$B$11</f>
        <v>2.0141173930848577</v>
      </c>
      <c r="G79" s="24">
        <f>EMCs!$C$11</f>
        <v>0.28687396829592665</v>
      </c>
      <c r="H79" s="24">
        <f>ROCs!$H$9</f>
        <v>0.31492922148662977</v>
      </c>
      <c r="I79" s="22">
        <v>7.7687440573000002</v>
      </c>
      <c r="J79" s="26">
        <f>Other!$C$2*H79*I79/12</f>
        <v>10.357292459086167</v>
      </c>
      <c r="K79" s="10">
        <f t="shared" si="1"/>
        <v>56.8</v>
      </c>
      <c r="L79" s="10">
        <f>ROUND((2.721*J79*G79)+(Other!$B$2*I79),1)</f>
        <v>9.8000000000000007</v>
      </c>
    </row>
    <row r="80" spans="1:12">
      <c r="A80" s="21" t="s">
        <v>80</v>
      </c>
      <c r="B80" s="21" t="s">
        <v>71</v>
      </c>
      <c r="C80" s="21">
        <v>2110</v>
      </c>
      <c r="D80" s="21" t="s">
        <v>133</v>
      </c>
      <c r="E80" s="21" t="s">
        <v>72</v>
      </c>
      <c r="F80" s="24">
        <f>EMCs!$B$11</f>
        <v>2.0141173930848577</v>
      </c>
      <c r="G80" s="24">
        <f>EMCs!$C$11</f>
        <v>0.28687396829592665</v>
      </c>
      <c r="H80" s="24">
        <f>ROCs!$H$9</f>
        <v>0.31492922148662977</v>
      </c>
      <c r="I80" s="22">
        <v>42.577990762399999</v>
      </c>
      <c r="J80" s="26">
        <f>Other!$C$2*H80*I80/12</f>
        <v>56.76499307916594</v>
      </c>
      <c r="K80" s="10">
        <f t="shared" si="1"/>
        <v>311.10000000000002</v>
      </c>
      <c r="L80" s="10">
        <f>ROUND((2.721*J80*G80)+(Other!$B$2*I80),1)</f>
        <v>53.5</v>
      </c>
    </row>
    <row r="81" spans="1:12">
      <c r="A81" s="21" t="s">
        <v>80</v>
      </c>
      <c r="B81" s="21" t="s">
        <v>71</v>
      </c>
      <c r="C81" s="21">
        <v>2110</v>
      </c>
      <c r="D81" s="21" t="s">
        <v>133</v>
      </c>
      <c r="E81" s="21" t="s">
        <v>75</v>
      </c>
      <c r="F81" s="24">
        <f>EMCs!$B$11</f>
        <v>2.0141173930848577</v>
      </c>
      <c r="G81" s="24">
        <f>EMCs!$C$11</f>
        <v>0.28687396829592665</v>
      </c>
      <c r="H81" s="24">
        <f>ROCs!$F$9</f>
        <v>0.31492922148662977</v>
      </c>
      <c r="I81" s="22">
        <v>0.34004683511700001</v>
      </c>
      <c r="J81" s="26">
        <f>Other!$C$2*H81*I81/12</f>
        <v>0.45335056672178081</v>
      </c>
      <c r="K81" s="10">
        <f t="shared" si="1"/>
        <v>2.5</v>
      </c>
      <c r="L81" s="10">
        <f>ROUND((2.721*J81*G81)+(Other!$B$2*I81),1)</f>
        <v>0.4</v>
      </c>
    </row>
    <row r="82" spans="1:12">
      <c r="A82" s="21" t="s">
        <v>80</v>
      </c>
      <c r="B82" s="21" t="s">
        <v>71</v>
      </c>
      <c r="C82" s="21">
        <v>2110</v>
      </c>
      <c r="D82" s="21" t="s">
        <v>133</v>
      </c>
      <c r="E82" s="21" t="s">
        <v>72</v>
      </c>
      <c r="F82" s="24">
        <f>EMCs!$B$11</f>
        <v>2.0141173930848577</v>
      </c>
      <c r="G82" s="24">
        <f>EMCs!$C$11</f>
        <v>0.28687396829592665</v>
      </c>
      <c r="H82" s="24">
        <f>ROCs!$H$9</f>
        <v>0.31492922148662977</v>
      </c>
      <c r="I82" s="22">
        <v>5.3576216077699996</v>
      </c>
      <c r="J82" s="26">
        <f>Other!$C$2*H82*I82/12</f>
        <v>7.1427831149426284</v>
      </c>
      <c r="K82" s="10">
        <f t="shared" si="1"/>
        <v>39.1</v>
      </c>
      <c r="L82" s="10">
        <f>ROUND((2.721*J82*G82)+(Other!$B$2*I82),1)</f>
        <v>6.7</v>
      </c>
    </row>
    <row r="83" spans="1:12">
      <c r="A83" s="21" t="s">
        <v>80</v>
      </c>
      <c r="B83" s="21" t="s">
        <v>71</v>
      </c>
      <c r="C83" s="21">
        <v>2110</v>
      </c>
      <c r="D83" s="21" t="s">
        <v>133</v>
      </c>
      <c r="E83" s="21" t="s">
        <v>72</v>
      </c>
      <c r="F83" s="24">
        <f>EMCs!$B$11</f>
        <v>2.0141173930848577</v>
      </c>
      <c r="G83" s="24">
        <f>EMCs!$C$11</f>
        <v>0.28687396829592665</v>
      </c>
      <c r="H83" s="24">
        <f>ROCs!$H$9</f>
        <v>0.31492922148662977</v>
      </c>
      <c r="I83" s="22">
        <v>9.6443387907099998E-2</v>
      </c>
      <c r="J83" s="26">
        <f>Other!$C$2*H83*I83/12</f>
        <v>0.12857836053439126</v>
      </c>
      <c r="K83" s="10">
        <f t="shared" si="1"/>
        <v>0.7</v>
      </c>
      <c r="L83" s="10">
        <f>ROUND((2.721*J83*G83)+(Other!$B$2*I83),1)</f>
        <v>0.1</v>
      </c>
    </row>
    <row r="84" spans="1:12">
      <c r="A84" s="21" t="s">
        <v>80</v>
      </c>
      <c r="B84" s="21" t="s">
        <v>71</v>
      </c>
      <c r="C84" s="21">
        <v>2110</v>
      </c>
      <c r="D84" s="21" t="s">
        <v>133</v>
      </c>
      <c r="E84" s="21" t="s">
        <v>72</v>
      </c>
      <c r="F84" s="24">
        <f>EMCs!$B$11</f>
        <v>2.0141173930848577</v>
      </c>
      <c r="G84" s="24">
        <f>EMCs!$C$11</f>
        <v>0.28687396829592665</v>
      </c>
      <c r="H84" s="24">
        <f>ROCs!$H$9</f>
        <v>0.31492922148662977</v>
      </c>
      <c r="I84" s="22">
        <v>2.9030732536300001E-2</v>
      </c>
      <c r="J84" s="26">
        <f>Other!$C$2*H84*I84/12</f>
        <v>3.8703783386637616E-2</v>
      </c>
      <c r="K84" s="10">
        <f t="shared" si="1"/>
        <v>0.2</v>
      </c>
      <c r="L84" s="10">
        <f>ROUND((2.721*J84*G84)+(Other!$B$2*I84),1)</f>
        <v>0</v>
      </c>
    </row>
    <row r="85" spans="1:12">
      <c r="A85" s="21" t="s">
        <v>80</v>
      </c>
      <c r="B85" s="21" t="s">
        <v>71</v>
      </c>
      <c r="C85" s="21">
        <v>2110</v>
      </c>
      <c r="D85" s="21" t="s">
        <v>133</v>
      </c>
      <c r="E85" s="21" t="s">
        <v>72</v>
      </c>
      <c r="F85" s="24">
        <f>EMCs!$B$11</f>
        <v>2.0141173930848577</v>
      </c>
      <c r="G85" s="24">
        <f>EMCs!$C$11</f>
        <v>0.28687396829592665</v>
      </c>
      <c r="H85" s="24">
        <f>ROCs!$H$9</f>
        <v>0.31492922148662977</v>
      </c>
      <c r="I85" s="22">
        <v>8.1003911621600005E-2</v>
      </c>
      <c r="J85" s="26">
        <f>Other!$C$2*H85*I85/12</f>
        <v>0.10799444502313353</v>
      </c>
      <c r="K85" s="10">
        <f t="shared" si="1"/>
        <v>0.6</v>
      </c>
      <c r="L85" s="10">
        <f>ROUND((2.721*J85*G85)+(Other!$B$2*I85),1)</f>
        <v>0.1</v>
      </c>
    </row>
    <row r="86" spans="1:12">
      <c r="A86" s="21" t="s">
        <v>80</v>
      </c>
      <c r="B86" s="21" t="s">
        <v>71</v>
      </c>
      <c r="C86" s="21">
        <v>2110</v>
      </c>
      <c r="D86" s="21" t="s">
        <v>133</v>
      </c>
      <c r="E86" s="21" t="s">
        <v>72</v>
      </c>
      <c r="F86" s="24">
        <f>EMCs!$B$11</f>
        <v>2.0141173930848577</v>
      </c>
      <c r="G86" s="24">
        <f>EMCs!$C$11</f>
        <v>0.28687396829592665</v>
      </c>
      <c r="H86" s="24">
        <f>ROCs!$H$9</f>
        <v>0.31492922148662977</v>
      </c>
      <c r="I86" s="22">
        <v>43.958807397000001</v>
      </c>
      <c r="J86" s="26">
        <f>Other!$C$2*H86*I86/12</f>
        <v>58.605898328642496</v>
      </c>
      <c r="K86" s="10">
        <f t="shared" si="1"/>
        <v>321.2</v>
      </c>
      <c r="L86" s="10">
        <f>ROUND((2.721*J86*G86)+(Other!$B$2*I86),1)</f>
        <v>55.3</v>
      </c>
    </row>
    <row r="87" spans="1:12">
      <c r="A87" s="21" t="s">
        <v>80</v>
      </c>
      <c r="B87" s="21" t="s">
        <v>71</v>
      </c>
      <c r="C87" s="21">
        <v>2110</v>
      </c>
      <c r="D87" s="21" t="s">
        <v>133</v>
      </c>
      <c r="E87" s="21" t="s">
        <v>72</v>
      </c>
      <c r="F87" s="24">
        <f>EMCs!$B$11</f>
        <v>2.0141173930848577</v>
      </c>
      <c r="G87" s="24">
        <f>EMCs!$C$11</f>
        <v>0.28687396829592665</v>
      </c>
      <c r="H87" s="24">
        <f>ROCs!$H$9</f>
        <v>0.31492922148662977</v>
      </c>
      <c r="I87" s="22">
        <v>0.20832098308300001</v>
      </c>
      <c r="J87" s="26">
        <f>Other!$C$2*H87*I87/12</f>
        <v>0.27773361192502122</v>
      </c>
      <c r="K87" s="10">
        <f t="shared" si="1"/>
        <v>1.5</v>
      </c>
      <c r="L87" s="10">
        <f>ROUND((2.721*J87*G87)+(Other!$B$2*I87),1)</f>
        <v>0.3</v>
      </c>
    </row>
    <row r="88" spans="1:12">
      <c r="A88" s="21" t="s">
        <v>80</v>
      </c>
      <c r="B88" s="21" t="s">
        <v>71</v>
      </c>
      <c r="C88" s="21">
        <v>2110</v>
      </c>
      <c r="D88" s="21" t="s">
        <v>133</v>
      </c>
      <c r="E88" s="21" t="s">
        <v>72</v>
      </c>
      <c r="F88" s="24">
        <f>EMCs!$B$11</f>
        <v>2.0141173930848577</v>
      </c>
      <c r="G88" s="24">
        <f>EMCs!$C$11</f>
        <v>0.28687396829592665</v>
      </c>
      <c r="H88" s="24">
        <f>ROCs!$H$9</f>
        <v>0.31492922148662977</v>
      </c>
      <c r="I88" s="22">
        <v>2.3853508955100002E-2</v>
      </c>
      <c r="J88" s="26">
        <f>Other!$C$2*H88*I88/12</f>
        <v>3.1801506987638575E-2</v>
      </c>
      <c r="K88" s="10">
        <f t="shared" si="1"/>
        <v>0.2</v>
      </c>
      <c r="L88" s="10">
        <f>ROUND((2.721*J88*G88)+(Other!$B$2*I88),1)</f>
        <v>0</v>
      </c>
    </row>
    <row r="89" spans="1:12">
      <c r="A89" s="21" t="s">
        <v>80</v>
      </c>
      <c r="B89" s="21" t="s">
        <v>71</v>
      </c>
      <c r="C89" s="21">
        <v>2110</v>
      </c>
      <c r="D89" s="21" t="s">
        <v>133</v>
      </c>
      <c r="E89" s="21" t="s">
        <v>72</v>
      </c>
      <c r="F89" s="24">
        <f>EMCs!$B$11</f>
        <v>2.0141173930848577</v>
      </c>
      <c r="G89" s="24">
        <f>EMCs!$C$11</f>
        <v>0.28687396829592665</v>
      </c>
      <c r="H89" s="24">
        <f>ROCs!$H$9</f>
        <v>0.31492922148662977</v>
      </c>
      <c r="I89" s="22">
        <v>1.3910994453400001E-5</v>
      </c>
      <c r="J89" s="26">
        <f>Other!$C$2*H89*I89/12</f>
        <v>1.85461429656963E-5</v>
      </c>
      <c r="K89" s="10">
        <f t="shared" si="1"/>
        <v>0</v>
      </c>
      <c r="L89" s="10">
        <f>ROUND((2.721*J89*G89)+(Other!$B$2*I89),1)</f>
        <v>0</v>
      </c>
    </row>
    <row r="90" spans="1:12">
      <c r="A90" s="21" t="s">
        <v>80</v>
      </c>
      <c r="B90" s="21" t="s">
        <v>71</v>
      </c>
      <c r="C90" s="21">
        <v>2110</v>
      </c>
      <c r="D90" s="21" t="s">
        <v>133</v>
      </c>
      <c r="E90" s="21" t="s">
        <v>72</v>
      </c>
      <c r="F90" s="24">
        <f>EMCs!$B$11</f>
        <v>2.0141173930848577</v>
      </c>
      <c r="G90" s="24">
        <f>EMCs!$C$11</f>
        <v>0.28687396829592665</v>
      </c>
      <c r="H90" s="24">
        <f>ROCs!$H$9</f>
        <v>0.31492922148662977</v>
      </c>
      <c r="I90" s="22">
        <v>8.3744207816700005</v>
      </c>
      <c r="J90" s="26">
        <f>Other!$C$2*H90*I90/12</f>
        <v>11.164780892698131</v>
      </c>
      <c r="K90" s="10">
        <f t="shared" si="1"/>
        <v>61.2</v>
      </c>
      <c r="L90" s="10">
        <f>ROUND((2.721*J90*G90)+(Other!$B$2*I90),1)</f>
        <v>10.5</v>
      </c>
    </row>
    <row r="91" spans="1:12">
      <c r="A91" s="21" t="s">
        <v>80</v>
      </c>
      <c r="B91" s="21" t="s">
        <v>71</v>
      </c>
      <c r="C91" s="21">
        <v>2110</v>
      </c>
      <c r="D91" s="21" t="s">
        <v>133</v>
      </c>
      <c r="E91" s="21" t="s">
        <v>72</v>
      </c>
      <c r="F91" s="24">
        <f>EMCs!$B$11</f>
        <v>2.0141173930848577</v>
      </c>
      <c r="G91" s="24">
        <f>EMCs!$C$11</f>
        <v>0.28687396829592665</v>
      </c>
      <c r="H91" s="24">
        <f>ROCs!$H$9</f>
        <v>0.31492922148662977</v>
      </c>
      <c r="I91" s="22">
        <v>137.96574846499999</v>
      </c>
      <c r="J91" s="26">
        <f>Other!$C$2*H91*I91/12</f>
        <v>183.93598703332114</v>
      </c>
      <c r="K91" s="10">
        <f t="shared" si="1"/>
        <v>1008</v>
      </c>
      <c r="L91" s="10">
        <f>ROUND((2.721*J91*G91)+(Other!$B$2*I91),1)</f>
        <v>173.5</v>
      </c>
    </row>
    <row r="92" spans="1:12">
      <c r="A92" s="21" t="s">
        <v>80</v>
      </c>
      <c r="B92" s="21" t="s">
        <v>71</v>
      </c>
      <c r="C92" s="21">
        <v>2110</v>
      </c>
      <c r="D92" s="21" t="s">
        <v>133</v>
      </c>
      <c r="E92" s="21" t="s">
        <v>72</v>
      </c>
      <c r="F92" s="24">
        <f>EMCs!$B$11</f>
        <v>2.0141173930848577</v>
      </c>
      <c r="G92" s="24">
        <f>EMCs!$C$11</f>
        <v>0.28687396829592665</v>
      </c>
      <c r="H92" s="24">
        <f>ROCs!$H$9</f>
        <v>0.31492922148662977</v>
      </c>
      <c r="I92" s="22">
        <v>5.06597977837</v>
      </c>
      <c r="J92" s="26">
        <f>Other!$C$2*H92*I92/12</f>
        <v>6.7539661197990766</v>
      </c>
      <c r="K92" s="10">
        <f t="shared" si="1"/>
        <v>37</v>
      </c>
      <c r="L92" s="10">
        <f>ROUND((2.721*J92*G92)+(Other!$B$2*I92),1)</f>
        <v>6.4</v>
      </c>
    </row>
    <row r="93" spans="1:12">
      <c r="A93" s="21" t="s">
        <v>80</v>
      </c>
      <c r="B93" s="21" t="s">
        <v>71</v>
      </c>
      <c r="C93" s="21">
        <v>2110</v>
      </c>
      <c r="D93" s="21" t="s">
        <v>133</v>
      </c>
      <c r="E93" s="21" t="s">
        <v>72</v>
      </c>
      <c r="F93" s="24">
        <f>EMCs!$B$11</f>
        <v>2.0141173930848577</v>
      </c>
      <c r="G93" s="24">
        <f>EMCs!$C$11</f>
        <v>0.28687396829592665</v>
      </c>
      <c r="H93" s="24">
        <f>ROCs!$H$9</f>
        <v>0.31492922148662977</v>
      </c>
      <c r="I93" s="22">
        <v>5.8627609444000001E-2</v>
      </c>
      <c r="J93" s="26">
        <f>Other!$C$2*H93*I93/12</f>
        <v>7.8162350659242666E-2</v>
      </c>
      <c r="K93" s="10">
        <f t="shared" si="1"/>
        <v>0.4</v>
      </c>
      <c r="L93" s="10">
        <f>ROUND((2.721*J93*G93)+(Other!$B$2*I93),1)</f>
        <v>0.1</v>
      </c>
    </row>
    <row r="94" spans="1:12">
      <c r="A94" s="21" t="s">
        <v>80</v>
      </c>
      <c r="B94" s="21" t="s">
        <v>71</v>
      </c>
      <c r="C94" s="21">
        <v>2110</v>
      </c>
      <c r="D94" s="21" t="s">
        <v>133</v>
      </c>
      <c r="E94" s="21" t="s">
        <v>72</v>
      </c>
      <c r="F94" s="24">
        <f>EMCs!$B$11</f>
        <v>2.0141173930848577</v>
      </c>
      <c r="G94" s="24">
        <f>EMCs!$C$11</f>
        <v>0.28687396829592665</v>
      </c>
      <c r="H94" s="24">
        <f>ROCs!$H$9</f>
        <v>0.31492922148662977</v>
      </c>
      <c r="I94" s="22">
        <v>5.0171322098599997</v>
      </c>
      <c r="J94" s="26">
        <f>Other!$C$2*H94*I94/12</f>
        <v>6.6888425233410471</v>
      </c>
      <c r="K94" s="10">
        <f t="shared" si="1"/>
        <v>36.700000000000003</v>
      </c>
      <c r="L94" s="10">
        <f>ROUND((2.721*J94*G94)+(Other!$B$2*I94),1)</f>
        <v>6.3</v>
      </c>
    </row>
    <row r="95" spans="1:12">
      <c r="A95" s="21" t="s">
        <v>80</v>
      </c>
      <c r="B95" s="21" t="s">
        <v>71</v>
      </c>
      <c r="C95" s="21">
        <v>2110</v>
      </c>
      <c r="D95" s="21" t="s">
        <v>133</v>
      </c>
      <c r="E95" s="21" t="s">
        <v>72</v>
      </c>
      <c r="F95" s="24">
        <f>EMCs!$B$11</f>
        <v>2.0141173930848577</v>
      </c>
      <c r="G95" s="24">
        <f>EMCs!$C$11</f>
        <v>0.28687396829592665</v>
      </c>
      <c r="H95" s="24">
        <f>ROCs!$H$9</f>
        <v>0.31492922148662977</v>
      </c>
      <c r="I95" s="22">
        <v>0.37895011389</v>
      </c>
      <c r="J95" s="26">
        <f>Other!$C$2*H95*I95/12</f>
        <v>0.50521643241350722</v>
      </c>
      <c r="K95" s="10">
        <f t="shared" si="1"/>
        <v>2.8</v>
      </c>
      <c r="L95" s="10">
        <f>ROUND((2.721*J95*G95)+(Other!$B$2*I95),1)</f>
        <v>0.5</v>
      </c>
    </row>
    <row r="96" spans="1:12">
      <c r="A96" s="21" t="s">
        <v>80</v>
      </c>
      <c r="B96" s="21" t="s">
        <v>71</v>
      </c>
      <c r="C96" s="21">
        <v>2110</v>
      </c>
      <c r="D96" s="21" t="s">
        <v>133</v>
      </c>
      <c r="E96" s="21" t="s">
        <v>72</v>
      </c>
      <c r="F96" s="24">
        <f>EMCs!$B$11</f>
        <v>2.0141173930848577</v>
      </c>
      <c r="G96" s="24">
        <f>EMCs!$C$11</f>
        <v>0.28687396829592665</v>
      </c>
      <c r="H96" s="24">
        <f>ROCs!$H$9</f>
        <v>0.31492922148662977</v>
      </c>
      <c r="I96" s="22">
        <v>7.1514460137800002</v>
      </c>
      <c r="J96" s="26">
        <f>Other!$C$2*H96*I96/12</f>
        <v>9.5343104784723813</v>
      </c>
      <c r="K96" s="10">
        <f t="shared" si="1"/>
        <v>52.3</v>
      </c>
      <c r="L96" s="10">
        <f>ROUND((2.721*J96*G96)+(Other!$B$2*I96),1)</f>
        <v>9</v>
      </c>
    </row>
    <row r="97" spans="1:12">
      <c r="A97" s="21" t="s">
        <v>80</v>
      </c>
      <c r="B97" s="21" t="s">
        <v>71</v>
      </c>
      <c r="C97" s="21">
        <v>2110</v>
      </c>
      <c r="D97" s="21" t="s">
        <v>133</v>
      </c>
      <c r="E97" s="21" t="s">
        <v>72</v>
      </c>
      <c r="F97" s="24">
        <f>EMCs!$B$11</f>
        <v>2.0141173930848577</v>
      </c>
      <c r="G97" s="24">
        <f>EMCs!$C$11</f>
        <v>0.28687396829592665</v>
      </c>
      <c r="H97" s="24">
        <f>ROCs!$H$9</f>
        <v>0.31492922148662977</v>
      </c>
      <c r="I97" s="22">
        <v>16.391970495300001</v>
      </c>
      <c r="J97" s="26">
        <f>Other!$C$2*H97*I97/12</f>
        <v>21.853781145100417</v>
      </c>
      <c r="K97" s="10">
        <f t="shared" si="1"/>
        <v>119.8</v>
      </c>
      <c r="L97" s="10">
        <f>ROUND((2.721*J97*G97)+(Other!$B$2*I97),1)</f>
        <v>20.6</v>
      </c>
    </row>
    <row r="98" spans="1:12">
      <c r="A98" s="21" t="s">
        <v>80</v>
      </c>
      <c r="B98" s="21" t="s">
        <v>71</v>
      </c>
      <c r="C98" s="21">
        <v>2110</v>
      </c>
      <c r="D98" s="21" t="s">
        <v>133</v>
      </c>
      <c r="E98" s="21" t="s">
        <v>75</v>
      </c>
      <c r="F98" s="24">
        <f>EMCs!$B$11</f>
        <v>2.0141173930848577</v>
      </c>
      <c r="G98" s="24">
        <f>EMCs!$C$11</f>
        <v>0.28687396829592665</v>
      </c>
      <c r="H98" s="24">
        <f>ROCs!$F$9</f>
        <v>0.31492922148662977</v>
      </c>
      <c r="I98" s="22">
        <v>2.2848754805E-3</v>
      </c>
      <c r="J98" s="26">
        <f>Other!$C$2*H98*I98/12</f>
        <v>3.0461968382001592E-3</v>
      </c>
      <c r="K98" s="10">
        <f t="shared" si="1"/>
        <v>0</v>
      </c>
      <c r="L98" s="10">
        <f>ROUND((2.721*J98*G98)+(Other!$B$2*I98),1)</f>
        <v>0</v>
      </c>
    </row>
    <row r="99" spans="1:12">
      <c r="A99" s="21" t="s">
        <v>80</v>
      </c>
      <c r="B99" s="21" t="s">
        <v>71</v>
      </c>
      <c r="C99" s="21">
        <v>2110</v>
      </c>
      <c r="D99" s="21" t="s">
        <v>133</v>
      </c>
      <c r="E99" s="21" t="s">
        <v>75</v>
      </c>
      <c r="F99" s="24">
        <f>EMCs!$B$11</f>
        <v>2.0141173930848577</v>
      </c>
      <c r="G99" s="24">
        <f>EMCs!$C$11</f>
        <v>0.28687396829592665</v>
      </c>
      <c r="H99" s="24">
        <f>ROCs!$F$9</f>
        <v>0.31492922148662977</v>
      </c>
      <c r="I99" s="22">
        <v>7.77021755966E-3</v>
      </c>
      <c r="J99" s="26">
        <f>Other!$C$2*H99*I99/12</f>
        <v>1.035925693297913E-2</v>
      </c>
      <c r="K99" s="10">
        <f t="shared" si="1"/>
        <v>0.1</v>
      </c>
      <c r="L99" s="10">
        <f>ROUND((2.721*J99*G99)+(Other!$B$2*I99),1)</f>
        <v>0</v>
      </c>
    </row>
    <row r="100" spans="1:12">
      <c r="A100" s="21" t="s">
        <v>80</v>
      </c>
      <c r="B100" s="21" t="s">
        <v>71</v>
      </c>
      <c r="C100" s="21">
        <v>2110</v>
      </c>
      <c r="D100" s="21" t="s">
        <v>133</v>
      </c>
      <c r="E100" s="21" t="s">
        <v>72</v>
      </c>
      <c r="F100" s="24">
        <f>EMCs!$B$11</f>
        <v>2.0141173930848577</v>
      </c>
      <c r="G100" s="24">
        <f>EMCs!$C$11</f>
        <v>0.28687396829592665</v>
      </c>
      <c r="H100" s="24">
        <f>ROCs!$H$9</f>
        <v>0.31492922148662977</v>
      </c>
      <c r="I100" s="22">
        <v>2.4631687980599999</v>
      </c>
      <c r="J100" s="26">
        <f>Other!$C$2*H100*I100/12</f>
        <v>3.2838975553108516</v>
      </c>
      <c r="K100" s="10">
        <f t="shared" si="1"/>
        <v>18</v>
      </c>
      <c r="L100" s="10">
        <f>ROUND((2.721*J100*G100)+(Other!$B$2*I100),1)</f>
        <v>3.1</v>
      </c>
    </row>
    <row r="101" spans="1:12">
      <c r="A101" s="21" t="s">
        <v>80</v>
      </c>
      <c r="B101" s="21" t="s">
        <v>71</v>
      </c>
      <c r="C101" s="21">
        <v>2110</v>
      </c>
      <c r="D101" s="21" t="s">
        <v>133</v>
      </c>
      <c r="E101" s="21" t="s">
        <v>72</v>
      </c>
      <c r="F101" s="24">
        <f>EMCs!$B$11</f>
        <v>2.0141173930848577</v>
      </c>
      <c r="G101" s="24">
        <f>EMCs!$C$11</f>
        <v>0.28687396829592665</v>
      </c>
      <c r="H101" s="24">
        <f>ROCs!$H$9</f>
        <v>0.31492922148662977</v>
      </c>
      <c r="I101" s="22">
        <v>1.25457320424</v>
      </c>
      <c r="J101" s="26">
        <f>Other!$C$2*H101*I101/12</f>
        <v>1.6725974612893264</v>
      </c>
      <c r="K101" s="10">
        <f t="shared" si="1"/>
        <v>9.1999999999999993</v>
      </c>
      <c r="L101" s="10">
        <f>ROUND((2.721*J101*G101)+(Other!$B$2*I101),1)</f>
        <v>1.6</v>
      </c>
    </row>
    <row r="102" spans="1:12">
      <c r="A102" s="21" t="s">
        <v>80</v>
      </c>
      <c r="B102" s="21" t="s">
        <v>71</v>
      </c>
      <c r="C102" s="21">
        <v>2110</v>
      </c>
      <c r="D102" s="21" t="s">
        <v>133</v>
      </c>
      <c r="E102" s="21" t="s">
        <v>72</v>
      </c>
      <c r="F102" s="24">
        <f>EMCs!$B$11</f>
        <v>2.0141173930848577</v>
      </c>
      <c r="G102" s="24">
        <f>EMCs!$C$11</f>
        <v>0.28687396829592665</v>
      </c>
      <c r="H102" s="24">
        <f>ROCs!$H$9</f>
        <v>0.31492922148662977</v>
      </c>
      <c r="I102" s="22">
        <v>1.8209595321800001E-4</v>
      </c>
      <c r="J102" s="26">
        <f>Other!$C$2*H102*I102/12</f>
        <v>2.4277039238056444E-4</v>
      </c>
      <c r="K102" s="10">
        <f t="shared" si="1"/>
        <v>0</v>
      </c>
      <c r="L102" s="10">
        <f>ROUND((2.721*J102*G102)+(Other!$B$2*I102),1)</f>
        <v>0</v>
      </c>
    </row>
    <row r="103" spans="1:12">
      <c r="A103" s="21" t="s">
        <v>80</v>
      </c>
      <c r="B103" s="21" t="s">
        <v>71</v>
      </c>
      <c r="C103" s="21">
        <v>2110</v>
      </c>
      <c r="D103" s="21" t="s">
        <v>133</v>
      </c>
      <c r="E103" s="21" t="s">
        <v>60</v>
      </c>
      <c r="F103" s="24">
        <f>EMCs!$B$11</f>
        <v>2.0141173930848577</v>
      </c>
      <c r="G103" s="24">
        <f>EMCs!$C$11</f>
        <v>0.28687396829592665</v>
      </c>
      <c r="H103" s="24">
        <f>ROCs!$I$9</f>
        <v>0.31492922148662977</v>
      </c>
      <c r="I103" s="22">
        <v>2.6836393588699999E-2</v>
      </c>
      <c r="J103" s="26">
        <f>Other!$C$2*H103*I103/12</f>
        <v>3.5778289887685173E-2</v>
      </c>
      <c r="K103" s="10">
        <f t="shared" si="1"/>
        <v>0.2</v>
      </c>
      <c r="L103" s="10">
        <f>ROUND((2.721*J103*G103)+(Other!$B$2*I103),1)</f>
        <v>0</v>
      </c>
    </row>
    <row r="104" spans="1:12">
      <c r="A104" s="21" t="s">
        <v>80</v>
      </c>
      <c r="B104" s="21" t="s">
        <v>71</v>
      </c>
      <c r="C104" s="21">
        <v>2110</v>
      </c>
      <c r="D104" s="21" t="s">
        <v>133</v>
      </c>
      <c r="E104" s="21" t="s">
        <v>60</v>
      </c>
      <c r="F104" s="24">
        <f>EMCs!$B$11</f>
        <v>2.0141173930848577</v>
      </c>
      <c r="G104" s="24">
        <f>EMCs!$C$11</f>
        <v>0.28687396829592665</v>
      </c>
      <c r="H104" s="24">
        <f>ROCs!$I$9</f>
        <v>0.31492922148662977</v>
      </c>
      <c r="I104" s="22">
        <v>7.5601340935099997E-3</v>
      </c>
      <c r="J104" s="26">
        <f>Other!$C$2*H104*I104/12</f>
        <v>1.0079173577975374E-2</v>
      </c>
      <c r="K104" s="10">
        <f t="shared" si="1"/>
        <v>0.1</v>
      </c>
      <c r="L104" s="10">
        <f>ROUND((2.721*J104*G104)+(Other!$B$2*I104),1)</f>
        <v>0</v>
      </c>
    </row>
    <row r="105" spans="1:12">
      <c r="A105" s="21" t="s">
        <v>80</v>
      </c>
      <c r="B105" s="21" t="s">
        <v>71</v>
      </c>
      <c r="C105" s="21">
        <v>2110</v>
      </c>
      <c r="D105" s="21" t="s">
        <v>133</v>
      </c>
      <c r="E105" s="21" t="s">
        <v>60</v>
      </c>
      <c r="F105" s="24">
        <f>EMCs!$B$11</f>
        <v>2.0141173930848577</v>
      </c>
      <c r="G105" s="24">
        <f>EMCs!$C$11</f>
        <v>0.28687396829592665</v>
      </c>
      <c r="H105" s="24">
        <f>ROCs!$I$9</f>
        <v>0.31492922148662977</v>
      </c>
      <c r="I105" s="22">
        <v>6.1243905689499996E-5</v>
      </c>
      <c r="J105" s="26">
        <f>Other!$C$2*H105*I105/12</f>
        <v>8.1650397784284684E-5</v>
      </c>
      <c r="K105" s="10">
        <f t="shared" si="1"/>
        <v>0</v>
      </c>
      <c r="L105" s="10">
        <f>ROUND((2.721*J105*G105)+(Other!$B$2*I105),1)</f>
        <v>0</v>
      </c>
    </row>
    <row r="106" spans="1:12">
      <c r="A106" s="21" t="s">
        <v>80</v>
      </c>
      <c r="B106" s="21" t="s">
        <v>71</v>
      </c>
      <c r="C106" s="21">
        <v>2110</v>
      </c>
      <c r="D106" s="21" t="s">
        <v>133</v>
      </c>
      <c r="E106" s="21" t="s">
        <v>72</v>
      </c>
      <c r="F106" s="24">
        <f>EMCs!$B$11</f>
        <v>2.0141173930848577</v>
      </c>
      <c r="G106" s="24">
        <f>EMCs!$C$11</f>
        <v>0.28687396829592665</v>
      </c>
      <c r="H106" s="24">
        <f>ROCs!$H$9</f>
        <v>0.31492922148662977</v>
      </c>
      <c r="I106" s="22">
        <v>9.1047824193700002</v>
      </c>
      <c r="J106" s="26">
        <f>Other!$C$2*H106*I106/12</f>
        <v>12.13849929901477</v>
      </c>
      <c r="K106" s="10">
        <f t="shared" si="1"/>
        <v>66.5</v>
      </c>
      <c r="L106" s="10">
        <f>ROUND((2.721*J106*G106)+(Other!$B$2*I106),1)</f>
        <v>11.4</v>
      </c>
    </row>
    <row r="107" spans="1:12">
      <c r="A107" s="21" t="s">
        <v>80</v>
      </c>
      <c r="B107" s="21" t="s">
        <v>71</v>
      </c>
      <c r="C107" s="21">
        <v>2110</v>
      </c>
      <c r="D107" s="21" t="s">
        <v>133</v>
      </c>
      <c r="E107" s="21" t="s">
        <v>72</v>
      </c>
      <c r="F107" s="24">
        <f>EMCs!$B$11</f>
        <v>2.0141173930848577</v>
      </c>
      <c r="G107" s="24">
        <f>EMCs!$C$11</f>
        <v>0.28687396829592665</v>
      </c>
      <c r="H107" s="24">
        <f>ROCs!$H$9</f>
        <v>0.31492922148662977</v>
      </c>
      <c r="I107" s="22">
        <v>10.4011609105</v>
      </c>
      <c r="J107" s="26">
        <f>Other!$C$2*H107*I107/12</f>
        <v>13.866831584293935</v>
      </c>
      <c r="K107" s="10">
        <f t="shared" si="1"/>
        <v>76</v>
      </c>
      <c r="L107" s="10">
        <f>ROUND((2.721*J107*G107)+(Other!$B$2*I107),1)</f>
        <v>13.1</v>
      </c>
    </row>
    <row r="108" spans="1:12">
      <c r="A108" s="21" t="s">
        <v>80</v>
      </c>
      <c r="B108" s="21" t="s">
        <v>71</v>
      </c>
      <c r="C108" s="21">
        <v>2110</v>
      </c>
      <c r="D108" s="21" t="s">
        <v>133</v>
      </c>
      <c r="E108" s="21" t="s">
        <v>72</v>
      </c>
      <c r="F108" s="24">
        <f>EMCs!$B$11</f>
        <v>2.0141173930848577</v>
      </c>
      <c r="G108" s="24">
        <f>EMCs!$C$11</f>
        <v>0.28687396829592665</v>
      </c>
      <c r="H108" s="24">
        <f>ROCs!$H$9</f>
        <v>0.31492922148662977</v>
      </c>
      <c r="I108" s="22">
        <v>1.90581059859</v>
      </c>
      <c r="J108" s="26">
        <f>Other!$C$2*H108*I108/12</f>
        <v>2.5408273970198132</v>
      </c>
      <c r="K108" s="10">
        <f t="shared" si="1"/>
        <v>13.9</v>
      </c>
      <c r="L108" s="10">
        <f>ROUND((2.721*J108*G108)+(Other!$B$2*I108),1)</f>
        <v>2.4</v>
      </c>
    </row>
    <row r="109" spans="1:12">
      <c r="A109" s="21" t="s">
        <v>80</v>
      </c>
      <c r="B109" s="21" t="s">
        <v>71</v>
      </c>
      <c r="C109" s="21">
        <v>2110</v>
      </c>
      <c r="D109" s="21" t="s">
        <v>133</v>
      </c>
      <c r="E109" s="21" t="s">
        <v>72</v>
      </c>
      <c r="F109" s="24">
        <f>EMCs!$B$11</f>
        <v>2.0141173930848577</v>
      </c>
      <c r="G109" s="24">
        <f>EMCs!$C$11</f>
        <v>0.28687396829592665</v>
      </c>
      <c r="H109" s="24">
        <f>ROCs!$H$9</f>
        <v>0.31492922148662977</v>
      </c>
      <c r="I109" s="22">
        <v>4.8491573357800002</v>
      </c>
      <c r="J109" s="26">
        <f>Other!$C$2*H109*I109/12</f>
        <v>6.4648983589056215</v>
      </c>
      <c r="K109" s="10">
        <f t="shared" si="1"/>
        <v>35.4</v>
      </c>
      <c r="L109" s="10">
        <f>ROUND((2.721*J109*G109)+(Other!$B$2*I109),1)</f>
        <v>6.1</v>
      </c>
    </row>
    <row r="110" spans="1:12">
      <c r="A110" s="21" t="s">
        <v>80</v>
      </c>
      <c r="B110" s="21" t="s">
        <v>71</v>
      </c>
      <c r="C110" s="21">
        <v>2110</v>
      </c>
      <c r="D110" s="21" t="s">
        <v>133</v>
      </c>
      <c r="E110" s="21" t="s">
        <v>72</v>
      </c>
      <c r="F110" s="24">
        <f>EMCs!$B$11</f>
        <v>2.0141173930848577</v>
      </c>
      <c r="G110" s="24">
        <f>EMCs!$C$11</f>
        <v>0.28687396829592665</v>
      </c>
      <c r="H110" s="24">
        <f>ROCs!$H$9</f>
        <v>0.31492922148662977</v>
      </c>
      <c r="I110" s="22">
        <v>24.133478567099999</v>
      </c>
      <c r="J110" s="26">
        <f>Other!$C$2*H110*I110/12</f>
        <v>32.174762578214519</v>
      </c>
      <c r="K110" s="10">
        <f t="shared" si="1"/>
        <v>176.3</v>
      </c>
      <c r="L110" s="10">
        <f>ROUND((2.721*J110*G110)+(Other!$B$2*I110),1)</f>
        <v>30.3</v>
      </c>
    </row>
    <row r="111" spans="1:12">
      <c r="A111" s="21" t="s">
        <v>80</v>
      </c>
      <c r="B111" s="21" t="s">
        <v>71</v>
      </c>
      <c r="C111" s="21">
        <v>2110</v>
      </c>
      <c r="D111" s="21" t="s">
        <v>133</v>
      </c>
      <c r="E111" s="21" t="s">
        <v>72</v>
      </c>
      <c r="F111" s="24">
        <f>EMCs!$B$11</f>
        <v>2.0141173930848577</v>
      </c>
      <c r="G111" s="24">
        <f>EMCs!$C$11</f>
        <v>0.28687396829592665</v>
      </c>
      <c r="H111" s="24">
        <f>ROCs!$H$9</f>
        <v>0.31492922148662977</v>
      </c>
      <c r="I111" s="22">
        <v>5.3786534156799997</v>
      </c>
      <c r="J111" s="26">
        <f>Other!$C$2*H111*I111/12</f>
        <v>7.1708227290502009</v>
      </c>
      <c r="K111" s="10">
        <f t="shared" si="1"/>
        <v>39.299999999999997</v>
      </c>
      <c r="L111" s="10">
        <f>ROUND((2.721*J111*G111)+(Other!$B$2*I111),1)</f>
        <v>6.8</v>
      </c>
    </row>
    <row r="112" spans="1:12">
      <c r="A112" s="21" t="s">
        <v>80</v>
      </c>
      <c r="B112" s="21" t="s">
        <v>71</v>
      </c>
      <c r="C112" s="21">
        <v>2110</v>
      </c>
      <c r="D112" s="21" t="s">
        <v>133</v>
      </c>
      <c r="E112" s="21" t="s">
        <v>72</v>
      </c>
      <c r="F112" s="24">
        <f>EMCs!$B$11</f>
        <v>2.0141173930848577</v>
      </c>
      <c r="G112" s="24">
        <f>EMCs!$C$11</f>
        <v>0.28687396829592665</v>
      </c>
      <c r="H112" s="24">
        <f>ROCs!$H$9</f>
        <v>0.31492922148662977</v>
      </c>
      <c r="I112" s="22">
        <v>61.071776562300002</v>
      </c>
      <c r="J112" s="26">
        <f>Other!$C$2*H112*I112/12</f>
        <v>81.420915168048623</v>
      </c>
      <c r="K112" s="10">
        <f t="shared" si="1"/>
        <v>446.2</v>
      </c>
      <c r="L112" s="10">
        <f>ROUND((2.721*J112*G112)+(Other!$B$2*I112),1)</f>
        <v>76.8</v>
      </c>
    </row>
    <row r="113" spans="1:12">
      <c r="A113" s="21" t="s">
        <v>80</v>
      </c>
      <c r="B113" s="21" t="s">
        <v>71</v>
      </c>
      <c r="C113" s="21">
        <v>2110</v>
      </c>
      <c r="D113" s="21" t="s">
        <v>133</v>
      </c>
      <c r="E113" s="21" t="s">
        <v>72</v>
      </c>
      <c r="F113" s="24">
        <f>EMCs!$B$11</f>
        <v>2.0141173930848577</v>
      </c>
      <c r="G113" s="24">
        <f>EMCs!$C$11</f>
        <v>0.28687396829592665</v>
      </c>
      <c r="H113" s="24">
        <f>ROCs!$H$9</f>
        <v>0.31492922148662977</v>
      </c>
      <c r="I113" s="22">
        <v>5.6300152541599999</v>
      </c>
      <c r="J113" s="26">
        <f>Other!$C$2*H113*I113/12</f>
        <v>7.5059384253569421</v>
      </c>
      <c r="K113" s="10">
        <f t="shared" si="1"/>
        <v>41.1</v>
      </c>
      <c r="L113" s="10">
        <f>ROUND((2.721*J113*G113)+(Other!$B$2*I113),1)</f>
        <v>7.1</v>
      </c>
    </row>
    <row r="114" spans="1:12">
      <c r="A114" s="21" t="s">
        <v>80</v>
      </c>
      <c r="B114" s="21" t="s">
        <v>71</v>
      </c>
      <c r="C114" s="21">
        <v>2110</v>
      </c>
      <c r="D114" s="21" t="s">
        <v>133</v>
      </c>
      <c r="E114" s="21" t="s">
        <v>72</v>
      </c>
      <c r="F114" s="24">
        <f>EMCs!$B$11</f>
        <v>2.0141173930848577</v>
      </c>
      <c r="G114" s="24">
        <f>EMCs!$C$11</f>
        <v>0.28687396829592665</v>
      </c>
      <c r="H114" s="24">
        <f>ROCs!$H$9</f>
        <v>0.31492922148662977</v>
      </c>
      <c r="I114" s="22">
        <v>0.21909943840599999</v>
      </c>
      <c r="J114" s="26">
        <f>Other!$C$2*H114*I114/12</f>
        <v>0.29210345256002129</v>
      </c>
      <c r="K114" s="10">
        <f t="shared" si="1"/>
        <v>1.6</v>
      </c>
      <c r="L114" s="10">
        <f>ROUND((2.721*J114*G114)+(Other!$B$2*I114),1)</f>
        <v>0.3</v>
      </c>
    </row>
    <row r="115" spans="1:12">
      <c r="A115" s="21" t="s">
        <v>80</v>
      </c>
      <c r="B115" s="21" t="s">
        <v>71</v>
      </c>
      <c r="C115" s="21">
        <v>2110</v>
      </c>
      <c r="D115" s="21" t="s">
        <v>133</v>
      </c>
      <c r="E115" s="21" t="s">
        <v>72</v>
      </c>
      <c r="F115" s="24">
        <f>EMCs!$B$11</f>
        <v>2.0141173930848577</v>
      </c>
      <c r="G115" s="24">
        <f>EMCs!$C$11</f>
        <v>0.28687396829592665</v>
      </c>
      <c r="H115" s="24">
        <f>ROCs!$H$9</f>
        <v>0.31492922148662977</v>
      </c>
      <c r="I115" s="22">
        <v>4.9849997890799997</v>
      </c>
      <c r="J115" s="26">
        <f>Other!$C$2*H115*I115/12</f>
        <v>6.6460035680373055</v>
      </c>
      <c r="K115" s="10">
        <f t="shared" si="1"/>
        <v>36.4</v>
      </c>
      <c r="L115" s="10">
        <f>ROUND((2.721*J115*G115)+(Other!$B$2*I115),1)</f>
        <v>6.3</v>
      </c>
    </row>
    <row r="116" spans="1:12">
      <c r="A116" s="21" t="s">
        <v>80</v>
      </c>
      <c r="B116" s="21" t="s">
        <v>71</v>
      </c>
      <c r="C116" s="21">
        <v>2110</v>
      </c>
      <c r="D116" s="21" t="s">
        <v>133</v>
      </c>
      <c r="E116" s="21" t="s">
        <v>72</v>
      </c>
      <c r="F116" s="24">
        <f>EMCs!$B$11</f>
        <v>2.0141173930848577</v>
      </c>
      <c r="G116" s="24">
        <f>EMCs!$C$11</f>
        <v>0.28687396829592665</v>
      </c>
      <c r="H116" s="24">
        <f>ROCs!$H$9</f>
        <v>0.31492922148662977</v>
      </c>
      <c r="I116" s="22">
        <v>21.250853894799999</v>
      </c>
      <c r="J116" s="26">
        <f>Other!$C$2*H116*I116/12</f>
        <v>28.33164629576552</v>
      </c>
      <c r="K116" s="10">
        <f t="shared" si="1"/>
        <v>155.30000000000001</v>
      </c>
      <c r="L116" s="10">
        <f>ROUND((2.721*J116*G116)+(Other!$B$2*I116),1)</f>
        <v>26.7</v>
      </c>
    </row>
    <row r="117" spans="1:12">
      <c r="A117" s="21" t="s">
        <v>80</v>
      </c>
      <c r="B117" s="21" t="s">
        <v>71</v>
      </c>
      <c r="C117" s="21">
        <v>2110</v>
      </c>
      <c r="D117" s="21" t="s">
        <v>133</v>
      </c>
      <c r="E117" s="21" t="s">
        <v>72</v>
      </c>
      <c r="F117" s="24">
        <f>EMCs!$B$11</f>
        <v>2.0141173930848577</v>
      </c>
      <c r="G117" s="24">
        <f>EMCs!$C$11</f>
        <v>0.28687396829592665</v>
      </c>
      <c r="H117" s="24">
        <f>ROCs!$H$9</f>
        <v>0.31492922148662977</v>
      </c>
      <c r="I117" s="22">
        <v>8.6449806135699997E-2</v>
      </c>
      <c r="J117" s="26">
        <f>Other!$C$2*H117*I117/12</f>
        <v>0.11525491360954103</v>
      </c>
      <c r="K117" s="10">
        <f t="shared" si="1"/>
        <v>0.6</v>
      </c>
      <c r="L117" s="10">
        <f>ROUND((2.721*J117*G117)+(Other!$B$2*I117),1)</f>
        <v>0.1</v>
      </c>
    </row>
    <row r="118" spans="1:12">
      <c r="A118" s="21" t="s">
        <v>80</v>
      </c>
      <c r="B118" s="21" t="s">
        <v>71</v>
      </c>
      <c r="C118" s="21">
        <v>2110</v>
      </c>
      <c r="D118" s="21" t="s">
        <v>133</v>
      </c>
      <c r="E118" s="21" t="s">
        <v>72</v>
      </c>
      <c r="F118" s="24">
        <f>EMCs!$B$11</f>
        <v>2.0141173930848577</v>
      </c>
      <c r="G118" s="24">
        <f>EMCs!$C$11</f>
        <v>0.28687396829592665</v>
      </c>
      <c r="H118" s="24">
        <f>ROCs!$H$9</f>
        <v>0.31492922148662977</v>
      </c>
      <c r="I118" s="22">
        <v>1.73871485694E-3</v>
      </c>
      <c r="J118" s="26">
        <f>Other!$C$2*H118*I118/12</f>
        <v>2.3180552922661859E-3</v>
      </c>
      <c r="K118" s="10">
        <f t="shared" si="1"/>
        <v>0</v>
      </c>
      <c r="L118" s="10">
        <f>ROUND((2.721*J118*G118)+(Other!$B$2*I118),1)</f>
        <v>0</v>
      </c>
    </row>
    <row r="119" spans="1:12">
      <c r="A119" s="21" t="s">
        <v>80</v>
      </c>
      <c r="B119" s="21" t="s">
        <v>71</v>
      </c>
      <c r="C119" s="21">
        <v>2110</v>
      </c>
      <c r="D119" s="21" t="s">
        <v>133</v>
      </c>
      <c r="E119" s="21" t="s">
        <v>72</v>
      </c>
      <c r="F119" s="24">
        <f>EMCs!$B$11</f>
        <v>2.0141173930848577</v>
      </c>
      <c r="G119" s="24">
        <f>EMCs!$C$11</f>
        <v>0.28687396829592665</v>
      </c>
      <c r="H119" s="24">
        <f>ROCs!$H$9</f>
        <v>0.31492922148662977</v>
      </c>
      <c r="I119" s="22">
        <v>54.8568003257</v>
      </c>
      <c r="J119" s="26">
        <f>Other!$C$2*H119*I119/12</f>
        <v>73.135106543905508</v>
      </c>
      <c r="K119" s="10">
        <f t="shared" si="1"/>
        <v>400.8</v>
      </c>
      <c r="L119" s="10">
        <f>ROUND((2.721*J119*G119)+(Other!$B$2*I119),1)</f>
        <v>69</v>
      </c>
    </row>
    <row r="120" spans="1:12">
      <c r="A120" s="21" t="s">
        <v>80</v>
      </c>
      <c r="B120" s="21" t="s">
        <v>71</v>
      </c>
      <c r="C120" s="21">
        <v>2110</v>
      </c>
      <c r="D120" s="21" t="s">
        <v>133</v>
      </c>
      <c r="E120" s="21" t="s">
        <v>72</v>
      </c>
      <c r="F120" s="24">
        <f>EMCs!$B$11</f>
        <v>2.0141173930848577</v>
      </c>
      <c r="G120" s="24">
        <f>EMCs!$C$11</f>
        <v>0.28687396829592665</v>
      </c>
      <c r="H120" s="24">
        <f>ROCs!$H$9</f>
        <v>0.31492922148662977</v>
      </c>
      <c r="I120" s="22">
        <v>4.3964184666200001</v>
      </c>
      <c r="J120" s="26">
        <f>Other!$C$2*H120*I120/12</f>
        <v>5.8613067305934683</v>
      </c>
      <c r="K120" s="10">
        <f t="shared" si="1"/>
        <v>32.1</v>
      </c>
      <c r="L120" s="10">
        <f>ROUND((2.721*J120*G120)+(Other!$B$2*I120),1)</f>
        <v>5.5</v>
      </c>
    </row>
    <row r="121" spans="1:12">
      <c r="A121" s="21" t="s">
        <v>80</v>
      </c>
      <c r="B121" s="21" t="s">
        <v>71</v>
      </c>
      <c r="C121" s="21">
        <v>2110</v>
      </c>
      <c r="D121" s="21" t="s">
        <v>133</v>
      </c>
      <c r="E121" s="21" t="s">
        <v>72</v>
      </c>
      <c r="F121" s="24">
        <f>EMCs!$B$11</f>
        <v>2.0141173930848577</v>
      </c>
      <c r="G121" s="24">
        <f>EMCs!$C$11</f>
        <v>0.28687396829592665</v>
      </c>
      <c r="H121" s="24">
        <f>ROCs!$H$9</f>
        <v>0.31492922148662977</v>
      </c>
      <c r="I121" s="22">
        <v>1.98332510955</v>
      </c>
      <c r="J121" s="26">
        <f>Other!$C$2*H121*I121/12</f>
        <v>2.6441697717864732</v>
      </c>
      <c r="K121" s="10">
        <f t="shared" si="1"/>
        <v>14.5</v>
      </c>
      <c r="L121" s="10">
        <f>ROUND((2.721*J121*G121)+(Other!$B$2*I121),1)</f>
        <v>2.5</v>
      </c>
    </row>
    <row r="122" spans="1:12">
      <c r="A122" s="21" t="s">
        <v>80</v>
      </c>
      <c r="B122" s="21" t="s">
        <v>71</v>
      </c>
      <c r="C122" s="21">
        <v>2110</v>
      </c>
      <c r="D122" s="21" t="s">
        <v>133</v>
      </c>
      <c r="E122" s="21" t="s">
        <v>72</v>
      </c>
      <c r="F122" s="24">
        <f>EMCs!$B$11</f>
        <v>2.0141173930848577</v>
      </c>
      <c r="G122" s="24">
        <f>EMCs!$C$11</f>
        <v>0.28687396829592665</v>
      </c>
      <c r="H122" s="24">
        <f>ROCs!$H$9</f>
        <v>0.31492922148662977</v>
      </c>
      <c r="I122" s="22">
        <v>4.9067889151399999</v>
      </c>
      <c r="J122" s="26">
        <f>Other!$C$2*H122*I122/12</f>
        <v>6.5417328018873873</v>
      </c>
      <c r="K122" s="10">
        <f t="shared" si="1"/>
        <v>35.9</v>
      </c>
      <c r="L122" s="10">
        <f>ROUND((2.721*J122*G122)+(Other!$B$2*I122),1)</f>
        <v>6.2</v>
      </c>
    </row>
    <row r="123" spans="1:12">
      <c r="A123" s="21" t="s">
        <v>80</v>
      </c>
      <c r="B123" s="21" t="s">
        <v>71</v>
      </c>
      <c r="C123" s="21">
        <v>2110</v>
      </c>
      <c r="D123" s="21" t="s">
        <v>133</v>
      </c>
      <c r="E123" s="21" t="s">
        <v>72</v>
      </c>
      <c r="F123" s="24">
        <f>EMCs!$B$11</f>
        <v>2.0141173930848577</v>
      </c>
      <c r="G123" s="24">
        <f>EMCs!$C$11</f>
        <v>0.28687396829592665</v>
      </c>
      <c r="H123" s="24">
        <f>ROCs!$H$9</f>
        <v>0.31492922148662977</v>
      </c>
      <c r="I123" s="22">
        <v>0.16287820414900001</v>
      </c>
      <c r="J123" s="26">
        <f>Other!$C$2*H123*I123/12</f>
        <v>0.21714928219275617</v>
      </c>
      <c r="K123" s="10">
        <f t="shared" si="1"/>
        <v>1.2</v>
      </c>
      <c r="L123" s="10">
        <f>ROUND((2.721*J123*G123)+(Other!$B$2*I123),1)</f>
        <v>0.2</v>
      </c>
    </row>
    <row r="124" spans="1:12">
      <c r="A124" s="21" t="s">
        <v>80</v>
      </c>
      <c r="B124" s="21" t="s">
        <v>71</v>
      </c>
      <c r="C124" s="21">
        <v>2110</v>
      </c>
      <c r="D124" s="21" t="s">
        <v>133</v>
      </c>
      <c r="E124" s="21" t="s">
        <v>75</v>
      </c>
      <c r="F124" s="24">
        <f>EMCs!$B$11</f>
        <v>2.0141173930848577</v>
      </c>
      <c r="G124" s="24">
        <f>EMCs!$C$11</f>
        <v>0.28687396829592665</v>
      </c>
      <c r="H124" s="24">
        <f>ROCs!$F$9</f>
        <v>0.31492922148662977</v>
      </c>
      <c r="I124" s="22">
        <v>5.6334241274199996E-3</v>
      </c>
      <c r="J124" s="26">
        <f>Other!$C$2*H124*I124/12</f>
        <v>7.5104831364517293E-3</v>
      </c>
      <c r="K124" s="10">
        <f t="shared" si="1"/>
        <v>0</v>
      </c>
      <c r="L124" s="10">
        <f>ROUND((2.721*J124*G124)+(Other!$B$2*I124),1)</f>
        <v>0</v>
      </c>
    </row>
    <row r="125" spans="1:12">
      <c r="A125" s="21" t="s">
        <v>80</v>
      </c>
      <c r="B125" s="21" t="s">
        <v>71</v>
      </c>
      <c r="C125" s="21">
        <v>2110</v>
      </c>
      <c r="D125" s="21" t="s">
        <v>133</v>
      </c>
      <c r="E125" s="21" t="s">
        <v>75</v>
      </c>
      <c r="F125" s="24">
        <f>EMCs!$B$11</f>
        <v>2.0141173930848577</v>
      </c>
      <c r="G125" s="24">
        <f>EMCs!$C$11</f>
        <v>0.28687396829592665</v>
      </c>
      <c r="H125" s="24">
        <f>ROCs!$F$9</f>
        <v>0.31492922148662977</v>
      </c>
      <c r="I125" s="22">
        <v>1.14830663779E-7</v>
      </c>
      <c r="J125" s="26">
        <f>Other!$C$2*H125*I125/12</f>
        <v>1.5309228354775342E-7</v>
      </c>
      <c r="K125" s="10">
        <f t="shared" si="1"/>
        <v>0</v>
      </c>
      <c r="L125" s="10">
        <f>ROUND((2.721*J125*G125)+(Other!$B$2*I125),1)</f>
        <v>0</v>
      </c>
    </row>
    <row r="126" spans="1:12">
      <c r="A126" s="21" t="s">
        <v>80</v>
      </c>
      <c r="B126" s="21" t="s">
        <v>71</v>
      </c>
      <c r="C126" s="21">
        <v>2110</v>
      </c>
      <c r="D126" s="21" t="s">
        <v>133</v>
      </c>
      <c r="E126" s="21" t="s">
        <v>75</v>
      </c>
      <c r="F126" s="24">
        <f>EMCs!$B$11</f>
        <v>2.0141173930848577</v>
      </c>
      <c r="G126" s="24">
        <f>EMCs!$C$11</f>
        <v>0.28687396829592665</v>
      </c>
      <c r="H126" s="24">
        <f>ROCs!$F$9</f>
        <v>0.31492922148662977</v>
      </c>
      <c r="I126" s="22">
        <v>8.9331846832500002E-4</v>
      </c>
      <c r="J126" s="26">
        <f>Other!$C$2*H126*I126/12</f>
        <v>1.1909725133563678E-3</v>
      </c>
      <c r="K126" s="10">
        <f t="shared" si="1"/>
        <v>0</v>
      </c>
      <c r="L126" s="10">
        <f>ROUND((2.721*J126*G126)+(Other!$B$2*I126),1)</f>
        <v>0</v>
      </c>
    </row>
    <row r="127" spans="1:12">
      <c r="A127" s="21" t="s">
        <v>80</v>
      </c>
      <c r="B127" s="21" t="s">
        <v>71</v>
      </c>
      <c r="C127" s="21">
        <v>2110</v>
      </c>
      <c r="D127" s="21" t="s">
        <v>133</v>
      </c>
      <c r="E127" s="21" t="s">
        <v>72</v>
      </c>
      <c r="F127" s="24">
        <f>EMCs!$B$11</f>
        <v>2.0141173930848577</v>
      </c>
      <c r="G127" s="24">
        <f>EMCs!$C$11</f>
        <v>0.28687396829592665</v>
      </c>
      <c r="H127" s="24">
        <f>ROCs!$H$9</f>
        <v>0.31492922148662977</v>
      </c>
      <c r="I127" s="22">
        <v>26.027190594099999</v>
      </c>
      <c r="J127" s="26">
        <f>Other!$C$2*H127*I127/12</f>
        <v>34.699460155102457</v>
      </c>
      <c r="K127" s="10">
        <f t="shared" si="1"/>
        <v>190.2</v>
      </c>
      <c r="L127" s="10">
        <f>ROUND((2.721*J127*G127)+(Other!$B$2*I127),1)</f>
        <v>32.700000000000003</v>
      </c>
    </row>
    <row r="128" spans="1:12">
      <c r="A128" s="21" t="s">
        <v>80</v>
      </c>
      <c r="B128" s="21" t="s">
        <v>71</v>
      </c>
      <c r="C128" s="21">
        <v>2110</v>
      </c>
      <c r="D128" s="21" t="s">
        <v>133</v>
      </c>
      <c r="E128" s="21" t="s">
        <v>72</v>
      </c>
      <c r="F128" s="24">
        <f>EMCs!$B$11</f>
        <v>2.0141173930848577</v>
      </c>
      <c r="G128" s="24">
        <f>EMCs!$C$11</f>
        <v>0.28687396829592665</v>
      </c>
      <c r="H128" s="24">
        <f>ROCs!$H$9</f>
        <v>0.31492922148662977</v>
      </c>
      <c r="I128" s="22">
        <v>33.592160449700003</v>
      </c>
      <c r="J128" s="26">
        <f>Other!$C$2*H128*I128/12</f>
        <v>44.785080772890097</v>
      </c>
      <c r="K128" s="10">
        <f t="shared" si="1"/>
        <v>245.4</v>
      </c>
      <c r="L128" s="10">
        <f>ROUND((2.721*J128*G128)+(Other!$B$2*I128),1)</f>
        <v>42.2</v>
      </c>
    </row>
    <row r="129" spans="1:12">
      <c r="A129" s="21" t="s">
        <v>80</v>
      </c>
      <c r="B129" s="21" t="s">
        <v>71</v>
      </c>
      <c r="C129" s="21">
        <v>2110</v>
      </c>
      <c r="D129" s="21" t="s">
        <v>133</v>
      </c>
      <c r="E129" s="21" t="s">
        <v>72</v>
      </c>
      <c r="F129" s="24">
        <f>EMCs!$B$11</f>
        <v>2.0141173930848577</v>
      </c>
      <c r="G129" s="24">
        <f>EMCs!$C$11</f>
        <v>0.28687396829592665</v>
      </c>
      <c r="H129" s="24">
        <f>ROCs!$H$9</f>
        <v>0.31492922148662977</v>
      </c>
      <c r="I129" s="22">
        <v>0.56719190249600004</v>
      </c>
      <c r="J129" s="26">
        <f>Other!$C$2*H129*I129/12</f>
        <v>0.75618045481321283</v>
      </c>
      <c r="K129" s="10">
        <f t="shared" si="1"/>
        <v>4.0999999999999996</v>
      </c>
      <c r="L129" s="10">
        <f>ROUND((2.721*J129*G129)+(Other!$B$2*I129),1)</f>
        <v>0.7</v>
      </c>
    </row>
    <row r="130" spans="1:12">
      <c r="A130" s="21" t="s">
        <v>80</v>
      </c>
      <c r="B130" s="21" t="s">
        <v>71</v>
      </c>
      <c r="C130" s="21">
        <v>2110</v>
      </c>
      <c r="D130" s="21" t="s">
        <v>133</v>
      </c>
      <c r="E130" s="21" t="s">
        <v>72</v>
      </c>
      <c r="F130" s="24">
        <f>EMCs!$B$11</f>
        <v>2.0141173930848577</v>
      </c>
      <c r="G130" s="24">
        <f>EMCs!$C$11</f>
        <v>0.28687396829592665</v>
      </c>
      <c r="H130" s="24">
        <f>ROCs!$H$9</f>
        <v>0.31492922148662977</v>
      </c>
      <c r="I130" s="22">
        <v>8.93097221905</v>
      </c>
      <c r="J130" s="26">
        <f>Other!$C$2*H130*I130/12</f>
        <v>11.906775475471504</v>
      </c>
      <c r="K130" s="10">
        <f t="shared" si="1"/>
        <v>65.3</v>
      </c>
      <c r="L130" s="10">
        <f>ROUND((2.721*J130*G130)+(Other!$B$2*I130),1)</f>
        <v>11.2</v>
      </c>
    </row>
    <row r="131" spans="1:12">
      <c r="A131" s="21" t="s">
        <v>80</v>
      </c>
      <c r="B131" s="21" t="s">
        <v>71</v>
      </c>
      <c r="C131" s="21">
        <v>2110</v>
      </c>
      <c r="D131" s="21" t="s">
        <v>133</v>
      </c>
      <c r="E131" s="21" t="s">
        <v>72</v>
      </c>
      <c r="F131" s="24">
        <f>EMCs!$B$11</f>
        <v>2.0141173930848577</v>
      </c>
      <c r="G131" s="24">
        <f>EMCs!$C$11</f>
        <v>0.28687396829592665</v>
      </c>
      <c r="H131" s="24">
        <f>ROCs!$H$9</f>
        <v>0.31492922148662977</v>
      </c>
      <c r="I131" s="22">
        <v>198.363835483</v>
      </c>
      <c r="J131" s="26">
        <f>Other!$C$2*H131*I131/12</f>
        <v>264.45873905099711</v>
      </c>
      <c r="K131" s="10">
        <f t="shared" ref="K131:K194" si="2">ROUND(2.721*J131*F131,1)</f>
        <v>1449.3</v>
      </c>
      <c r="L131" s="10">
        <f>ROUND((2.721*J131*G131)+(Other!$B$2*I131),1)</f>
        <v>249.4</v>
      </c>
    </row>
    <row r="132" spans="1:12">
      <c r="A132" s="21" t="s">
        <v>80</v>
      </c>
      <c r="B132" s="21" t="s">
        <v>71</v>
      </c>
      <c r="C132" s="21">
        <v>2110</v>
      </c>
      <c r="D132" s="21" t="s">
        <v>133</v>
      </c>
      <c r="E132" s="21" t="s">
        <v>72</v>
      </c>
      <c r="F132" s="24">
        <f>EMCs!$B$11</f>
        <v>2.0141173930848577</v>
      </c>
      <c r="G132" s="24">
        <f>EMCs!$C$11</f>
        <v>0.28687396829592665</v>
      </c>
      <c r="H132" s="24">
        <f>ROCs!$H$9</f>
        <v>0.31492922148662977</v>
      </c>
      <c r="I132" s="22">
        <v>4.7961952833300003</v>
      </c>
      <c r="J132" s="26">
        <f>Other!$C$2*H132*I132/12</f>
        <v>6.3942893309324758</v>
      </c>
      <c r="K132" s="10">
        <f t="shared" si="2"/>
        <v>35</v>
      </c>
      <c r="L132" s="10">
        <f>ROUND((2.721*J132*G132)+(Other!$B$2*I132),1)</f>
        <v>6</v>
      </c>
    </row>
    <row r="133" spans="1:12">
      <c r="A133" s="21" t="s">
        <v>80</v>
      </c>
      <c r="B133" s="21" t="s">
        <v>71</v>
      </c>
      <c r="C133" s="21">
        <v>2110</v>
      </c>
      <c r="D133" s="21" t="s">
        <v>133</v>
      </c>
      <c r="E133" s="21" t="s">
        <v>72</v>
      </c>
      <c r="F133" s="24">
        <f>EMCs!$B$11</f>
        <v>2.0141173930848577</v>
      </c>
      <c r="G133" s="24">
        <f>EMCs!$C$11</f>
        <v>0.28687396829592665</v>
      </c>
      <c r="H133" s="24">
        <f>ROCs!$H$9</f>
        <v>0.31492922148662977</v>
      </c>
      <c r="I133" s="22">
        <v>2.04605523157</v>
      </c>
      <c r="J133" s="26">
        <f>Other!$C$2*H133*I133/12</f>
        <v>2.7278015937339077</v>
      </c>
      <c r="K133" s="10">
        <f t="shared" si="2"/>
        <v>14.9</v>
      </c>
      <c r="L133" s="10">
        <f>ROUND((2.721*J133*G133)+(Other!$B$2*I133),1)</f>
        <v>2.6</v>
      </c>
    </row>
    <row r="134" spans="1:12">
      <c r="A134" s="21" t="s">
        <v>80</v>
      </c>
      <c r="B134" s="21" t="s">
        <v>71</v>
      </c>
      <c r="C134" s="21">
        <v>2110</v>
      </c>
      <c r="D134" s="21" t="s">
        <v>133</v>
      </c>
      <c r="E134" s="21" t="s">
        <v>72</v>
      </c>
      <c r="F134" s="24">
        <f>EMCs!$B$11</f>
        <v>2.0141173930848577</v>
      </c>
      <c r="G134" s="24">
        <f>EMCs!$C$11</f>
        <v>0.28687396829592665</v>
      </c>
      <c r="H134" s="24">
        <f>ROCs!$H$9</f>
        <v>0.31492922148662977</v>
      </c>
      <c r="I134" s="22">
        <v>0.58509458834500006</v>
      </c>
      <c r="J134" s="26">
        <f>Other!$C$2*H134*I134/12</f>
        <v>0.78004832222828113</v>
      </c>
      <c r="K134" s="10">
        <f t="shared" si="2"/>
        <v>4.3</v>
      </c>
      <c r="L134" s="10">
        <f>ROUND((2.721*J134*G134)+(Other!$B$2*I134),1)</f>
        <v>0.7</v>
      </c>
    </row>
    <row r="135" spans="1:12">
      <c r="A135" s="21" t="s">
        <v>80</v>
      </c>
      <c r="B135" s="21" t="s">
        <v>71</v>
      </c>
      <c r="C135" s="21">
        <v>2110</v>
      </c>
      <c r="D135" s="21" t="s">
        <v>133</v>
      </c>
      <c r="E135" s="21" t="s">
        <v>72</v>
      </c>
      <c r="F135" s="24">
        <f>EMCs!$B$11</f>
        <v>2.0141173930848577</v>
      </c>
      <c r="G135" s="24">
        <f>EMCs!$C$11</f>
        <v>0.28687396829592665</v>
      </c>
      <c r="H135" s="24">
        <f>ROCs!$H$9</f>
        <v>0.31492922148662977</v>
      </c>
      <c r="I135" s="22">
        <v>0.800362587555</v>
      </c>
      <c r="J135" s="26">
        <f>Other!$C$2*H135*I135/12</f>
        <v>1.0670436986308842</v>
      </c>
      <c r="K135" s="10">
        <f t="shared" si="2"/>
        <v>5.8</v>
      </c>
      <c r="L135" s="10">
        <f>ROUND((2.721*J135*G135)+(Other!$B$2*I135),1)</f>
        <v>1</v>
      </c>
    </row>
    <row r="136" spans="1:12">
      <c r="A136" s="21" t="s">
        <v>80</v>
      </c>
      <c r="B136" s="21" t="s">
        <v>71</v>
      </c>
      <c r="C136" s="21">
        <v>2110</v>
      </c>
      <c r="D136" s="21" t="s">
        <v>133</v>
      </c>
      <c r="E136" s="21" t="s">
        <v>72</v>
      </c>
      <c r="F136" s="24">
        <f>EMCs!$B$11</f>
        <v>2.0141173930848577</v>
      </c>
      <c r="G136" s="24">
        <f>EMCs!$C$11</f>
        <v>0.28687396829592665</v>
      </c>
      <c r="H136" s="24">
        <f>ROCs!$H$9</f>
        <v>0.31492922148662977</v>
      </c>
      <c r="I136" s="22">
        <v>5.3367787281899997</v>
      </c>
      <c r="J136" s="26">
        <f>Other!$C$2*H136*I136/12</f>
        <v>7.1149953801546966</v>
      </c>
      <c r="K136" s="10">
        <f t="shared" si="2"/>
        <v>39</v>
      </c>
      <c r="L136" s="10">
        <f>ROUND((2.721*J136*G136)+(Other!$B$2*I136),1)</f>
        <v>6.7</v>
      </c>
    </row>
    <row r="137" spans="1:12">
      <c r="A137" s="21" t="s">
        <v>80</v>
      </c>
      <c r="B137" s="21" t="s">
        <v>71</v>
      </c>
      <c r="C137" s="21">
        <v>2110</v>
      </c>
      <c r="D137" s="21" t="s">
        <v>133</v>
      </c>
      <c r="E137" s="21" t="s">
        <v>72</v>
      </c>
      <c r="F137" s="24">
        <f>EMCs!$B$11</f>
        <v>2.0141173930848577</v>
      </c>
      <c r="G137" s="24">
        <f>EMCs!$C$11</f>
        <v>0.28687396829592665</v>
      </c>
      <c r="H137" s="24">
        <f>ROCs!$H$9</f>
        <v>0.31492922148662977</v>
      </c>
      <c r="I137" s="22">
        <v>1.5390413503</v>
      </c>
      <c r="J137" s="26">
        <f>Other!$C$2*H137*I137/12</f>
        <v>2.0518504991428408</v>
      </c>
      <c r="K137" s="10">
        <f t="shared" si="2"/>
        <v>11.2</v>
      </c>
      <c r="L137" s="10">
        <f>ROUND((2.721*J137*G137)+(Other!$B$2*I137),1)</f>
        <v>1.9</v>
      </c>
    </row>
    <row r="138" spans="1:12">
      <c r="A138" s="21" t="s">
        <v>80</v>
      </c>
      <c r="B138" s="21" t="s">
        <v>71</v>
      </c>
      <c r="C138" s="21">
        <v>2110</v>
      </c>
      <c r="D138" s="21" t="s">
        <v>133</v>
      </c>
      <c r="E138" s="21" t="s">
        <v>72</v>
      </c>
      <c r="F138" s="24">
        <f>EMCs!$B$11</f>
        <v>2.0141173930848577</v>
      </c>
      <c r="G138" s="24">
        <f>EMCs!$C$11</f>
        <v>0.28687396829592665</v>
      </c>
      <c r="H138" s="24">
        <f>ROCs!$H$9</f>
        <v>0.31492922148662977</v>
      </c>
      <c r="I138" s="22">
        <v>1.0149918899799999E-2</v>
      </c>
      <c r="J138" s="26">
        <f>Other!$C$2*H138*I138/12</f>
        <v>1.3531875642427943E-2</v>
      </c>
      <c r="K138" s="10">
        <f t="shared" si="2"/>
        <v>0.1</v>
      </c>
      <c r="L138" s="10">
        <f>ROUND((2.721*J138*G138)+(Other!$B$2*I138),1)</f>
        <v>0</v>
      </c>
    </row>
    <row r="139" spans="1:12">
      <c r="A139" s="21" t="s">
        <v>80</v>
      </c>
      <c r="B139" s="21" t="s">
        <v>71</v>
      </c>
      <c r="C139" s="21">
        <v>2110</v>
      </c>
      <c r="D139" s="21" t="s">
        <v>133</v>
      </c>
      <c r="E139" s="21" t="s">
        <v>72</v>
      </c>
      <c r="F139" s="24">
        <f>EMCs!$B$11</f>
        <v>2.0141173930848577</v>
      </c>
      <c r="G139" s="24">
        <f>EMCs!$C$11</f>
        <v>0.28687396829592665</v>
      </c>
      <c r="H139" s="24">
        <f>ROCs!$H$9</f>
        <v>0.31492922148662977</v>
      </c>
      <c r="I139" s="22">
        <v>1.40318240625</v>
      </c>
      <c r="J139" s="26">
        <f>Other!$C$2*H139*I139/12</f>
        <v>1.8707233045371379</v>
      </c>
      <c r="K139" s="10">
        <f t="shared" si="2"/>
        <v>10.3</v>
      </c>
      <c r="L139" s="10">
        <f>ROUND((2.721*J139*G139)+(Other!$B$2*I139),1)</f>
        <v>1.8</v>
      </c>
    </row>
    <row r="140" spans="1:12">
      <c r="A140" s="21" t="s">
        <v>80</v>
      </c>
      <c r="B140" s="21" t="s">
        <v>71</v>
      </c>
      <c r="C140" s="21">
        <v>2110</v>
      </c>
      <c r="D140" s="21" t="s">
        <v>133</v>
      </c>
      <c r="E140" s="21" t="s">
        <v>72</v>
      </c>
      <c r="F140" s="24">
        <f>EMCs!$B$11</f>
        <v>2.0141173930848577</v>
      </c>
      <c r="G140" s="24">
        <f>EMCs!$C$11</f>
        <v>0.28687396829592665</v>
      </c>
      <c r="H140" s="24">
        <f>ROCs!$H$9</f>
        <v>0.31492922148662977</v>
      </c>
      <c r="I140" s="22">
        <v>3.65565268788</v>
      </c>
      <c r="J140" s="26">
        <f>Other!$C$2*H140*I140/12</f>
        <v>4.8737175195827787</v>
      </c>
      <c r="K140" s="10">
        <f t="shared" si="2"/>
        <v>26.7</v>
      </c>
      <c r="L140" s="10">
        <f>ROUND((2.721*J140*G140)+(Other!$B$2*I140),1)</f>
        <v>4.5999999999999996</v>
      </c>
    </row>
    <row r="141" spans="1:12">
      <c r="A141" s="21" t="s">
        <v>80</v>
      </c>
      <c r="B141" s="21" t="s">
        <v>71</v>
      </c>
      <c r="C141" s="21">
        <v>2110</v>
      </c>
      <c r="D141" s="21" t="s">
        <v>133</v>
      </c>
      <c r="E141" s="21" t="s">
        <v>75</v>
      </c>
      <c r="F141" s="24">
        <f>EMCs!$B$11</f>
        <v>2.0141173930848577</v>
      </c>
      <c r="G141" s="24">
        <f>EMCs!$C$11</f>
        <v>0.28687396829592665</v>
      </c>
      <c r="H141" s="24">
        <f>ROCs!$F$9</f>
        <v>0.31492922148662977</v>
      </c>
      <c r="I141" s="22">
        <v>5.5435844990199996</v>
      </c>
      <c r="J141" s="26">
        <f>Other!$C$2*H141*I141/12</f>
        <v>7.3907089105419352</v>
      </c>
      <c r="K141" s="10">
        <f t="shared" si="2"/>
        <v>40.5</v>
      </c>
      <c r="L141" s="10">
        <f>ROUND((2.721*J141*G141)+(Other!$B$2*I141),1)</f>
        <v>7</v>
      </c>
    </row>
    <row r="142" spans="1:12">
      <c r="A142" s="21" t="s">
        <v>80</v>
      </c>
      <c r="B142" s="21" t="s">
        <v>71</v>
      </c>
      <c r="C142" s="21">
        <v>2110</v>
      </c>
      <c r="D142" s="21" t="s">
        <v>133</v>
      </c>
      <c r="E142" s="21" t="s">
        <v>72</v>
      </c>
      <c r="F142" s="24">
        <f>EMCs!$B$11</f>
        <v>2.0141173930848577</v>
      </c>
      <c r="G142" s="24">
        <f>EMCs!$C$11</f>
        <v>0.28687396829592665</v>
      </c>
      <c r="H142" s="24">
        <f>ROCs!$H$9</f>
        <v>0.31492922148662977</v>
      </c>
      <c r="I142" s="22">
        <v>1.1948457754099999</v>
      </c>
      <c r="J142" s="26">
        <f>Other!$C$2*H142*I142/12</f>
        <v>1.5929688310166794</v>
      </c>
      <c r="K142" s="10">
        <f t="shared" si="2"/>
        <v>8.6999999999999993</v>
      </c>
      <c r="L142" s="10">
        <f>ROUND((2.721*J142*G142)+(Other!$B$2*I142),1)</f>
        <v>1.5</v>
      </c>
    </row>
    <row r="143" spans="1:12">
      <c r="A143" s="21" t="s">
        <v>80</v>
      </c>
      <c r="B143" s="21" t="s">
        <v>71</v>
      </c>
      <c r="C143" s="21">
        <v>2110</v>
      </c>
      <c r="D143" s="21" t="s">
        <v>133</v>
      </c>
      <c r="E143" s="21" t="s">
        <v>75</v>
      </c>
      <c r="F143" s="24">
        <f>EMCs!$B$11</f>
        <v>2.0141173930848577</v>
      </c>
      <c r="G143" s="24">
        <f>EMCs!$C$11</f>
        <v>0.28687396829592665</v>
      </c>
      <c r="H143" s="24">
        <f>ROCs!$F$9</f>
        <v>0.31492922148662977</v>
      </c>
      <c r="I143" s="22">
        <v>2.5354046017799999E-2</v>
      </c>
      <c r="J143" s="26">
        <f>Other!$C$2*H143*I143/12</f>
        <v>3.3802023556269538E-2</v>
      </c>
      <c r="K143" s="10">
        <f t="shared" si="2"/>
        <v>0.2</v>
      </c>
      <c r="L143" s="10">
        <f>ROUND((2.721*J143*G143)+(Other!$B$2*I143),1)</f>
        <v>0</v>
      </c>
    </row>
    <row r="144" spans="1:12">
      <c r="A144" s="21" t="s">
        <v>80</v>
      </c>
      <c r="B144" s="21" t="s">
        <v>71</v>
      </c>
      <c r="C144" s="21">
        <v>2110</v>
      </c>
      <c r="D144" s="21" t="s">
        <v>133</v>
      </c>
      <c r="E144" s="21" t="s">
        <v>75</v>
      </c>
      <c r="F144" s="24">
        <f>EMCs!$B$11</f>
        <v>2.0141173930848577</v>
      </c>
      <c r="G144" s="24">
        <f>EMCs!$C$11</f>
        <v>0.28687396829592665</v>
      </c>
      <c r="H144" s="24">
        <f>ROCs!$F$9</f>
        <v>0.31492922148662977</v>
      </c>
      <c r="I144" s="22">
        <v>2.2347576204099999</v>
      </c>
      <c r="J144" s="26">
        <f>Other!$C$2*H144*I144/12</f>
        <v>2.9793796885364459</v>
      </c>
      <c r="K144" s="10">
        <f t="shared" si="2"/>
        <v>16.3</v>
      </c>
      <c r="L144" s="10">
        <f>ROUND((2.721*J144*G144)+(Other!$B$2*I144),1)</f>
        <v>2.8</v>
      </c>
    </row>
    <row r="145" spans="1:12">
      <c r="A145" s="21" t="s">
        <v>80</v>
      </c>
      <c r="B145" s="21" t="s">
        <v>71</v>
      </c>
      <c r="C145" s="21">
        <v>2110</v>
      </c>
      <c r="D145" s="21" t="s">
        <v>133</v>
      </c>
      <c r="E145" s="21" t="s">
        <v>72</v>
      </c>
      <c r="F145" s="24">
        <f>EMCs!$B$11</f>
        <v>2.0141173930848577</v>
      </c>
      <c r="G145" s="24">
        <f>EMCs!$C$11</f>
        <v>0.28687396829592665</v>
      </c>
      <c r="H145" s="24">
        <f>ROCs!$H$9</f>
        <v>0.31492922148662977</v>
      </c>
      <c r="I145" s="22">
        <v>11.5024312631</v>
      </c>
      <c r="J145" s="26">
        <f>Other!$C$2*H145*I145/12</f>
        <v>15.335045626907579</v>
      </c>
      <c r="K145" s="10">
        <f t="shared" si="2"/>
        <v>84</v>
      </c>
      <c r="L145" s="10">
        <f>ROUND((2.721*J145*G145)+(Other!$B$2*I145),1)</f>
        <v>14.5</v>
      </c>
    </row>
    <row r="146" spans="1:12">
      <c r="A146" s="21" t="s">
        <v>80</v>
      </c>
      <c r="B146" s="21" t="s">
        <v>71</v>
      </c>
      <c r="C146" s="21">
        <v>2120</v>
      </c>
      <c r="D146" s="21" t="s">
        <v>121</v>
      </c>
      <c r="E146" s="21" t="s">
        <v>72</v>
      </c>
      <c r="F146" s="24">
        <f>EMCs!$B$15</f>
        <v>1.022089423356495</v>
      </c>
      <c r="G146" s="24">
        <f>EMCs!$C$15</f>
        <v>0.19559588747449544</v>
      </c>
      <c r="H146" s="24">
        <f>ROCs!$H$14</f>
        <v>0.26229721460804234</v>
      </c>
      <c r="I146" s="22">
        <v>0.15434624187000001</v>
      </c>
      <c r="J146" s="26">
        <f>Other!$C$2*H146*I146/12</f>
        <v>0.17138476148734885</v>
      </c>
      <c r="K146" s="10">
        <f t="shared" si="2"/>
        <v>0.5</v>
      </c>
      <c r="L146" s="10">
        <f>ROUND((2.721*J146*G146)+(Other!$B$2*I146),1)</f>
        <v>0.1</v>
      </c>
    </row>
    <row r="147" spans="1:12">
      <c r="A147" s="21" t="s">
        <v>80</v>
      </c>
      <c r="B147" s="21" t="s">
        <v>71</v>
      </c>
      <c r="C147" s="21">
        <v>2120</v>
      </c>
      <c r="D147" s="21" t="s">
        <v>121</v>
      </c>
      <c r="E147" s="21" t="s">
        <v>72</v>
      </c>
      <c r="F147" s="24">
        <f>EMCs!$B$15</f>
        <v>1.022089423356495</v>
      </c>
      <c r="G147" s="24">
        <f>EMCs!$C$15</f>
        <v>0.19559588747449544</v>
      </c>
      <c r="H147" s="24">
        <f>ROCs!$H$14</f>
        <v>0.26229721460804234</v>
      </c>
      <c r="I147" s="22">
        <v>0.11254283723400001</v>
      </c>
      <c r="J147" s="26">
        <f>Other!$C$2*H147*I147/12</f>
        <v>0.12496661455938962</v>
      </c>
      <c r="K147" s="10">
        <f t="shared" si="2"/>
        <v>0.3</v>
      </c>
      <c r="L147" s="10">
        <f>ROUND((2.721*J147*G147)+(Other!$B$2*I147),1)</f>
        <v>0.1</v>
      </c>
    </row>
    <row r="148" spans="1:12">
      <c r="A148" s="21" t="s">
        <v>80</v>
      </c>
      <c r="B148" s="21" t="s">
        <v>71</v>
      </c>
      <c r="C148" s="21">
        <v>2120</v>
      </c>
      <c r="D148" s="21" t="s">
        <v>121</v>
      </c>
      <c r="E148" s="21" t="s">
        <v>72</v>
      </c>
      <c r="F148" s="24">
        <f>EMCs!$B$15</f>
        <v>1.022089423356495</v>
      </c>
      <c r="G148" s="24">
        <f>EMCs!$C$15</f>
        <v>0.19559588747449544</v>
      </c>
      <c r="H148" s="24">
        <f>ROCs!$H$14</f>
        <v>0.26229721460804234</v>
      </c>
      <c r="I148" s="22">
        <v>3.8342803947599999</v>
      </c>
      <c r="J148" s="26">
        <f>Other!$C$2*H148*I148/12</f>
        <v>4.2575525193871719</v>
      </c>
      <c r="K148" s="10">
        <f t="shared" si="2"/>
        <v>11.8</v>
      </c>
      <c r="L148" s="10">
        <f>ROUND((2.721*J148*G148)+(Other!$B$2*I148),1)</f>
        <v>3.1</v>
      </c>
    </row>
    <row r="149" spans="1:12">
      <c r="A149" s="21" t="s">
        <v>80</v>
      </c>
      <c r="B149" s="21" t="s">
        <v>71</v>
      </c>
      <c r="C149" s="21">
        <v>2120</v>
      </c>
      <c r="D149" s="21" t="s">
        <v>121</v>
      </c>
      <c r="E149" s="21" t="s">
        <v>72</v>
      </c>
      <c r="F149" s="24">
        <f>EMCs!$B$15</f>
        <v>1.022089423356495</v>
      </c>
      <c r="G149" s="24">
        <f>EMCs!$C$15</f>
        <v>0.19559588747449544</v>
      </c>
      <c r="H149" s="24">
        <f>ROCs!$H$14</f>
        <v>0.26229721460804234</v>
      </c>
      <c r="I149" s="22">
        <v>0.110126524447</v>
      </c>
      <c r="J149" s="26">
        <f>Other!$C$2*H149*I149/12</f>
        <v>0.12228356127826324</v>
      </c>
      <c r="K149" s="10">
        <f t="shared" si="2"/>
        <v>0.3</v>
      </c>
      <c r="L149" s="10">
        <f>ROUND((2.721*J149*G149)+(Other!$B$2*I149),1)</f>
        <v>0.1</v>
      </c>
    </row>
    <row r="150" spans="1:12">
      <c r="A150" s="21" t="s">
        <v>80</v>
      </c>
      <c r="B150" s="21" t="s">
        <v>71</v>
      </c>
      <c r="C150" s="21">
        <v>2120</v>
      </c>
      <c r="D150" s="21" t="s">
        <v>121</v>
      </c>
      <c r="E150" s="21" t="s">
        <v>72</v>
      </c>
      <c r="F150" s="24">
        <f>EMCs!$B$15</f>
        <v>1.022089423356495</v>
      </c>
      <c r="G150" s="24">
        <f>EMCs!$C$15</f>
        <v>0.19559588747449544</v>
      </c>
      <c r="H150" s="24">
        <f>ROCs!$H$14</f>
        <v>0.26229721460804234</v>
      </c>
      <c r="I150" s="22">
        <v>22.802197941100001</v>
      </c>
      <c r="J150" s="26">
        <f>Other!$C$2*H150*I150/12</f>
        <v>25.319367729175152</v>
      </c>
      <c r="K150" s="10">
        <f t="shared" si="2"/>
        <v>70.400000000000006</v>
      </c>
      <c r="L150" s="10">
        <f>ROUND((2.721*J150*G150)+(Other!$B$2*I150),1)</f>
        <v>18.399999999999999</v>
      </c>
    </row>
    <row r="151" spans="1:12">
      <c r="A151" s="21" t="s">
        <v>80</v>
      </c>
      <c r="B151" s="21" t="s">
        <v>71</v>
      </c>
      <c r="C151" s="21">
        <v>2120</v>
      </c>
      <c r="D151" s="21" t="s">
        <v>121</v>
      </c>
      <c r="E151" s="21" t="s">
        <v>72</v>
      </c>
      <c r="F151" s="24">
        <f>EMCs!$B$15</f>
        <v>1.022089423356495</v>
      </c>
      <c r="G151" s="24">
        <f>EMCs!$C$15</f>
        <v>0.19559588747449544</v>
      </c>
      <c r="H151" s="24">
        <f>ROCs!$H$14</f>
        <v>0.26229721460804234</v>
      </c>
      <c r="I151" s="22">
        <v>7.17187883188</v>
      </c>
      <c r="J151" s="26">
        <f>Other!$C$2*H151*I151/12</f>
        <v>7.9635935940260012</v>
      </c>
      <c r="K151" s="10">
        <f t="shared" si="2"/>
        <v>22.1</v>
      </c>
      <c r="L151" s="10">
        <f>ROUND((2.721*J151*G151)+(Other!$B$2*I151),1)</f>
        <v>5.8</v>
      </c>
    </row>
    <row r="152" spans="1:12">
      <c r="A152" s="21" t="s">
        <v>80</v>
      </c>
      <c r="B152" s="21" t="s">
        <v>71</v>
      </c>
      <c r="C152" s="21">
        <v>2120</v>
      </c>
      <c r="D152" s="21" t="s">
        <v>121</v>
      </c>
      <c r="E152" s="21" t="s">
        <v>72</v>
      </c>
      <c r="F152" s="24">
        <f>EMCs!$B$15</f>
        <v>1.022089423356495</v>
      </c>
      <c r="G152" s="24">
        <f>EMCs!$C$15</f>
        <v>0.19559588747449544</v>
      </c>
      <c r="H152" s="24">
        <f>ROCs!$H$14</f>
        <v>0.26229721460804234</v>
      </c>
      <c r="I152" s="22">
        <v>5.6670230998599997</v>
      </c>
      <c r="J152" s="26">
        <f>Other!$C$2*H152*I152/12</f>
        <v>6.2926145175004793</v>
      </c>
      <c r="K152" s="10">
        <f t="shared" si="2"/>
        <v>17.5</v>
      </c>
      <c r="L152" s="10">
        <f>ROUND((2.721*J152*G152)+(Other!$B$2*I152),1)</f>
        <v>4.5999999999999996</v>
      </c>
    </row>
    <row r="153" spans="1:12">
      <c r="A153" s="21" t="s">
        <v>80</v>
      </c>
      <c r="B153" s="21" t="s">
        <v>71</v>
      </c>
      <c r="C153" s="21">
        <v>2120</v>
      </c>
      <c r="D153" s="21" t="s">
        <v>121</v>
      </c>
      <c r="E153" s="21" t="s">
        <v>72</v>
      </c>
      <c r="F153" s="24">
        <f>EMCs!$B$15</f>
        <v>1.022089423356495</v>
      </c>
      <c r="G153" s="24">
        <f>EMCs!$C$15</f>
        <v>0.19559588747449544</v>
      </c>
      <c r="H153" s="24">
        <f>ROCs!$H$14</f>
        <v>0.26229721460804234</v>
      </c>
      <c r="I153" s="22">
        <v>0.304695179722</v>
      </c>
      <c r="J153" s="26">
        <f>Other!$C$2*H153*I153/12</f>
        <v>0.33833095040294459</v>
      </c>
      <c r="K153" s="10">
        <f t="shared" si="2"/>
        <v>0.9</v>
      </c>
      <c r="L153" s="10">
        <f>ROUND((2.721*J153*G153)+(Other!$B$2*I153),1)</f>
        <v>0.2</v>
      </c>
    </row>
    <row r="154" spans="1:12">
      <c r="A154" s="21" t="s">
        <v>80</v>
      </c>
      <c r="B154" s="21" t="s">
        <v>71</v>
      </c>
      <c r="C154" s="21">
        <v>2120</v>
      </c>
      <c r="D154" s="21" t="s">
        <v>121</v>
      </c>
      <c r="E154" s="21" t="s">
        <v>75</v>
      </c>
      <c r="F154" s="24">
        <f>EMCs!$B$15</f>
        <v>1.022089423356495</v>
      </c>
      <c r="G154" s="24">
        <f>EMCs!$C$15</f>
        <v>0.19559588747449544</v>
      </c>
      <c r="H154" s="24">
        <f>ROCs!$F$14</f>
        <v>0.26229721460804234</v>
      </c>
      <c r="I154" s="22">
        <v>6.97811728151E-4</v>
      </c>
      <c r="J154" s="26">
        <f>Other!$C$2*H154*I154/12</f>
        <v>7.7484424073612104E-4</v>
      </c>
      <c r="K154" s="10">
        <f t="shared" si="2"/>
        <v>0</v>
      </c>
      <c r="L154" s="10">
        <f>ROUND((2.721*J154*G154)+(Other!$B$2*I154),1)</f>
        <v>0</v>
      </c>
    </row>
    <row r="155" spans="1:12">
      <c r="A155" s="21" t="s">
        <v>80</v>
      </c>
      <c r="B155" s="21" t="s">
        <v>71</v>
      </c>
      <c r="C155" s="21">
        <v>2130</v>
      </c>
      <c r="D155" s="21" t="s">
        <v>134</v>
      </c>
      <c r="E155" s="21" t="s">
        <v>72</v>
      </c>
      <c r="F155" s="24">
        <f>EMCs!$B$15</f>
        <v>1.022089423356495</v>
      </c>
      <c r="G155" s="24">
        <f>EMCs!$C$15</f>
        <v>0.19559588747449544</v>
      </c>
      <c r="H155" s="24">
        <f>ROCs!$H$14</f>
        <v>0.26229721460804234</v>
      </c>
      <c r="I155" s="22">
        <v>1.7380568433399999E-2</v>
      </c>
      <c r="J155" s="26">
        <f>Other!$C$2*H155*I155/12</f>
        <v>1.9299236180831042E-2</v>
      </c>
      <c r="K155" s="10">
        <f t="shared" si="2"/>
        <v>0.1</v>
      </c>
      <c r="L155" s="10">
        <f>ROUND((2.721*J155*G155)+(Other!$B$2*I155),1)</f>
        <v>0</v>
      </c>
    </row>
    <row r="156" spans="1:12">
      <c r="A156" s="21" t="s">
        <v>80</v>
      </c>
      <c r="B156" s="21" t="s">
        <v>71</v>
      </c>
      <c r="C156" s="21">
        <v>2130</v>
      </c>
      <c r="D156" s="21" t="s">
        <v>134</v>
      </c>
      <c r="E156" s="21" t="s">
        <v>72</v>
      </c>
      <c r="F156" s="24">
        <f>EMCs!$B$15</f>
        <v>1.022089423356495</v>
      </c>
      <c r="G156" s="24">
        <f>EMCs!$C$15</f>
        <v>0.19559588747449544</v>
      </c>
      <c r="H156" s="24">
        <f>ROCs!$H$14</f>
        <v>0.26229721460804234</v>
      </c>
      <c r="I156" s="22">
        <v>3.3754995831799999</v>
      </c>
      <c r="J156" s="26">
        <f>Other!$C$2*H156*I156/12</f>
        <v>3.7481261866499227</v>
      </c>
      <c r="K156" s="10">
        <f t="shared" si="2"/>
        <v>10.4</v>
      </c>
      <c r="L156" s="10">
        <f>ROUND((2.721*J156*G156)+(Other!$B$2*I156),1)</f>
        <v>2.7</v>
      </c>
    </row>
    <row r="157" spans="1:12">
      <c r="A157" s="21" t="s">
        <v>80</v>
      </c>
      <c r="B157" s="21" t="s">
        <v>71</v>
      </c>
      <c r="C157" s="21">
        <v>2130</v>
      </c>
      <c r="D157" s="21" t="s">
        <v>134</v>
      </c>
      <c r="E157" s="21" t="s">
        <v>72</v>
      </c>
      <c r="F157" s="24">
        <f>EMCs!$B$15</f>
        <v>1.022089423356495</v>
      </c>
      <c r="G157" s="24">
        <f>EMCs!$C$15</f>
        <v>0.19559588747449544</v>
      </c>
      <c r="H157" s="24">
        <f>ROCs!$H$14</f>
        <v>0.26229721460804234</v>
      </c>
      <c r="I157" s="22">
        <v>0.82812124153199995</v>
      </c>
      <c r="J157" s="26">
        <f>Other!$C$2*H157*I157/12</f>
        <v>0.91953882221576244</v>
      </c>
      <c r="K157" s="10">
        <f t="shared" si="2"/>
        <v>2.6</v>
      </c>
      <c r="L157" s="10">
        <f>ROUND((2.721*J157*G157)+(Other!$B$2*I157),1)</f>
        <v>0.7</v>
      </c>
    </row>
    <row r="158" spans="1:12">
      <c r="A158" s="21" t="s">
        <v>80</v>
      </c>
      <c r="B158" s="21" t="s">
        <v>71</v>
      </c>
      <c r="C158" s="21">
        <v>2130</v>
      </c>
      <c r="D158" s="21" t="s">
        <v>134</v>
      </c>
      <c r="E158" s="21" t="s">
        <v>72</v>
      </c>
      <c r="F158" s="24">
        <f>EMCs!$B$15</f>
        <v>1.022089423356495</v>
      </c>
      <c r="G158" s="24">
        <f>EMCs!$C$15</f>
        <v>0.19559588747449544</v>
      </c>
      <c r="H158" s="24">
        <f>ROCs!$H$14</f>
        <v>0.26229721460804234</v>
      </c>
      <c r="I158" s="22">
        <v>0.188330308399</v>
      </c>
      <c r="J158" s="26">
        <f>Other!$C$2*H158*I158/12</f>
        <v>0.20912038151850251</v>
      </c>
      <c r="K158" s="10">
        <f t="shared" si="2"/>
        <v>0.6</v>
      </c>
      <c r="L158" s="10">
        <f>ROUND((2.721*J158*G158)+(Other!$B$2*I158),1)</f>
        <v>0.2</v>
      </c>
    </row>
    <row r="159" spans="1:12">
      <c r="A159" s="21" t="s">
        <v>80</v>
      </c>
      <c r="B159" s="21" t="s">
        <v>71</v>
      </c>
      <c r="C159" s="21">
        <v>2130</v>
      </c>
      <c r="D159" s="21" t="s">
        <v>134</v>
      </c>
      <c r="E159" s="21" t="s">
        <v>72</v>
      </c>
      <c r="F159" s="24">
        <f>EMCs!$B$15</f>
        <v>1.022089423356495</v>
      </c>
      <c r="G159" s="24">
        <f>EMCs!$C$15</f>
        <v>0.19559588747449544</v>
      </c>
      <c r="H159" s="24">
        <f>ROCs!$H$14</f>
        <v>0.26229721460804234</v>
      </c>
      <c r="I159" s="22">
        <v>0.80365565520899995</v>
      </c>
      <c r="J159" s="26">
        <f>Other!$C$2*H159*I159/12</f>
        <v>0.89237244209652955</v>
      </c>
      <c r="K159" s="10">
        <f t="shared" si="2"/>
        <v>2.5</v>
      </c>
      <c r="L159" s="10">
        <f>ROUND((2.721*J159*G159)+(Other!$B$2*I159),1)</f>
        <v>0.6</v>
      </c>
    </row>
    <row r="160" spans="1:12">
      <c r="A160" s="21" t="s">
        <v>80</v>
      </c>
      <c r="B160" s="21" t="s">
        <v>71</v>
      </c>
      <c r="C160" s="21">
        <v>2130</v>
      </c>
      <c r="D160" s="21" t="s">
        <v>134</v>
      </c>
      <c r="E160" s="21" t="s">
        <v>72</v>
      </c>
      <c r="F160" s="24">
        <f>EMCs!$B$15</f>
        <v>1.022089423356495</v>
      </c>
      <c r="G160" s="24">
        <f>EMCs!$C$15</f>
        <v>0.19559588747449544</v>
      </c>
      <c r="H160" s="24">
        <f>ROCs!$H$14</f>
        <v>0.26229721460804234</v>
      </c>
      <c r="I160" s="22">
        <v>3.1318249331599997E-2</v>
      </c>
      <c r="J160" s="26">
        <f>Other!$C$2*H160*I160/12</f>
        <v>3.4775519163067183E-2</v>
      </c>
      <c r="K160" s="10">
        <f t="shared" si="2"/>
        <v>0.1</v>
      </c>
      <c r="L160" s="10">
        <f>ROUND((2.721*J160*G160)+(Other!$B$2*I160),1)</f>
        <v>0</v>
      </c>
    </row>
    <row r="161" spans="1:12">
      <c r="A161" s="21" t="s">
        <v>80</v>
      </c>
      <c r="B161" s="21" t="s">
        <v>71</v>
      </c>
      <c r="C161" s="21">
        <v>2130</v>
      </c>
      <c r="D161" s="21" t="s">
        <v>134</v>
      </c>
      <c r="E161" s="21" t="s">
        <v>72</v>
      </c>
      <c r="F161" s="24">
        <f>EMCs!$B$15</f>
        <v>1.022089423356495</v>
      </c>
      <c r="G161" s="24">
        <f>EMCs!$C$15</f>
        <v>0.19559588747449544</v>
      </c>
      <c r="H161" s="24">
        <f>ROCs!$H$14</f>
        <v>0.26229721460804234</v>
      </c>
      <c r="I161" s="22">
        <v>0.29313995676799998</v>
      </c>
      <c r="J161" s="26">
        <f>Other!$C$2*H161*I161/12</f>
        <v>0.32550012857073929</v>
      </c>
      <c r="K161" s="10">
        <f t="shared" si="2"/>
        <v>0.9</v>
      </c>
      <c r="L161" s="10">
        <f>ROUND((2.721*J161*G161)+(Other!$B$2*I161),1)</f>
        <v>0.2</v>
      </c>
    </row>
    <row r="162" spans="1:12">
      <c r="A162" s="21" t="s">
        <v>80</v>
      </c>
      <c r="B162" s="21" t="s">
        <v>71</v>
      </c>
      <c r="C162" s="21">
        <v>2130</v>
      </c>
      <c r="D162" s="21" t="s">
        <v>134</v>
      </c>
      <c r="E162" s="21" t="s">
        <v>72</v>
      </c>
      <c r="F162" s="24">
        <f>EMCs!$B$15</f>
        <v>1.022089423356495</v>
      </c>
      <c r="G162" s="24">
        <f>EMCs!$C$15</f>
        <v>0.19559588747449544</v>
      </c>
      <c r="H162" s="24">
        <f>ROCs!$H$14</f>
        <v>0.26229721460804234</v>
      </c>
      <c r="I162" s="22">
        <v>4.6915616177899997</v>
      </c>
      <c r="J162" s="26">
        <f>Other!$C$2*H162*I162/12</f>
        <v>5.2094703384185452</v>
      </c>
      <c r="K162" s="10">
        <f t="shared" si="2"/>
        <v>14.5</v>
      </c>
      <c r="L162" s="10">
        <f>ROUND((2.721*J162*G162)+(Other!$B$2*I162),1)</f>
        <v>3.8</v>
      </c>
    </row>
    <row r="163" spans="1:12">
      <c r="A163" s="21" t="s">
        <v>80</v>
      </c>
      <c r="B163" s="21" t="s">
        <v>71</v>
      </c>
      <c r="C163" s="21">
        <v>2130</v>
      </c>
      <c r="D163" s="21" t="s">
        <v>134</v>
      </c>
      <c r="E163" s="21" t="s">
        <v>75</v>
      </c>
      <c r="F163" s="24">
        <f>EMCs!$B$15</f>
        <v>1.022089423356495</v>
      </c>
      <c r="G163" s="24">
        <f>EMCs!$C$15</f>
        <v>0.19559588747449544</v>
      </c>
      <c r="H163" s="24">
        <f>ROCs!$F$14</f>
        <v>0.26229721460804234</v>
      </c>
      <c r="I163" s="22">
        <v>3.9746730096400004E-3</v>
      </c>
      <c r="J163" s="26">
        <f>Other!$C$2*H163*I163/12</f>
        <v>4.4134432914868247E-3</v>
      </c>
      <c r="K163" s="10">
        <f t="shared" si="2"/>
        <v>0</v>
      </c>
      <c r="L163" s="10">
        <f>ROUND((2.721*J163*G163)+(Other!$B$2*I163),1)</f>
        <v>0</v>
      </c>
    </row>
    <row r="164" spans="1:12">
      <c r="A164" s="21" t="s">
        <v>80</v>
      </c>
      <c r="B164" s="21" t="s">
        <v>71</v>
      </c>
      <c r="C164" s="21">
        <v>2130</v>
      </c>
      <c r="D164" s="21" t="s">
        <v>134</v>
      </c>
      <c r="E164" s="21" t="s">
        <v>75</v>
      </c>
      <c r="F164" s="24">
        <f>EMCs!$B$15</f>
        <v>1.022089423356495</v>
      </c>
      <c r="G164" s="24">
        <f>EMCs!$C$15</f>
        <v>0.19559588747449544</v>
      </c>
      <c r="H164" s="24">
        <f>ROCs!$F$14</f>
        <v>0.26229721460804234</v>
      </c>
      <c r="I164" s="22">
        <v>0.30229584241000002</v>
      </c>
      <c r="J164" s="26">
        <f>Other!$C$2*H164*I164/12</f>
        <v>0.33566674654567702</v>
      </c>
      <c r="K164" s="10">
        <f t="shared" si="2"/>
        <v>0.9</v>
      </c>
      <c r="L164" s="10">
        <f>ROUND((2.721*J164*G164)+(Other!$B$2*I164),1)</f>
        <v>0.2</v>
      </c>
    </row>
    <row r="165" spans="1:12">
      <c r="A165" s="21" t="s">
        <v>80</v>
      </c>
      <c r="B165" s="21" t="s">
        <v>71</v>
      </c>
      <c r="C165" s="21">
        <v>2130</v>
      </c>
      <c r="D165" s="21" t="s">
        <v>134</v>
      </c>
      <c r="E165" s="21" t="s">
        <v>75</v>
      </c>
      <c r="F165" s="24">
        <f>EMCs!$B$15</f>
        <v>1.022089423356495</v>
      </c>
      <c r="G165" s="24">
        <f>EMCs!$C$15</f>
        <v>0.19559588747449544</v>
      </c>
      <c r="H165" s="24">
        <f>ROCs!$F$14</f>
        <v>0.26229721460804234</v>
      </c>
      <c r="I165" s="22">
        <v>1.30522410057</v>
      </c>
      <c r="J165" s="26">
        <f>Other!$C$2*H165*I165/12</f>
        <v>1.4493098014795793</v>
      </c>
      <c r="K165" s="10">
        <f t="shared" si="2"/>
        <v>4</v>
      </c>
      <c r="L165" s="10">
        <f>ROUND((2.721*J165*G165)+(Other!$B$2*I165),1)</f>
        <v>1.1000000000000001</v>
      </c>
    </row>
    <row r="166" spans="1:12">
      <c r="A166" s="21" t="s">
        <v>80</v>
      </c>
      <c r="B166" s="21" t="s">
        <v>71</v>
      </c>
      <c r="C166" s="21">
        <v>2130</v>
      </c>
      <c r="D166" s="21" t="s">
        <v>134</v>
      </c>
      <c r="E166" s="21" t="s">
        <v>72</v>
      </c>
      <c r="F166" s="24">
        <f>EMCs!$B$15</f>
        <v>1.022089423356495</v>
      </c>
      <c r="G166" s="24">
        <f>EMCs!$C$15</f>
        <v>0.19559588747449544</v>
      </c>
      <c r="H166" s="24">
        <f>ROCs!$H$14</f>
        <v>0.26229721460804234</v>
      </c>
      <c r="I166" s="22">
        <v>2.6458616031099998E-2</v>
      </c>
      <c r="J166" s="26">
        <f>Other!$C$2*H166*I166/12</f>
        <v>2.9379423449744521E-2</v>
      </c>
      <c r="K166" s="10">
        <f t="shared" si="2"/>
        <v>0.1</v>
      </c>
      <c r="L166" s="10">
        <f>ROUND((2.721*J166*G166)+(Other!$B$2*I166),1)</f>
        <v>0</v>
      </c>
    </row>
    <row r="167" spans="1:12">
      <c r="A167" s="21" t="s">
        <v>80</v>
      </c>
      <c r="B167" s="21" t="s">
        <v>71</v>
      </c>
      <c r="C167" s="21">
        <v>2130</v>
      </c>
      <c r="D167" s="21" t="s">
        <v>134</v>
      </c>
      <c r="E167" s="21" t="s">
        <v>72</v>
      </c>
      <c r="F167" s="24">
        <f>EMCs!$B$15</f>
        <v>1.022089423356495</v>
      </c>
      <c r="G167" s="24">
        <f>EMCs!$C$15</f>
        <v>0.19559588747449544</v>
      </c>
      <c r="H167" s="24">
        <f>ROCs!$H$14</f>
        <v>0.26229721460804234</v>
      </c>
      <c r="I167" s="22">
        <v>4.1401372564000001</v>
      </c>
      <c r="J167" s="26">
        <f>Other!$C$2*H167*I167/12</f>
        <v>4.5971733915661739</v>
      </c>
      <c r="K167" s="10">
        <f t="shared" si="2"/>
        <v>12.8</v>
      </c>
      <c r="L167" s="10">
        <f>ROUND((2.721*J167*G167)+(Other!$B$2*I167),1)</f>
        <v>3.3</v>
      </c>
    </row>
    <row r="168" spans="1:12">
      <c r="A168" s="21" t="s">
        <v>80</v>
      </c>
      <c r="B168" s="21" t="s">
        <v>71</v>
      </c>
      <c r="C168" s="21">
        <v>2130</v>
      </c>
      <c r="D168" s="21" t="s">
        <v>134</v>
      </c>
      <c r="E168" s="21" t="s">
        <v>72</v>
      </c>
      <c r="F168" s="24">
        <f>EMCs!$B$15</f>
        <v>1.022089423356495</v>
      </c>
      <c r="G168" s="24">
        <f>EMCs!$C$15</f>
        <v>0.19559588747449544</v>
      </c>
      <c r="H168" s="24">
        <f>ROCs!$H$14</f>
        <v>0.26229721460804234</v>
      </c>
      <c r="I168" s="22">
        <v>4.1874756793600002E-5</v>
      </c>
      <c r="J168" s="26">
        <f>Other!$C$2*H168*I168/12</f>
        <v>4.6497375760250361E-5</v>
      </c>
      <c r="K168" s="10">
        <f t="shared" si="2"/>
        <v>0</v>
      </c>
      <c r="L168" s="10">
        <f>ROUND((2.721*J168*G168)+(Other!$B$2*I168),1)</f>
        <v>0</v>
      </c>
    </row>
    <row r="169" spans="1:12">
      <c r="A169" s="21" t="s">
        <v>80</v>
      </c>
      <c r="B169" s="21" t="s">
        <v>71</v>
      </c>
      <c r="C169" s="21">
        <v>2130</v>
      </c>
      <c r="D169" s="21" t="s">
        <v>134</v>
      </c>
      <c r="E169" s="21" t="s">
        <v>72</v>
      </c>
      <c r="F169" s="24">
        <f>EMCs!$B$15</f>
        <v>1.022089423356495</v>
      </c>
      <c r="G169" s="24">
        <f>EMCs!$C$15</f>
        <v>0.19559588747449544</v>
      </c>
      <c r="H169" s="24">
        <f>ROCs!$H$14</f>
        <v>0.26229721460804234</v>
      </c>
      <c r="I169" s="22">
        <v>0.90300846042799998</v>
      </c>
      <c r="J169" s="26">
        <f>Other!$C$2*H169*I169/12</f>
        <v>1.0026929566698548</v>
      </c>
      <c r="K169" s="10">
        <f t="shared" si="2"/>
        <v>2.8</v>
      </c>
      <c r="L169" s="10">
        <f>ROUND((2.721*J169*G169)+(Other!$B$2*I169),1)</f>
        <v>0.7</v>
      </c>
    </row>
    <row r="170" spans="1:12">
      <c r="A170" s="21" t="s">
        <v>80</v>
      </c>
      <c r="B170" s="21" t="s">
        <v>71</v>
      </c>
      <c r="C170" s="21">
        <v>2130</v>
      </c>
      <c r="D170" s="21" t="s">
        <v>134</v>
      </c>
      <c r="E170" s="21" t="s">
        <v>72</v>
      </c>
      <c r="F170" s="24">
        <f>EMCs!$B$15</f>
        <v>1.022089423356495</v>
      </c>
      <c r="G170" s="24">
        <f>EMCs!$C$15</f>
        <v>0.19559588747449544</v>
      </c>
      <c r="H170" s="24">
        <f>ROCs!$H$14</f>
        <v>0.26229721460804234</v>
      </c>
      <c r="I170" s="22">
        <v>0.107235145366</v>
      </c>
      <c r="J170" s="26">
        <f>Other!$C$2*H170*I170/12</f>
        <v>0.11907299840246567</v>
      </c>
      <c r="K170" s="10">
        <f t="shared" si="2"/>
        <v>0.3</v>
      </c>
      <c r="L170" s="10">
        <f>ROUND((2.721*J170*G170)+(Other!$B$2*I170),1)</f>
        <v>0.1</v>
      </c>
    </row>
    <row r="171" spans="1:12">
      <c r="A171" s="21" t="s">
        <v>80</v>
      </c>
      <c r="B171" s="21" t="s">
        <v>71</v>
      </c>
      <c r="C171" s="21">
        <v>2130</v>
      </c>
      <c r="D171" s="21" t="s">
        <v>134</v>
      </c>
      <c r="E171" s="21" t="s">
        <v>72</v>
      </c>
      <c r="F171" s="24">
        <f>EMCs!$B$15</f>
        <v>1.022089423356495</v>
      </c>
      <c r="G171" s="24">
        <f>EMCs!$C$15</f>
        <v>0.19559588747449544</v>
      </c>
      <c r="H171" s="24">
        <f>ROCs!$H$14</f>
        <v>0.26229721460804234</v>
      </c>
      <c r="I171" s="22">
        <v>1.0329544106800001E-2</v>
      </c>
      <c r="J171" s="26">
        <f>Other!$C$2*H171*I171/12</f>
        <v>1.1469838407261297E-2</v>
      </c>
      <c r="K171" s="10">
        <f t="shared" si="2"/>
        <v>0</v>
      </c>
      <c r="L171" s="10">
        <f>ROUND((2.721*J171*G171)+(Other!$B$2*I171),1)</f>
        <v>0</v>
      </c>
    </row>
    <row r="172" spans="1:12">
      <c r="A172" s="21" t="s">
        <v>80</v>
      </c>
      <c r="B172" s="21" t="s">
        <v>71</v>
      </c>
      <c r="C172" s="21">
        <v>2130</v>
      </c>
      <c r="D172" s="21" t="s">
        <v>134</v>
      </c>
      <c r="E172" s="21" t="s">
        <v>72</v>
      </c>
      <c r="F172" s="24">
        <f>EMCs!$B$15</f>
        <v>1.022089423356495</v>
      </c>
      <c r="G172" s="24">
        <f>EMCs!$C$15</f>
        <v>0.19559588747449544</v>
      </c>
      <c r="H172" s="24">
        <f>ROCs!$H$14</f>
        <v>0.26229721460804234</v>
      </c>
      <c r="I172" s="22">
        <v>4.2759578868099997</v>
      </c>
      <c r="J172" s="26">
        <f>Other!$C$2*H172*I172/12</f>
        <v>4.7479874707809104</v>
      </c>
      <c r="K172" s="10">
        <f t="shared" si="2"/>
        <v>13.2</v>
      </c>
      <c r="L172" s="10">
        <f>ROUND((2.721*J172*G172)+(Other!$B$2*I172),1)</f>
        <v>3.5</v>
      </c>
    </row>
    <row r="173" spans="1:12">
      <c r="A173" s="21" t="s">
        <v>80</v>
      </c>
      <c r="B173" s="21" t="s">
        <v>71</v>
      </c>
      <c r="C173" s="21">
        <v>2130</v>
      </c>
      <c r="D173" s="21" t="s">
        <v>134</v>
      </c>
      <c r="E173" s="21" t="s">
        <v>72</v>
      </c>
      <c r="F173" s="24">
        <f>EMCs!$B$15</f>
        <v>1.022089423356495</v>
      </c>
      <c r="G173" s="24">
        <f>EMCs!$C$15</f>
        <v>0.19559588747449544</v>
      </c>
      <c r="H173" s="24">
        <f>ROCs!$H$14</f>
        <v>0.26229721460804234</v>
      </c>
      <c r="I173" s="22">
        <v>0.61498939089500004</v>
      </c>
      <c r="J173" s="26">
        <f>Other!$C$2*H173*I173/12</f>
        <v>0.68287901797157968</v>
      </c>
      <c r="K173" s="10">
        <f t="shared" si="2"/>
        <v>1.9</v>
      </c>
      <c r="L173" s="10">
        <f>ROUND((2.721*J173*G173)+(Other!$B$2*I173),1)</f>
        <v>0.5</v>
      </c>
    </row>
    <row r="174" spans="1:12">
      <c r="A174" s="21" t="s">
        <v>80</v>
      </c>
      <c r="B174" s="21" t="s">
        <v>71</v>
      </c>
      <c r="C174" s="21">
        <v>2130</v>
      </c>
      <c r="D174" s="21" t="s">
        <v>134</v>
      </c>
      <c r="E174" s="21" t="s">
        <v>72</v>
      </c>
      <c r="F174" s="24">
        <f>EMCs!$B$15</f>
        <v>1.022089423356495</v>
      </c>
      <c r="G174" s="24">
        <f>EMCs!$C$15</f>
        <v>0.19559588747449544</v>
      </c>
      <c r="H174" s="24">
        <f>ROCs!$H$14</f>
        <v>0.26229721460804234</v>
      </c>
      <c r="I174" s="22">
        <v>11.4349443516</v>
      </c>
      <c r="J174" s="26">
        <f>Other!$C$2*H174*I174/12</f>
        <v>12.697265489435871</v>
      </c>
      <c r="K174" s="10">
        <f t="shared" si="2"/>
        <v>35.299999999999997</v>
      </c>
      <c r="L174" s="10">
        <f>ROUND((2.721*J174*G174)+(Other!$B$2*I174),1)</f>
        <v>9.1999999999999993</v>
      </c>
    </row>
    <row r="175" spans="1:12">
      <c r="A175" s="21" t="s">
        <v>80</v>
      </c>
      <c r="B175" s="21" t="s">
        <v>71</v>
      </c>
      <c r="C175" s="21">
        <v>2130</v>
      </c>
      <c r="D175" s="21" t="s">
        <v>134</v>
      </c>
      <c r="E175" s="21" t="s">
        <v>72</v>
      </c>
      <c r="F175" s="24">
        <f>EMCs!$B$15</f>
        <v>1.022089423356495</v>
      </c>
      <c r="G175" s="24">
        <f>EMCs!$C$15</f>
        <v>0.19559588747449544</v>
      </c>
      <c r="H175" s="24">
        <f>ROCs!$H$14</f>
        <v>0.26229721460804234</v>
      </c>
      <c r="I175" s="22">
        <v>4.6617448696900004E-3</v>
      </c>
      <c r="J175" s="26">
        <f>Other!$C$2*H175*I175/12</f>
        <v>5.1763620735231107E-3</v>
      </c>
      <c r="K175" s="10">
        <f t="shared" si="2"/>
        <v>0</v>
      </c>
      <c r="L175" s="10">
        <f>ROUND((2.721*J175*G175)+(Other!$B$2*I175),1)</f>
        <v>0</v>
      </c>
    </row>
    <row r="176" spans="1:12">
      <c r="A176" s="21" t="s">
        <v>80</v>
      </c>
      <c r="B176" s="21" t="s">
        <v>71</v>
      </c>
      <c r="C176" s="21">
        <v>2130</v>
      </c>
      <c r="D176" s="21" t="s">
        <v>134</v>
      </c>
      <c r="E176" s="21" t="s">
        <v>72</v>
      </c>
      <c r="F176" s="24">
        <f>EMCs!$B$15</f>
        <v>1.022089423356495</v>
      </c>
      <c r="G176" s="24">
        <f>EMCs!$C$15</f>
        <v>0.19559588747449544</v>
      </c>
      <c r="H176" s="24">
        <f>ROCs!$H$14</f>
        <v>0.26229721460804234</v>
      </c>
      <c r="I176" s="22">
        <v>6.4046806746799998</v>
      </c>
      <c r="J176" s="26">
        <f>Other!$C$2*H176*I176/12</f>
        <v>7.1117032493553403</v>
      </c>
      <c r="K176" s="10">
        <f t="shared" si="2"/>
        <v>19.8</v>
      </c>
      <c r="L176" s="10">
        <f>ROUND((2.721*J176*G176)+(Other!$B$2*I176),1)</f>
        <v>5.2</v>
      </c>
    </row>
    <row r="177" spans="1:12">
      <c r="A177" s="21" t="s">
        <v>80</v>
      </c>
      <c r="B177" s="21" t="s">
        <v>71</v>
      </c>
      <c r="C177" s="21">
        <v>2130</v>
      </c>
      <c r="D177" s="21" t="s">
        <v>134</v>
      </c>
      <c r="E177" s="21" t="s">
        <v>72</v>
      </c>
      <c r="F177" s="24">
        <f>EMCs!$B$15</f>
        <v>1.022089423356495</v>
      </c>
      <c r="G177" s="24">
        <f>EMCs!$C$15</f>
        <v>0.19559588747449544</v>
      </c>
      <c r="H177" s="24">
        <f>ROCs!$H$14</f>
        <v>0.26229721460804234</v>
      </c>
      <c r="I177" s="22">
        <v>2.38106364277</v>
      </c>
      <c r="J177" s="26">
        <f>Other!$C$2*H177*I177/12</f>
        <v>2.6439129295162438</v>
      </c>
      <c r="K177" s="10">
        <f t="shared" si="2"/>
        <v>7.4</v>
      </c>
      <c r="L177" s="10">
        <f>ROUND((2.721*J177*G177)+(Other!$B$2*I177),1)</f>
        <v>1.9</v>
      </c>
    </row>
    <row r="178" spans="1:12">
      <c r="A178" s="21" t="s">
        <v>80</v>
      </c>
      <c r="B178" s="21" t="s">
        <v>71</v>
      </c>
      <c r="C178" s="21">
        <v>2130</v>
      </c>
      <c r="D178" s="21" t="s">
        <v>134</v>
      </c>
      <c r="E178" s="21" t="s">
        <v>72</v>
      </c>
      <c r="F178" s="24">
        <f>EMCs!$B$15</f>
        <v>1.022089423356495</v>
      </c>
      <c r="G178" s="24">
        <f>EMCs!$C$15</f>
        <v>0.19559588747449544</v>
      </c>
      <c r="H178" s="24">
        <f>ROCs!$H$14</f>
        <v>0.26229721460804234</v>
      </c>
      <c r="I178" s="22">
        <v>10.8510204261</v>
      </c>
      <c r="J178" s="26">
        <f>Other!$C$2*H178*I178/12</f>
        <v>12.048881301482245</v>
      </c>
      <c r="K178" s="10">
        <f t="shared" si="2"/>
        <v>33.5</v>
      </c>
      <c r="L178" s="10">
        <f>ROUND((2.721*J178*G178)+(Other!$B$2*I178),1)</f>
        <v>8.8000000000000007</v>
      </c>
    </row>
    <row r="179" spans="1:12">
      <c r="A179" s="21" t="s">
        <v>80</v>
      </c>
      <c r="B179" s="21" t="s">
        <v>71</v>
      </c>
      <c r="C179" s="21">
        <v>2130</v>
      </c>
      <c r="D179" s="21" t="s">
        <v>134</v>
      </c>
      <c r="E179" s="21" t="s">
        <v>72</v>
      </c>
      <c r="F179" s="24">
        <f>EMCs!$B$15</f>
        <v>1.022089423356495</v>
      </c>
      <c r="G179" s="24">
        <f>EMCs!$C$15</f>
        <v>0.19559588747449544</v>
      </c>
      <c r="H179" s="24">
        <f>ROCs!$H$14</f>
        <v>0.26229721460804234</v>
      </c>
      <c r="I179" s="22">
        <v>1.8146635825099999</v>
      </c>
      <c r="J179" s="26">
        <f>Other!$C$2*H179*I179/12</f>
        <v>2.0149870933054701</v>
      </c>
      <c r="K179" s="10">
        <f t="shared" si="2"/>
        <v>5.6</v>
      </c>
      <c r="L179" s="10">
        <f>ROUND((2.721*J179*G179)+(Other!$B$2*I179),1)</f>
        <v>1.5</v>
      </c>
    </row>
    <row r="180" spans="1:12">
      <c r="A180" s="21" t="s">
        <v>80</v>
      </c>
      <c r="B180" s="21" t="s">
        <v>71</v>
      </c>
      <c r="C180" s="21">
        <v>2130</v>
      </c>
      <c r="D180" s="21" t="s">
        <v>134</v>
      </c>
      <c r="E180" s="21" t="s">
        <v>72</v>
      </c>
      <c r="F180" s="24">
        <f>EMCs!$B$15</f>
        <v>1.022089423356495</v>
      </c>
      <c r="G180" s="24">
        <f>EMCs!$C$15</f>
        <v>0.19559588747449544</v>
      </c>
      <c r="H180" s="24">
        <f>ROCs!$H$14</f>
        <v>0.26229721460804234</v>
      </c>
      <c r="I180" s="22">
        <v>0.42484810692000002</v>
      </c>
      <c r="J180" s="26">
        <f>Other!$C$2*H180*I180/12</f>
        <v>0.4717477444910067</v>
      </c>
      <c r="K180" s="10">
        <f t="shared" si="2"/>
        <v>1.3</v>
      </c>
      <c r="L180" s="10">
        <f>ROUND((2.721*J180*G180)+(Other!$B$2*I180),1)</f>
        <v>0.3</v>
      </c>
    </row>
    <row r="181" spans="1:12">
      <c r="A181" s="21" t="s">
        <v>80</v>
      </c>
      <c r="B181" s="21" t="s">
        <v>71</v>
      </c>
      <c r="C181" s="21">
        <v>2130</v>
      </c>
      <c r="D181" s="21" t="s">
        <v>134</v>
      </c>
      <c r="E181" s="21" t="s">
        <v>72</v>
      </c>
      <c r="F181" s="24">
        <f>EMCs!$B$15</f>
        <v>1.022089423356495</v>
      </c>
      <c r="G181" s="24">
        <f>EMCs!$C$15</f>
        <v>0.19559588747449544</v>
      </c>
      <c r="H181" s="24">
        <f>ROCs!$H$14</f>
        <v>0.26229721460804234</v>
      </c>
      <c r="I181" s="22">
        <v>8.8064712322399999E-2</v>
      </c>
      <c r="J181" s="26">
        <f>Other!$C$2*H181*I181/12</f>
        <v>9.7786311697428532E-2</v>
      </c>
      <c r="K181" s="10">
        <f t="shared" si="2"/>
        <v>0.3</v>
      </c>
      <c r="L181" s="10">
        <f>ROUND((2.721*J181*G181)+(Other!$B$2*I181),1)</f>
        <v>0.1</v>
      </c>
    </row>
    <row r="182" spans="1:12">
      <c r="A182" s="21" t="s">
        <v>80</v>
      </c>
      <c r="B182" s="21" t="s">
        <v>71</v>
      </c>
      <c r="C182" s="21">
        <v>2130</v>
      </c>
      <c r="D182" s="21" t="s">
        <v>134</v>
      </c>
      <c r="E182" s="21" t="s">
        <v>72</v>
      </c>
      <c r="F182" s="24">
        <f>EMCs!$B$15</f>
        <v>1.022089423356495</v>
      </c>
      <c r="G182" s="24">
        <f>EMCs!$C$15</f>
        <v>0.19559588747449544</v>
      </c>
      <c r="H182" s="24">
        <f>ROCs!$H$14</f>
        <v>0.26229721460804234</v>
      </c>
      <c r="I182" s="22">
        <v>2.2612016024099999</v>
      </c>
      <c r="J182" s="26">
        <f>Other!$C$2*H182*I182/12</f>
        <v>2.5108191337127295</v>
      </c>
      <c r="K182" s="10">
        <f t="shared" si="2"/>
        <v>7</v>
      </c>
      <c r="L182" s="10">
        <f>ROUND((2.721*J182*G182)+(Other!$B$2*I182),1)</f>
        <v>1.8</v>
      </c>
    </row>
    <row r="183" spans="1:12">
      <c r="A183" s="21" t="s">
        <v>80</v>
      </c>
      <c r="B183" s="21" t="s">
        <v>71</v>
      </c>
      <c r="C183" s="21">
        <v>2130</v>
      </c>
      <c r="D183" s="21" t="s">
        <v>134</v>
      </c>
      <c r="E183" s="21" t="s">
        <v>72</v>
      </c>
      <c r="F183" s="24">
        <f>EMCs!$B$15</f>
        <v>1.022089423356495</v>
      </c>
      <c r="G183" s="24">
        <f>EMCs!$C$15</f>
        <v>0.19559588747449544</v>
      </c>
      <c r="H183" s="24">
        <f>ROCs!$H$14</f>
        <v>0.26229721460804234</v>
      </c>
      <c r="I183" s="22">
        <v>4.0044374760799997</v>
      </c>
      <c r="J183" s="26">
        <f>Other!$C$2*H183*I183/12</f>
        <v>4.4464935032692017</v>
      </c>
      <c r="K183" s="10">
        <f t="shared" si="2"/>
        <v>12.4</v>
      </c>
      <c r="L183" s="10">
        <f>ROUND((2.721*J183*G183)+(Other!$B$2*I183),1)</f>
        <v>3.2</v>
      </c>
    </row>
    <row r="184" spans="1:12">
      <c r="A184" s="21" t="s">
        <v>80</v>
      </c>
      <c r="B184" s="21" t="s">
        <v>71</v>
      </c>
      <c r="C184" s="21">
        <v>2130</v>
      </c>
      <c r="D184" s="21" t="s">
        <v>134</v>
      </c>
      <c r="E184" s="21" t="s">
        <v>72</v>
      </c>
      <c r="F184" s="24">
        <f>EMCs!$B$15</f>
        <v>1.022089423356495</v>
      </c>
      <c r="G184" s="24">
        <f>EMCs!$C$15</f>
        <v>0.19559588747449544</v>
      </c>
      <c r="H184" s="24">
        <f>ROCs!$H$14</f>
        <v>0.26229721460804234</v>
      </c>
      <c r="I184" s="22">
        <v>0.56202429597400005</v>
      </c>
      <c r="J184" s="26">
        <f>Other!$C$2*H184*I184/12</f>
        <v>0.62406702455851082</v>
      </c>
      <c r="K184" s="10">
        <f t="shared" si="2"/>
        <v>1.7</v>
      </c>
      <c r="L184" s="10">
        <f>ROUND((2.721*J184*G184)+(Other!$B$2*I184),1)</f>
        <v>0.5</v>
      </c>
    </row>
    <row r="185" spans="1:12">
      <c r="A185" s="21" t="s">
        <v>80</v>
      </c>
      <c r="B185" s="21" t="s">
        <v>71</v>
      </c>
      <c r="C185" s="21">
        <v>2130</v>
      </c>
      <c r="D185" s="21" t="s">
        <v>134</v>
      </c>
      <c r="E185" s="21" t="s">
        <v>72</v>
      </c>
      <c r="F185" s="24">
        <f>EMCs!$B$15</f>
        <v>1.022089423356495</v>
      </c>
      <c r="G185" s="24">
        <f>EMCs!$C$15</f>
        <v>0.19559588747449544</v>
      </c>
      <c r="H185" s="24">
        <f>ROCs!$H$14</f>
        <v>0.26229721460804234</v>
      </c>
      <c r="I185" s="22">
        <v>2.4043928406199999</v>
      </c>
      <c r="J185" s="26">
        <f>Other!$C$2*H185*I185/12</f>
        <v>2.6698174734868121</v>
      </c>
      <c r="K185" s="10">
        <f t="shared" si="2"/>
        <v>7.4</v>
      </c>
      <c r="L185" s="10">
        <f>ROUND((2.721*J185*G185)+(Other!$B$2*I185),1)</f>
        <v>1.9</v>
      </c>
    </row>
    <row r="186" spans="1:12">
      <c r="A186" s="21" t="s">
        <v>80</v>
      </c>
      <c r="B186" s="21" t="s">
        <v>71</v>
      </c>
      <c r="C186" s="21">
        <v>2130</v>
      </c>
      <c r="D186" s="21" t="s">
        <v>134</v>
      </c>
      <c r="E186" s="21" t="s">
        <v>72</v>
      </c>
      <c r="F186" s="24">
        <f>EMCs!$B$15</f>
        <v>1.022089423356495</v>
      </c>
      <c r="G186" s="24">
        <f>EMCs!$C$15</f>
        <v>0.19559588747449544</v>
      </c>
      <c r="H186" s="24">
        <f>ROCs!$H$14</f>
        <v>0.26229721460804234</v>
      </c>
      <c r="I186" s="22">
        <v>6.0309849191999998</v>
      </c>
      <c r="J186" s="26">
        <f>Other!$C$2*H186*I186/12</f>
        <v>6.6967546432485721</v>
      </c>
      <c r="K186" s="10">
        <f t="shared" si="2"/>
        <v>18.600000000000001</v>
      </c>
      <c r="L186" s="10">
        <f>ROUND((2.721*J186*G186)+(Other!$B$2*I186),1)</f>
        <v>4.9000000000000004</v>
      </c>
    </row>
    <row r="187" spans="1:12">
      <c r="A187" s="21" t="s">
        <v>80</v>
      </c>
      <c r="B187" s="21" t="s">
        <v>71</v>
      </c>
      <c r="C187" s="21">
        <v>2130</v>
      </c>
      <c r="D187" s="21" t="s">
        <v>134</v>
      </c>
      <c r="E187" s="21" t="s">
        <v>72</v>
      </c>
      <c r="F187" s="24">
        <f>EMCs!$B$15</f>
        <v>1.022089423356495</v>
      </c>
      <c r="G187" s="24">
        <f>EMCs!$C$15</f>
        <v>0.19559588747449544</v>
      </c>
      <c r="H187" s="24">
        <f>ROCs!$H$14</f>
        <v>0.26229721460804234</v>
      </c>
      <c r="I187" s="22">
        <v>16.562604261200001</v>
      </c>
      <c r="J187" s="26">
        <f>Other!$C$2*H187*I187/12</f>
        <v>18.390975682491423</v>
      </c>
      <c r="K187" s="10">
        <f t="shared" si="2"/>
        <v>51.1</v>
      </c>
      <c r="L187" s="10">
        <f>ROUND((2.721*J187*G187)+(Other!$B$2*I187),1)</f>
        <v>13.4</v>
      </c>
    </row>
    <row r="188" spans="1:12">
      <c r="A188" s="21" t="s">
        <v>80</v>
      </c>
      <c r="B188" s="21" t="s">
        <v>71</v>
      </c>
      <c r="C188" s="21">
        <v>2130</v>
      </c>
      <c r="D188" s="21" t="s">
        <v>134</v>
      </c>
      <c r="E188" s="21" t="s">
        <v>72</v>
      </c>
      <c r="F188" s="24">
        <f>EMCs!$B$15</f>
        <v>1.022089423356495</v>
      </c>
      <c r="G188" s="24">
        <f>EMCs!$C$15</f>
        <v>0.19559588747449544</v>
      </c>
      <c r="H188" s="24">
        <f>ROCs!$H$14</f>
        <v>0.26229721460804234</v>
      </c>
      <c r="I188" s="22">
        <v>7.0769060993000004</v>
      </c>
      <c r="J188" s="26">
        <f>Other!$C$2*H188*I188/12</f>
        <v>7.8581366750636699</v>
      </c>
      <c r="K188" s="10">
        <f t="shared" si="2"/>
        <v>21.9</v>
      </c>
      <c r="L188" s="10">
        <f>ROUND((2.721*J188*G188)+(Other!$B$2*I188),1)</f>
        <v>5.7</v>
      </c>
    </row>
    <row r="189" spans="1:12">
      <c r="A189" s="21" t="s">
        <v>80</v>
      </c>
      <c r="B189" s="21" t="s">
        <v>71</v>
      </c>
      <c r="C189" s="21">
        <v>2130</v>
      </c>
      <c r="D189" s="21" t="s">
        <v>134</v>
      </c>
      <c r="E189" s="21" t="s">
        <v>72</v>
      </c>
      <c r="F189" s="24">
        <f>EMCs!$B$15</f>
        <v>1.022089423356495</v>
      </c>
      <c r="G189" s="24">
        <f>EMCs!$C$15</f>
        <v>0.19559588747449544</v>
      </c>
      <c r="H189" s="24">
        <f>ROCs!$H$14</f>
        <v>0.26229721460804234</v>
      </c>
      <c r="I189" s="22">
        <v>1.47255261374</v>
      </c>
      <c r="J189" s="26">
        <f>Other!$C$2*H189*I189/12</f>
        <v>1.6351099672123297</v>
      </c>
      <c r="K189" s="10">
        <f t="shared" si="2"/>
        <v>4.5</v>
      </c>
      <c r="L189" s="10">
        <f>ROUND((2.721*J189*G189)+(Other!$B$2*I189),1)</f>
        <v>1.2</v>
      </c>
    </row>
    <row r="190" spans="1:12">
      <c r="A190" s="21" t="s">
        <v>80</v>
      </c>
      <c r="B190" s="21" t="s">
        <v>71</v>
      </c>
      <c r="C190" s="21">
        <v>2130</v>
      </c>
      <c r="D190" s="21" t="s">
        <v>134</v>
      </c>
      <c r="E190" s="21" t="s">
        <v>72</v>
      </c>
      <c r="F190" s="24">
        <f>EMCs!$B$15</f>
        <v>1.022089423356495</v>
      </c>
      <c r="G190" s="24">
        <f>EMCs!$C$15</f>
        <v>0.19559588747449544</v>
      </c>
      <c r="H190" s="24">
        <f>ROCs!$H$14</f>
        <v>0.26229721460804234</v>
      </c>
      <c r="I190" s="22">
        <v>4.7402897020900003E-2</v>
      </c>
      <c r="J190" s="26">
        <f>Other!$C$2*H190*I190/12</f>
        <v>5.263577591075367E-2</v>
      </c>
      <c r="K190" s="10">
        <f t="shared" si="2"/>
        <v>0.1</v>
      </c>
      <c r="L190" s="10">
        <f>ROUND((2.721*J190*G190)+(Other!$B$2*I190),1)</f>
        <v>0</v>
      </c>
    </row>
    <row r="191" spans="1:12">
      <c r="A191" s="21" t="s">
        <v>80</v>
      </c>
      <c r="B191" s="21" t="s">
        <v>71</v>
      </c>
      <c r="C191" s="21">
        <v>2130</v>
      </c>
      <c r="D191" s="21" t="s">
        <v>134</v>
      </c>
      <c r="E191" s="21" t="s">
        <v>75</v>
      </c>
      <c r="F191" s="24">
        <f>EMCs!$B$15</f>
        <v>1.022089423356495</v>
      </c>
      <c r="G191" s="24">
        <f>EMCs!$C$15</f>
        <v>0.19559588747449544</v>
      </c>
      <c r="H191" s="24">
        <f>ROCs!$F$14</f>
        <v>0.26229721460804234</v>
      </c>
      <c r="I191" s="22">
        <v>0.150246429973</v>
      </c>
      <c r="J191" s="26">
        <f>Other!$C$2*H191*I191/12</f>
        <v>0.1668323650337821</v>
      </c>
      <c r="K191" s="10">
        <f t="shared" si="2"/>
        <v>0.5</v>
      </c>
      <c r="L191" s="10">
        <f>ROUND((2.721*J191*G191)+(Other!$B$2*I191),1)</f>
        <v>0.1</v>
      </c>
    </row>
    <row r="192" spans="1:12">
      <c r="A192" s="21" t="s">
        <v>80</v>
      </c>
      <c r="B192" s="21" t="s">
        <v>71</v>
      </c>
      <c r="C192" s="21">
        <v>2140</v>
      </c>
      <c r="D192" s="21" t="s">
        <v>135</v>
      </c>
      <c r="E192" s="21" t="s">
        <v>72</v>
      </c>
      <c r="F192" s="24">
        <f>EMCs!$B$12</f>
        <v>1.7435643104316678</v>
      </c>
      <c r="G192" s="24">
        <f>EMCs!$C$12</f>
        <v>0.58026779950766982</v>
      </c>
      <c r="H192" s="24">
        <f>ROCs!$H$10</f>
        <v>0.36669840858032232</v>
      </c>
      <c r="I192" s="22">
        <v>8.5816543739799993</v>
      </c>
      <c r="J192" s="26">
        <f>Other!$C$2*H192*I192/12</f>
        <v>13.321787774815105</v>
      </c>
      <c r="K192" s="10">
        <f t="shared" si="2"/>
        <v>63.2</v>
      </c>
      <c r="L192" s="10">
        <f>ROUND((2.721*J192*G192)+(Other!$B$2*I192),1)</f>
        <v>22.9</v>
      </c>
    </row>
    <row r="193" spans="1:12">
      <c r="A193" s="21" t="s">
        <v>80</v>
      </c>
      <c r="B193" s="21" t="s">
        <v>71</v>
      </c>
      <c r="C193" s="21">
        <v>2140</v>
      </c>
      <c r="D193" s="21" t="s">
        <v>135</v>
      </c>
      <c r="E193" s="21" t="s">
        <v>72</v>
      </c>
      <c r="F193" s="24">
        <f>EMCs!$B$12</f>
        <v>1.7435643104316678</v>
      </c>
      <c r="G193" s="24">
        <f>EMCs!$C$12</f>
        <v>0.58026779950766982</v>
      </c>
      <c r="H193" s="24">
        <f>ROCs!$H$10</f>
        <v>0.36669840858032232</v>
      </c>
      <c r="I193" s="22">
        <v>1.4720420755600001</v>
      </c>
      <c r="J193" s="26">
        <f>Other!$C$2*H193*I193/12</f>
        <v>2.2851342260611029</v>
      </c>
      <c r="K193" s="10">
        <f t="shared" si="2"/>
        <v>10.8</v>
      </c>
      <c r="L193" s="10">
        <f>ROUND((2.721*J193*G193)+(Other!$B$2*I193),1)</f>
        <v>3.9</v>
      </c>
    </row>
    <row r="194" spans="1:12">
      <c r="A194" s="21" t="s">
        <v>80</v>
      </c>
      <c r="B194" s="21" t="s">
        <v>71</v>
      </c>
      <c r="C194" s="21">
        <v>2210</v>
      </c>
      <c r="D194" s="21" t="s">
        <v>136</v>
      </c>
      <c r="E194" s="21" t="s">
        <v>72</v>
      </c>
      <c r="F194" s="24">
        <f>EMCs!$B$2</f>
        <v>1.3467531225403229</v>
      </c>
      <c r="G194" s="24">
        <f>EMCs!$C$2</f>
        <v>0.27383424246429361</v>
      </c>
      <c r="H194" s="24">
        <f>ROCs!$H$2</f>
        <v>0.31492922148662977</v>
      </c>
      <c r="I194" s="22">
        <v>1.9441454341299999E-2</v>
      </c>
      <c r="J194" s="26">
        <f>Other!$C$2*H194*I194/12</f>
        <v>2.5919354139824342E-2</v>
      </c>
      <c r="K194" s="10">
        <f t="shared" si="2"/>
        <v>0.1</v>
      </c>
      <c r="L194" s="10">
        <f>ROUND((2.721*J194*G194)+(Other!$B$2*I194),1)</f>
        <v>0</v>
      </c>
    </row>
    <row r="195" spans="1:12">
      <c r="A195" s="21" t="s">
        <v>80</v>
      </c>
      <c r="B195" s="21" t="s">
        <v>71</v>
      </c>
      <c r="C195" s="21">
        <v>2210</v>
      </c>
      <c r="D195" s="21" t="s">
        <v>136</v>
      </c>
      <c r="E195" s="21" t="s">
        <v>72</v>
      </c>
      <c r="F195" s="24">
        <f>EMCs!$B$2</f>
        <v>1.3467531225403229</v>
      </c>
      <c r="G195" s="24">
        <f>EMCs!$C$2</f>
        <v>0.27383424246429361</v>
      </c>
      <c r="H195" s="24">
        <f>ROCs!$H$2</f>
        <v>0.31492922148662977</v>
      </c>
      <c r="I195" s="22">
        <v>6.1268110795800003E-2</v>
      </c>
      <c r="J195" s="26">
        <f>Other!$C$2*H195*I195/12</f>
        <v>8.1682668040982981E-2</v>
      </c>
      <c r="K195" s="10">
        <f t="shared" ref="K195:K258" si="3">ROUND(2.721*J195*F195,1)</f>
        <v>0.3</v>
      </c>
      <c r="L195" s="10">
        <f>ROUND((2.721*J195*G195)+(Other!$B$2*I195),1)</f>
        <v>0.1</v>
      </c>
    </row>
    <row r="196" spans="1:12">
      <c r="A196" s="21" t="s">
        <v>80</v>
      </c>
      <c r="B196" s="21" t="s">
        <v>71</v>
      </c>
      <c r="C196" s="21">
        <v>2210</v>
      </c>
      <c r="D196" s="21" t="s">
        <v>136</v>
      </c>
      <c r="E196" s="21" t="s">
        <v>72</v>
      </c>
      <c r="F196" s="24">
        <f>EMCs!$B$2</f>
        <v>1.3467531225403229</v>
      </c>
      <c r="G196" s="24">
        <f>EMCs!$C$2</f>
        <v>0.27383424246429361</v>
      </c>
      <c r="H196" s="24">
        <f>ROCs!$H$2</f>
        <v>0.31492922148662977</v>
      </c>
      <c r="I196" s="22">
        <v>4.2998290366200003</v>
      </c>
      <c r="J196" s="26">
        <f>Other!$C$2*H196*I196/12</f>
        <v>5.7325336666866464</v>
      </c>
      <c r="K196" s="10">
        <f t="shared" si="3"/>
        <v>21</v>
      </c>
      <c r="L196" s="10">
        <f>ROUND((2.721*J196*G196)+(Other!$B$2*I196),1)</f>
        <v>5.2</v>
      </c>
    </row>
    <row r="197" spans="1:12">
      <c r="A197" s="21" t="s">
        <v>80</v>
      </c>
      <c r="B197" s="21" t="s">
        <v>71</v>
      </c>
      <c r="C197" s="21">
        <v>2210</v>
      </c>
      <c r="D197" s="21" t="s">
        <v>136</v>
      </c>
      <c r="E197" s="21" t="s">
        <v>75</v>
      </c>
      <c r="F197" s="24">
        <f>EMCs!$B$2</f>
        <v>1.3467531225403229</v>
      </c>
      <c r="G197" s="24">
        <f>EMCs!$C$2</f>
        <v>0.27383424246429361</v>
      </c>
      <c r="H197" s="24">
        <f>ROCs!$F$2</f>
        <v>0.31492922148662977</v>
      </c>
      <c r="I197" s="22">
        <v>6.0143581781400002E-2</v>
      </c>
      <c r="J197" s="26">
        <f>Other!$C$2*H197*I197/12</f>
        <v>8.0183445541829546E-2</v>
      </c>
      <c r="K197" s="10">
        <f t="shared" si="3"/>
        <v>0.3</v>
      </c>
      <c r="L197" s="10">
        <f>ROUND((2.721*J197*G197)+(Other!$B$2*I197),1)</f>
        <v>0.1</v>
      </c>
    </row>
    <row r="198" spans="1:12">
      <c r="A198" s="21" t="s">
        <v>80</v>
      </c>
      <c r="B198" s="21" t="s">
        <v>71</v>
      </c>
      <c r="C198" s="21">
        <v>2210</v>
      </c>
      <c r="D198" s="21" t="s">
        <v>136</v>
      </c>
      <c r="E198" s="21" t="s">
        <v>72</v>
      </c>
      <c r="F198" s="24">
        <f>EMCs!$B$2</f>
        <v>1.3467531225403229</v>
      </c>
      <c r="G198" s="24">
        <f>EMCs!$C$2</f>
        <v>0.27383424246429361</v>
      </c>
      <c r="H198" s="24">
        <f>ROCs!$H$2</f>
        <v>0.31492922148662977</v>
      </c>
      <c r="I198" s="22">
        <v>37.996535787399999</v>
      </c>
      <c r="J198" s="26">
        <f>Other!$C$2*H198*I198/12</f>
        <v>50.6569956069591</v>
      </c>
      <c r="K198" s="10">
        <f t="shared" si="3"/>
        <v>185.6</v>
      </c>
      <c r="L198" s="10">
        <f>ROUND((2.721*J198*G198)+(Other!$B$2*I198),1)</f>
        <v>46</v>
      </c>
    </row>
    <row r="199" spans="1:12">
      <c r="A199" s="21" t="s">
        <v>80</v>
      </c>
      <c r="B199" s="21" t="s">
        <v>71</v>
      </c>
      <c r="C199" s="21">
        <v>2210</v>
      </c>
      <c r="D199" s="21" t="s">
        <v>136</v>
      </c>
      <c r="E199" s="21" t="s">
        <v>72</v>
      </c>
      <c r="F199" s="24">
        <f>EMCs!$B$2</f>
        <v>1.3467531225403229</v>
      </c>
      <c r="G199" s="24">
        <f>EMCs!$C$2</f>
        <v>0.27383424246429361</v>
      </c>
      <c r="H199" s="24">
        <f>ROCs!$H$2</f>
        <v>0.31492922148662977</v>
      </c>
      <c r="I199" s="22">
        <v>2.9870371154300002</v>
      </c>
      <c r="J199" s="26">
        <f>Other!$C$2*H199*I199/12</f>
        <v>3.9823189903627614</v>
      </c>
      <c r="K199" s="10">
        <f t="shared" si="3"/>
        <v>14.6</v>
      </c>
      <c r="L199" s="10">
        <f>ROUND((2.721*J199*G199)+(Other!$B$2*I199),1)</f>
        <v>3.6</v>
      </c>
    </row>
    <row r="200" spans="1:12">
      <c r="A200" s="21" t="s">
        <v>80</v>
      </c>
      <c r="B200" s="21" t="s">
        <v>71</v>
      </c>
      <c r="C200" s="21">
        <v>2210</v>
      </c>
      <c r="D200" s="21" t="s">
        <v>136</v>
      </c>
      <c r="E200" s="21" t="s">
        <v>72</v>
      </c>
      <c r="F200" s="24">
        <f>EMCs!$B$2</f>
        <v>1.3467531225403229</v>
      </c>
      <c r="G200" s="24">
        <f>EMCs!$C$2</f>
        <v>0.27383424246429361</v>
      </c>
      <c r="H200" s="24">
        <f>ROCs!$H$2</f>
        <v>0.31492922148662977</v>
      </c>
      <c r="I200" s="22">
        <v>10.927742029499999</v>
      </c>
      <c r="J200" s="26">
        <f>Other!$C$2*H200*I200/12</f>
        <v>14.568869727485302</v>
      </c>
      <c r="K200" s="10">
        <f t="shared" si="3"/>
        <v>53.4</v>
      </c>
      <c r="L200" s="10">
        <f>ROUND((2.721*J200*G200)+(Other!$B$2*I200),1)</f>
        <v>13.2</v>
      </c>
    </row>
    <row r="201" spans="1:12">
      <c r="A201" s="21" t="s">
        <v>80</v>
      </c>
      <c r="B201" s="21" t="s">
        <v>71</v>
      </c>
      <c r="C201" s="21">
        <v>2210</v>
      </c>
      <c r="D201" s="21" t="s">
        <v>136</v>
      </c>
      <c r="E201" s="21" t="s">
        <v>72</v>
      </c>
      <c r="F201" s="24">
        <f>EMCs!$B$2</f>
        <v>1.3467531225403229</v>
      </c>
      <c r="G201" s="24">
        <f>EMCs!$C$2</f>
        <v>0.27383424246429361</v>
      </c>
      <c r="H201" s="24">
        <f>ROCs!$H$2</f>
        <v>0.31492922148662977</v>
      </c>
      <c r="I201" s="22">
        <v>6.8624175269199998</v>
      </c>
      <c r="J201" s="26">
        <f>Other!$C$2*H201*I201/12</f>
        <v>9.1489775925726011</v>
      </c>
      <c r="K201" s="10">
        <f t="shared" si="3"/>
        <v>33.5</v>
      </c>
      <c r="L201" s="10">
        <f>ROUND((2.721*J201*G201)+(Other!$B$2*I201),1)</f>
        <v>8.3000000000000007</v>
      </c>
    </row>
    <row r="202" spans="1:12">
      <c r="A202" s="21" t="s">
        <v>80</v>
      </c>
      <c r="B202" s="21" t="s">
        <v>71</v>
      </c>
      <c r="C202" s="21">
        <v>2210</v>
      </c>
      <c r="D202" s="21" t="s">
        <v>136</v>
      </c>
      <c r="E202" s="21" t="s">
        <v>72</v>
      </c>
      <c r="F202" s="24">
        <f>EMCs!$B$2</f>
        <v>1.3467531225403229</v>
      </c>
      <c r="G202" s="24">
        <f>EMCs!$C$2</f>
        <v>0.27383424246429361</v>
      </c>
      <c r="H202" s="24">
        <f>ROCs!$H$2</f>
        <v>0.31492922148662977</v>
      </c>
      <c r="I202" s="22">
        <v>3.8278507670800002</v>
      </c>
      <c r="J202" s="26">
        <f>Other!$C$2*H202*I202/12</f>
        <v>5.1032920626508291</v>
      </c>
      <c r="K202" s="10">
        <f t="shared" si="3"/>
        <v>18.7</v>
      </c>
      <c r="L202" s="10">
        <f>ROUND((2.721*J202*G202)+(Other!$B$2*I202),1)</f>
        <v>4.5999999999999996</v>
      </c>
    </row>
    <row r="203" spans="1:12">
      <c r="A203" s="21" t="s">
        <v>80</v>
      </c>
      <c r="B203" s="21" t="s">
        <v>71</v>
      </c>
      <c r="C203" s="21">
        <v>2210</v>
      </c>
      <c r="D203" s="21" t="s">
        <v>136</v>
      </c>
      <c r="E203" s="21" t="s">
        <v>72</v>
      </c>
      <c r="F203" s="24">
        <f>EMCs!$B$2</f>
        <v>1.3467531225403229</v>
      </c>
      <c r="G203" s="24">
        <f>EMCs!$C$2</f>
        <v>0.27383424246429361</v>
      </c>
      <c r="H203" s="24">
        <f>ROCs!$H$2</f>
        <v>0.31492922148662977</v>
      </c>
      <c r="I203" s="22">
        <v>5.4728471837199999</v>
      </c>
      <c r="J203" s="26">
        <f>Other!$C$2*H203*I203/12</f>
        <v>7.2964018955432559</v>
      </c>
      <c r="K203" s="10">
        <f t="shared" si="3"/>
        <v>26.7</v>
      </c>
      <c r="L203" s="10">
        <f>ROUND((2.721*J203*G203)+(Other!$B$2*I203),1)</f>
        <v>6.6</v>
      </c>
    </row>
    <row r="204" spans="1:12">
      <c r="A204" s="21" t="s">
        <v>80</v>
      </c>
      <c r="B204" s="21" t="s">
        <v>71</v>
      </c>
      <c r="C204" s="21">
        <v>2210</v>
      </c>
      <c r="D204" s="21" t="s">
        <v>136</v>
      </c>
      <c r="E204" s="21" t="s">
        <v>72</v>
      </c>
      <c r="F204" s="24">
        <f>EMCs!$B$2</f>
        <v>1.3467531225403229</v>
      </c>
      <c r="G204" s="24">
        <f>EMCs!$C$2</f>
        <v>0.27383424246429361</v>
      </c>
      <c r="H204" s="24">
        <f>ROCs!$H$2</f>
        <v>0.31492922148662977</v>
      </c>
      <c r="I204" s="22">
        <v>13.532388017200001</v>
      </c>
      <c r="J204" s="26">
        <f>Other!$C$2*H204*I204/12</f>
        <v>18.041384724506592</v>
      </c>
      <c r="K204" s="10">
        <f t="shared" si="3"/>
        <v>66.099999999999994</v>
      </c>
      <c r="L204" s="10">
        <f>ROUND((2.721*J204*G204)+(Other!$B$2*I204),1)</f>
        <v>16.399999999999999</v>
      </c>
    </row>
    <row r="205" spans="1:12">
      <c r="A205" s="21" t="s">
        <v>80</v>
      </c>
      <c r="B205" s="21" t="s">
        <v>71</v>
      </c>
      <c r="C205" s="21">
        <v>2210</v>
      </c>
      <c r="D205" s="21" t="s">
        <v>136</v>
      </c>
      <c r="E205" s="21" t="s">
        <v>72</v>
      </c>
      <c r="F205" s="24">
        <f>EMCs!$B$2</f>
        <v>1.3467531225403229</v>
      </c>
      <c r="G205" s="24">
        <f>EMCs!$C$2</f>
        <v>0.27383424246429361</v>
      </c>
      <c r="H205" s="24">
        <f>ROCs!$H$2</f>
        <v>0.31492922148662977</v>
      </c>
      <c r="I205" s="22">
        <v>19.067800956700001</v>
      </c>
      <c r="J205" s="26">
        <f>Other!$C$2*H205*I205/12</f>
        <v>25.421199308865141</v>
      </c>
      <c r="K205" s="10">
        <f t="shared" si="3"/>
        <v>93.2</v>
      </c>
      <c r="L205" s="10">
        <f>ROUND((2.721*J205*G205)+(Other!$B$2*I205),1)</f>
        <v>23.1</v>
      </c>
    </row>
    <row r="206" spans="1:12">
      <c r="A206" s="21" t="s">
        <v>80</v>
      </c>
      <c r="B206" s="21" t="s">
        <v>71</v>
      </c>
      <c r="C206" s="21">
        <v>2210</v>
      </c>
      <c r="D206" s="21" t="s">
        <v>136</v>
      </c>
      <c r="E206" s="21" t="s">
        <v>72</v>
      </c>
      <c r="F206" s="24">
        <f>EMCs!$B$2</f>
        <v>1.3467531225403229</v>
      </c>
      <c r="G206" s="24">
        <f>EMCs!$C$2</f>
        <v>0.27383424246429361</v>
      </c>
      <c r="H206" s="24">
        <f>ROCs!$H$2</f>
        <v>0.31492922148662977</v>
      </c>
      <c r="I206" s="22">
        <v>5.77400779282</v>
      </c>
      <c r="J206" s="26">
        <f>Other!$C$2*H206*I206/12</f>
        <v>7.6979093313139364</v>
      </c>
      <c r="K206" s="10">
        <f t="shared" si="3"/>
        <v>28.2</v>
      </c>
      <c r="L206" s="10">
        <f>ROUND((2.721*J206*G206)+(Other!$B$2*I206),1)</f>
        <v>7</v>
      </c>
    </row>
    <row r="207" spans="1:12">
      <c r="A207" s="21" t="s">
        <v>80</v>
      </c>
      <c r="B207" s="21" t="s">
        <v>71</v>
      </c>
      <c r="C207" s="21">
        <v>2210</v>
      </c>
      <c r="D207" s="21" t="s">
        <v>136</v>
      </c>
      <c r="E207" s="21" t="s">
        <v>72</v>
      </c>
      <c r="F207" s="24">
        <f>EMCs!$B$2</f>
        <v>1.3467531225403229</v>
      </c>
      <c r="G207" s="24">
        <f>EMCs!$C$2</f>
        <v>0.27383424246429361</v>
      </c>
      <c r="H207" s="24">
        <f>ROCs!$H$2</f>
        <v>0.31492922148662977</v>
      </c>
      <c r="I207" s="22">
        <v>2.9523189601499999</v>
      </c>
      <c r="J207" s="26">
        <f>Other!$C$2*H207*I207/12</f>
        <v>3.9360327328644158</v>
      </c>
      <c r="K207" s="10">
        <f t="shared" si="3"/>
        <v>14.4</v>
      </c>
      <c r="L207" s="10">
        <f>ROUND((2.721*J207*G207)+(Other!$B$2*I207),1)</f>
        <v>3.6</v>
      </c>
    </row>
    <row r="208" spans="1:12">
      <c r="A208" s="21" t="s">
        <v>80</v>
      </c>
      <c r="B208" s="21" t="s">
        <v>71</v>
      </c>
      <c r="C208" s="21">
        <v>2210</v>
      </c>
      <c r="D208" s="21" t="s">
        <v>136</v>
      </c>
      <c r="E208" s="21" t="s">
        <v>72</v>
      </c>
      <c r="F208" s="24">
        <f>EMCs!$B$2</f>
        <v>1.3467531225403229</v>
      </c>
      <c r="G208" s="24">
        <f>EMCs!$C$2</f>
        <v>0.27383424246429361</v>
      </c>
      <c r="H208" s="24">
        <f>ROCs!$H$2</f>
        <v>0.31492922148662977</v>
      </c>
      <c r="I208" s="22">
        <v>0.33176286265999999</v>
      </c>
      <c r="J208" s="26">
        <f>Other!$C$2*H208*I208/12</f>
        <v>0.44230637156908537</v>
      </c>
      <c r="K208" s="10">
        <f t="shared" si="3"/>
        <v>1.6</v>
      </c>
      <c r="L208" s="10">
        <f>ROUND((2.721*J208*G208)+(Other!$B$2*I208),1)</f>
        <v>0.4</v>
      </c>
    </row>
    <row r="209" spans="1:12">
      <c r="A209" s="21" t="s">
        <v>80</v>
      </c>
      <c r="B209" s="21" t="s">
        <v>71</v>
      </c>
      <c r="C209" s="21">
        <v>2210</v>
      </c>
      <c r="D209" s="21" t="s">
        <v>136</v>
      </c>
      <c r="E209" s="21" t="s">
        <v>72</v>
      </c>
      <c r="F209" s="24">
        <f>EMCs!$B$2</f>
        <v>1.3467531225403229</v>
      </c>
      <c r="G209" s="24">
        <f>EMCs!$C$2</f>
        <v>0.27383424246429361</v>
      </c>
      <c r="H209" s="24">
        <f>ROCs!$H$2</f>
        <v>0.31492922148662977</v>
      </c>
      <c r="I209" s="22">
        <v>3.0048781318</v>
      </c>
      <c r="J209" s="26">
        <f>Other!$C$2*H209*I209/12</f>
        <v>4.0061046400055504</v>
      </c>
      <c r="K209" s="10">
        <f t="shared" si="3"/>
        <v>14.7</v>
      </c>
      <c r="L209" s="10">
        <f>ROUND((2.721*J209*G209)+(Other!$B$2*I209),1)</f>
        <v>3.6</v>
      </c>
    </row>
    <row r="210" spans="1:12">
      <c r="A210" s="21" t="s">
        <v>80</v>
      </c>
      <c r="B210" s="21" t="s">
        <v>71</v>
      </c>
      <c r="C210" s="21">
        <v>2210</v>
      </c>
      <c r="D210" s="21" t="s">
        <v>136</v>
      </c>
      <c r="E210" s="21" t="s">
        <v>76</v>
      </c>
      <c r="F210" s="24">
        <f>EMCs!$B$2</f>
        <v>1.3467531225403229</v>
      </c>
      <c r="G210" s="24">
        <f>EMCs!$C$2</f>
        <v>0.27383424246429361</v>
      </c>
      <c r="H210" s="24">
        <f>ROCs!$B$2</f>
        <v>0.31492922148662977</v>
      </c>
      <c r="I210" s="22">
        <v>9.3437125412600004</v>
      </c>
      <c r="J210" s="26">
        <f>Other!$C$2*H210*I210/12</f>
        <v>12.457041026152053</v>
      </c>
      <c r="K210" s="10">
        <f t="shared" si="3"/>
        <v>45.6</v>
      </c>
      <c r="L210" s="10">
        <f>ROUND((2.721*J210*G210)+(Other!$B$2*I210),1)</f>
        <v>11.3</v>
      </c>
    </row>
    <row r="211" spans="1:12">
      <c r="A211" s="21" t="s">
        <v>80</v>
      </c>
      <c r="B211" s="21" t="s">
        <v>71</v>
      </c>
      <c r="C211" s="21">
        <v>2210</v>
      </c>
      <c r="D211" s="21" t="s">
        <v>136</v>
      </c>
      <c r="E211" s="21" t="s">
        <v>72</v>
      </c>
      <c r="F211" s="24">
        <f>EMCs!$B$2</f>
        <v>1.3467531225403229</v>
      </c>
      <c r="G211" s="24">
        <f>EMCs!$C$2</f>
        <v>0.27383424246429361</v>
      </c>
      <c r="H211" s="24">
        <f>ROCs!$H$2</f>
        <v>0.31492922148662977</v>
      </c>
      <c r="I211" s="22">
        <v>55.119721588600001</v>
      </c>
      <c r="J211" s="26">
        <f>Other!$C$2*H211*I211/12</f>
        <v>73.485633269137068</v>
      </c>
      <c r="K211" s="10">
        <f t="shared" si="3"/>
        <v>269.3</v>
      </c>
      <c r="L211" s="10">
        <f>ROUND((2.721*J211*G211)+(Other!$B$2*I211),1)</f>
        <v>66.7</v>
      </c>
    </row>
    <row r="212" spans="1:12">
      <c r="A212" s="21" t="s">
        <v>80</v>
      </c>
      <c r="B212" s="21" t="s">
        <v>71</v>
      </c>
      <c r="C212" s="21">
        <v>2210</v>
      </c>
      <c r="D212" s="21" t="s">
        <v>136</v>
      </c>
      <c r="E212" s="21" t="s">
        <v>72</v>
      </c>
      <c r="F212" s="24">
        <f>EMCs!$B$2</f>
        <v>1.3467531225403229</v>
      </c>
      <c r="G212" s="24">
        <f>EMCs!$C$2</f>
        <v>0.27383424246429361</v>
      </c>
      <c r="H212" s="24">
        <f>ROCs!$H$2</f>
        <v>0.31492922148662977</v>
      </c>
      <c r="I212" s="22">
        <v>0.118644360186</v>
      </c>
      <c r="J212" s="26">
        <f>Other!$C$2*H212*I212/12</f>
        <v>0.15817670501229489</v>
      </c>
      <c r="K212" s="10">
        <f t="shared" si="3"/>
        <v>0.6</v>
      </c>
      <c r="L212" s="10">
        <f>ROUND((2.721*J212*G212)+(Other!$B$2*I212),1)</f>
        <v>0.1</v>
      </c>
    </row>
    <row r="213" spans="1:12">
      <c r="A213" s="21" t="s">
        <v>80</v>
      </c>
      <c r="B213" s="21" t="s">
        <v>71</v>
      </c>
      <c r="C213" s="21">
        <v>2210</v>
      </c>
      <c r="D213" s="21" t="s">
        <v>136</v>
      </c>
      <c r="E213" s="21" t="s">
        <v>72</v>
      </c>
      <c r="F213" s="24">
        <f>EMCs!$B$2</f>
        <v>1.3467531225403229</v>
      </c>
      <c r="G213" s="24">
        <f>EMCs!$C$2</f>
        <v>0.27383424246429361</v>
      </c>
      <c r="H213" s="24">
        <f>ROCs!$H$2</f>
        <v>0.31492922148662977</v>
      </c>
      <c r="I213" s="22">
        <v>31.2259060801</v>
      </c>
      <c r="J213" s="26">
        <f>Other!$C$2*H213*I213/12</f>
        <v>41.630389569553493</v>
      </c>
      <c r="K213" s="10">
        <f t="shared" si="3"/>
        <v>152.6</v>
      </c>
      <c r="L213" s="10">
        <f>ROUND((2.721*J213*G213)+(Other!$B$2*I213),1)</f>
        <v>37.799999999999997</v>
      </c>
    </row>
    <row r="214" spans="1:12">
      <c r="A214" s="21" t="s">
        <v>80</v>
      </c>
      <c r="B214" s="21" t="s">
        <v>71</v>
      </c>
      <c r="C214" s="21">
        <v>2210</v>
      </c>
      <c r="D214" s="21" t="s">
        <v>136</v>
      </c>
      <c r="E214" s="21" t="s">
        <v>72</v>
      </c>
      <c r="F214" s="24">
        <f>EMCs!$B$2</f>
        <v>1.3467531225403229</v>
      </c>
      <c r="G214" s="24">
        <f>EMCs!$C$2</f>
        <v>0.27383424246429361</v>
      </c>
      <c r="H214" s="24">
        <f>ROCs!$H$2</f>
        <v>0.31492922148662977</v>
      </c>
      <c r="I214" s="22">
        <v>96.931151779700002</v>
      </c>
      <c r="J214" s="26">
        <f>Other!$C$2*H214*I214/12</f>
        <v>129.22864751028251</v>
      </c>
      <c r="K214" s="10">
        <f t="shared" si="3"/>
        <v>473.6</v>
      </c>
      <c r="L214" s="10">
        <f>ROUND((2.721*J214*G214)+(Other!$B$2*I214),1)</f>
        <v>117.3</v>
      </c>
    </row>
    <row r="215" spans="1:12">
      <c r="A215" s="21" t="s">
        <v>80</v>
      </c>
      <c r="B215" s="21" t="s">
        <v>71</v>
      </c>
      <c r="C215" s="21">
        <v>2210</v>
      </c>
      <c r="D215" s="21" t="s">
        <v>136</v>
      </c>
      <c r="E215" s="21" t="s">
        <v>76</v>
      </c>
      <c r="F215" s="24">
        <f>EMCs!$B$2</f>
        <v>1.3467531225403229</v>
      </c>
      <c r="G215" s="24">
        <f>EMCs!$C$2</f>
        <v>0.27383424246429361</v>
      </c>
      <c r="H215" s="24">
        <f>ROCs!$B$2</f>
        <v>0.31492922148662977</v>
      </c>
      <c r="I215" s="22">
        <v>7.9454095548700003</v>
      </c>
      <c r="J215" s="26">
        <f>Other!$C$2*H215*I215/12</f>
        <v>10.592822965982338</v>
      </c>
      <c r="K215" s="10">
        <f t="shared" si="3"/>
        <v>38.799999999999997</v>
      </c>
      <c r="L215" s="10">
        <f>ROUND((2.721*J215*G215)+(Other!$B$2*I215),1)</f>
        <v>9.6</v>
      </c>
    </row>
    <row r="216" spans="1:12">
      <c r="A216" s="21" t="s">
        <v>80</v>
      </c>
      <c r="B216" s="21" t="s">
        <v>71</v>
      </c>
      <c r="C216" s="21">
        <v>2210</v>
      </c>
      <c r="D216" s="21" t="s">
        <v>136</v>
      </c>
      <c r="E216" s="21" t="s">
        <v>72</v>
      </c>
      <c r="F216" s="24">
        <f>EMCs!$B$2</f>
        <v>1.3467531225403229</v>
      </c>
      <c r="G216" s="24">
        <f>EMCs!$C$2</f>
        <v>0.27383424246429361</v>
      </c>
      <c r="H216" s="24">
        <f>ROCs!$H$2</f>
        <v>0.31492922148662977</v>
      </c>
      <c r="I216" s="22">
        <v>3.3443701001699999</v>
      </c>
      <c r="J216" s="26">
        <f>Other!$C$2*H216*I216/12</f>
        <v>4.4587154581743969</v>
      </c>
      <c r="K216" s="10">
        <f t="shared" si="3"/>
        <v>16.3</v>
      </c>
      <c r="L216" s="10">
        <f>ROUND((2.721*J216*G216)+(Other!$B$2*I216),1)</f>
        <v>4</v>
      </c>
    </row>
    <row r="217" spans="1:12">
      <c r="A217" s="21" t="s">
        <v>80</v>
      </c>
      <c r="B217" s="21" t="s">
        <v>71</v>
      </c>
      <c r="C217" s="21">
        <v>2210</v>
      </c>
      <c r="D217" s="21" t="s">
        <v>136</v>
      </c>
      <c r="E217" s="21" t="s">
        <v>72</v>
      </c>
      <c r="F217" s="24">
        <f>EMCs!$B$2</f>
        <v>1.3467531225403229</v>
      </c>
      <c r="G217" s="24">
        <f>EMCs!$C$2</f>
        <v>0.27383424246429361</v>
      </c>
      <c r="H217" s="24">
        <f>ROCs!$H$2</f>
        <v>0.31492922148662977</v>
      </c>
      <c r="I217" s="22">
        <v>37.817051173400003</v>
      </c>
      <c r="J217" s="26">
        <f>Other!$C$2*H217*I217/12</f>
        <v>50.417706652992678</v>
      </c>
      <c r="K217" s="10">
        <f t="shared" si="3"/>
        <v>184.8</v>
      </c>
      <c r="L217" s="10">
        <f>ROUND((2.721*J217*G217)+(Other!$B$2*I217),1)</f>
        <v>45.8</v>
      </c>
    </row>
    <row r="218" spans="1:12">
      <c r="A218" s="21" t="s">
        <v>80</v>
      </c>
      <c r="B218" s="21" t="s">
        <v>71</v>
      </c>
      <c r="C218" s="21">
        <v>2210</v>
      </c>
      <c r="D218" s="21" t="s">
        <v>136</v>
      </c>
      <c r="E218" s="21" t="s">
        <v>72</v>
      </c>
      <c r="F218" s="24">
        <f>EMCs!$B$2</f>
        <v>1.3467531225403229</v>
      </c>
      <c r="G218" s="24">
        <f>EMCs!$C$2</f>
        <v>0.27383424246429361</v>
      </c>
      <c r="H218" s="24">
        <f>ROCs!$H$2</f>
        <v>0.31492922148662977</v>
      </c>
      <c r="I218" s="22">
        <v>4.7343792643600002</v>
      </c>
      <c r="J218" s="26">
        <f>Other!$C$2*H218*I218/12</f>
        <v>6.3118761915103967</v>
      </c>
      <c r="K218" s="10">
        <f t="shared" si="3"/>
        <v>23.1</v>
      </c>
      <c r="L218" s="10">
        <f>ROUND((2.721*J218*G218)+(Other!$B$2*I218),1)</f>
        <v>5.7</v>
      </c>
    </row>
    <row r="219" spans="1:12">
      <c r="A219" s="21" t="s">
        <v>80</v>
      </c>
      <c r="B219" s="21" t="s">
        <v>71</v>
      </c>
      <c r="C219" s="21">
        <v>2210</v>
      </c>
      <c r="D219" s="21" t="s">
        <v>136</v>
      </c>
      <c r="E219" s="21" t="s">
        <v>72</v>
      </c>
      <c r="F219" s="24">
        <f>EMCs!$B$2</f>
        <v>1.3467531225403229</v>
      </c>
      <c r="G219" s="24">
        <f>EMCs!$C$2</f>
        <v>0.27383424246429361</v>
      </c>
      <c r="H219" s="24">
        <f>ROCs!$H$2</f>
        <v>0.31492922148662977</v>
      </c>
      <c r="I219" s="22">
        <v>7.4308110161599998</v>
      </c>
      <c r="J219" s="26">
        <f>Other!$C$2*H219*I219/12</f>
        <v>9.9067600032786558</v>
      </c>
      <c r="K219" s="10">
        <f t="shared" si="3"/>
        <v>36.299999999999997</v>
      </c>
      <c r="L219" s="10">
        <f>ROUND((2.721*J219*G219)+(Other!$B$2*I219),1)</f>
        <v>9</v>
      </c>
    </row>
    <row r="220" spans="1:12">
      <c r="A220" s="21" t="s">
        <v>80</v>
      </c>
      <c r="B220" s="21" t="s">
        <v>71</v>
      </c>
      <c r="C220" s="21">
        <v>2210</v>
      </c>
      <c r="D220" s="21" t="s">
        <v>136</v>
      </c>
      <c r="E220" s="21" t="s">
        <v>72</v>
      </c>
      <c r="F220" s="24">
        <f>EMCs!$B$2</f>
        <v>1.3467531225403229</v>
      </c>
      <c r="G220" s="24">
        <f>EMCs!$C$2</f>
        <v>0.27383424246429361</v>
      </c>
      <c r="H220" s="24">
        <f>ROCs!$H$2</f>
        <v>0.31492922148662977</v>
      </c>
      <c r="I220" s="22">
        <v>0.29342224943</v>
      </c>
      <c r="J220" s="26">
        <f>Other!$C$2*H220*I220/12</f>
        <v>0.39119065178801299</v>
      </c>
      <c r="K220" s="10">
        <f t="shared" si="3"/>
        <v>1.4</v>
      </c>
      <c r="L220" s="10">
        <f>ROUND((2.721*J220*G220)+(Other!$B$2*I220),1)</f>
        <v>0.4</v>
      </c>
    </row>
    <row r="221" spans="1:12">
      <c r="A221" s="21" t="s">
        <v>80</v>
      </c>
      <c r="B221" s="21" t="s">
        <v>71</v>
      </c>
      <c r="C221" s="21">
        <v>2210</v>
      </c>
      <c r="D221" s="21" t="s">
        <v>136</v>
      </c>
      <c r="E221" s="21" t="s">
        <v>72</v>
      </c>
      <c r="F221" s="24">
        <f>EMCs!$B$2</f>
        <v>1.3467531225403229</v>
      </c>
      <c r="G221" s="24">
        <f>EMCs!$C$2</f>
        <v>0.27383424246429361</v>
      </c>
      <c r="H221" s="24">
        <f>ROCs!$H$2</f>
        <v>0.31492922148662977</v>
      </c>
      <c r="I221" s="22">
        <v>0.105449520014</v>
      </c>
      <c r="J221" s="26">
        <f>Other!$C$2*H221*I221/12</f>
        <v>0.1405853392002257</v>
      </c>
      <c r="K221" s="10">
        <f t="shared" si="3"/>
        <v>0.5</v>
      </c>
      <c r="L221" s="10">
        <f>ROUND((2.721*J221*G221)+(Other!$B$2*I221),1)</f>
        <v>0.1</v>
      </c>
    </row>
    <row r="222" spans="1:12">
      <c r="A222" s="21" t="s">
        <v>80</v>
      </c>
      <c r="B222" s="21" t="s">
        <v>71</v>
      </c>
      <c r="C222" s="21">
        <v>2210</v>
      </c>
      <c r="D222" s="21" t="s">
        <v>136</v>
      </c>
      <c r="E222" s="21" t="s">
        <v>72</v>
      </c>
      <c r="F222" s="24">
        <f>EMCs!$B$2</f>
        <v>1.3467531225403229</v>
      </c>
      <c r="G222" s="24">
        <f>EMCs!$C$2</f>
        <v>0.27383424246429361</v>
      </c>
      <c r="H222" s="24">
        <f>ROCs!$H$2</f>
        <v>0.31492922148662977</v>
      </c>
      <c r="I222" s="22">
        <v>6.1604721966799998</v>
      </c>
      <c r="J222" s="26">
        <f>Other!$C$2*H222*I222/12</f>
        <v>8.2131438179029477</v>
      </c>
      <c r="K222" s="10">
        <f t="shared" si="3"/>
        <v>30.1</v>
      </c>
      <c r="L222" s="10">
        <f>ROUND((2.721*J222*G222)+(Other!$B$2*I222),1)</f>
        <v>7.5</v>
      </c>
    </row>
    <row r="223" spans="1:12">
      <c r="A223" s="21" t="s">
        <v>80</v>
      </c>
      <c r="B223" s="21" t="s">
        <v>71</v>
      </c>
      <c r="C223" s="21">
        <v>2210</v>
      </c>
      <c r="D223" s="21" t="s">
        <v>136</v>
      </c>
      <c r="E223" s="21" t="s">
        <v>72</v>
      </c>
      <c r="F223" s="24">
        <f>EMCs!$B$2</f>
        <v>1.3467531225403229</v>
      </c>
      <c r="G223" s="24">
        <f>EMCs!$C$2</f>
        <v>0.27383424246429361</v>
      </c>
      <c r="H223" s="24">
        <f>ROCs!$H$2</f>
        <v>0.31492922148662977</v>
      </c>
      <c r="I223" s="22">
        <v>238.93085963799999</v>
      </c>
      <c r="J223" s="26">
        <f>Other!$C$2*H223*I223/12</f>
        <v>318.54271070318902</v>
      </c>
      <c r="K223" s="10">
        <f t="shared" si="3"/>
        <v>1167.3</v>
      </c>
      <c r="L223" s="10">
        <f>ROUND((2.721*J223*G223)+(Other!$B$2*I223),1)</f>
        <v>289.10000000000002</v>
      </c>
    </row>
    <row r="224" spans="1:12">
      <c r="A224" s="21" t="s">
        <v>80</v>
      </c>
      <c r="B224" s="21" t="s">
        <v>71</v>
      </c>
      <c r="C224" s="21">
        <v>2210</v>
      </c>
      <c r="D224" s="21" t="s">
        <v>136</v>
      </c>
      <c r="E224" s="21" t="s">
        <v>72</v>
      </c>
      <c r="F224" s="24">
        <f>EMCs!$B$2</f>
        <v>1.3467531225403229</v>
      </c>
      <c r="G224" s="24">
        <f>EMCs!$C$2</f>
        <v>0.27383424246429361</v>
      </c>
      <c r="H224" s="24">
        <f>ROCs!$H$2</f>
        <v>0.31492922148662977</v>
      </c>
      <c r="I224" s="22">
        <v>24.494294265400001</v>
      </c>
      <c r="J224" s="26">
        <f>Other!$C$2*H224*I224/12</f>
        <v>32.655802201036295</v>
      </c>
      <c r="K224" s="10">
        <f t="shared" si="3"/>
        <v>119.7</v>
      </c>
      <c r="L224" s="10">
        <f>ROUND((2.721*J224*G224)+(Other!$B$2*I224),1)</f>
        <v>29.6</v>
      </c>
    </row>
    <row r="225" spans="1:12">
      <c r="A225" s="21" t="s">
        <v>80</v>
      </c>
      <c r="B225" s="21" t="s">
        <v>71</v>
      </c>
      <c r="C225" s="21">
        <v>2210</v>
      </c>
      <c r="D225" s="21" t="s">
        <v>136</v>
      </c>
      <c r="E225" s="21" t="s">
        <v>72</v>
      </c>
      <c r="F225" s="24">
        <f>EMCs!$B$2</f>
        <v>1.3467531225403229</v>
      </c>
      <c r="G225" s="24">
        <f>EMCs!$C$2</f>
        <v>0.27383424246429361</v>
      </c>
      <c r="H225" s="24">
        <f>ROCs!$H$2</f>
        <v>0.31492922148662977</v>
      </c>
      <c r="I225" s="22">
        <v>16.0048040884</v>
      </c>
      <c r="J225" s="26">
        <f>Other!$C$2*H225*I225/12</f>
        <v>21.337610747798063</v>
      </c>
      <c r="K225" s="10">
        <f t="shared" si="3"/>
        <v>78.2</v>
      </c>
      <c r="L225" s="10">
        <f>ROUND((2.721*J225*G225)+(Other!$B$2*I225),1)</f>
        <v>19.399999999999999</v>
      </c>
    </row>
    <row r="226" spans="1:12">
      <c r="A226" s="21" t="s">
        <v>80</v>
      </c>
      <c r="B226" s="21" t="s">
        <v>71</v>
      </c>
      <c r="C226" s="21">
        <v>2210</v>
      </c>
      <c r="D226" s="21" t="s">
        <v>136</v>
      </c>
      <c r="E226" s="21" t="s">
        <v>72</v>
      </c>
      <c r="F226" s="24">
        <f>EMCs!$B$2</f>
        <v>1.3467531225403229</v>
      </c>
      <c r="G226" s="24">
        <f>EMCs!$C$2</f>
        <v>0.27383424246429361</v>
      </c>
      <c r="H226" s="24">
        <f>ROCs!$H$2</f>
        <v>0.31492922148662977</v>
      </c>
      <c r="I226" s="22">
        <v>15.5892778704</v>
      </c>
      <c r="J226" s="26">
        <f>Other!$C$2*H226*I226/12</f>
        <v>20.783631039816829</v>
      </c>
      <c r="K226" s="10">
        <f t="shared" si="3"/>
        <v>76.2</v>
      </c>
      <c r="L226" s="10">
        <f>ROUND((2.721*J226*G226)+(Other!$B$2*I226),1)</f>
        <v>18.899999999999999</v>
      </c>
    </row>
    <row r="227" spans="1:12">
      <c r="A227" s="21" t="s">
        <v>80</v>
      </c>
      <c r="B227" s="21" t="s">
        <v>71</v>
      </c>
      <c r="C227" s="21">
        <v>2210</v>
      </c>
      <c r="D227" s="21" t="s">
        <v>136</v>
      </c>
      <c r="E227" s="21" t="s">
        <v>72</v>
      </c>
      <c r="F227" s="24">
        <f>EMCs!$B$2</f>
        <v>1.3467531225403229</v>
      </c>
      <c r="G227" s="24">
        <f>EMCs!$C$2</f>
        <v>0.27383424246429361</v>
      </c>
      <c r="H227" s="24">
        <f>ROCs!$H$2</f>
        <v>0.31492922148662977</v>
      </c>
      <c r="I227" s="22">
        <v>50.755860303399999</v>
      </c>
      <c r="J227" s="26">
        <f>Other!$C$2*H227*I227/12</f>
        <v>67.667731784890165</v>
      </c>
      <c r="K227" s="10">
        <f t="shared" si="3"/>
        <v>248</v>
      </c>
      <c r="L227" s="10">
        <f>ROUND((2.721*J227*G227)+(Other!$B$2*I227),1)</f>
        <v>61.4</v>
      </c>
    </row>
    <row r="228" spans="1:12">
      <c r="A228" s="21" t="s">
        <v>80</v>
      </c>
      <c r="B228" s="21" t="s">
        <v>71</v>
      </c>
      <c r="C228" s="21">
        <v>2210</v>
      </c>
      <c r="D228" s="21" t="s">
        <v>136</v>
      </c>
      <c r="E228" s="21" t="s">
        <v>72</v>
      </c>
      <c r="F228" s="24">
        <f>EMCs!$B$2</f>
        <v>1.3467531225403229</v>
      </c>
      <c r="G228" s="24">
        <f>EMCs!$C$2</f>
        <v>0.27383424246429361</v>
      </c>
      <c r="H228" s="24">
        <f>ROCs!$H$2</f>
        <v>0.31492922148662977</v>
      </c>
      <c r="I228" s="22">
        <v>7.10776980273</v>
      </c>
      <c r="J228" s="26">
        <f>Other!$C$2*H228*I228/12</f>
        <v>9.4760813376983908</v>
      </c>
      <c r="K228" s="10">
        <f t="shared" si="3"/>
        <v>34.700000000000003</v>
      </c>
      <c r="L228" s="10">
        <f>ROUND((2.721*J228*G228)+(Other!$B$2*I228),1)</f>
        <v>8.6</v>
      </c>
    </row>
    <row r="229" spans="1:12">
      <c r="A229" s="21" t="s">
        <v>80</v>
      </c>
      <c r="B229" s="21" t="s">
        <v>71</v>
      </c>
      <c r="C229" s="21">
        <v>2210</v>
      </c>
      <c r="D229" s="21" t="s">
        <v>136</v>
      </c>
      <c r="E229" s="21" t="s">
        <v>72</v>
      </c>
      <c r="F229" s="24">
        <f>EMCs!$B$2</f>
        <v>1.3467531225403229</v>
      </c>
      <c r="G229" s="24">
        <f>EMCs!$C$2</f>
        <v>0.27383424246429361</v>
      </c>
      <c r="H229" s="24">
        <f>ROCs!$H$2</f>
        <v>0.31492922148662977</v>
      </c>
      <c r="I229" s="22">
        <v>2.21366780924</v>
      </c>
      <c r="J229" s="26">
        <f>Other!$C$2*H229*I229/12</f>
        <v>2.9512627444611241</v>
      </c>
      <c r="K229" s="10">
        <f t="shared" si="3"/>
        <v>10.8</v>
      </c>
      <c r="L229" s="10">
        <f>ROUND((2.721*J229*G229)+(Other!$B$2*I229),1)</f>
        <v>2.7</v>
      </c>
    </row>
    <row r="230" spans="1:12">
      <c r="A230" s="21" t="s">
        <v>80</v>
      </c>
      <c r="B230" s="21" t="s">
        <v>71</v>
      </c>
      <c r="C230" s="21">
        <v>2210</v>
      </c>
      <c r="D230" s="21" t="s">
        <v>136</v>
      </c>
      <c r="E230" s="21" t="s">
        <v>72</v>
      </c>
      <c r="F230" s="24">
        <f>EMCs!$B$2</f>
        <v>1.3467531225403229</v>
      </c>
      <c r="G230" s="24">
        <f>EMCs!$C$2</f>
        <v>0.27383424246429361</v>
      </c>
      <c r="H230" s="24">
        <f>ROCs!$H$2</f>
        <v>0.31492922148662977</v>
      </c>
      <c r="I230" s="22">
        <v>3.3279650602999999</v>
      </c>
      <c r="J230" s="26">
        <f>Other!$C$2*H230*I230/12</f>
        <v>4.4368442529340983</v>
      </c>
      <c r="K230" s="10">
        <f t="shared" si="3"/>
        <v>16.3</v>
      </c>
      <c r="L230" s="10">
        <f>ROUND((2.721*J230*G230)+(Other!$B$2*I230),1)</f>
        <v>4</v>
      </c>
    </row>
    <row r="231" spans="1:12">
      <c r="A231" s="21" t="s">
        <v>80</v>
      </c>
      <c r="B231" s="21" t="s">
        <v>71</v>
      </c>
      <c r="C231" s="21">
        <v>2210</v>
      </c>
      <c r="D231" s="21" t="s">
        <v>136</v>
      </c>
      <c r="E231" s="21" t="s">
        <v>72</v>
      </c>
      <c r="F231" s="24">
        <f>EMCs!$B$2</f>
        <v>1.3467531225403229</v>
      </c>
      <c r="G231" s="24">
        <f>EMCs!$C$2</f>
        <v>0.27383424246429361</v>
      </c>
      <c r="H231" s="24">
        <f>ROCs!$H$2</f>
        <v>0.31492922148662977</v>
      </c>
      <c r="I231" s="22">
        <v>8.2997632432599993</v>
      </c>
      <c r="J231" s="26">
        <f>Other!$C$2*H231*I231/12</f>
        <v>11.06524743479495</v>
      </c>
      <c r="K231" s="10">
        <f t="shared" si="3"/>
        <v>40.5</v>
      </c>
      <c r="L231" s="10">
        <f>ROUND((2.721*J231*G231)+(Other!$B$2*I231),1)</f>
        <v>10</v>
      </c>
    </row>
    <row r="232" spans="1:12">
      <c r="A232" s="21" t="s">
        <v>80</v>
      </c>
      <c r="B232" s="21" t="s">
        <v>71</v>
      </c>
      <c r="C232" s="21">
        <v>2210</v>
      </c>
      <c r="D232" s="21" t="s">
        <v>136</v>
      </c>
      <c r="E232" s="21" t="s">
        <v>72</v>
      </c>
      <c r="F232" s="24">
        <f>EMCs!$B$2</f>
        <v>1.3467531225403229</v>
      </c>
      <c r="G232" s="24">
        <f>EMCs!$C$2</f>
        <v>0.27383424246429361</v>
      </c>
      <c r="H232" s="24">
        <f>ROCs!$H$2</f>
        <v>0.31492922148662977</v>
      </c>
      <c r="I232" s="22">
        <v>2.6699231517599998E-3</v>
      </c>
      <c r="J232" s="26">
        <f>Other!$C$2*H232*I232/12</f>
        <v>3.5595425363613002E-3</v>
      </c>
      <c r="K232" s="10">
        <f t="shared" si="3"/>
        <v>0</v>
      </c>
      <c r="L232" s="10">
        <f>ROUND((2.721*J232*G232)+(Other!$B$2*I232),1)</f>
        <v>0</v>
      </c>
    </row>
    <row r="233" spans="1:12">
      <c r="A233" s="21" t="s">
        <v>80</v>
      </c>
      <c r="B233" s="21" t="s">
        <v>71</v>
      </c>
      <c r="C233" s="21">
        <v>2210</v>
      </c>
      <c r="D233" s="21" t="s">
        <v>136</v>
      </c>
      <c r="E233" s="21" t="s">
        <v>72</v>
      </c>
      <c r="F233" s="24">
        <f>EMCs!$B$2</f>
        <v>1.3467531225403229</v>
      </c>
      <c r="G233" s="24">
        <f>EMCs!$C$2</f>
        <v>0.27383424246429361</v>
      </c>
      <c r="H233" s="24">
        <f>ROCs!$H$2</f>
        <v>0.31492922148662977</v>
      </c>
      <c r="I233" s="22">
        <v>134.65782063699999</v>
      </c>
      <c r="J233" s="26">
        <f>Other!$C$2*H233*I233/12</f>
        <v>179.5258564259224</v>
      </c>
      <c r="K233" s="10">
        <f t="shared" si="3"/>
        <v>657.9</v>
      </c>
      <c r="L233" s="10">
        <f>ROUND((2.721*J233*G233)+(Other!$B$2*I233),1)</f>
        <v>162.9</v>
      </c>
    </row>
    <row r="234" spans="1:12">
      <c r="A234" s="21" t="s">
        <v>80</v>
      </c>
      <c r="B234" s="21" t="s">
        <v>71</v>
      </c>
      <c r="C234" s="21">
        <v>2210</v>
      </c>
      <c r="D234" s="21" t="s">
        <v>136</v>
      </c>
      <c r="E234" s="21" t="s">
        <v>72</v>
      </c>
      <c r="F234" s="24">
        <f>EMCs!$B$2</f>
        <v>1.3467531225403229</v>
      </c>
      <c r="G234" s="24">
        <f>EMCs!$C$2</f>
        <v>0.27383424246429361</v>
      </c>
      <c r="H234" s="24">
        <f>ROCs!$H$2</f>
        <v>0.31492922148662977</v>
      </c>
      <c r="I234" s="22">
        <v>7.2188221275199999E-2</v>
      </c>
      <c r="J234" s="26">
        <f>Other!$C$2*H234*I234/12</f>
        <v>9.6241363383043954E-2</v>
      </c>
      <c r="K234" s="10">
        <f t="shared" si="3"/>
        <v>0.4</v>
      </c>
      <c r="L234" s="10">
        <f>ROUND((2.721*J234*G234)+(Other!$B$2*I234),1)</f>
        <v>0.1</v>
      </c>
    </row>
    <row r="235" spans="1:12">
      <c r="A235" s="21" t="s">
        <v>80</v>
      </c>
      <c r="B235" s="21" t="s">
        <v>71</v>
      </c>
      <c r="C235" s="21">
        <v>2210</v>
      </c>
      <c r="D235" s="21" t="s">
        <v>136</v>
      </c>
      <c r="E235" s="21" t="s">
        <v>72</v>
      </c>
      <c r="F235" s="24">
        <f>EMCs!$B$2</f>
        <v>1.3467531225403229</v>
      </c>
      <c r="G235" s="24">
        <f>EMCs!$C$2</f>
        <v>0.27383424246429361</v>
      </c>
      <c r="H235" s="24">
        <f>ROCs!$H$2</f>
        <v>0.31492922148662977</v>
      </c>
      <c r="I235" s="22">
        <v>0.123765687251</v>
      </c>
      <c r="J235" s="26">
        <f>Other!$C$2*H235*I235/12</f>
        <v>0.16500446015516071</v>
      </c>
      <c r="K235" s="10">
        <f t="shared" si="3"/>
        <v>0.6</v>
      </c>
      <c r="L235" s="10">
        <f>ROUND((2.721*J235*G235)+(Other!$B$2*I235),1)</f>
        <v>0.1</v>
      </c>
    </row>
    <row r="236" spans="1:12">
      <c r="A236" s="21" t="s">
        <v>80</v>
      </c>
      <c r="B236" s="21" t="s">
        <v>71</v>
      </c>
      <c r="C236" s="21">
        <v>2210</v>
      </c>
      <c r="D236" s="21" t="s">
        <v>136</v>
      </c>
      <c r="E236" s="21" t="s">
        <v>72</v>
      </c>
      <c r="F236" s="24">
        <f>EMCs!$B$2</f>
        <v>1.3467531225403229</v>
      </c>
      <c r="G236" s="24">
        <f>EMCs!$C$2</f>
        <v>0.27383424246429361</v>
      </c>
      <c r="H236" s="24">
        <f>ROCs!$H$2</f>
        <v>0.31492922148662977</v>
      </c>
      <c r="I236" s="22">
        <v>59.571885309400002</v>
      </c>
      <c r="J236" s="26">
        <f>Other!$C$2*H236*I236/12</f>
        <v>79.421259593282585</v>
      </c>
      <c r="K236" s="10">
        <f t="shared" si="3"/>
        <v>291</v>
      </c>
      <c r="L236" s="10">
        <f>ROUND((2.721*J236*G236)+(Other!$B$2*I236),1)</f>
        <v>72.099999999999994</v>
      </c>
    </row>
    <row r="237" spans="1:12">
      <c r="A237" s="21" t="s">
        <v>80</v>
      </c>
      <c r="B237" s="21" t="s">
        <v>71</v>
      </c>
      <c r="C237" s="21">
        <v>2210</v>
      </c>
      <c r="D237" s="21" t="s">
        <v>136</v>
      </c>
      <c r="E237" s="21" t="s">
        <v>72</v>
      </c>
      <c r="F237" s="24">
        <f>EMCs!$B$2</f>
        <v>1.3467531225403229</v>
      </c>
      <c r="G237" s="24">
        <f>EMCs!$C$2</f>
        <v>0.27383424246429361</v>
      </c>
      <c r="H237" s="24">
        <f>ROCs!$H$2</f>
        <v>0.31492922148662977</v>
      </c>
      <c r="I237" s="22">
        <v>3.4948693212599999</v>
      </c>
      <c r="J237" s="26">
        <f>Other!$C$2*H237*I237/12</f>
        <v>4.6593610755607857</v>
      </c>
      <c r="K237" s="10">
        <f t="shared" si="3"/>
        <v>17.100000000000001</v>
      </c>
      <c r="L237" s="10">
        <f>ROUND((2.721*J237*G237)+(Other!$B$2*I237),1)</f>
        <v>4.2</v>
      </c>
    </row>
    <row r="238" spans="1:12">
      <c r="A238" s="21" t="s">
        <v>80</v>
      </c>
      <c r="B238" s="21" t="s">
        <v>71</v>
      </c>
      <c r="C238" s="21">
        <v>2210</v>
      </c>
      <c r="D238" s="21" t="s">
        <v>136</v>
      </c>
      <c r="E238" s="21" t="s">
        <v>75</v>
      </c>
      <c r="F238" s="24">
        <f>EMCs!$B$2</f>
        <v>1.3467531225403229</v>
      </c>
      <c r="G238" s="24">
        <f>EMCs!$C$2</f>
        <v>0.27383424246429361</v>
      </c>
      <c r="H238" s="24">
        <f>ROCs!$F$2</f>
        <v>0.31492922148662977</v>
      </c>
      <c r="I238" s="22">
        <v>4.8772024330600003E-2</v>
      </c>
      <c r="J238" s="26">
        <f>Other!$C$2*H238*I238/12</f>
        <v>6.5022880930029281E-2</v>
      </c>
      <c r="K238" s="10">
        <f t="shared" si="3"/>
        <v>0.2</v>
      </c>
      <c r="L238" s="10">
        <f>ROUND((2.721*J238*G238)+(Other!$B$2*I238),1)</f>
        <v>0.1</v>
      </c>
    </row>
    <row r="239" spans="1:12">
      <c r="A239" s="21" t="s">
        <v>80</v>
      </c>
      <c r="B239" s="21" t="s">
        <v>71</v>
      </c>
      <c r="C239" s="21">
        <v>2210</v>
      </c>
      <c r="D239" s="21" t="s">
        <v>136</v>
      </c>
      <c r="E239" s="21" t="s">
        <v>72</v>
      </c>
      <c r="F239" s="24">
        <f>EMCs!$B$2</f>
        <v>1.3467531225403229</v>
      </c>
      <c r="G239" s="24">
        <f>EMCs!$C$2</f>
        <v>0.27383424246429361</v>
      </c>
      <c r="H239" s="24">
        <f>ROCs!$H$2</f>
        <v>0.31492922148662977</v>
      </c>
      <c r="I239" s="22">
        <v>28.264048719600002</v>
      </c>
      <c r="J239" s="26">
        <f>Other!$C$2*H239*I239/12</f>
        <v>37.681640237804096</v>
      </c>
      <c r="K239" s="10">
        <f t="shared" si="3"/>
        <v>138.1</v>
      </c>
      <c r="L239" s="10">
        <f>ROUND((2.721*J239*G239)+(Other!$B$2*I239),1)</f>
        <v>34.200000000000003</v>
      </c>
    </row>
    <row r="240" spans="1:12">
      <c r="A240" s="21" t="s">
        <v>80</v>
      </c>
      <c r="B240" s="21" t="s">
        <v>71</v>
      </c>
      <c r="C240" s="21">
        <v>2210</v>
      </c>
      <c r="D240" s="21" t="s">
        <v>136</v>
      </c>
      <c r="E240" s="21" t="s">
        <v>72</v>
      </c>
      <c r="F240" s="24">
        <f>EMCs!$B$2</f>
        <v>1.3467531225403229</v>
      </c>
      <c r="G240" s="24">
        <f>EMCs!$C$2</f>
        <v>0.27383424246429361</v>
      </c>
      <c r="H240" s="24">
        <f>ROCs!$H$2</f>
        <v>0.31492922148662977</v>
      </c>
      <c r="I240" s="22">
        <v>133.25419011899999</v>
      </c>
      <c r="J240" s="26">
        <f>Other!$C$2*H240*I240/12</f>
        <v>177.65453569863394</v>
      </c>
      <c r="K240" s="10">
        <f t="shared" si="3"/>
        <v>651</v>
      </c>
      <c r="L240" s="10">
        <f>ROUND((2.721*J240*G240)+(Other!$B$2*I240),1)</f>
        <v>161.19999999999999</v>
      </c>
    </row>
    <row r="241" spans="1:12">
      <c r="A241" s="21" t="s">
        <v>80</v>
      </c>
      <c r="B241" s="21" t="s">
        <v>71</v>
      </c>
      <c r="C241" s="21">
        <v>2210</v>
      </c>
      <c r="D241" s="21" t="s">
        <v>136</v>
      </c>
      <c r="E241" s="21" t="s">
        <v>72</v>
      </c>
      <c r="F241" s="24">
        <f>EMCs!$B$2</f>
        <v>1.3467531225403229</v>
      </c>
      <c r="G241" s="24">
        <f>EMCs!$C$2</f>
        <v>0.27383424246429361</v>
      </c>
      <c r="H241" s="24">
        <f>ROCs!$H$2</f>
        <v>0.31492922148662977</v>
      </c>
      <c r="I241" s="22">
        <v>11.8166587653</v>
      </c>
      <c r="J241" s="26">
        <f>Other!$C$2*H241*I241/12</f>
        <v>15.753973849406476</v>
      </c>
      <c r="K241" s="10">
        <f t="shared" si="3"/>
        <v>57.7</v>
      </c>
      <c r="L241" s="10">
        <f>ROUND((2.721*J241*G241)+(Other!$B$2*I241),1)</f>
        <v>14.3</v>
      </c>
    </row>
    <row r="242" spans="1:12">
      <c r="A242" s="21" t="s">
        <v>80</v>
      </c>
      <c r="B242" s="21" t="s">
        <v>71</v>
      </c>
      <c r="C242" s="21">
        <v>2210</v>
      </c>
      <c r="D242" s="21" t="s">
        <v>136</v>
      </c>
      <c r="E242" s="21" t="s">
        <v>76</v>
      </c>
      <c r="F242" s="24">
        <f>EMCs!$B$2</f>
        <v>1.3467531225403229</v>
      </c>
      <c r="G242" s="24">
        <f>EMCs!$C$2</f>
        <v>0.27383424246429361</v>
      </c>
      <c r="H242" s="24">
        <f>ROCs!$B$2</f>
        <v>0.31492922148662977</v>
      </c>
      <c r="I242" s="22">
        <v>2.2973046502100001</v>
      </c>
      <c r="J242" s="26">
        <f>Other!$C$2*H242*I242/12</f>
        <v>3.0627674118682564</v>
      </c>
      <c r="K242" s="10">
        <f t="shared" si="3"/>
        <v>11.2</v>
      </c>
      <c r="L242" s="10">
        <f>ROUND((2.721*J242*G242)+(Other!$B$2*I242),1)</f>
        <v>2.8</v>
      </c>
    </row>
    <row r="243" spans="1:12">
      <c r="A243" s="21" t="s">
        <v>80</v>
      </c>
      <c r="B243" s="21" t="s">
        <v>71</v>
      </c>
      <c r="C243" s="21">
        <v>2210</v>
      </c>
      <c r="D243" s="21" t="s">
        <v>136</v>
      </c>
      <c r="E243" s="21" t="s">
        <v>72</v>
      </c>
      <c r="F243" s="24">
        <f>EMCs!$B$2</f>
        <v>1.3467531225403229</v>
      </c>
      <c r="G243" s="24">
        <f>EMCs!$C$2</f>
        <v>0.27383424246429361</v>
      </c>
      <c r="H243" s="24">
        <f>ROCs!$H$2</f>
        <v>0.31492922148662977</v>
      </c>
      <c r="I243" s="22">
        <v>3.51216260124</v>
      </c>
      <c r="J243" s="26">
        <f>Other!$C$2*H243*I243/12</f>
        <v>4.6824164828452384</v>
      </c>
      <c r="K243" s="10">
        <f t="shared" si="3"/>
        <v>17.2</v>
      </c>
      <c r="L243" s="10">
        <f>ROUND((2.721*J243*G243)+(Other!$B$2*I243),1)</f>
        <v>4.2</v>
      </c>
    </row>
    <row r="244" spans="1:12">
      <c r="A244" s="21" t="s">
        <v>80</v>
      </c>
      <c r="B244" s="21" t="s">
        <v>71</v>
      </c>
      <c r="C244" s="21">
        <v>2210</v>
      </c>
      <c r="D244" s="21" t="s">
        <v>136</v>
      </c>
      <c r="E244" s="21" t="s">
        <v>72</v>
      </c>
      <c r="F244" s="24">
        <f>EMCs!$B$2</f>
        <v>1.3467531225403229</v>
      </c>
      <c r="G244" s="24">
        <f>EMCs!$C$2</f>
        <v>0.27383424246429361</v>
      </c>
      <c r="H244" s="24">
        <f>ROCs!$H$2</f>
        <v>0.31492922148662977</v>
      </c>
      <c r="I244" s="22">
        <v>5.2053500144399996</v>
      </c>
      <c r="J244" s="26">
        <f>Other!$C$2*H244*I244/12</f>
        <v>6.9397745702283915</v>
      </c>
      <c r="K244" s="10">
        <f t="shared" si="3"/>
        <v>25.4</v>
      </c>
      <c r="L244" s="10">
        <f>ROUND((2.721*J244*G244)+(Other!$B$2*I244),1)</f>
        <v>6.3</v>
      </c>
    </row>
    <row r="245" spans="1:12">
      <c r="A245" s="21" t="s">
        <v>80</v>
      </c>
      <c r="B245" s="21" t="s">
        <v>71</v>
      </c>
      <c r="C245" s="21">
        <v>2210</v>
      </c>
      <c r="D245" s="21" t="s">
        <v>136</v>
      </c>
      <c r="E245" s="21" t="s">
        <v>72</v>
      </c>
      <c r="F245" s="24">
        <f>EMCs!$B$2</f>
        <v>1.3467531225403229</v>
      </c>
      <c r="G245" s="24">
        <f>EMCs!$C$2</f>
        <v>0.27383424246429361</v>
      </c>
      <c r="H245" s="24">
        <f>ROCs!$H$2</f>
        <v>0.31492922148662977</v>
      </c>
      <c r="I245" s="22">
        <v>17.0717804917</v>
      </c>
      <c r="J245" s="26">
        <f>Other!$C$2*H245*I245/12</f>
        <v>22.760104084483256</v>
      </c>
      <c r="K245" s="10">
        <f t="shared" si="3"/>
        <v>83.4</v>
      </c>
      <c r="L245" s="10">
        <f>ROUND((2.721*J245*G245)+(Other!$B$2*I245),1)</f>
        <v>20.7</v>
      </c>
    </row>
    <row r="246" spans="1:12">
      <c r="A246" s="21" t="s">
        <v>80</v>
      </c>
      <c r="B246" s="21" t="s">
        <v>71</v>
      </c>
      <c r="C246" s="21">
        <v>2210</v>
      </c>
      <c r="D246" s="21" t="s">
        <v>136</v>
      </c>
      <c r="E246" s="21" t="s">
        <v>72</v>
      </c>
      <c r="F246" s="24">
        <f>EMCs!$B$2</f>
        <v>1.3467531225403229</v>
      </c>
      <c r="G246" s="24">
        <f>EMCs!$C$2</f>
        <v>0.27383424246429361</v>
      </c>
      <c r="H246" s="24">
        <f>ROCs!$H$2</f>
        <v>0.31492922148662977</v>
      </c>
      <c r="I246" s="22">
        <v>16.256113647799999</v>
      </c>
      <c r="J246" s="26">
        <f>Other!$C$2*H246*I246/12</f>
        <v>21.672656745615949</v>
      </c>
      <c r="K246" s="10">
        <f t="shared" si="3"/>
        <v>79.400000000000006</v>
      </c>
      <c r="L246" s="10">
        <f>ROUND((2.721*J246*G246)+(Other!$B$2*I246),1)</f>
        <v>19.7</v>
      </c>
    </row>
    <row r="247" spans="1:12">
      <c r="A247" s="21" t="s">
        <v>80</v>
      </c>
      <c r="B247" s="21" t="s">
        <v>71</v>
      </c>
      <c r="C247" s="21">
        <v>2210</v>
      </c>
      <c r="D247" s="21" t="s">
        <v>136</v>
      </c>
      <c r="E247" s="21" t="s">
        <v>72</v>
      </c>
      <c r="F247" s="24">
        <f>EMCs!$B$2</f>
        <v>1.3467531225403229</v>
      </c>
      <c r="G247" s="24">
        <f>EMCs!$C$2</f>
        <v>0.27383424246429361</v>
      </c>
      <c r="H247" s="24">
        <f>ROCs!$H$2</f>
        <v>0.31492922148662977</v>
      </c>
      <c r="I247" s="22">
        <v>0.52295091362400004</v>
      </c>
      <c r="J247" s="26">
        <f>Other!$C$2*H247*I247/12</f>
        <v>0.6971983520374222</v>
      </c>
      <c r="K247" s="10">
        <f t="shared" si="3"/>
        <v>2.6</v>
      </c>
      <c r="L247" s="10">
        <f>ROUND((2.721*J247*G247)+(Other!$B$2*I247),1)</f>
        <v>0.6</v>
      </c>
    </row>
    <row r="248" spans="1:12">
      <c r="A248" s="21" t="s">
        <v>80</v>
      </c>
      <c r="B248" s="21" t="s">
        <v>71</v>
      </c>
      <c r="C248" s="21">
        <v>2210</v>
      </c>
      <c r="D248" s="21" t="s">
        <v>136</v>
      </c>
      <c r="E248" s="21" t="s">
        <v>72</v>
      </c>
      <c r="F248" s="24">
        <f>EMCs!$B$2</f>
        <v>1.3467531225403229</v>
      </c>
      <c r="G248" s="24">
        <f>EMCs!$C$2</f>
        <v>0.27383424246429361</v>
      </c>
      <c r="H248" s="24">
        <f>ROCs!$H$2</f>
        <v>0.31492922148662977</v>
      </c>
      <c r="I248" s="22">
        <v>86.504711417400003</v>
      </c>
      <c r="J248" s="26">
        <f>Other!$C$2*H248*I248/12</f>
        <v>115.32811335147113</v>
      </c>
      <c r="K248" s="10">
        <f t="shared" si="3"/>
        <v>422.6</v>
      </c>
      <c r="L248" s="10">
        <f>ROUND((2.721*J248*G248)+(Other!$B$2*I248),1)</f>
        <v>104.7</v>
      </c>
    </row>
    <row r="249" spans="1:12">
      <c r="A249" s="21" t="s">
        <v>80</v>
      </c>
      <c r="B249" s="21" t="s">
        <v>71</v>
      </c>
      <c r="C249" s="21">
        <v>2210</v>
      </c>
      <c r="D249" s="21" t="s">
        <v>136</v>
      </c>
      <c r="E249" s="21" t="s">
        <v>72</v>
      </c>
      <c r="F249" s="24">
        <f>EMCs!$B$2</f>
        <v>1.3467531225403229</v>
      </c>
      <c r="G249" s="24">
        <f>EMCs!$C$2</f>
        <v>0.27383424246429361</v>
      </c>
      <c r="H249" s="24">
        <f>ROCs!$H$2</f>
        <v>0.31492922148662977</v>
      </c>
      <c r="I249" s="22">
        <v>779.17482874200005</v>
      </c>
      <c r="J249" s="26">
        <f>Other!$C$2*H249*I249/12</f>
        <v>1038.7961707215802</v>
      </c>
      <c r="K249" s="10">
        <f t="shared" si="3"/>
        <v>3806.7</v>
      </c>
      <c r="L249" s="10">
        <f>ROUND((2.721*J249*G249)+(Other!$B$2*I249),1)</f>
        <v>942.8</v>
      </c>
    </row>
    <row r="250" spans="1:12">
      <c r="A250" s="21" t="s">
        <v>80</v>
      </c>
      <c r="B250" s="21" t="s">
        <v>71</v>
      </c>
      <c r="C250" s="21">
        <v>2210</v>
      </c>
      <c r="D250" s="21" t="s">
        <v>136</v>
      </c>
      <c r="E250" s="21" t="s">
        <v>72</v>
      </c>
      <c r="F250" s="24">
        <f>EMCs!$B$2</f>
        <v>1.3467531225403229</v>
      </c>
      <c r="G250" s="24">
        <f>EMCs!$C$2</f>
        <v>0.27383424246429361</v>
      </c>
      <c r="H250" s="24">
        <f>ROCs!$H$2</f>
        <v>0.31492922148662977</v>
      </c>
      <c r="I250" s="22">
        <v>8.8250738191300009</v>
      </c>
      <c r="J250" s="26">
        <f>Other!$C$2*H250*I250/12</f>
        <v>11.765591689414082</v>
      </c>
      <c r="K250" s="10">
        <f t="shared" si="3"/>
        <v>43.1</v>
      </c>
      <c r="L250" s="10">
        <f>ROUND((2.721*J250*G250)+(Other!$B$2*I250),1)</f>
        <v>10.7</v>
      </c>
    </row>
    <row r="251" spans="1:12">
      <c r="A251" s="21" t="s">
        <v>80</v>
      </c>
      <c r="B251" s="21" t="s">
        <v>71</v>
      </c>
      <c r="C251" s="21">
        <v>2210</v>
      </c>
      <c r="D251" s="21" t="s">
        <v>136</v>
      </c>
      <c r="E251" s="21" t="s">
        <v>72</v>
      </c>
      <c r="F251" s="24">
        <f>EMCs!$B$2</f>
        <v>1.3467531225403229</v>
      </c>
      <c r="G251" s="24">
        <f>EMCs!$C$2</f>
        <v>0.27383424246429361</v>
      </c>
      <c r="H251" s="24">
        <f>ROCs!$H$2</f>
        <v>0.31492922148662977</v>
      </c>
      <c r="I251" s="22">
        <v>3.4274050302099998E-2</v>
      </c>
      <c r="J251" s="26">
        <f>Other!$C$2*H251*I251/12</f>
        <v>4.5694176577063678E-2</v>
      </c>
      <c r="K251" s="10">
        <f t="shared" si="3"/>
        <v>0.2</v>
      </c>
      <c r="L251" s="10">
        <f>ROUND((2.721*J251*G251)+(Other!$B$2*I251),1)</f>
        <v>0</v>
      </c>
    </row>
    <row r="252" spans="1:12">
      <c r="A252" s="21" t="s">
        <v>80</v>
      </c>
      <c r="B252" s="21" t="s">
        <v>71</v>
      </c>
      <c r="C252" s="21">
        <v>2210</v>
      </c>
      <c r="D252" s="21" t="s">
        <v>136</v>
      </c>
      <c r="E252" s="21" t="s">
        <v>72</v>
      </c>
      <c r="F252" s="24">
        <f>EMCs!$B$2</f>
        <v>1.3467531225403229</v>
      </c>
      <c r="G252" s="24">
        <f>EMCs!$C$2</f>
        <v>0.27383424246429361</v>
      </c>
      <c r="H252" s="24">
        <f>ROCs!$H$2</f>
        <v>0.31492922148662977</v>
      </c>
      <c r="I252" s="22">
        <v>0.50736644139499998</v>
      </c>
      <c r="J252" s="26">
        <f>Other!$C$2*H252*I252/12</f>
        <v>0.67642112788050257</v>
      </c>
      <c r="K252" s="10">
        <f t="shared" si="3"/>
        <v>2.5</v>
      </c>
      <c r="L252" s="10">
        <f>ROUND((2.721*J252*G252)+(Other!$B$2*I252),1)</f>
        <v>0.6</v>
      </c>
    </row>
    <row r="253" spans="1:12">
      <c r="A253" s="21" t="s">
        <v>80</v>
      </c>
      <c r="B253" s="21" t="s">
        <v>71</v>
      </c>
      <c r="C253" s="21">
        <v>2210</v>
      </c>
      <c r="D253" s="21" t="s">
        <v>136</v>
      </c>
      <c r="E253" s="21" t="s">
        <v>72</v>
      </c>
      <c r="F253" s="24">
        <f>EMCs!$B$2</f>
        <v>1.3467531225403229</v>
      </c>
      <c r="G253" s="24">
        <f>EMCs!$C$2</f>
        <v>0.27383424246429361</v>
      </c>
      <c r="H253" s="24">
        <f>ROCs!$H$2</f>
        <v>0.31492922148662977</v>
      </c>
      <c r="I253" s="22">
        <v>2.8409242676200002</v>
      </c>
      <c r="J253" s="26">
        <f>Other!$C$2*H253*I253/12</f>
        <v>3.7875212874604376</v>
      </c>
      <c r="K253" s="10">
        <f t="shared" si="3"/>
        <v>13.9</v>
      </c>
      <c r="L253" s="10">
        <f>ROUND((2.721*J253*G253)+(Other!$B$2*I253),1)</f>
        <v>3.4</v>
      </c>
    </row>
    <row r="254" spans="1:12">
      <c r="A254" s="21" t="s">
        <v>80</v>
      </c>
      <c r="B254" s="21" t="s">
        <v>71</v>
      </c>
      <c r="C254" s="21">
        <v>2210</v>
      </c>
      <c r="D254" s="21" t="s">
        <v>136</v>
      </c>
      <c r="E254" s="21" t="s">
        <v>76</v>
      </c>
      <c r="F254" s="24">
        <f>EMCs!$B$2</f>
        <v>1.3467531225403229</v>
      </c>
      <c r="G254" s="24">
        <f>EMCs!$C$2</f>
        <v>0.27383424246429361</v>
      </c>
      <c r="H254" s="24">
        <f>ROCs!$B$2</f>
        <v>0.31492922148662977</v>
      </c>
      <c r="I254" s="22">
        <v>0.99035652105500005</v>
      </c>
      <c r="J254" s="26">
        <f>Other!$C$2*H254*I254/12</f>
        <v>1.3203436812532463</v>
      </c>
      <c r="K254" s="10">
        <f t="shared" si="3"/>
        <v>4.8</v>
      </c>
      <c r="L254" s="10">
        <f>ROUND((2.721*J254*G254)+(Other!$B$2*I254),1)</f>
        <v>1.2</v>
      </c>
    </row>
    <row r="255" spans="1:12">
      <c r="A255" s="21" t="s">
        <v>80</v>
      </c>
      <c r="B255" s="21" t="s">
        <v>71</v>
      </c>
      <c r="C255" s="21">
        <v>2210</v>
      </c>
      <c r="D255" s="21" t="s">
        <v>136</v>
      </c>
      <c r="E255" s="21" t="s">
        <v>72</v>
      </c>
      <c r="F255" s="24">
        <f>EMCs!$B$2</f>
        <v>1.3467531225403229</v>
      </c>
      <c r="G255" s="24">
        <f>EMCs!$C$2</f>
        <v>0.27383424246429361</v>
      </c>
      <c r="H255" s="24">
        <f>ROCs!$H$2</f>
        <v>0.31492922148662977</v>
      </c>
      <c r="I255" s="22">
        <v>53.854343342600004</v>
      </c>
      <c r="J255" s="26">
        <f>Other!$C$2*H255*I255/12</f>
        <v>71.798630522165084</v>
      </c>
      <c r="K255" s="10">
        <f t="shared" si="3"/>
        <v>263.10000000000002</v>
      </c>
      <c r="L255" s="10">
        <f>ROUND((2.721*J255*G255)+(Other!$B$2*I255),1)</f>
        <v>65.2</v>
      </c>
    </row>
    <row r="256" spans="1:12">
      <c r="A256" s="21" t="s">
        <v>80</v>
      </c>
      <c r="B256" s="21" t="s">
        <v>71</v>
      </c>
      <c r="C256" s="21">
        <v>2210</v>
      </c>
      <c r="D256" s="21" t="s">
        <v>136</v>
      </c>
      <c r="E256" s="21" t="s">
        <v>72</v>
      </c>
      <c r="F256" s="24">
        <f>EMCs!$B$2</f>
        <v>1.3467531225403229</v>
      </c>
      <c r="G256" s="24">
        <f>EMCs!$C$2</f>
        <v>0.27383424246429361</v>
      </c>
      <c r="H256" s="24">
        <f>ROCs!$H$2</f>
        <v>0.31492922148662977</v>
      </c>
      <c r="I256" s="22">
        <v>13.038231169099999</v>
      </c>
      <c r="J256" s="26">
        <f>Other!$C$2*H256*I256/12</f>
        <v>17.382574631307214</v>
      </c>
      <c r="K256" s="10">
        <f t="shared" si="3"/>
        <v>63.7</v>
      </c>
      <c r="L256" s="10">
        <f>ROUND((2.721*J256*G256)+(Other!$B$2*I256),1)</f>
        <v>15.8</v>
      </c>
    </row>
    <row r="257" spans="1:12">
      <c r="A257" s="21" t="s">
        <v>80</v>
      </c>
      <c r="B257" s="21" t="s">
        <v>71</v>
      </c>
      <c r="C257" s="21">
        <v>2210</v>
      </c>
      <c r="D257" s="21" t="s">
        <v>136</v>
      </c>
      <c r="E257" s="21" t="s">
        <v>72</v>
      </c>
      <c r="F257" s="24">
        <f>EMCs!$B$2</f>
        <v>1.3467531225403229</v>
      </c>
      <c r="G257" s="24">
        <f>EMCs!$C$2</f>
        <v>0.27383424246429361</v>
      </c>
      <c r="H257" s="24">
        <f>ROCs!$H$2</f>
        <v>0.31492922148662977</v>
      </c>
      <c r="I257" s="22">
        <v>0.144298560317</v>
      </c>
      <c r="J257" s="26">
        <f>Other!$C$2*H257*I257/12</f>
        <v>0.19237889414362785</v>
      </c>
      <c r="K257" s="10">
        <f t="shared" si="3"/>
        <v>0.7</v>
      </c>
      <c r="L257" s="10">
        <f>ROUND((2.721*J257*G257)+(Other!$B$2*I257),1)</f>
        <v>0.2</v>
      </c>
    </row>
    <row r="258" spans="1:12">
      <c r="A258" s="21" t="s">
        <v>80</v>
      </c>
      <c r="B258" s="21" t="s">
        <v>71</v>
      </c>
      <c r="C258" s="21">
        <v>2210</v>
      </c>
      <c r="D258" s="21" t="s">
        <v>136</v>
      </c>
      <c r="E258" s="21" t="s">
        <v>72</v>
      </c>
      <c r="F258" s="24">
        <f>EMCs!$B$2</f>
        <v>1.3467531225403229</v>
      </c>
      <c r="G258" s="24">
        <f>EMCs!$C$2</f>
        <v>0.27383424246429361</v>
      </c>
      <c r="H258" s="24">
        <f>ROCs!$H$2</f>
        <v>0.31492922148662977</v>
      </c>
      <c r="I258" s="22">
        <v>0.801004893647</v>
      </c>
      <c r="J258" s="26">
        <f>Other!$C$2*H258*I258/12</f>
        <v>1.0679000213510086</v>
      </c>
      <c r="K258" s="10">
        <f t="shared" si="3"/>
        <v>3.9</v>
      </c>
      <c r="L258" s="10">
        <f>ROUND((2.721*J258*G258)+(Other!$B$2*I258),1)</f>
        <v>1</v>
      </c>
    </row>
    <row r="259" spans="1:12">
      <c r="A259" s="21" t="s">
        <v>80</v>
      </c>
      <c r="B259" s="21" t="s">
        <v>71</v>
      </c>
      <c r="C259" s="21">
        <v>2210</v>
      </c>
      <c r="D259" s="21" t="s">
        <v>136</v>
      </c>
      <c r="E259" s="21" t="s">
        <v>72</v>
      </c>
      <c r="F259" s="24">
        <f>EMCs!$B$2</f>
        <v>1.3467531225403229</v>
      </c>
      <c r="G259" s="24">
        <f>EMCs!$C$2</f>
        <v>0.27383424246429361</v>
      </c>
      <c r="H259" s="24">
        <f>ROCs!$H$2</f>
        <v>0.31492922148662977</v>
      </c>
      <c r="I259" s="22">
        <v>22.228955321800001</v>
      </c>
      <c r="J259" s="26">
        <f>Other!$C$2*H259*I259/12</f>
        <v>29.635651481078494</v>
      </c>
      <c r="K259" s="10">
        <f t="shared" ref="K259:K322" si="4">ROUND(2.721*J259*F259,1)</f>
        <v>108.6</v>
      </c>
      <c r="L259" s="10">
        <f>ROUND((2.721*J259*G259)+(Other!$B$2*I259),1)</f>
        <v>26.9</v>
      </c>
    </row>
    <row r="260" spans="1:12">
      <c r="A260" s="21" t="s">
        <v>80</v>
      </c>
      <c r="B260" s="21" t="s">
        <v>71</v>
      </c>
      <c r="C260" s="21">
        <v>2210</v>
      </c>
      <c r="D260" s="21" t="s">
        <v>136</v>
      </c>
      <c r="E260" s="21" t="s">
        <v>72</v>
      </c>
      <c r="F260" s="24">
        <f>EMCs!$B$2</f>
        <v>1.3467531225403229</v>
      </c>
      <c r="G260" s="24">
        <f>EMCs!$C$2</f>
        <v>0.27383424246429361</v>
      </c>
      <c r="H260" s="24">
        <f>ROCs!$H$2</f>
        <v>0.31492922148662977</v>
      </c>
      <c r="I260" s="22">
        <v>0.68801034100000003</v>
      </c>
      <c r="J260" s="26">
        <f>Other!$C$2*H260*I260/12</f>
        <v>0.91725564184556152</v>
      </c>
      <c r="K260" s="10">
        <f t="shared" si="4"/>
        <v>3.4</v>
      </c>
      <c r="L260" s="10">
        <f>ROUND((2.721*J260*G260)+(Other!$B$2*I260),1)</f>
        <v>0.8</v>
      </c>
    </row>
    <row r="261" spans="1:12">
      <c r="A261" s="21" t="s">
        <v>80</v>
      </c>
      <c r="B261" s="21" t="s">
        <v>71</v>
      </c>
      <c r="C261" s="21">
        <v>2210</v>
      </c>
      <c r="D261" s="21" t="s">
        <v>136</v>
      </c>
      <c r="E261" s="21" t="s">
        <v>72</v>
      </c>
      <c r="F261" s="24">
        <f>EMCs!$B$2</f>
        <v>1.3467531225403229</v>
      </c>
      <c r="G261" s="24">
        <f>EMCs!$C$2</f>
        <v>0.27383424246429361</v>
      </c>
      <c r="H261" s="24">
        <f>ROCs!$H$2</f>
        <v>0.31492922148662977</v>
      </c>
      <c r="I261" s="22">
        <v>81.947204596899994</v>
      </c>
      <c r="J261" s="26">
        <f>Other!$C$2*H261*I261/12</f>
        <v>109.25204356772748</v>
      </c>
      <c r="K261" s="10">
        <f t="shared" si="4"/>
        <v>400.4</v>
      </c>
      <c r="L261" s="10">
        <f>ROUND((2.721*J261*G261)+(Other!$B$2*I261),1)</f>
        <v>99.2</v>
      </c>
    </row>
    <row r="262" spans="1:12">
      <c r="A262" s="21" t="s">
        <v>80</v>
      </c>
      <c r="B262" s="21" t="s">
        <v>71</v>
      </c>
      <c r="C262" s="21">
        <v>2210</v>
      </c>
      <c r="D262" s="21" t="s">
        <v>136</v>
      </c>
      <c r="E262" s="21" t="s">
        <v>72</v>
      </c>
      <c r="F262" s="24">
        <f>EMCs!$B$2</f>
        <v>1.3467531225403229</v>
      </c>
      <c r="G262" s="24">
        <f>EMCs!$C$2</f>
        <v>0.27383424246429361</v>
      </c>
      <c r="H262" s="24">
        <f>ROCs!$H$2</f>
        <v>0.31492922148662977</v>
      </c>
      <c r="I262" s="22">
        <v>184.74174313500001</v>
      </c>
      <c r="J262" s="26">
        <f>Other!$C$2*H262*I262/12</f>
        <v>246.2977604793912</v>
      </c>
      <c r="K262" s="10">
        <f t="shared" si="4"/>
        <v>902.6</v>
      </c>
      <c r="L262" s="10">
        <f>ROUND((2.721*J262*G262)+(Other!$B$2*I262),1)</f>
        <v>223.5</v>
      </c>
    </row>
    <row r="263" spans="1:12">
      <c r="A263" s="21" t="s">
        <v>80</v>
      </c>
      <c r="B263" s="21" t="s">
        <v>71</v>
      </c>
      <c r="C263" s="21">
        <v>2210</v>
      </c>
      <c r="D263" s="21" t="s">
        <v>136</v>
      </c>
      <c r="E263" s="21" t="s">
        <v>72</v>
      </c>
      <c r="F263" s="24">
        <f>EMCs!$B$2</f>
        <v>1.3467531225403229</v>
      </c>
      <c r="G263" s="24">
        <f>EMCs!$C$2</f>
        <v>0.27383424246429361</v>
      </c>
      <c r="H263" s="24">
        <f>ROCs!$H$2</f>
        <v>0.31492922148662977</v>
      </c>
      <c r="I263" s="22">
        <v>5.9854356308099996</v>
      </c>
      <c r="J263" s="26">
        <f>Other!$C$2*H263*I263/12</f>
        <v>7.9797850033534878</v>
      </c>
      <c r="K263" s="10">
        <f t="shared" si="4"/>
        <v>29.2</v>
      </c>
      <c r="L263" s="10">
        <f>ROUND((2.721*J263*G263)+(Other!$B$2*I263),1)</f>
        <v>7.2</v>
      </c>
    </row>
    <row r="264" spans="1:12">
      <c r="A264" s="21" t="s">
        <v>80</v>
      </c>
      <c r="B264" s="21" t="s">
        <v>71</v>
      </c>
      <c r="C264" s="21">
        <v>2210</v>
      </c>
      <c r="D264" s="21" t="s">
        <v>136</v>
      </c>
      <c r="E264" s="21" t="s">
        <v>72</v>
      </c>
      <c r="F264" s="24">
        <f>EMCs!$B$2</f>
        <v>1.3467531225403229</v>
      </c>
      <c r="G264" s="24">
        <f>EMCs!$C$2</f>
        <v>0.27383424246429361</v>
      </c>
      <c r="H264" s="24">
        <f>ROCs!$H$2</f>
        <v>0.31492922148662977</v>
      </c>
      <c r="I264" s="22">
        <v>2.8274799818299998</v>
      </c>
      <c r="J264" s="26">
        <f>Other!$C$2*H264*I264/12</f>
        <v>3.7695973606579165</v>
      </c>
      <c r="K264" s="10">
        <f t="shared" si="4"/>
        <v>13.8</v>
      </c>
      <c r="L264" s="10">
        <f>ROUND((2.721*J264*G264)+(Other!$B$2*I264),1)</f>
        <v>3.4</v>
      </c>
    </row>
    <row r="265" spans="1:12">
      <c r="A265" s="21" t="s">
        <v>80</v>
      </c>
      <c r="B265" s="21" t="s">
        <v>71</v>
      </c>
      <c r="C265" s="21">
        <v>2210</v>
      </c>
      <c r="D265" s="21" t="s">
        <v>136</v>
      </c>
      <c r="E265" s="21" t="s">
        <v>75</v>
      </c>
      <c r="F265" s="24">
        <f>EMCs!$B$2</f>
        <v>1.3467531225403229</v>
      </c>
      <c r="G265" s="24">
        <f>EMCs!$C$2</f>
        <v>0.27383424246429361</v>
      </c>
      <c r="H265" s="24">
        <f>ROCs!$F$2</f>
        <v>0.31492922148662977</v>
      </c>
      <c r="I265" s="22">
        <v>5.9549334853300002E-2</v>
      </c>
      <c r="J265" s="26">
        <f>Other!$C$2*H265*I265/12</f>
        <v>7.9391195316844743E-2</v>
      </c>
      <c r="K265" s="10">
        <f t="shared" si="4"/>
        <v>0.3</v>
      </c>
      <c r="L265" s="10">
        <f>ROUND((2.721*J265*G265)+(Other!$B$2*I265),1)</f>
        <v>0.1</v>
      </c>
    </row>
    <row r="266" spans="1:12">
      <c r="A266" s="21" t="s">
        <v>80</v>
      </c>
      <c r="B266" s="21" t="s">
        <v>71</v>
      </c>
      <c r="C266" s="21">
        <v>2210</v>
      </c>
      <c r="D266" s="21" t="s">
        <v>136</v>
      </c>
      <c r="E266" s="21" t="s">
        <v>75</v>
      </c>
      <c r="F266" s="24">
        <f>EMCs!$B$2</f>
        <v>1.3467531225403229</v>
      </c>
      <c r="G266" s="24">
        <f>EMCs!$C$2</f>
        <v>0.27383424246429361</v>
      </c>
      <c r="H266" s="24">
        <f>ROCs!$F$2</f>
        <v>0.31492922148662977</v>
      </c>
      <c r="I266" s="22">
        <v>1.0067734616099999E-2</v>
      </c>
      <c r="J266" s="26">
        <f>Other!$C$2*H266*I266/12</f>
        <v>1.3422307524912016E-2</v>
      </c>
      <c r="K266" s="10">
        <f t="shared" si="4"/>
        <v>0</v>
      </c>
      <c r="L266" s="10">
        <f>ROUND((2.721*J266*G266)+(Other!$B$2*I266),1)</f>
        <v>0</v>
      </c>
    </row>
    <row r="267" spans="1:12">
      <c r="A267" s="21" t="s">
        <v>80</v>
      </c>
      <c r="B267" s="21" t="s">
        <v>71</v>
      </c>
      <c r="C267" s="21">
        <v>2210</v>
      </c>
      <c r="D267" s="21" t="s">
        <v>136</v>
      </c>
      <c r="E267" s="21" t="s">
        <v>72</v>
      </c>
      <c r="F267" s="24">
        <f>EMCs!$B$2</f>
        <v>1.3467531225403229</v>
      </c>
      <c r="G267" s="24">
        <f>EMCs!$C$2</f>
        <v>0.27383424246429361</v>
      </c>
      <c r="H267" s="24">
        <f>ROCs!$H$2</f>
        <v>0.31492922148662977</v>
      </c>
      <c r="I267" s="22">
        <v>12.114970982299999</v>
      </c>
      <c r="J267" s="26">
        <f>Other!$C$2*H267*I267/12</f>
        <v>16.151683807772795</v>
      </c>
      <c r="K267" s="10">
        <f t="shared" si="4"/>
        <v>59.2</v>
      </c>
      <c r="L267" s="10">
        <f>ROUND((2.721*J267*G267)+(Other!$B$2*I267),1)</f>
        <v>14.7</v>
      </c>
    </row>
    <row r="268" spans="1:12">
      <c r="A268" s="21" t="s">
        <v>80</v>
      </c>
      <c r="B268" s="21" t="s">
        <v>71</v>
      </c>
      <c r="C268" s="21">
        <v>2210</v>
      </c>
      <c r="D268" s="21" t="s">
        <v>136</v>
      </c>
      <c r="E268" s="21" t="s">
        <v>72</v>
      </c>
      <c r="F268" s="24">
        <f>EMCs!$B$2</f>
        <v>1.3467531225403229</v>
      </c>
      <c r="G268" s="24">
        <f>EMCs!$C$2</f>
        <v>0.27383424246429361</v>
      </c>
      <c r="H268" s="24">
        <f>ROCs!$H$2</f>
        <v>0.31492922148662977</v>
      </c>
      <c r="I268" s="22">
        <v>3.5447835237E-2</v>
      </c>
      <c r="J268" s="26">
        <f>Other!$C$2*H268*I268/12</f>
        <v>4.7259067087699697E-2</v>
      </c>
      <c r="K268" s="10">
        <f t="shared" si="4"/>
        <v>0.2</v>
      </c>
      <c r="L268" s="10">
        <f>ROUND((2.721*J268*G268)+(Other!$B$2*I268),1)</f>
        <v>0</v>
      </c>
    </row>
    <row r="269" spans="1:12">
      <c r="A269" s="21" t="s">
        <v>80</v>
      </c>
      <c r="B269" s="21" t="s">
        <v>71</v>
      </c>
      <c r="C269" s="21">
        <v>2210</v>
      </c>
      <c r="D269" s="21" t="s">
        <v>136</v>
      </c>
      <c r="E269" s="21" t="s">
        <v>72</v>
      </c>
      <c r="F269" s="24">
        <f>EMCs!$B$2</f>
        <v>1.3467531225403229</v>
      </c>
      <c r="G269" s="24">
        <f>EMCs!$C$2</f>
        <v>0.27383424246429361</v>
      </c>
      <c r="H269" s="24">
        <f>ROCs!$H$2</f>
        <v>0.31492922148662977</v>
      </c>
      <c r="I269" s="22">
        <v>2.7046906961000001</v>
      </c>
      <c r="J269" s="26">
        <f>Other!$C$2*H269*I269/12</f>
        <v>3.6058946393727589</v>
      </c>
      <c r="K269" s="10">
        <f t="shared" si="4"/>
        <v>13.2</v>
      </c>
      <c r="L269" s="10">
        <f>ROUND((2.721*J269*G269)+(Other!$B$2*I269),1)</f>
        <v>3.3</v>
      </c>
    </row>
    <row r="270" spans="1:12">
      <c r="A270" s="21" t="s">
        <v>80</v>
      </c>
      <c r="B270" s="21" t="s">
        <v>71</v>
      </c>
      <c r="C270" s="21">
        <v>2430</v>
      </c>
      <c r="D270" s="21" t="s">
        <v>137</v>
      </c>
      <c r="E270" s="21" t="s">
        <v>72</v>
      </c>
      <c r="F270" s="24">
        <f>EMCs!$B$3</f>
        <v>1.6774291124497771</v>
      </c>
      <c r="G270" s="24">
        <f>EMCs!$C$3</f>
        <v>0.48898971868623858</v>
      </c>
      <c r="H270" s="24">
        <f>ROCs!$H$4</f>
        <v>0.28904462793978353</v>
      </c>
      <c r="I270" s="22">
        <v>13.101261539299999</v>
      </c>
      <c r="J270" s="26">
        <f>Other!$C$2*H270*I270/12</f>
        <v>16.030995231014433</v>
      </c>
      <c r="K270" s="10">
        <f t="shared" si="4"/>
        <v>73.2</v>
      </c>
      <c r="L270" s="10">
        <f>ROUND((2.721*J270*G270)+(Other!$B$2*I270),1)</f>
        <v>24.2</v>
      </c>
    </row>
    <row r="271" spans="1:12">
      <c r="A271" s="21" t="s">
        <v>80</v>
      </c>
      <c r="B271" s="21" t="s">
        <v>71</v>
      </c>
      <c r="C271" s="21">
        <v>2500</v>
      </c>
      <c r="D271" s="21" t="s">
        <v>138</v>
      </c>
      <c r="E271" s="21" t="s">
        <v>72</v>
      </c>
      <c r="F271" s="24">
        <f>EMCs!$B$3</f>
        <v>1.6774291124497771</v>
      </c>
      <c r="G271" s="24">
        <f>EMCs!$C$3</f>
        <v>0.48898971868623858</v>
      </c>
      <c r="H271" s="24">
        <f>ROCs!$H$4</f>
        <v>0.28904462793978353</v>
      </c>
      <c r="I271" s="22">
        <v>4.15741100961E-2</v>
      </c>
      <c r="J271" s="26">
        <f>Other!$C$2*H271*I271/12</f>
        <v>5.0871006481705415E-2</v>
      </c>
      <c r="K271" s="10">
        <f t="shared" si="4"/>
        <v>0.2</v>
      </c>
      <c r="L271" s="10">
        <f>ROUND((2.721*J271*G271)+(Other!$B$2*I271),1)</f>
        <v>0.1</v>
      </c>
    </row>
    <row r="272" spans="1:12">
      <c r="A272" s="21" t="s">
        <v>80</v>
      </c>
      <c r="B272" s="21" t="s">
        <v>71</v>
      </c>
      <c r="C272" s="21">
        <v>2500</v>
      </c>
      <c r="D272" s="21" t="s">
        <v>138</v>
      </c>
      <c r="E272" s="21" t="s">
        <v>72</v>
      </c>
      <c r="F272" s="24">
        <f>EMCs!$B$3</f>
        <v>1.6774291124497771</v>
      </c>
      <c r="G272" s="24">
        <f>EMCs!$C$3</f>
        <v>0.48898971868623858</v>
      </c>
      <c r="H272" s="24">
        <f>ROCs!$H$4</f>
        <v>0.28904462793978353</v>
      </c>
      <c r="I272" s="22">
        <v>2.2964136828799999</v>
      </c>
      <c r="J272" s="26">
        <f>Other!$C$2*H272*I272/12</f>
        <v>2.8099428965870814</v>
      </c>
      <c r="K272" s="10">
        <f t="shared" si="4"/>
        <v>12.8</v>
      </c>
      <c r="L272" s="10">
        <f>ROUND((2.721*J272*G272)+(Other!$B$2*I272),1)</f>
        <v>4.2</v>
      </c>
    </row>
    <row r="273" spans="1:12">
      <c r="A273" s="21" t="s">
        <v>80</v>
      </c>
      <c r="B273" s="21" t="s">
        <v>71</v>
      </c>
      <c r="C273" s="21">
        <v>2500</v>
      </c>
      <c r="D273" s="21" t="s">
        <v>138</v>
      </c>
      <c r="E273" s="21" t="s">
        <v>72</v>
      </c>
      <c r="F273" s="24">
        <f>EMCs!$B$3</f>
        <v>1.6774291124497771</v>
      </c>
      <c r="G273" s="24">
        <f>EMCs!$C$3</f>
        <v>0.48898971868623858</v>
      </c>
      <c r="H273" s="24">
        <f>ROCs!$H$4</f>
        <v>0.28904462793978353</v>
      </c>
      <c r="I273" s="22">
        <v>3.5517872238299999</v>
      </c>
      <c r="J273" s="26">
        <f>Other!$C$2*H273*I273/12</f>
        <v>4.3460459037472932</v>
      </c>
      <c r="K273" s="10">
        <f t="shared" si="4"/>
        <v>19.8</v>
      </c>
      <c r="L273" s="10">
        <f>ROUND((2.721*J273*G273)+(Other!$B$2*I273),1)</f>
        <v>6.6</v>
      </c>
    </row>
    <row r="274" spans="1:12">
      <c r="A274" s="21" t="s">
        <v>80</v>
      </c>
      <c r="B274" s="21" t="s">
        <v>71</v>
      </c>
      <c r="C274" s="21">
        <v>2500</v>
      </c>
      <c r="D274" s="21" t="s">
        <v>138</v>
      </c>
      <c r="E274" s="21" t="s">
        <v>72</v>
      </c>
      <c r="F274" s="24">
        <f>EMCs!$B$3</f>
        <v>1.6774291124497771</v>
      </c>
      <c r="G274" s="24">
        <f>EMCs!$C$3</f>
        <v>0.48898971868623858</v>
      </c>
      <c r="H274" s="24">
        <f>ROCs!$H$4</f>
        <v>0.28904462793978353</v>
      </c>
      <c r="I274" s="22">
        <v>12.455698700199999</v>
      </c>
      <c r="J274" s="26">
        <f>Other!$C$2*H274*I274/12</f>
        <v>15.241070171974265</v>
      </c>
      <c r="K274" s="10">
        <f t="shared" si="4"/>
        <v>69.599999999999994</v>
      </c>
      <c r="L274" s="10">
        <f>ROUND((2.721*J274*G274)+(Other!$B$2*I274),1)</f>
        <v>23</v>
      </c>
    </row>
    <row r="275" spans="1:12">
      <c r="A275" s="21" t="s">
        <v>80</v>
      </c>
      <c r="B275" s="21" t="s">
        <v>71</v>
      </c>
      <c r="C275" s="21">
        <v>2500</v>
      </c>
      <c r="D275" s="21" t="s">
        <v>138</v>
      </c>
      <c r="E275" s="21" t="s">
        <v>72</v>
      </c>
      <c r="F275" s="24">
        <f>EMCs!$B$3</f>
        <v>1.6774291124497771</v>
      </c>
      <c r="G275" s="24">
        <f>EMCs!$C$3</f>
        <v>0.48898971868623858</v>
      </c>
      <c r="H275" s="24">
        <f>ROCs!$H$4</f>
        <v>0.28904462793978353</v>
      </c>
      <c r="I275" s="22">
        <v>1.30903199546</v>
      </c>
      <c r="J275" s="26">
        <f>Other!$C$2*H275*I275/12</f>
        <v>1.6017606864434677</v>
      </c>
      <c r="K275" s="10">
        <f t="shared" si="4"/>
        <v>7.3</v>
      </c>
      <c r="L275" s="10">
        <f>ROUND((2.721*J275*G275)+(Other!$B$2*I275),1)</f>
        <v>2.4</v>
      </c>
    </row>
    <row r="276" spans="1:12">
      <c r="A276" s="21" t="s">
        <v>80</v>
      </c>
      <c r="B276" s="21" t="s">
        <v>71</v>
      </c>
      <c r="C276" s="21">
        <v>2500</v>
      </c>
      <c r="D276" s="21" t="s">
        <v>138</v>
      </c>
      <c r="E276" s="21" t="s">
        <v>72</v>
      </c>
      <c r="F276" s="24">
        <f>EMCs!$B$3</f>
        <v>1.6774291124497771</v>
      </c>
      <c r="G276" s="24">
        <f>EMCs!$C$3</f>
        <v>0.48898971868623858</v>
      </c>
      <c r="H276" s="24">
        <f>ROCs!$H$4</f>
        <v>0.28904462793978353</v>
      </c>
      <c r="I276" s="22">
        <v>4.29560272246</v>
      </c>
      <c r="J276" s="26">
        <f>Other!$C$2*H276*I276/12</f>
        <v>5.25619510392342</v>
      </c>
      <c r="K276" s="10">
        <f t="shared" si="4"/>
        <v>24</v>
      </c>
      <c r="L276" s="10">
        <f>ROUND((2.721*J276*G276)+(Other!$B$2*I276),1)</f>
        <v>7.9</v>
      </c>
    </row>
    <row r="277" spans="1:12">
      <c r="A277" s="21" t="s">
        <v>80</v>
      </c>
      <c r="B277" s="21" t="s">
        <v>71</v>
      </c>
      <c r="C277" s="21">
        <v>2500</v>
      </c>
      <c r="D277" s="21" t="s">
        <v>138</v>
      </c>
      <c r="E277" s="21" t="s">
        <v>72</v>
      </c>
      <c r="F277" s="24">
        <f>EMCs!$B$3</f>
        <v>1.6774291124497771</v>
      </c>
      <c r="G277" s="24">
        <f>EMCs!$C$3</f>
        <v>0.48898971868623858</v>
      </c>
      <c r="H277" s="24">
        <f>ROCs!$H$4</f>
        <v>0.28904462793978353</v>
      </c>
      <c r="I277" s="22">
        <v>6.4644390218899996</v>
      </c>
      <c r="J277" s="26">
        <f>Other!$C$2*H277*I277/12</f>
        <v>7.9100314744681617</v>
      </c>
      <c r="K277" s="10">
        <f t="shared" si="4"/>
        <v>36.1</v>
      </c>
      <c r="L277" s="10">
        <f>ROUND((2.721*J277*G277)+(Other!$B$2*I277),1)</f>
        <v>11.9</v>
      </c>
    </row>
    <row r="278" spans="1:12">
      <c r="A278" s="21" t="s">
        <v>80</v>
      </c>
      <c r="B278" s="21" t="s">
        <v>71</v>
      </c>
      <c r="C278" s="21">
        <v>3100</v>
      </c>
      <c r="D278" s="21" t="s">
        <v>139</v>
      </c>
      <c r="E278" s="21" t="s">
        <v>72</v>
      </c>
      <c r="F278" s="24">
        <f>EMCs!$B$14</f>
        <v>0.69141343344704065</v>
      </c>
      <c r="G278" s="24">
        <f>EMCs!$C$14</f>
        <v>3.5859246036990831E-2</v>
      </c>
      <c r="H278" s="24">
        <f>ROCs!$H$13</f>
        <v>0.26229721460804234</v>
      </c>
      <c r="I278" s="22">
        <v>0.109696809561</v>
      </c>
      <c r="J278" s="26">
        <f>Other!$C$2*H278*I278/12</f>
        <v>0.1218064095034458</v>
      </c>
      <c r="K278" s="10">
        <f t="shared" si="4"/>
        <v>0.2</v>
      </c>
      <c r="L278" s="10">
        <f>ROUND((2.721*J278*G278)+(Other!$B$2*I278),1)</f>
        <v>0</v>
      </c>
    </row>
    <row r="279" spans="1:12">
      <c r="A279" s="21" t="s">
        <v>80</v>
      </c>
      <c r="B279" s="21" t="s">
        <v>71</v>
      </c>
      <c r="C279" s="21">
        <v>3100</v>
      </c>
      <c r="D279" s="21" t="s">
        <v>139</v>
      </c>
      <c r="E279" s="21" t="s">
        <v>72</v>
      </c>
      <c r="F279" s="24">
        <f>EMCs!$B$14</f>
        <v>0.69141343344704065</v>
      </c>
      <c r="G279" s="24">
        <f>EMCs!$C$14</f>
        <v>3.5859246036990831E-2</v>
      </c>
      <c r="H279" s="24">
        <f>ROCs!$H$13</f>
        <v>0.26229721460804234</v>
      </c>
      <c r="I279" s="22">
        <v>10.2683397576</v>
      </c>
      <c r="J279" s="26">
        <f>Other!$C$2*H279*I279/12</f>
        <v>11.401877615585752</v>
      </c>
      <c r="K279" s="10">
        <f t="shared" si="4"/>
        <v>21.5</v>
      </c>
      <c r="L279" s="10">
        <f>ROUND((2.721*J279*G279)+(Other!$B$2*I279),1)</f>
        <v>3.3</v>
      </c>
    </row>
    <row r="280" spans="1:12">
      <c r="A280" s="21" t="s">
        <v>80</v>
      </c>
      <c r="B280" s="21" t="s">
        <v>71</v>
      </c>
      <c r="C280" s="21">
        <v>3100</v>
      </c>
      <c r="D280" s="21" t="s">
        <v>139</v>
      </c>
      <c r="E280" s="21" t="s">
        <v>72</v>
      </c>
      <c r="F280" s="24">
        <f>EMCs!$B$14</f>
        <v>0.69141343344704065</v>
      </c>
      <c r="G280" s="24">
        <f>EMCs!$C$14</f>
        <v>3.5859246036990831E-2</v>
      </c>
      <c r="H280" s="24">
        <f>ROCs!$H$13</f>
        <v>0.26229721460804234</v>
      </c>
      <c r="I280" s="22">
        <v>0.17865724156400001</v>
      </c>
      <c r="J280" s="26">
        <f>Other!$C$2*H280*I280/12</f>
        <v>0.19837948992125862</v>
      </c>
      <c r="K280" s="10">
        <f t="shared" si="4"/>
        <v>0.4</v>
      </c>
      <c r="L280" s="10">
        <f>ROUND((2.721*J280*G280)+(Other!$B$2*I280),1)</f>
        <v>0.1</v>
      </c>
    </row>
    <row r="281" spans="1:12">
      <c r="A281" s="21" t="s">
        <v>80</v>
      </c>
      <c r="B281" s="21" t="s">
        <v>71</v>
      </c>
      <c r="C281" s="21">
        <v>3100</v>
      </c>
      <c r="D281" s="21" t="s">
        <v>139</v>
      </c>
      <c r="E281" s="21" t="s">
        <v>60</v>
      </c>
      <c r="F281" s="24">
        <f>EMCs!$B$14</f>
        <v>0.69141343344704065</v>
      </c>
      <c r="G281" s="24">
        <f>EMCs!$C$14</f>
        <v>3.5859246036990831E-2</v>
      </c>
      <c r="H281" s="24">
        <f>ROCs!$I$13</f>
        <v>0.26229721460804234</v>
      </c>
      <c r="I281" s="22">
        <v>2.0190518042200001E-2</v>
      </c>
      <c r="J281" s="26">
        <f>Other!$C$2*H281*I281/12</f>
        <v>2.2419380459441182E-2</v>
      </c>
      <c r="K281" s="10">
        <f t="shared" si="4"/>
        <v>0</v>
      </c>
      <c r="L281" s="10">
        <f>ROUND((2.721*J281*G281)+(Other!$B$2*I281),1)</f>
        <v>0</v>
      </c>
    </row>
    <row r="282" spans="1:12">
      <c r="A282" s="21" t="s">
        <v>80</v>
      </c>
      <c r="B282" s="21" t="s">
        <v>71</v>
      </c>
      <c r="C282" s="21">
        <v>3100</v>
      </c>
      <c r="D282" s="21" t="s">
        <v>139</v>
      </c>
      <c r="E282" s="21" t="s">
        <v>60</v>
      </c>
      <c r="F282" s="24">
        <f>EMCs!$B$14</f>
        <v>0.69141343344704065</v>
      </c>
      <c r="G282" s="24">
        <f>EMCs!$C$14</f>
        <v>3.5859246036990831E-2</v>
      </c>
      <c r="H282" s="24">
        <f>ROCs!$I$13</f>
        <v>0.26229721460804234</v>
      </c>
      <c r="I282" s="22">
        <v>8.8887671097199993E-3</v>
      </c>
      <c r="J282" s="26">
        <f>Other!$C$2*H282*I282/12</f>
        <v>9.8700118160250042E-3</v>
      </c>
      <c r="K282" s="10">
        <f t="shared" si="4"/>
        <v>0</v>
      </c>
      <c r="L282" s="10">
        <f>ROUND((2.721*J282*G282)+(Other!$B$2*I282),1)</f>
        <v>0</v>
      </c>
    </row>
    <row r="283" spans="1:12">
      <c r="A283" s="21" t="s">
        <v>80</v>
      </c>
      <c r="B283" s="21" t="s">
        <v>71</v>
      </c>
      <c r="C283" s="21">
        <v>3100</v>
      </c>
      <c r="D283" s="21" t="s">
        <v>139</v>
      </c>
      <c r="E283" s="21" t="s">
        <v>60</v>
      </c>
      <c r="F283" s="24">
        <f>EMCs!$B$14</f>
        <v>0.69141343344704065</v>
      </c>
      <c r="G283" s="24">
        <f>EMCs!$C$14</f>
        <v>3.5859246036990831E-2</v>
      </c>
      <c r="H283" s="24">
        <f>ROCs!$I$13</f>
        <v>0.26229721460804234</v>
      </c>
      <c r="I283" s="22">
        <v>3.0404584891800001E-3</v>
      </c>
      <c r="J283" s="26">
        <f>Other!$C$2*H283*I283/12</f>
        <v>3.3760993897032636E-3</v>
      </c>
      <c r="K283" s="10">
        <f t="shared" si="4"/>
        <v>0</v>
      </c>
      <c r="L283" s="10">
        <f>ROUND((2.721*J283*G283)+(Other!$B$2*I283),1)</f>
        <v>0</v>
      </c>
    </row>
    <row r="284" spans="1:12">
      <c r="A284" s="21" t="s">
        <v>80</v>
      </c>
      <c r="B284" s="21" t="s">
        <v>71</v>
      </c>
      <c r="C284" s="21">
        <v>3100</v>
      </c>
      <c r="D284" s="21" t="s">
        <v>139</v>
      </c>
      <c r="E284" s="21" t="s">
        <v>72</v>
      </c>
      <c r="F284" s="24">
        <f>EMCs!$B$14</f>
        <v>0.69141343344704065</v>
      </c>
      <c r="G284" s="24">
        <f>EMCs!$C$14</f>
        <v>3.5859246036990831E-2</v>
      </c>
      <c r="H284" s="24">
        <f>ROCs!$H$13</f>
        <v>0.26229721460804234</v>
      </c>
      <c r="I284" s="22">
        <v>2.0173544077100001</v>
      </c>
      <c r="J284" s="26">
        <f>Other!$C$2*H284*I284/12</f>
        <v>2.2400532712162642</v>
      </c>
      <c r="K284" s="10">
        <f t="shared" si="4"/>
        <v>4.2</v>
      </c>
      <c r="L284" s="10">
        <f>ROUND((2.721*J284*G284)+(Other!$B$2*I284),1)</f>
        <v>0.7</v>
      </c>
    </row>
    <row r="285" spans="1:12">
      <c r="A285" s="21" t="s">
        <v>80</v>
      </c>
      <c r="B285" s="21" t="s">
        <v>71</v>
      </c>
      <c r="C285" s="21">
        <v>3100</v>
      </c>
      <c r="D285" s="21" t="s">
        <v>139</v>
      </c>
      <c r="E285" s="21" t="s">
        <v>75</v>
      </c>
      <c r="F285" s="24">
        <f>EMCs!$B$14</f>
        <v>0.69141343344704065</v>
      </c>
      <c r="G285" s="24">
        <f>EMCs!$C$14</f>
        <v>3.5859246036990831E-2</v>
      </c>
      <c r="H285" s="24">
        <f>ROCs!$F$13</f>
        <v>0.26229721460804234</v>
      </c>
      <c r="I285" s="22">
        <v>0.40500503813900002</v>
      </c>
      <c r="J285" s="26">
        <f>Other!$C$2*H285*I285/12</f>
        <v>0.44971416875242082</v>
      </c>
      <c r="K285" s="10">
        <f t="shared" si="4"/>
        <v>0.8</v>
      </c>
      <c r="L285" s="10">
        <f>ROUND((2.721*J285*G285)+(Other!$B$2*I285),1)</f>
        <v>0.1</v>
      </c>
    </row>
    <row r="286" spans="1:12">
      <c r="A286" s="21" t="s">
        <v>80</v>
      </c>
      <c r="B286" s="21" t="s">
        <v>71</v>
      </c>
      <c r="C286" s="21">
        <v>4110</v>
      </c>
      <c r="D286" s="21" t="s">
        <v>140</v>
      </c>
      <c r="E286" s="21" t="s">
        <v>72</v>
      </c>
      <c r="F286" s="24">
        <f>EMCs!$B$14</f>
        <v>0.69141343344704065</v>
      </c>
      <c r="G286" s="24">
        <f>EMCs!$C$14</f>
        <v>3.5859246036990831E-2</v>
      </c>
      <c r="H286" s="24">
        <f>ROCs!$H$13</f>
        <v>0.26229721460804234</v>
      </c>
      <c r="I286" s="22">
        <v>9.3587998636599997E-4</v>
      </c>
      <c r="J286" s="26">
        <f>Other!$C$2*H286*I286/12</f>
        <v>1.0391932210388076E-3</v>
      </c>
      <c r="K286" s="10">
        <f t="shared" si="4"/>
        <v>0</v>
      </c>
      <c r="L286" s="10">
        <f>ROUND((2.721*J286*G286)+(Other!$B$2*I286),1)</f>
        <v>0</v>
      </c>
    </row>
    <row r="287" spans="1:12">
      <c r="A287" s="21" t="s">
        <v>80</v>
      </c>
      <c r="B287" s="21" t="s">
        <v>71</v>
      </c>
      <c r="C287" s="21">
        <v>4110</v>
      </c>
      <c r="D287" s="21" t="s">
        <v>140</v>
      </c>
      <c r="E287" s="21" t="s">
        <v>72</v>
      </c>
      <c r="F287" s="24">
        <f>EMCs!$B$14</f>
        <v>0.69141343344704065</v>
      </c>
      <c r="G287" s="24">
        <f>EMCs!$C$14</f>
        <v>3.5859246036990831E-2</v>
      </c>
      <c r="H287" s="24">
        <f>ROCs!$H$13</f>
        <v>0.26229721460804234</v>
      </c>
      <c r="I287" s="22">
        <v>11.428147661800001</v>
      </c>
      <c r="J287" s="26">
        <f>Other!$C$2*H287*I287/12</f>
        <v>12.689718502569436</v>
      </c>
      <c r="K287" s="10">
        <f t="shared" si="4"/>
        <v>23.9</v>
      </c>
      <c r="L287" s="10">
        <f>ROUND((2.721*J287*G287)+(Other!$B$2*I287),1)</f>
        <v>3.7</v>
      </c>
    </row>
    <row r="288" spans="1:12">
      <c r="A288" s="21" t="s">
        <v>80</v>
      </c>
      <c r="B288" s="21" t="s">
        <v>71</v>
      </c>
      <c r="C288" s="21">
        <v>4110</v>
      </c>
      <c r="D288" s="21" t="s">
        <v>140</v>
      </c>
      <c r="E288" s="21" t="s">
        <v>72</v>
      </c>
      <c r="F288" s="24">
        <f>EMCs!$B$14</f>
        <v>0.69141343344704065</v>
      </c>
      <c r="G288" s="24">
        <f>EMCs!$C$14</f>
        <v>3.5859246036990831E-2</v>
      </c>
      <c r="H288" s="24">
        <f>ROCs!$H$13</f>
        <v>0.26229721460804234</v>
      </c>
      <c r="I288" s="22">
        <v>8.1905130114600002</v>
      </c>
      <c r="J288" s="26">
        <f>Other!$C$2*H288*I288/12</f>
        <v>9.0946763712614871</v>
      </c>
      <c r="K288" s="10">
        <f t="shared" si="4"/>
        <v>17.100000000000001</v>
      </c>
      <c r="L288" s="10">
        <f>ROUND((2.721*J288*G288)+(Other!$B$2*I288),1)</f>
        <v>2.7</v>
      </c>
    </row>
    <row r="289" spans="1:12">
      <c r="A289" s="21" t="s">
        <v>80</v>
      </c>
      <c r="B289" s="21" t="s">
        <v>71</v>
      </c>
      <c r="C289" s="21">
        <v>4110</v>
      </c>
      <c r="D289" s="21" t="s">
        <v>140</v>
      </c>
      <c r="E289" s="21" t="s">
        <v>72</v>
      </c>
      <c r="F289" s="24">
        <f>EMCs!$B$14</f>
        <v>0.69141343344704065</v>
      </c>
      <c r="G289" s="24">
        <f>EMCs!$C$14</f>
        <v>3.5859246036990831E-2</v>
      </c>
      <c r="H289" s="24">
        <f>ROCs!$H$13</f>
        <v>0.26229721460804234</v>
      </c>
      <c r="I289" s="22">
        <v>3.2942200322100001</v>
      </c>
      <c r="J289" s="26">
        <f>Other!$C$2*H289*I289/12</f>
        <v>3.6578740607282239</v>
      </c>
      <c r="K289" s="10">
        <f t="shared" si="4"/>
        <v>6.9</v>
      </c>
      <c r="L289" s="10">
        <f>ROUND((2.721*J289*G289)+(Other!$B$2*I289),1)</f>
        <v>1.1000000000000001</v>
      </c>
    </row>
    <row r="290" spans="1:12">
      <c r="A290" s="21" t="s">
        <v>80</v>
      </c>
      <c r="B290" s="21" t="s">
        <v>71</v>
      </c>
      <c r="C290" s="21">
        <v>4110</v>
      </c>
      <c r="D290" s="21" t="s">
        <v>140</v>
      </c>
      <c r="E290" s="21" t="s">
        <v>72</v>
      </c>
      <c r="F290" s="24">
        <f>EMCs!$B$14</f>
        <v>0.69141343344704065</v>
      </c>
      <c r="G290" s="24">
        <f>EMCs!$C$14</f>
        <v>3.5859246036990831E-2</v>
      </c>
      <c r="H290" s="24">
        <f>ROCs!$H$13</f>
        <v>0.26229721460804234</v>
      </c>
      <c r="I290" s="22">
        <v>27.134383076999999</v>
      </c>
      <c r="J290" s="26">
        <f>Other!$C$2*H290*I290/12</f>
        <v>30.129789461766563</v>
      </c>
      <c r="K290" s="10">
        <f t="shared" si="4"/>
        <v>56.7</v>
      </c>
      <c r="L290" s="10">
        <f>ROUND((2.721*J290*G290)+(Other!$B$2*I290),1)</f>
        <v>8.8000000000000007</v>
      </c>
    </row>
    <row r="291" spans="1:12">
      <c r="A291" s="21" t="s">
        <v>80</v>
      </c>
      <c r="B291" s="21" t="s">
        <v>71</v>
      </c>
      <c r="C291" s="21">
        <v>4110</v>
      </c>
      <c r="D291" s="21" t="s">
        <v>140</v>
      </c>
      <c r="E291" s="21" t="s">
        <v>72</v>
      </c>
      <c r="F291" s="24">
        <f>EMCs!$B$14</f>
        <v>0.69141343344704065</v>
      </c>
      <c r="G291" s="24">
        <f>EMCs!$C$14</f>
        <v>3.5859246036990831E-2</v>
      </c>
      <c r="H291" s="24">
        <f>ROCs!$H$13</f>
        <v>0.26229721460804234</v>
      </c>
      <c r="I291" s="22">
        <v>15.1552981316</v>
      </c>
      <c r="J291" s="26">
        <f>Other!$C$2*H291*I291/12</f>
        <v>16.828314859402994</v>
      </c>
      <c r="K291" s="10">
        <f t="shared" si="4"/>
        <v>31.7</v>
      </c>
      <c r="L291" s="10">
        <f>ROUND((2.721*J291*G291)+(Other!$B$2*I291),1)</f>
        <v>4.9000000000000004</v>
      </c>
    </row>
    <row r="292" spans="1:12">
      <c r="A292" s="21" t="s">
        <v>80</v>
      </c>
      <c r="B292" s="21" t="s">
        <v>71</v>
      </c>
      <c r="C292" s="21">
        <v>4110</v>
      </c>
      <c r="D292" s="21" t="s">
        <v>140</v>
      </c>
      <c r="E292" s="21" t="s">
        <v>72</v>
      </c>
      <c r="F292" s="24">
        <f>EMCs!$B$14</f>
        <v>0.69141343344704065</v>
      </c>
      <c r="G292" s="24">
        <f>EMCs!$C$14</f>
        <v>3.5859246036990831E-2</v>
      </c>
      <c r="H292" s="24">
        <f>ROCs!$H$13</f>
        <v>0.26229721460804234</v>
      </c>
      <c r="I292" s="22">
        <v>0.122676049621</v>
      </c>
      <c r="J292" s="26">
        <f>Other!$C$2*H292*I292/12</f>
        <v>0.13621844788558993</v>
      </c>
      <c r="K292" s="10">
        <f t="shared" si="4"/>
        <v>0.3</v>
      </c>
      <c r="L292" s="10">
        <f>ROUND((2.721*J292*G292)+(Other!$B$2*I292),1)</f>
        <v>0</v>
      </c>
    </row>
    <row r="293" spans="1:12">
      <c r="A293" s="21" t="s">
        <v>80</v>
      </c>
      <c r="B293" s="21" t="s">
        <v>71</v>
      </c>
      <c r="C293" s="21">
        <v>4110</v>
      </c>
      <c r="D293" s="21" t="s">
        <v>140</v>
      </c>
      <c r="E293" s="21" t="s">
        <v>72</v>
      </c>
      <c r="F293" s="24">
        <f>EMCs!$B$14</f>
        <v>0.69141343344704065</v>
      </c>
      <c r="G293" s="24">
        <f>EMCs!$C$14</f>
        <v>3.5859246036990831E-2</v>
      </c>
      <c r="H293" s="24">
        <f>ROCs!$H$13</f>
        <v>0.26229721460804234</v>
      </c>
      <c r="I293" s="22">
        <v>8.3454279125100008</v>
      </c>
      <c r="J293" s="26">
        <f>Other!$C$2*H293*I293/12</f>
        <v>9.2666925670924982</v>
      </c>
      <c r="K293" s="10">
        <f t="shared" si="4"/>
        <v>17.399999999999999</v>
      </c>
      <c r="L293" s="10">
        <f>ROUND((2.721*J293*G293)+(Other!$B$2*I293),1)</f>
        <v>2.7</v>
      </c>
    </row>
    <row r="294" spans="1:12">
      <c r="A294" s="21" t="s">
        <v>80</v>
      </c>
      <c r="B294" s="21" t="s">
        <v>71</v>
      </c>
      <c r="C294" s="21">
        <v>4110</v>
      </c>
      <c r="D294" s="21" t="s">
        <v>140</v>
      </c>
      <c r="E294" s="21" t="s">
        <v>72</v>
      </c>
      <c r="F294" s="24">
        <f>EMCs!$B$14</f>
        <v>0.69141343344704065</v>
      </c>
      <c r="G294" s="24">
        <f>EMCs!$C$14</f>
        <v>3.5859246036990831E-2</v>
      </c>
      <c r="H294" s="24">
        <f>ROCs!$H$13</f>
        <v>0.26229721460804234</v>
      </c>
      <c r="I294" s="22">
        <v>11.7828101783</v>
      </c>
      <c r="J294" s="26">
        <f>Other!$C$2*H294*I294/12</f>
        <v>13.083532761098978</v>
      </c>
      <c r="K294" s="10">
        <f t="shared" si="4"/>
        <v>24.6</v>
      </c>
      <c r="L294" s="10">
        <f>ROUND((2.721*J294*G294)+(Other!$B$2*I294),1)</f>
        <v>3.8</v>
      </c>
    </row>
    <row r="295" spans="1:12">
      <c r="A295" s="21" t="s">
        <v>80</v>
      </c>
      <c r="B295" s="21" t="s">
        <v>71</v>
      </c>
      <c r="C295" s="21">
        <v>4110</v>
      </c>
      <c r="D295" s="21" t="s">
        <v>140</v>
      </c>
      <c r="E295" s="21" t="s">
        <v>72</v>
      </c>
      <c r="F295" s="24">
        <f>EMCs!$B$14</f>
        <v>0.69141343344704065</v>
      </c>
      <c r="G295" s="24">
        <f>EMCs!$C$14</f>
        <v>3.5859246036990831E-2</v>
      </c>
      <c r="H295" s="24">
        <f>ROCs!$H$13</f>
        <v>0.26229721460804234</v>
      </c>
      <c r="I295" s="22">
        <v>0.99094191076600002</v>
      </c>
      <c r="J295" s="26">
        <f>Other!$C$2*H295*I295/12</f>
        <v>1.1003335161700405</v>
      </c>
      <c r="K295" s="10">
        <f t="shared" si="4"/>
        <v>2.1</v>
      </c>
      <c r="L295" s="10">
        <f>ROUND((2.721*J295*G295)+(Other!$B$2*I295),1)</f>
        <v>0.3</v>
      </c>
    </row>
    <row r="296" spans="1:12">
      <c r="A296" s="21" t="s">
        <v>80</v>
      </c>
      <c r="B296" s="21" t="s">
        <v>71</v>
      </c>
      <c r="C296" s="21">
        <v>4110</v>
      </c>
      <c r="D296" s="21" t="s">
        <v>140</v>
      </c>
      <c r="E296" s="21" t="s">
        <v>75</v>
      </c>
      <c r="F296" s="24">
        <f>EMCs!$B$14</f>
        <v>0.69141343344704065</v>
      </c>
      <c r="G296" s="24">
        <f>EMCs!$C$14</f>
        <v>3.5859246036990831E-2</v>
      </c>
      <c r="H296" s="24">
        <f>ROCs!$F$13</f>
        <v>0.26229721460804234</v>
      </c>
      <c r="I296" s="22">
        <v>4.0394922243900002E-4</v>
      </c>
      <c r="J296" s="26">
        <f>Other!$C$2*H296*I296/12</f>
        <v>4.4854179992939817E-4</v>
      </c>
      <c r="K296" s="10">
        <f t="shared" si="4"/>
        <v>0</v>
      </c>
      <c r="L296" s="10">
        <f>ROUND((2.721*J296*G296)+(Other!$B$2*I296),1)</f>
        <v>0</v>
      </c>
    </row>
    <row r="297" spans="1:12">
      <c r="A297" s="21" t="s">
        <v>80</v>
      </c>
      <c r="B297" s="21" t="s">
        <v>71</v>
      </c>
      <c r="C297" s="21">
        <v>4110</v>
      </c>
      <c r="D297" s="21" t="s">
        <v>140</v>
      </c>
      <c r="E297" s="21" t="s">
        <v>75</v>
      </c>
      <c r="F297" s="24">
        <f>EMCs!$B$14</f>
        <v>0.69141343344704065</v>
      </c>
      <c r="G297" s="24">
        <f>EMCs!$C$14</f>
        <v>3.5859246036990831E-2</v>
      </c>
      <c r="H297" s="24">
        <f>ROCs!$F$13</f>
        <v>0.26229721460804234</v>
      </c>
      <c r="I297" s="22">
        <v>0.29025595391100001</v>
      </c>
      <c r="J297" s="26">
        <f>Other!$C$2*H297*I297/12</f>
        <v>0.32229775619168205</v>
      </c>
      <c r="K297" s="10">
        <f t="shared" si="4"/>
        <v>0.6</v>
      </c>
      <c r="L297" s="10">
        <f>ROUND((2.721*J297*G297)+(Other!$B$2*I297),1)</f>
        <v>0.1</v>
      </c>
    </row>
    <row r="298" spans="1:12">
      <c r="A298" s="21" t="s">
        <v>80</v>
      </c>
      <c r="B298" s="21" t="s">
        <v>71</v>
      </c>
      <c r="C298" s="21">
        <v>4110</v>
      </c>
      <c r="D298" s="21" t="s">
        <v>140</v>
      </c>
      <c r="E298" s="21" t="s">
        <v>72</v>
      </c>
      <c r="F298" s="24">
        <f>EMCs!$B$14</f>
        <v>0.69141343344704065</v>
      </c>
      <c r="G298" s="24">
        <f>EMCs!$C$14</f>
        <v>3.5859246036990831E-2</v>
      </c>
      <c r="H298" s="24">
        <f>ROCs!$H$13</f>
        <v>0.26229721460804234</v>
      </c>
      <c r="I298" s="22">
        <v>0.33944440595800002</v>
      </c>
      <c r="J298" s="26">
        <f>Other!$C$2*H298*I298/12</f>
        <v>0.37691619730090836</v>
      </c>
      <c r="K298" s="10">
        <f t="shared" si="4"/>
        <v>0.7</v>
      </c>
      <c r="L298" s="10">
        <f>ROUND((2.721*J298*G298)+(Other!$B$2*I298),1)</f>
        <v>0.1</v>
      </c>
    </row>
    <row r="299" spans="1:12">
      <c r="A299" s="21" t="s">
        <v>80</v>
      </c>
      <c r="B299" s="21" t="s">
        <v>71</v>
      </c>
      <c r="C299" s="21">
        <v>4110</v>
      </c>
      <c r="D299" s="21" t="s">
        <v>140</v>
      </c>
      <c r="E299" s="21" t="s">
        <v>72</v>
      </c>
      <c r="F299" s="24">
        <f>EMCs!$B$14</f>
        <v>0.69141343344704065</v>
      </c>
      <c r="G299" s="24">
        <f>EMCs!$C$14</f>
        <v>3.5859246036990831E-2</v>
      </c>
      <c r="H299" s="24">
        <f>ROCs!$H$13</f>
        <v>0.26229721460804234</v>
      </c>
      <c r="I299" s="22">
        <v>2.7532500870200001</v>
      </c>
      <c r="J299" s="26">
        <f>Other!$C$2*H299*I299/12</f>
        <v>3.0571856091992138</v>
      </c>
      <c r="K299" s="10">
        <f t="shared" si="4"/>
        <v>5.8</v>
      </c>
      <c r="L299" s="10">
        <f>ROUND((2.721*J299*G299)+(Other!$B$2*I299),1)</f>
        <v>0.9</v>
      </c>
    </row>
    <row r="300" spans="1:12">
      <c r="A300" s="21" t="s">
        <v>80</v>
      </c>
      <c r="B300" s="21" t="s">
        <v>71</v>
      </c>
      <c r="C300" s="21">
        <v>4110</v>
      </c>
      <c r="D300" s="21" t="s">
        <v>140</v>
      </c>
      <c r="E300" s="21" t="s">
        <v>72</v>
      </c>
      <c r="F300" s="24">
        <f>EMCs!$B$14</f>
        <v>0.69141343344704065</v>
      </c>
      <c r="G300" s="24">
        <f>EMCs!$C$14</f>
        <v>3.5859246036990831E-2</v>
      </c>
      <c r="H300" s="24">
        <f>ROCs!$H$13</f>
        <v>0.26229721460804234</v>
      </c>
      <c r="I300" s="22">
        <v>0.53622632589499997</v>
      </c>
      <c r="J300" s="26">
        <f>Other!$C$2*H300*I300/12</f>
        <v>0.59542117678612938</v>
      </c>
      <c r="K300" s="10">
        <f t="shared" si="4"/>
        <v>1.1000000000000001</v>
      </c>
      <c r="L300" s="10">
        <f>ROUND((2.721*J300*G300)+(Other!$B$2*I300),1)</f>
        <v>0.2</v>
      </c>
    </row>
    <row r="301" spans="1:12">
      <c r="A301" s="21" t="s">
        <v>80</v>
      </c>
      <c r="B301" s="21" t="s">
        <v>71</v>
      </c>
      <c r="C301" s="21">
        <v>4200</v>
      </c>
      <c r="D301" s="21" t="s">
        <v>141</v>
      </c>
      <c r="E301" s="21" t="s">
        <v>72</v>
      </c>
      <c r="F301" s="24">
        <f>EMCs!$B$14</f>
        <v>0.69141343344704065</v>
      </c>
      <c r="G301" s="24">
        <f>EMCs!$C$14</f>
        <v>3.5859246036990831E-2</v>
      </c>
      <c r="H301" s="24">
        <f>ROCs!$H$13</f>
        <v>0.26229721460804234</v>
      </c>
      <c r="I301" s="22">
        <v>5.1218709906999997</v>
      </c>
      <c r="J301" s="26">
        <f>Other!$C$2*H301*I301/12</f>
        <v>5.6872822264725906</v>
      </c>
      <c r="K301" s="10">
        <f t="shared" si="4"/>
        <v>10.7</v>
      </c>
      <c r="L301" s="10">
        <f>ROUND((2.721*J301*G301)+(Other!$B$2*I301),1)</f>
        <v>1.7</v>
      </c>
    </row>
    <row r="302" spans="1:12">
      <c r="A302" s="21" t="s">
        <v>80</v>
      </c>
      <c r="B302" s="21" t="s">
        <v>71</v>
      </c>
      <c r="C302" s="21">
        <v>4220</v>
      </c>
      <c r="D302" s="21" t="s">
        <v>142</v>
      </c>
      <c r="E302" s="21" t="s">
        <v>72</v>
      </c>
      <c r="F302" s="24">
        <f>EMCs!$B$14</f>
        <v>0.69141343344704065</v>
      </c>
      <c r="G302" s="24">
        <f>EMCs!$C$14</f>
        <v>3.5859246036990831E-2</v>
      </c>
      <c r="H302" s="24">
        <f>ROCs!$H$13</f>
        <v>0.26229721460804234</v>
      </c>
      <c r="I302" s="22">
        <v>0.51279426494500002</v>
      </c>
      <c r="J302" s="26">
        <f>Other!$C$2*H302*I302/12</f>
        <v>0.56940241449935336</v>
      </c>
      <c r="K302" s="10">
        <f t="shared" si="4"/>
        <v>1.1000000000000001</v>
      </c>
      <c r="L302" s="10">
        <f>ROUND((2.721*J302*G302)+(Other!$B$2*I302),1)</f>
        <v>0.2</v>
      </c>
    </row>
    <row r="303" spans="1:12">
      <c r="A303" s="21" t="s">
        <v>80</v>
      </c>
      <c r="B303" s="21" t="s">
        <v>71</v>
      </c>
      <c r="C303" s="21">
        <v>4410</v>
      </c>
      <c r="D303" s="21" t="s">
        <v>143</v>
      </c>
      <c r="E303" s="21" t="s">
        <v>72</v>
      </c>
      <c r="F303" s="24">
        <f>EMCs!$B$14</f>
        <v>0.69141343344704065</v>
      </c>
      <c r="G303" s="24">
        <f>EMCs!$C$14</f>
        <v>3.5859246036990831E-2</v>
      </c>
      <c r="H303" s="24">
        <f>ROCs!$H$13</f>
        <v>0.26229721460804234</v>
      </c>
      <c r="I303" s="22">
        <v>12.8283185238</v>
      </c>
      <c r="J303" s="26">
        <f>Other!$C$2*H303*I303/12</f>
        <v>14.244456384866055</v>
      </c>
      <c r="K303" s="10">
        <f t="shared" si="4"/>
        <v>26.8</v>
      </c>
      <c r="L303" s="10">
        <f>ROUND((2.721*J303*G303)+(Other!$B$2*I303),1)</f>
        <v>4.2</v>
      </c>
    </row>
    <row r="304" spans="1:12">
      <c r="A304" s="21" t="s">
        <v>80</v>
      </c>
      <c r="B304" s="21" t="s">
        <v>71</v>
      </c>
      <c r="C304" s="21">
        <v>4410</v>
      </c>
      <c r="D304" s="21" t="s">
        <v>143</v>
      </c>
      <c r="E304" s="21" t="s">
        <v>72</v>
      </c>
      <c r="F304" s="24">
        <f>EMCs!$B$14</f>
        <v>0.69141343344704065</v>
      </c>
      <c r="G304" s="24">
        <f>EMCs!$C$14</f>
        <v>3.5859246036990831E-2</v>
      </c>
      <c r="H304" s="24">
        <f>ROCs!$H$13</f>
        <v>0.26229721460804234</v>
      </c>
      <c r="I304" s="22">
        <v>0.44936430334999999</v>
      </c>
      <c r="J304" s="26">
        <f>Other!$C$2*H304*I304/12</f>
        <v>0.49897032164498412</v>
      </c>
      <c r="K304" s="10">
        <f t="shared" si="4"/>
        <v>0.9</v>
      </c>
      <c r="L304" s="10">
        <f>ROUND((2.721*J304*G304)+(Other!$B$2*I304),1)</f>
        <v>0.1</v>
      </c>
    </row>
    <row r="305" spans="1:12">
      <c r="A305" s="21" t="s">
        <v>80</v>
      </c>
      <c r="B305" s="21" t="s">
        <v>71</v>
      </c>
      <c r="C305" s="21">
        <v>4410</v>
      </c>
      <c r="D305" s="21" t="s">
        <v>143</v>
      </c>
      <c r="E305" s="21" t="s">
        <v>72</v>
      </c>
      <c r="F305" s="24">
        <f>EMCs!$B$14</f>
        <v>0.69141343344704065</v>
      </c>
      <c r="G305" s="24">
        <f>EMCs!$C$14</f>
        <v>3.5859246036990831E-2</v>
      </c>
      <c r="H305" s="24">
        <f>ROCs!$H$13</f>
        <v>0.26229721460804234</v>
      </c>
      <c r="I305" s="22">
        <v>24.390325708199999</v>
      </c>
      <c r="J305" s="26">
        <f>Other!$C$2*H305*I305/12</f>
        <v>27.082811369125366</v>
      </c>
      <c r="K305" s="10">
        <f t="shared" si="4"/>
        <v>51</v>
      </c>
      <c r="L305" s="10">
        <f>ROUND((2.721*J305*G305)+(Other!$B$2*I305),1)</f>
        <v>7.9</v>
      </c>
    </row>
    <row r="306" spans="1:12">
      <c r="A306" s="21" t="s">
        <v>80</v>
      </c>
      <c r="B306" s="21" t="s">
        <v>71</v>
      </c>
      <c r="C306" s="21">
        <v>4410</v>
      </c>
      <c r="D306" s="21" t="s">
        <v>143</v>
      </c>
      <c r="E306" s="21" t="s">
        <v>75</v>
      </c>
      <c r="F306" s="24">
        <f>EMCs!$B$14</f>
        <v>0.69141343344704065</v>
      </c>
      <c r="G306" s="24">
        <f>EMCs!$C$14</f>
        <v>3.5859246036990831E-2</v>
      </c>
      <c r="H306" s="24">
        <f>ROCs!$F$13</f>
        <v>0.26229721460804234</v>
      </c>
      <c r="I306" s="22">
        <v>3.52832485887</v>
      </c>
      <c r="J306" s="26">
        <f>Other!$C$2*H306*I306/12</f>
        <v>3.9178220801555739</v>
      </c>
      <c r="K306" s="10">
        <f t="shared" si="4"/>
        <v>7.4</v>
      </c>
      <c r="L306" s="10">
        <f>ROUND((2.721*J306*G306)+(Other!$B$2*I306),1)</f>
        <v>1.1000000000000001</v>
      </c>
    </row>
    <row r="307" spans="1:12">
      <c r="A307" s="21" t="s">
        <v>80</v>
      </c>
      <c r="B307" s="21" t="s">
        <v>71</v>
      </c>
      <c r="C307" s="21">
        <v>5120</v>
      </c>
      <c r="D307" s="21" t="s">
        <v>144</v>
      </c>
      <c r="E307" s="21" t="s">
        <v>72</v>
      </c>
      <c r="F307" s="24">
        <f>EMCs!$B$16</f>
        <v>0.50503242095262102</v>
      </c>
      <c r="G307" s="24">
        <f>EMCs!$C$16</f>
        <v>6.8458560616073402E-2</v>
      </c>
      <c r="H307" s="24">
        <f>ROCs!$H$15</f>
        <v>5.2632006878587441E-2</v>
      </c>
      <c r="I307" s="22">
        <v>3.6389478259300001E-2</v>
      </c>
      <c r="J307" s="26">
        <f>Other!$C$2*H307*I307/12</f>
        <v>8.1078970432188029E-3</v>
      </c>
      <c r="K307" s="10">
        <f t="shared" si="4"/>
        <v>0</v>
      </c>
      <c r="L307" s="10">
        <f>ROUND((2.721*J307*G307)+(Other!$B$2*I307),1)</f>
        <v>0</v>
      </c>
    </row>
    <row r="308" spans="1:12">
      <c r="A308" s="21" t="s">
        <v>80</v>
      </c>
      <c r="B308" s="21" t="s">
        <v>71</v>
      </c>
      <c r="C308" s="21">
        <v>5120</v>
      </c>
      <c r="D308" s="21" t="s">
        <v>144</v>
      </c>
      <c r="E308" s="21" t="s">
        <v>72</v>
      </c>
      <c r="F308" s="24">
        <f>EMCs!$B$16</f>
        <v>0.50503242095262102</v>
      </c>
      <c r="G308" s="24">
        <f>EMCs!$C$16</f>
        <v>6.8458560616073402E-2</v>
      </c>
      <c r="H308" s="24">
        <f>ROCs!$H$15</f>
        <v>5.2632006878587441E-2</v>
      </c>
      <c r="I308" s="22">
        <v>5.2024753589700002E-3</v>
      </c>
      <c r="J308" s="26">
        <f>Other!$C$2*H308*I308/12</f>
        <v>1.159157443254394E-3</v>
      </c>
      <c r="K308" s="10">
        <f t="shared" si="4"/>
        <v>0</v>
      </c>
      <c r="L308" s="10">
        <f>ROUND((2.721*J308*G308)+(Other!$B$2*I308),1)</f>
        <v>0</v>
      </c>
    </row>
    <row r="309" spans="1:12">
      <c r="A309" s="21" t="s">
        <v>80</v>
      </c>
      <c r="B309" s="21" t="s">
        <v>71</v>
      </c>
      <c r="C309" s="21">
        <v>5300</v>
      </c>
      <c r="D309" s="21" t="s">
        <v>145</v>
      </c>
      <c r="E309" s="21" t="s">
        <v>72</v>
      </c>
      <c r="F309" s="24">
        <f>EMCs!$B$16</f>
        <v>0.50503242095262102</v>
      </c>
      <c r="G309" s="24">
        <f>EMCs!$C$16</f>
        <v>6.8458560616073402E-2</v>
      </c>
      <c r="H309" s="24">
        <f>ROCs!$H$15</f>
        <v>5.2632006878587441E-2</v>
      </c>
      <c r="I309" s="22">
        <v>0.72762471821800001</v>
      </c>
      <c r="J309" s="26">
        <f>Other!$C$2*H309*I309/12</f>
        <v>0.16212121150445211</v>
      </c>
      <c r="K309" s="10">
        <f t="shared" si="4"/>
        <v>0.2</v>
      </c>
      <c r="L309" s="10">
        <f>ROUND((2.721*J309*G309)+(Other!$B$2*I309),1)</f>
        <v>0.2</v>
      </c>
    </row>
    <row r="310" spans="1:12">
      <c r="A310" s="21" t="s">
        <v>80</v>
      </c>
      <c r="B310" s="21" t="s">
        <v>71</v>
      </c>
      <c r="C310" s="21">
        <v>5300</v>
      </c>
      <c r="D310" s="21" t="s">
        <v>145</v>
      </c>
      <c r="E310" s="21" t="s">
        <v>72</v>
      </c>
      <c r="F310" s="24">
        <f>EMCs!$B$16</f>
        <v>0.50503242095262102</v>
      </c>
      <c r="G310" s="24">
        <f>EMCs!$C$16</f>
        <v>6.8458560616073402E-2</v>
      </c>
      <c r="H310" s="24">
        <f>ROCs!$H$15</f>
        <v>5.2632006878587441E-2</v>
      </c>
      <c r="I310" s="22">
        <v>5.6609142788099998E-3</v>
      </c>
      <c r="J310" s="26">
        <f>Other!$C$2*H310*I310/12</f>
        <v>1.2613016822066853E-3</v>
      </c>
      <c r="K310" s="10">
        <f t="shared" si="4"/>
        <v>0</v>
      </c>
      <c r="L310" s="10">
        <f>ROUND((2.721*J310*G310)+(Other!$B$2*I310),1)</f>
        <v>0</v>
      </c>
    </row>
    <row r="311" spans="1:12">
      <c r="A311" s="21" t="s">
        <v>80</v>
      </c>
      <c r="B311" s="21" t="s">
        <v>71</v>
      </c>
      <c r="C311" s="21">
        <v>5300</v>
      </c>
      <c r="D311" s="21" t="s">
        <v>145</v>
      </c>
      <c r="E311" s="21" t="s">
        <v>72</v>
      </c>
      <c r="F311" s="24">
        <f>EMCs!$B$16</f>
        <v>0.50503242095262102</v>
      </c>
      <c r="G311" s="24">
        <f>EMCs!$C$16</f>
        <v>6.8458560616073402E-2</v>
      </c>
      <c r="H311" s="24">
        <f>ROCs!$H$15</f>
        <v>5.2632006878587441E-2</v>
      </c>
      <c r="I311" s="22">
        <v>2.7992315418099999E-2</v>
      </c>
      <c r="J311" s="26">
        <f>Other!$C$2*H311*I311/12</f>
        <v>6.236935022646487E-3</v>
      </c>
      <c r="K311" s="10">
        <f t="shared" si="4"/>
        <v>0</v>
      </c>
      <c r="L311" s="10">
        <f>ROUND((2.721*J311*G311)+(Other!$B$2*I311),1)</f>
        <v>0</v>
      </c>
    </row>
    <row r="312" spans="1:12">
      <c r="A312" s="21" t="s">
        <v>80</v>
      </c>
      <c r="B312" s="21" t="s">
        <v>71</v>
      </c>
      <c r="C312" s="21">
        <v>5300</v>
      </c>
      <c r="D312" s="21" t="s">
        <v>145</v>
      </c>
      <c r="E312" s="21" t="s">
        <v>72</v>
      </c>
      <c r="F312" s="24">
        <f>EMCs!$B$16</f>
        <v>0.50503242095262102</v>
      </c>
      <c r="G312" s="24">
        <f>EMCs!$C$16</f>
        <v>6.8458560616073402E-2</v>
      </c>
      <c r="H312" s="24">
        <f>ROCs!$H$15</f>
        <v>5.2632006878587441E-2</v>
      </c>
      <c r="I312" s="22">
        <v>0.122449970672</v>
      </c>
      <c r="J312" s="26">
        <f>Other!$C$2*H312*I312/12</f>
        <v>2.7282934591127492E-2</v>
      </c>
      <c r="K312" s="10">
        <f t="shared" si="4"/>
        <v>0</v>
      </c>
      <c r="L312" s="10">
        <f>ROUND((2.721*J312*G312)+(Other!$B$2*I312),1)</f>
        <v>0</v>
      </c>
    </row>
    <row r="313" spans="1:12">
      <c r="A313" s="21" t="s">
        <v>80</v>
      </c>
      <c r="B313" s="21" t="s">
        <v>71</v>
      </c>
      <c r="C313" s="21">
        <v>5300</v>
      </c>
      <c r="D313" s="21" t="s">
        <v>145</v>
      </c>
      <c r="E313" s="21" t="s">
        <v>72</v>
      </c>
      <c r="F313" s="24">
        <f>EMCs!$B$16</f>
        <v>0.50503242095262102</v>
      </c>
      <c r="G313" s="24">
        <f>EMCs!$C$16</f>
        <v>6.8458560616073402E-2</v>
      </c>
      <c r="H313" s="24">
        <f>ROCs!$H$15</f>
        <v>5.2632006878587441E-2</v>
      </c>
      <c r="I313" s="22">
        <v>1.4341827441500001E-3</v>
      </c>
      <c r="J313" s="26">
        <f>Other!$C$2*H313*I313/12</f>
        <v>3.1954857796724282E-4</v>
      </c>
      <c r="K313" s="10">
        <f t="shared" si="4"/>
        <v>0</v>
      </c>
      <c r="L313" s="10">
        <f>ROUND((2.721*J313*G313)+(Other!$B$2*I313),1)</f>
        <v>0</v>
      </c>
    </row>
    <row r="314" spans="1:12">
      <c r="A314" s="21" t="s">
        <v>80</v>
      </c>
      <c r="B314" s="21" t="s">
        <v>71</v>
      </c>
      <c r="C314" s="21">
        <v>5300</v>
      </c>
      <c r="D314" s="21" t="s">
        <v>145</v>
      </c>
      <c r="E314" s="21" t="s">
        <v>72</v>
      </c>
      <c r="F314" s="24">
        <f>EMCs!$B$16</f>
        <v>0.50503242095262102</v>
      </c>
      <c r="G314" s="24">
        <f>EMCs!$C$16</f>
        <v>6.8458560616073402E-2</v>
      </c>
      <c r="H314" s="24">
        <f>ROCs!$H$15</f>
        <v>5.2632006878587441E-2</v>
      </c>
      <c r="I314" s="22">
        <v>1.02533883859E-2</v>
      </c>
      <c r="J314" s="26">
        <f>Other!$C$2*H314*I314/12</f>
        <v>2.2845454607683569E-3</v>
      </c>
      <c r="K314" s="10">
        <f t="shared" si="4"/>
        <v>0</v>
      </c>
      <c r="L314" s="10">
        <f>ROUND((2.721*J314*G314)+(Other!$B$2*I314),1)</f>
        <v>0</v>
      </c>
    </row>
    <row r="315" spans="1:12">
      <c r="A315" s="21" t="s">
        <v>80</v>
      </c>
      <c r="B315" s="21" t="s">
        <v>71</v>
      </c>
      <c r="C315" s="21">
        <v>5300</v>
      </c>
      <c r="D315" s="21" t="s">
        <v>145</v>
      </c>
      <c r="E315" s="21" t="s">
        <v>72</v>
      </c>
      <c r="F315" s="24">
        <f>EMCs!$B$16</f>
        <v>0.50503242095262102</v>
      </c>
      <c r="G315" s="24">
        <f>EMCs!$C$16</f>
        <v>6.8458560616073402E-2</v>
      </c>
      <c r="H315" s="24">
        <f>ROCs!$H$15</f>
        <v>5.2632006878587441E-2</v>
      </c>
      <c r="I315" s="22">
        <v>1.37372104669E-3</v>
      </c>
      <c r="J315" s="26">
        <f>Other!$C$2*H315*I315/12</f>
        <v>3.0607717794961162E-4</v>
      </c>
      <c r="K315" s="10">
        <f t="shared" si="4"/>
        <v>0</v>
      </c>
      <c r="L315" s="10">
        <f>ROUND((2.721*J315*G315)+(Other!$B$2*I315),1)</f>
        <v>0</v>
      </c>
    </row>
    <row r="316" spans="1:12">
      <c r="A316" s="21" t="s">
        <v>80</v>
      </c>
      <c r="B316" s="21" t="s">
        <v>71</v>
      </c>
      <c r="C316" s="21">
        <v>5300</v>
      </c>
      <c r="D316" s="21" t="s">
        <v>145</v>
      </c>
      <c r="E316" s="21" t="s">
        <v>72</v>
      </c>
      <c r="F316" s="24">
        <f>EMCs!$B$16</f>
        <v>0.50503242095262102</v>
      </c>
      <c r="G316" s="24">
        <f>EMCs!$C$16</f>
        <v>6.8458560616073402E-2</v>
      </c>
      <c r="H316" s="24">
        <f>ROCs!$H$15</f>
        <v>5.2632006878587441E-2</v>
      </c>
      <c r="I316" s="22">
        <v>0.25783340239300001</v>
      </c>
      <c r="J316" s="26">
        <f>Other!$C$2*H316*I316/12</f>
        <v>5.744755849504344E-2</v>
      </c>
      <c r="K316" s="10">
        <f t="shared" si="4"/>
        <v>0.1</v>
      </c>
      <c r="L316" s="10">
        <f>ROUND((2.721*J316*G316)+(Other!$B$2*I316),1)</f>
        <v>0.1</v>
      </c>
    </row>
    <row r="317" spans="1:12">
      <c r="A317" s="21" t="s">
        <v>80</v>
      </c>
      <c r="B317" s="21" t="s">
        <v>71</v>
      </c>
      <c r="C317" s="21">
        <v>5300</v>
      </c>
      <c r="D317" s="21" t="s">
        <v>145</v>
      </c>
      <c r="E317" s="21" t="s">
        <v>72</v>
      </c>
      <c r="F317" s="24">
        <f>EMCs!$B$16</f>
        <v>0.50503242095262102</v>
      </c>
      <c r="G317" s="24">
        <f>EMCs!$C$16</f>
        <v>6.8458560616073402E-2</v>
      </c>
      <c r="H317" s="24">
        <f>ROCs!$H$15</f>
        <v>5.2632006878587441E-2</v>
      </c>
      <c r="I317" s="22">
        <v>0.71779874760899998</v>
      </c>
      <c r="J317" s="26">
        <f>Other!$C$2*H317*I317/12</f>
        <v>0.15993189849809961</v>
      </c>
      <c r="K317" s="10">
        <f t="shared" si="4"/>
        <v>0.2</v>
      </c>
      <c r="L317" s="10">
        <f>ROUND((2.721*J317*G317)+(Other!$B$2*I317),1)</f>
        <v>0.2</v>
      </c>
    </row>
    <row r="318" spans="1:12">
      <c r="A318" s="21" t="s">
        <v>80</v>
      </c>
      <c r="B318" s="21" t="s">
        <v>71</v>
      </c>
      <c r="C318" s="21">
        <v>5300</v>
      </c>
      <c r="D318" s="21" t="s">
        <v>145</v>
      </c>
      <c r="E318" s="21" t="s">
        <v>72</v>
      </c>
      <c r="F318" s="24">
        <f>EMCs!$B$16</f>
        <v>0.50503242095262102</v>
      </c>
      <c r="G318" s="24">
        <f>EMCs!$C$16</f>
        <v>6.8458560616073402E-2</v>
      </c>
      <c r="H318" s="24">
        <f>ROCs!$H$15</f>
        <v>5.2632006878587441E-2</v>
      </c>
      <c r="I318" s="22">
        <v>1.30162557102E-2</v>
      </c>
      <c r="J318" s="26">
        <f>Other!$C$2*H318*I318/12</f>
        <v>2.9001366943077612E-3</v>
      </c>
      <c r="K318" s="10">
        <f t="shared" si="4"/>
        <v>0</v>
      </c>
      <c r="L318" s="10">
        <f>ROUND((2.721*J318*G318)+(Other!$B$2*I318),1)</f>
        <v>0</v>
      </c>
    </row>
    <row r="319" spans="1:12">
      <c r="A319" s="21" t="s">
        <v>80</v>
      </c>
      <c r="B319" s="21" t="s">
        <v>71</v>
      </c>
      <c r="C319" s="21">
        <v>5300</v>
      </c>
      <c r="D319" s="21" t="s">
        <v>145</v>
      </c>
      <c r="E319" s="21" t="s">
        <v>72</v>
      </c>
      <c r="F319" s="24">
        <f>EMCs!$B$16</f>
        <v>0.50503242095262102</v>
      </c>
      <c r="G319" s="24">
        <f>EMCs!$C$16</f>
        <v>6.8458560616073402E-2</v>
      </c>
      <c r="H319" s="24">
        <f>ROCs!$H$15</f>
        <v>5.2632006878587441E-2</v>
      </c>
      <c r="I319" s="22">
        <v>5.6048244814400003E-3</v>
      </c>
      <c r="J319" s="26">
        <f>Other!$C$2*H319*I319/12</f>
        <v>1.248804380129134E-3</v>
      </c>
      <c r="K319" s="10">
        <f t="shared" si="4"/>
        <v>0</v>
      </c>
      <c r="L319" s="10">
        <f>ROUND((2.721*J319*G319)+(Other!$B$2*I319),1)</f>
        <v>0</v>
      </c>
    </row>
    <row r="320" spans="1:12">
      <c r="A320" s="21" t="s">
        <v>80</v>
      </c>
      <c r="B320" s="21" t="s">
        <v>71</v>
      </c>
      <c r="C320" s="21">
        <v>5300</v>
      </c>
      <c r="D320" s="21" t="s">
        <v>145</v>
      </c>
      <c r="E320" s="21" t="s">
        <v>72</v>
      </c>
      <c r="F320" s="24">
        <f>EMCs!$B$16</f>
        <v>0.50503242095262102</v>
      </c>
      <c r="G320" s="24">
        <f>EMCs!$C$16</f>
        <v>6.8458560616073402E-2</v>
      </c>
      <c r="H320" s="24">
        <f>ROCs!$H$15</f>
        <v>5.2632006878587441E-2</v>
      </c>
      <c r="I320" s="22">
        <v>2.9647195850099999E-3</v>
      </c>
      <c r="J320" s="26">
        <f>Other!$C$2*H320*I320/12</f>
        <v>6.6056569940329364E-4</v>
      </c>
      <c r="K320" s="10">
        <f t="shared" si="4"/>
        <v>0</v>
      </c>
      <c r="L320" s="10">
        <f>ROUND((2.721*J320*G320)+(Other!$B$2*I320),1)</f>
        <v>0</v>
      </c>
    </row>
    <row r="321" spans="1:12">
      <c r="A321" s="21" t="s">
        <v>80</v>
      </c>
      <c r="B321" s="21" t="s">
        <v>71</v>
      </c>
      <c r="C321" s="21">
        <v>5300</v>
      </c>
      <c r="D321" s="21" t="s">
        <v>145</v>
      </c>
      <c r="E321" s="21" t="s">
        <v>72</v>
      </c>
      <c r="F321" s="24">
        <f>EMCs!$B$16</f>
        <v>0.50503242095262102</v>
      </c>
      <c r="G321" s="24">
        <f>EMCs!$C$16</f>
        <v>6.8458560616073402E-2</v>
      </c>
      <c r="H321" s="24">
        <f>ROCs!$H$15</f>
        <v>5.2632006878587441E-2</v>
      </c>
      <c r="I321" s="22">
        <v>7.9454400757900008E-3</v>
      </c>
      <c r="J321" s="26">
        <f>Other!$C$2*H321*I321/12</f>
        <v>1.7703142001247573E-3</v>
      </c>
      <c r="K321" s="10">
        <f t="shared" si="4"/>
        <v>0</v>
      </c>
      <c r="L321" s="10">
        <f>ROUND((2.721*J321*G321)+(Other!$B$2*I321),1)</f>
        <v>0</v>
      </c>
    </row>
    <row r="322" spans="1:12">
      <c r="A322" s="21" t="s">
        <v>80</v>
      </c>
      <c r="B322" s="21" t="s">
        <v>71</v>
      </c>
      <c r="C322" s="21">
        <v>5300</v>
      </c>
      <c r="D322" s="21" t="s">
        <v>145</v>
      </c>
      <c r="E322" s="21" t="s">
        <v>60</v>
      </c>
      <c r="F322" s="24">
        <f>EMCs!$B$16</f>
        <v>0.50503242095262102</v>
      </c>
      <c r="G322" s="24">
        <f>EMCs!$C$16</f>
        <v>6.8458560616073402E-2</v>
      </c>
      <c r="H322" s="24">
        <f>ROCs!$I$15</f>
        <v>5.2632006878587441E-2</v>
      </c>
      <c r="I322" s="22">
        <v>3.3198639376300001</v>
      </c>
      <c r="J322" s="26">
        <f>Other!$C$2*H322*I322/12</f>
        <v>0.7396949967789066</v>
      </c>
      <c r="K322" s="10">
        <f t="shared" si="4"/>
        <v>1</v>
      </c>
      <c r="L322" s="10">
        <f>ROUND((2.721*J322*G322)+(Other!$B$2*I322),1)</f>
        <v>0.9</v>
      </c>
    </row>
    <row r="323" spans="1:12">
      <c r="A323" s="21" t="s">
        <v>80</v>
      </c>
      <c r="B323" s="21" t="s">
        <v>71</v>
      </c>
      <c r="C323" s="21">
        <v>5300</v>
      </c>
      <c r="D323" s="21" t="s">
        <v>145</v>
      </c>
      <c r="E323" s="21" t="s">
        <v>72</v>
      </c>
      <c r="F323" s="24">
        <f>EMCs!$B$16</f>
        <v>0.50503242095262102</v>
      </c>
      <c r="G323" s="24">
        <f>EMCs!$C$16</f>
        <v>6.8458560616073402E-2</v>
      </c>
      <c r="H323" s="24">
        <f>ROCs!$H$15</f>
        <v>5.2632006878587441E-2</v>
      </c>
      <c r="I323" s="22">
        <v>1.08463689335E-3</v>
      </c>
      <c r="J323" s="26">
        <f>Other!$C$2*H323*I323/12</f>
        <v>2.4166667622696657E-4</v>
      </c>
      <c r="K323" s="10">
        <f t="shared" ref="K323:K386" si="5">ROUND(2.721*J323*F323,1)</f>
        <v>0</v>
      </c>
      <c r="L323" s="10">
        <f>ROUND((2.721*J323*G323)+(Other!$B$2*I323),1)</f>
        <v>0</v>
      </c>
    </row>
    <row r="324" spans="1:12">
      <c r="A324" s="21" t="s">
        <v>80</v>
      </c>
      <c r="B324" s="21" t="s">
        <v>71</v>
      </c>
      <c r="C324" s="21">
        <v>5300</v>
      </c>
      <c r="D324" s="21" t="s">
        <v>145</v>
      </c>
      <c r="E324" s="21" t="s">
        <v>72</v>
      </c>
      <c r="F324" s="24">
        <f>EMCs!$B$16</f>
        <v>0.50503242095262102</v>
      </c>
      <c r="G324" s="24">
        <f>EMCs!$C$16</f>
        <v>6.8458560616073402E-2</v>
      </c>
      <c r="H324" s="24">
        <f>ROCs!$H$15</f>
        <v>5.2632006878587441E-2</v>
      </c>
      <c r="I324" s="22">
        <v>1.87154090737</v>
      </c>
      <c r="J324" s="26">
        <f>Other!$C$2*H324*I324/12</f>
        <v>0.41699583822008207</v>
      </c>
      <c r="K324" s="10">
        <f t="shared" si="5"/>
        <v>0.6</v>
      </c>
      <c r="L324" s="10">
        <f>ROUND((2.721*J324*G324)+(Other!$B$2*I324),1)</f>
        <v>0.5</v>
      </c>
    </row>
    <row r="325" spans="1:12">
      <c r="A325" s="21" t="s">
        <v>80</v>
      </c>
      <c r="B325" s="21" t="s">
        <v>71</v>
      </c>
      <c r="C325" s="21">
        <v>5300</v>
      </c>
      <c r="D325" s="21" t="s">
        <v>145</v>
      </c>
      <c r="E325" s="21" t="s">
        <v>72</v>
      </c>
      <c r="F325" s="24">
        <f>EMCs!$B$16</f>
        <v>0.50503242095262102</v>
      </c>
      <c r="G325" s="24">
        <f>EMCs!$C$16</f>
        <v>6.8458560616073402E-2</v>
      </c>
      <c r="H325" s="24">
        <f>ROCs!$H$15</f>
        <v>5.2632006878587441E-2</v>
      </c>
      <c r="I325" s="22">
        <v>0.62324881568500001</v>
      </c>
      <c r="J325" s="26">
        <f>Other!$C$2*H325*I325/12</f>
        <v>0.13886533887279859</v>
      </c>
      <c r="K325" s="10">
        <f t="shared" si="5"/>
        <v>0.2</v>
      </c>
      <c r="L325" s="10">
        <f>ROUND((2.721*J325*G325)+(Other!$B$2*I325),1)</f>
        <v>0.2</v>
      </c>
    </row>
    <row r="326" spans="1:12">
      <c r="A326" s="21" t="s">
        <v>80</v>
      </c>
      <c r="B326" s="21" t="s">
        <v>71</v>
      </c>
      <c r="C326" s="21">
        <v>5300</v>
      </c>
      <c r="D326" s="21" t="s">
        <v>145</v>
      </c>
      <c r="E326" s="21" t="s">
        <v>60</v>
      </c>
      <c r="F326" s="24">
        <f>EMCs!$B$16</f>
        <v>0.50503242095262102</v>
      </c>
      <c r="G326" s="24">
        <f>EMCs!$C$16</f>
        <v>6.8458560616073402E-2</v>
      </c>
      <c r="H326" s="24">
        <f>ROCs!$I$15</f>
        <v>5.2632006878587441E-2</v>
      </c>
      <c r="I326" s="22">
        <v>9.9482292535500001</v>
      </c>
      <c r="J326" s="26">
        <f>Other!$C$2*H326*I326/12</f>
        <v>2.2165533117943754</v>
      </c>
      <c r="K326" s="10">
        <f t="shared" si="5"/>
        <v>3</v>
      </c>
      <c r="L326" s="10">
        <f>ROUND((2.721*J326*G326)+(Other!$B$2*I326),1)</f>
        <v>2.6</v>
      </c>
    </row>
    <row r="327" spans="1:12">
      <c r="A327" s="21" t="s">
        <v>80</v>
      </c>
      <c r="B327" s="21" t="s">
        <v>71</v>
      </c>
      <c r="C327" s="21">
        <v>5300</v>
      </c>
      <c r="D327" s="21" t="s">
        <v>145</v>
      </c>
      <c r="E327" s="21" t="s">
        <v>72</v>
      </c>
      <c r="F327" s="24">
        <f>EMCs!$B$16</f>
        <v>0.50503242095262102</v>
      </c>
      <c r="G327" s="24">
        <f>EMCs!$C$16</f>
        <v>6.8458560616073402E-2</v>
      </c>
      <c r="H327" s="24">
        <f>ROCs!$H$15</f>
        <v>5.2632006878587441E-2</v>
      </c>
      <c r="I327" s="22">
        <v>0.63180579359300004</v>
      </c>
      <c r="J327" s="26">
        <f>Other!$C$2*H327*I327/12</f>
        <v>0.14077190910128026</v>
      </c>
      <c r="K327" s="10">
        <f t="shared" si="5"/>
        <v>0.2</v>
      </c>
      <c r="L327" s="10">
        <f>ROUND((2.721*J327*G327)+(Other!$B$2*I327),1)</f>
        <v>0.2</v>
      </c>
    </row>
    <row r="328" spans="1:12">
      <c r="A328" s="21" t="s">
        <v>80</v>
      </c>
      <c r="B328" s="21" t="s">
        <v>71</v>
      </c>
      <c r="C328" s="21">
        <v>5300</v>
      </c>
      <c r="D328" s="21" t="s">
        <v>145</v>
      </c>
      <c r="E328" s="21" t="s">
        <v>72</v>
      </c>
      <c r="F328" s="24">
        <f>EMCs!$B$16</f>
        <v>0.50503242095262102</v>
      </c>
      <c r="G328" s="24">
        <f>EMCs!$C$16</f>
        <v>6.8458560616073402E-2</v>
      </c>
      <c r="H328" s="24">
        <f>ROCs!$H$15</f>
        <v>5.2632006878587441E-2</v>
      </c>
      <c r="I328" s="22">
        <v>1.82516310308</v>
      </c>
      <c r="J328" s="26">
        <f>Other!$C$2*H328*I328/12</f>
        <v>0.40666245394910061</v>
      </c>
      <c r="K328" s="10">
        <f t="shared" si="5"/>
        <v>0.6</v>
      </c>
      <c r="L328" s="10">
        <f>ROUND((2.721*J328*G328)+(Other!$B$2*I328),1)</f>
        <v>0.5</v>
      </c>
    </row>
    <row r="329" spans="1:12">
      <c r="A329" s="21" t="s">
        <v>80</v>
      </c>
      <c r="B329" s="21" t="s">
        <v>71</v>
      </c>
      <c r="C329" s="21">
        <v>5300</v>
      </c>
      <c r="D329" s="21" t="s">
        <v>145</v>
      </c>
      <c r="E329" s="21" t="s">
        <v>72</v>
      </c>
      <c r="F329" s="24">
        <f>EMCs!$B$16</f>
        <v>0.50503242095262102</v>
      </c>
      <c r="G329" s="24">
        <f>EMCs!$C$16</f>
        <v>6.8458560616073402E-2</v>
      </c>
      <c r="H329" s="24">
        <f>ROCs!$H$15</f>
        <v>5.2632006878587441E-2</v>
      </c>
      <c r="I329" s="22">
        <v>4.36527744222</v>
      </c>
      <c r="J329" s="26">
        <f>Other!$C$2*H329*I329/12</f>
        <v>0.97262235568216437</v>
      </c>
      <c r="K329" s="10">
        <f t="shared" si="5"/>
        <v>1.3</v>
      </c>
      <c r="L329" s="10">
        <f>ROUND((2.721*J329*G329)+(Other!$B$2*I329),1)</f>
        <v>1.1000000000000001</v>
      </c>
    </row>
    <row r="330" spans="1:12">
      <c r="A330" s="21" t="s">
        <v>80</v>
      </c>
      <c r="B330" s="21" t="s">
        <v>71</v>
      </c>
      <c r="C330" s="21">
        <v>5300</v>
      </c>
      <c r="D330" s="21" t="s">
        <v>145</v>
      </c>
      <c r="E330" s="21" t="s">
        <v>72</v>
      </c>
      <c r="F330" s="24">
        <f>EMCs!$B$16</f>
        <v>0.50503242095262102</v>
      </c>
      <c r="G330" s="24">
        <f>EMCs!$C$16</f>
        <v>6.8458560616073402E-2</v>
      </c>
      <c r="H330" s="24">
        <f>ROCs!$H$15</f>
        <v>5.2632006878587441E-2</v>
      </c>
      <c r="I330" s="22">
        <v>3.7937183122200001E-4</v>
      </c>
      <c r="J330" s="26">
        <f>Other!$C$2*H330*I330/12</f>
        <v>8.4527393515438807E-5</v>
      </c>
      <c r="K330" s="10">
        <f t="shared" si="5"/>
        <v>0</v>
      </c>
      <c r="L330" s="10">
        <f>ROUND((2.721*J330*G330)+(Other!$B$2*I330),1)</f>
        <v>0</v>
      </c>
    </row>
    <row r="331" spans="1:12">
      <c r="A331" s="21" t="s">
        <v>80</v>
      </c>
      <c r="B331" s="21" t="s">
        <v>71</v>
      </c>
      <c r="C331" s="21">
        <v>5300</v>
      </c>
      <c r="D331" s="21" t="s">
        <v>145</v>
      </c>
      <c r="E331" s="21" t="s">
        <v>72</v>
      </c>
      <c r="F331" s="24">
        <f>EMCs!$B$16</f>
        <v>0.50503242095262102</v>
      </c>
      <c r="G331" s="24">
        <f>EMCs!$C$16</f>
        <v>6.8458560616073402E-2</v>
      </c>
      <c r="H331" s="24">
        <f>ROCs!$H$15</f>
        <v>5.2632006878587441E-2</v>
      </c>
      <c r="I331" s="22">
        <v>1.7563074276E-3</v>
      </c>
      <c r="J331" s="26">
        <f>Other!$C$2*H331*I331/12</f>
        <v>3.9132080151717974E-4</v>
      </c>
      <c r="K331" s="10">
        <f t="shared" si="5"/>
        <v>0</v>
      </c>
      <c r="L331" s="10">
        <f>ROUND((2.721*J331*G331)+(Other!$B$2*I331),1)</f>
        <v>0</v>
      </c>
    </row>
    <row r="332" spans="1:12">
      <c r="A332" s="21" t="s">
        <v>80</v>
      </c>
      <c r="B332" s="21" t="s">
        <v>71</v>
      </c>
      <c r="C332" s="21">
        <v>5300</v>
      </c>
      <c r="D332" s="21" t="s">
        <v>145</v>
      </c>
      <c r="E332" s="21" t="s">
        <v>72</v>
      </c>
      <c r="F332" s="24">
        <f>EMCs!$B$16</f>
        <v>0.50503242095262102</v>
      </c>
      <c r="G332" s="24">
        <f>EMCs!$C$16</f>
        <v>6.8458560616073402E-2</v>
      </c>
      <c r="H332" s="24">
        <f>ROCs!$H$15</f>
        <v>5.2632006878587441E-2</v>
      </c>
      <c r="I332" s="22">
        <v>2.1670713384699999E-3</v>
      </c>
      <c r="J332" s="26">
        <f>Other!$C$2*H332*I332/12</f>
        <v>4.8284262754261079E-4</v>
      </c>
      <c r="K332" s="10">
        <f t="shared" si="5"/>
        <v>0</v>
      </c>
      <c r="L332" s="10">
        <f>ROUND((2.721*J332*G332)+(Other!$B$2*I332),1)</f>
        <v>0</v>
      </c>
    </row>
    <row r="333" spans="1:12">
      <c r="A333" s="21" t="s">
        <v>80</v>
      </c>
      <c r="B333" s="21" t="s">
        <v>71</v>
      </c>
      <c r="C333" s="21">
        <v>5300</v>
      </c>
      <c r="D333" s="21" t="s">
        <v>145</v>
      </c>
      <c r="E333" s="21" t="s">
        <v>72</v>
      </c>
      <c r="F333" s="24">
        <f>EMCs!$B$16</f>
        <v>0.50503242095262102</v>
      </c>
      <c r="G333" s="24">
        <f>EMCs!$C$16</f>
        <v>6.8458560616073402E-2</v>
      </c>
      <c r="H333" s="24">
        <f>ROCs!$H$15</f>
        <v>5.2632006878587441E-2</v>
      </c>
      <c r="I333" s="22">
        <v>2.15233755883E-2</v>
      </c>
      <c r="J333" s="26">
        <f>Other!$C$2*H333*I333/12</f>
        <v>4.7955981135251987E-3</v>
      </c>
      <c r="K333" s="10">
        <f t="shared" si="5"/>
        <v>0</v>
      </c>
      <c r="L333" s="10">
        <f>ROUND((2.721*J333*G333)+(Other!$B$2*I333),1)</f>
        <v>0</v>
      </c>
    </row>
    <row r="334" spans="1:12">
      <c r="A334" s="21" t="s">
        <v>80</v>
      </c>
      <c r="B334" s="21" t="s">
        <v>71</v>
      </c>
      <c r="C334" s="21">
        <v>5300</v>
      </c>
      <c r="D334" s="21" t="s">
        <v>145</v>
      </c>
      <c r="E334" s="21" t="s">
        <v>75</v>
      </c>
      <c r="F334" s="24">
        <f>EMCs!$B$16</f>
        <v>0.50503242095262102</v>
      </c>
      <c r="G334" s="24">
        <f>EMCs!$C$16</f>
        <v>6.8458560616073402E-2</v>
      </c>
      <c r="H334" s="24">
        <f>ROCs!$F$15</f>
        <v>5.2632006878587441E-2</v>
      </c>
      <c r="I334" s="22">
        <v>1.23468070354</v>
      </c>
      <c r="J334" s="26">
        <f>Other!$C$2*H334*I334/12</f>
        <v>0.27509776189200702</v>
      </c>
      <c r="K334" s="10">
        <f t="shared" si="5"/>
        <v>0.4</v>
      </c>
      <c r="L334" s="10">
        <f>ROUND((2.721*J334*G334)+(Other!$B$2*I334),1)</f>
        <v>0.3</v>
      </c>
    </row>
    <row r="335" spans="1:12">
      <c r="A335" s="21" t="s">
        <v>80</v>
      </c>
      <c r="B335" s="21" t="s">
        <v>71</v>
      </c>
      <c r="C335" s="21">
        <v>5300</v>
      </c>
      <c r="D335" s="21" t="s">
        <v>145</v>
      </c>
      <c r="E335" s="21" t="s">
        <v>72</v>
      </c>
      <c r="F335" s="24">
        <f>EMCs!$B$16</f>
        <v>0.50503242095262102</v>
      </c>
      <c r="G335" s="24">
        <f>EMCs!$C$16</f>
        <v>6.8458560616073402E-2</v>
      </c>
      <c r="H335" s="24">
        <f>ROCs!$H$15</f>
        <v>5.2632006878587441E-2</v>
      </c>
      <c r="I335" s="22">
        <v>1.3242276472100001</v>
      </c>
      <c r="J335" s="26">
        <f>Other!$C$2*H335*I335/12</f>
        <v>0.29504961156233639</v>
      </c>
      <c r="K335" s="10">
        <f t="shared" si="5"/>
        <v>0.4</v>
      </c>
      <c r="L335" s="10">
        <f>ROUND((2.721*J335*G335)+(Other!$B$2*I335),1)</f>
        <v>0.3</v>
      </c>
    </row>
    <row r="336" spans="1:12">
      <c r="A336" s="21" t="s">
        <v>80</v>
      </c>
      <c r="B336" s="21" t="s">
        <v>71</v>
      </c>
      <c r="C336" s="21">
        <v>5300</v>
      </c>
      <c r="D336" s="21" t="s">
        <v>145</v>
      </c>
      <c r="E336" s="21" t="s">
        <v>72</v>
      </c>
      <c r="F336" s="24">
        <f>EMCs!$B$16</f>
        <v>0.50503242095262102</v>
      </c>
      <c r="G336" s="24">
        <f>EMCs!$C$16</f>
        <v>6.8458560616073402E-2</v>
      </c>
      <c r="H336" s="24">
        <f>ROCs!$H$15</f>
        <v>5.2632006878587441E-2</v>
      </c>
      <c r="I336" s="22">
        <v>0.11802424407999999</v>
      </c>
      <c r="J336" s="26">
        <f>Other!$C$2*H336*I336/12</f>
        <v>2.6296843631161585E-2</v>
      </c>
      <c r="K336" s="10">
        <f t="shared" si="5"/>
        <v>0</v>
      </c>
      <c r="L336" s="10">
        <f>ROUND((2.721*J336*G336)+(Other!$B$2*I336),1)</f>
        <v>0</v>
      </c>
    </row>
    <row r="337" spans="1:12">
      <c r="A337" s="21" t="s">
        <v>80</v>
      </c>
      <c r="B337" s="21" t="s">
        <v>71</v>
      </c>
      <c r="C337" s="21">
        <v>5300</v>
      </c>
      <c r="D337" s="21" t="s">
        <v>145</v>
      </c>
      <c r="E337" s="21" t="s">
        <v>75</v>
      </c>
      <c r="F337" s="24">
        <f>EMCs!$B$16</f>
        <v>0.50503242095262102</v>
      </c>
      <c r="G337" s="24">
        <f>EMCs!$C$16</f>
        <v>6.8458560616073402E-2</v>
      </c>
      <c r="H337" s="24">
        <f>ROCs!$F$15</f>
        <v>5.2632006878587441E-2</v>
      </c>
      <c r="I337" s="22">
        <v>0.86636371226599995</v>
      </c>
      <c r="J337" s="26">
        <f>Other!$C$2*H337*I337/12</f>
        <v>0.1930334843214839</v>
      </c>
      <c r="K337" s="10">
        <f t="shared" si="5"/>
        <v>0.3</v>
      </c>
      <c r="L337" s="10">
        <f>ROUND((2.721*J337*G337)+(Other!$B$2*I337),1)</f>
        <v>0.2</v>
      </c>
    </row>
    <row r="338" spans="1:12">
      <c r="A338" s="21" t="s">
        <v>80</v>
      </c>
      <c r="B338" s="21" t="s">
        <v>71</v>
      </c>
      <c r="C338" s="21">
        <v>5300</v>
      </c>
      <c r="D338" s="21" t="s">
        <v>145</v>
      </c>
      <c r="E338" s="21" t="s">
        <v>75</v>
      </c>
      <c r="F338" s="24">
        <f>EMCs!$B$16</f>
        <v>0.50503242095262102</v>
      </c>
      <c r="G338" s="24">
        <f>EMCs!$C$16</f>
        <v>6.8458560616073402E-2</v>
      </c>
      <c r="H338" s="24">
        <f>ROCs!$F$15</f>
        <v>5.2632006878587441E-2</v>
      </c>
      <c r="I338" s="22">
        <v>2.15001416026</v>
      </c>
      <c r="J338" s="26">
        <f>Other!$C$2*H338*I338/12</f>
        <v>0.47904213763756059</v>
      </c>
      <c r="K338" s="10">
        <f t="shared" si="5"/>
        <v>0.7</v>
      </c>
      <c r="L338" s="10">
        <f>ROUND((2.721*J338*G338)+(Other!$B$2*I338),1)</f>
        <v>0.6</v>
      </c>
    </row>
    <row r="339" spans="1:12">
      <c r="A339" s="21" t="s">
        <v>80</v>
      </c>
      <c r="B339" s="21" t="s">
        <v>71</v>
      </c>
      <c r="C339" s="21">
        <v>5300</v>
      </c>
      <c r="D339" s="21" t="s">
        <v>145</v>
      </c>
      <c r="E339" s="21" t="s">
        <v>75</v>
      </c>
      <c r="F339" s="24">
        <f>EMCs!$B$16</f>
        <v>0.50503242095262102</v>
      </c>
      <c r="G339" s="24">
        <f>EMCs!$C$16</f>
        <v>6.8458560616073402E-2</v>
      </c>
      <c r="H339" s="24">
        <f>ROCs!$F$15</f>
        <v>5.2632006878587441E-2</v>
      </c>
      <c r="I339" s="22">
        <v>5.5290385749E-3</v>
      </c>
      <c r="J339" s="26">
        <f>Other!$C$2*H339*I339/12</f>
        <v>1.2319186110292077E-3</v>
      </c>
      <c r="K339" s="10">
        <f t="shared" si="5"/>
        <v>0</v>
      </c>
      <c r="L339" s="10">
        <f>ROUND((2.721*J339*G339)+(Other!$B$2*I339),1)</f>
        <v>0</v>
      </c>
    </row>
    <row r="340" spans="1:12">
      <c r="A340" s="21" t="s">
        <v>80</v>
      </c>
      <c r="B340" s="21" t="s">
        <v>71</v>
      </c>
      <c r="C340" s="21">
        <v>5300</v>
      </c>
      <c r="D340" s="21" t="s">
        <v>145</v>
      </c>
      <c r="E340" s="21" t="s">
        <v>75</v>
      </c>
      <c r="F340" s="24">
        <f>EMCs!$B$16</f>
        <v>0.50503242095262102</v>
      </c>
      <c r="G340" s="24">
        <f>EMCs!$C$16</f>
        <v>6.8458560616073402E-2</v>
      </c>
      <c r="H340" s="24">
        <f>ROCs!$F$15</f>
        <v>5.2632006878587441E-2</v>
      </c>
      <c r="I340" s="22">
        <v>2.2008340553500001E-2</v>
      </c>
      <c r="J340" s="26">
        <f>Other!$C$2*H340*I340/12</f>
        <v>4.9036525895853186E-3</v>
      </c>
      <c r="K340" s="10">
        <f t="shared" si="5"/>
        <v>0</v>
      </c>
      <c r="L340" s="10">
        <f>ROUND((2.721*J340*G340)+(Other!$B$2*I340),1)</f>
        <v>0</v>
      </c>
    </row>
    <row r="341" spans="1:12">
      <c r="A341" s="21" t="s">
        <v>80</v>
      </c>
      <c r="B341" s="21" t="s">
        <v>71</v>
      </c>
      <c r="C341" s="21">
        <v>5300</v>
      </c>
      <c r="D341" s="21" t="s">
        <v>145</v>
      </c>
      <c r="E341" s="21" t="s">
        <v>75</v>
      </c>
      <c r="F341" s="24">
        <f>EMCs!$B$16</f>
        <v>0.50503242095262102</v>
      </c>
      <c r="G341" s="24">
        <f>EMCs!$C$16</f>
        <v>6.8458560616073402E-2</v>
      </c>
      <c r="H341" s="24">
        <f>ROCs!$F$15</f>
        <v>5.2632006878587441E-2</v>
      </c>
      <c r="I341" s="22">
        <v>1.14609187004E-3</v>
      </c>
      <c r="J341" s="26">
        <f>Other!$C$2*H341*I341/12</f>
        <v>2.5535938762682265E-4</v>
      </c>
      <c r="K341" s="10">
        <f t="shared" si="5"/>
        <v>0</v>
      </c>
      <c r="L341" s="10">
        <f>ROUND((2.721*J341*G341)+(Other!$B$2*I341),1)</f>
        <v>0</v>
      </c>
    </row>
    <row r="342" spans="1:12">
      <c r="A342" s="21" t="s">
        <v>80</v>
      </c>
      <c r="B342" s="21" t="s">
        <v>71</v>
      </c>
      <c r="C342" s="21">
        <v>5300</v>
      </c>
      <c r="D342" s="21" t="s">
        <v>145</v>
      </c>
      <c r="E342" s="21" t="s">
        <v>75</v>
      </c>
      <c r="F342" s="24">
        <f>EMCs!$B$16</f>
        <v>0.50503242095262102</v>
      </c>
      <c r="G342" s="24">
        <f>EMCs!$C$16</f>
        <v>6.8458560616073402E-2</v>
      </c>
      <c r="H342" s="24">
        <f>ROCs!$F$15</f>
        <v>5.2632006878587441E-2</v>
      </c>
      <c r="I342" s="22">
        <v>4.1150891875699999E-4</v>
      </c>
      <c r="J342" s="26">
        <f>Other!$C$2*H342*I342/12</f>
        <v>9.1687820360418328E-5</v>
      </c>
      <c r="K342" s="10">
        <f t="shared" si="5"/>
        <v>0</v>
      </c>
      <c r="L342" s="10">
        <f>ROUND((2.721*J342*G342)+(Other!$B$2*I342),1)</f>
        <v>0</v>
      </c>
    </row>
    <row r="343" spans="1:12">
      <c r="A343" s="21" t="s">
        <v>80</v>
      </c>
      <c r="B343" s="21" t="s">
        <v>71</v>
      </c>
      <c r="C343" s="21">
        <v>5300</v>
      </c>
      <c r="D343" s="21" t="s">
        <v>145</v>
      </c>
      <c r="E343" s="21" t="s">
        <v>75</v>
      </c>
      <c r="F343" s="24">
        <f>EMCs!$B$16</f>
        <v>0.50503242095262102</v>
      </c>
      <c r="G343" s="24">
        <f>EMCs!$C$16</f>
        <v>6.8458560616073402E-2</v>
      </c>
      <c r="H343" s="24">
        <f>ROCs!$F$15</f>
        <v>5.2632006878587441E-2</v>
      </c>
      <c r="I343" s="22">
        <v>1.3645269665199999E-3</v>
      </c>
      <c r="J343" s="26">
        <f>Other!$C$2*H343*I343/12</f>
        <v>3.0402865571210443E-4</v>
      </c>
      <c r="K343" s="10">
        <f t="shared" si="5"/>
        <v>0</v>
      </c>
      <c r="L343" s="10">
        <f>ROUND((2.721*J343*G343)+(Other!$B$2*I343),1)</f>
        <v>0</v>
      </c>
    </row>
    <row r="344" spans="1:12">
      <c r="A344" s="21" t="s">
        <v>80</v>
      </c>
      <c r="B344" s="21" t="s">
        <v>71</v>
      </c>
      <c r="C344" s="21">
        <v>5300</v>
      </c>
      <c r="D344" s="21" t="s">
        <v>145</v>
      </c>
      <c r="E344" s="21" t="s">
        <v>75</v>
      </c>
      <c r="F344" s="24">
        <f>EMCs!$B$16</f>
        <v>0.50503242095262102</v>
      </c>
      <c r="G344" s="24">
        <f>EMCs!$C$16</f>
        <v>6.8458560616073402E-2</v>
      </c>
      <c r="H344" s="24">
        <f>ROCs!$F$15</f>
        <v>5.2632006878587441E-2</v>
      </c>
      <c r="I344" s="22">
        <v>4.5137824718599999E-2</v>
      </c>
      <c r="J344" s="26">
        <f>Other!$C$2*H344*I344/12</f>
        <v>1.0057105874545877E-2</v>
      </c>
      <c r="K344" s="10">
        <f t="shared" si="5"/>
        <v>0</v>
      </c>
      <c r="L344" s="10">
        <f>ROUND((2.721*J344*G344)+(Other!$B$2*I344),1)</f>
        <v>0</v>
      </c>
    </row>
    <row r="345" spans="1:12">
      <c r="A345" s="21" t="s">
        <v>80</v>
      </c>
      <c r="B345" s="21" t="s">
        <v>71</v>
      </c>
      <c r="C345" s="21">
        <v>5300</v>
      </c>
      <c r="D345" s="21" t="s">
        <v>145</v>
      </c>
      <c r="E345" s="21" t="s">
        <v>75</v>
      </c>
      <c r="F345" s="24">
        <f>EMCs!$B$16</f>
        <v>0.50503242095262102</v>
      </c>
      <c r="G345" s="24">
        <f>EMCs!$C$16</f>
        <v>6.8458560616073402E-2</v>
      </c>
      <c r="H345" s="24">
        <f>ROCs!$F$15</f>
        <v>5.2632006878587441E-2</v>
      </c>
      <c r="I345" s="22">
        <v>9.5889939450000006E-3</v>
      </c>
      <c r="J345" s="26">
        <f>Other!$C$2*H345*I345/12</f>
        <v>2.1365125133180202E-3</v>
      </c>
      <c r="K345" s="10">
        <f t="shared" si="5"/>
        <v>0</v>
      </c>
      <c r="L345" s="10">
        <f>ROUND((2.721*J345*G345)+(Other!$B$2*I345),1)</f>
        <v>0</v>
      </c>
    </row>
    <row r="346" spans="1:12">
      <c r="A346" s="21" t="s">
        <v>80</v>
      </c>
      <c r="B346" s="21" t="s">
        <v>71</v>
      </c>
      <c r="C346" s="21">
        <v>5300</v>
      </c>
      <c r="D346" s="21" t="s">
        <v>145</v>
      </c>
      <c r="E346" s="21" t="s">
        <v>75</v>
      </c>
      <c r="F346" s="24">
        <f>EMCs!$B$16</f>
        <v>0.50503242095262102</v>
      </c>
      <c r="G346" s="24">
        <f>EMCs!$C$16</f>
        <v>6.8458560616073402E-2</v>
      </c>
      <c r="H346" s="24">
        <f>ROCs!$F$15</f>
        <v>5.2632006878587441E-2</v>
      </c>
      <c r="I346" s="22">
        <v>2.5120745759299999E-3</v>
      </c>
      <c r="J346" s="26">
        <f>Other!$C$2*H346*I346/12</f>
        <v>5.5971239492345968E-4</v>
      </c>
      <c r="K346" s="10">
        <f t="shared" si="5"/>
        <v>0</v>
      </c>
      <c r="L346" s="10">
        <f>ROUND((2.721*J346*G346)+(Other!$B$2*I346),1)</f>
        <v>0</v>
      </c>
    </row>
    <row r="347" spans="1:12">
      <c r="A347" s="21" t="s">
        <v>80</v>
      </c>
      <c r="B347" s="21" t="s">
        <v>71</v>
      </c>
      <c r="C347" s="21">
        <v>5300</v>
      </c>
      <c r="D347" s="21" t="s">
        <v>145</v>
      </c>
      <c r="E347" s="21" t="s">
        <v>75</v>
      </c>
      <c r="F347" s="24">
        <f>EMCs!$B$16</f>
        <v>0.50503242095262102</v>
      </c>
      <c r="G347" s="24">
        <f>EMCs!$C$16</f>
        <v>6.8458560616073402E-2</v>
      </c>
      <c r="H347" s="24">
        <f>ROCs!$F$15</f>
        <v>5.2632006878587441E-2</v>
      </c>
      <c r="I347" s="22">
        <v>3.6186525850199999E-3</v>
      </c>
      <c r="J347" s="26">
        <f>Other!$C$2*H347*I347/12</f>
        <v>8.0626774545802793E-4</v>
      </c>
      <c r="K347" s="10">
        <f t="shared" si="5"/>
        <v>0</v>
      </c>
      <c r="L347" s="10">
        <f>ROUND((2.721*J347*G347)+(Other!$B$2*I347),1)</f>
        <v>0</v>
      </c>
    </row>
    <row r="348" spans="1:12">
      <c r="A348" s="21" t="s">
        <v>80</v>
      </c>
      <c r="B348" s="21" t="s">
        <v>71</v>
      </c>
      <c r="C348" s="21">
        <v>5300</v>
      </c>
      <c r="D348" s="21" t="s">
        <v>145</v>
      </c>
      <c r="E348" s="21" t="s">
        <v>75</v>
      </c>
      <c r="F348" s="24">
        <f>EMCs!$B$16</f>
        <v>0.50503242095262102</v>
      </c>
      <c r="G348" s="24">
        <f>EMCs!$C$16</f>
        <v>6.8458560616073402E-2</v>
      </c>
      <c r="H348" s="24">
        <f>ROCs!$F$15</f>
        <v>5.2632006878587441E-2</v>
      </c>
      <c r="I348" s="22">
        <v>2.2266946079800001E-3</v>
      </c>
      <c r="J348" s="26">
        <f>Other!$C$2*H348*I348/12</f>
        <v>4.961272184104016E-4</v>
      </c>
      <c r="K348" s="10">
        <f t="shared" si="5"/>
        <v>0</v>
      </c>
      <c r="L348" s="10">
        <f>ROUND((2.721*J348*G348)+(Other!$B$2*I348),1)</f>
        <v>0</v>
      </c>
    </row>
    <row r="349" spans="1:12">
      <c r="A349" s="21" t="s">
        <v>80</v>
      </c>
      <c r="B349" s="21" t="s">
        <v>71</v>
      </c>
      <c r="C349" s="21">
        <v>5300</v>
      </c>
      <c r="D349" s="21" t="s">
        <v>145</v>
      </c>
      <c r="E349" s="21" t="s">
        <v>75</v>
      </c>
      <c r="F349" s="24">
        <f>EMCs!$B$16</f>
        <v>0.50503242095262102</v>
      </c>
      <c r="G349" s="24">
        <f>EMCs!$C$16</f>
        <v>6.8458560616073402E-2</v>
      </c>
      <c r="H349" s="24">
        <f>ROCs!$F$15</f>
        <v>5.2632006878587441E-2</v>
      </c>
      <c r="I349" s="22">
        <v>1.1396554279300001E-3</v>
      </c>
      <c r="J349" s="26">
        <f>Other!$C$2*H349*I349/12</f>
        <v>2.5392529149659905E-4</v>
      </c>
      <c r="K349" s="10">
        <f t="shared" si="5"/>
        <v>0</v>
      </c>
      <c r="L349" s="10">
        <f>ROUND((2.721*J349*G349)+(Other!$B$2*I349),1)</f>
        <v>0</v>
      </c>
    </row>
    <row r="350" spans="1:12">
      <c r="A350" s="21" t="s">
        <v>80</v>
      </c>
      <c r="B350" s="21" t="s">
        <v>71</v>
      </c>
      <c r="C350" s="21">
        <v>6170</v>
      </c>
      <c r="D350" s="21" t="s">
        <v>146</v>
      </c>
      <c r="E350" s="21" t="s">
        <v>72</v>
      </c>
      <c r="F350" s="24">
        <f>EMCs!$B$17</f>
        <v>0.60724136328827061</v>
      </c>
      <c r="G350" s="24">
        <f>EMCs!$C$17</f>
        <v>3.2599314579082571E-2</v>
      </c>
      <c r="H350" s="24">
        <f>ROCs!$H$16</f>
        <v>2.5884593546846281E-2</v>
      </c>
      <c r="I350" s="22">
        <v>8.4856322273699991</v>
      </c>
      <c r="J350" s="26">
        <f>Other!$C$2*H350*I350/12</f>
        <v>0.92983956438578408</v>
      </c>
      <c r="K350" s="10">
        <f t="shared" si="5"/>
        <v>1.5</v>
      </c>
      <c r="L350" s="10">
        <f>ROUND((2.721*J350*G350)+(Other!$B$2*I350),1)</f>
        <v>1.9</v>
      </c>
    </row>
    <row r="351" spans="1:12">
      <c r="A351" s="21" t="s">
        <v>80</v>
      </c>
      <c r="B351" s="21" t="s">
        <v>71</v>
      </c>
      <c r="C351" s="21">
        <v>6170</v>
      </c>
      <c r="D351" s="21" t="s">
        <v>146</v>
      </c>
      <c r="E351" s="21" t="s">
        <v>72</v>
      </c>
      <c r="F351" s="24">
        <f>EMCs!$B$17</f>
        <v>0.60724136328827061</v>
      </c>
      <c r="G351" s="24">
        <f>EMCs!$C$17</f>
        <v>3.2599314579082571E-2</v>
      </c>
      <c r="H351" s="24">
        <f>ROCs!$H$16</f>
        <v>2.5884593546846281E-2</v>
      </c>
      <c r="I351" s="22">
        <v>2.2229576195199998</v>
      </c>
      <c r="J351" s="26">
        <f>Other!$C$2*H351*I351/12</f>
        <v>0.24358750051829328</v>
      </c>
      <c r="K351" s="10">
        <f t="shared" si="5"/>
        <v>0.4</v>
      </c>
      <c r="L351" s="10">
        <f>ROUND((2.721*J351*G351)+(Other!$B$2*I351),1)</f>
        <v>0.5</v>
      </c>
    </row>
    <row r="352" spans="1:12">
      <c r="A352" s="21" t="s">
        <v>80</v>
      </c>
      <c r="B352" s="21" t="s">
        <v>71</v>
      </c>
      <c r="C352" s="21">
        <v>6170</v>
      </c>
      <c r="D352" s="21" t="s">
        <v>146</v>
      </c>
      <c r="E352" s="21" t="s">
        <v>72</v>
      </c>
      <c r="F352" s="24">
        <f>EMCs!$B$17</f>
        <v>0.60724136328827061</v>
      </c>
      <c r="G352" s="24">
        <f>EMCs!$C$17</f>
        <v>3.2599314579082571E-2</v>
      </c>
      <c r="H352" s="24">
        <f>ROCs!$H$16</f>
        <v>2.5884593546846281E-2</v>
      </c>
      <c r="I352" s="22">
        <v>2.4127258757400001</v>
      </c>
      <c r="J352" s="26">
        <f>Other!$C$2*H352*I352/12</f>
        <v>0.26438194788176855</v>
      </c>
      <c r="K352" s="10">
        <f t="shared" si="5"/>
        <v>0.4</v>
      </c>
      <c r="L352" s="10">
        <f>ROUND((2.721*J352*G352)+(Other!$B$2*I352),1)</f>
        <v>0.5</v>
      </c>
    </row>
    <row r="353" spans="1:12">
      <c r="A353" s="21" t="s">
        <v>80</v>
      </c>
      <c r="B353" s="21" t="s">
        <v>71</v>
      </c>
      <c r="C353" s="21">
        <v>6170</v>
      </c>
      <c r="D353" s="21" t="s">
        <v>146</v>
      </c>
      <c r="E353" s="21" t="s">
        <v>72</v>
      </c>
      <c r="F353" s="24">
        <f>EMCs!$B$17</f>
        <v>0.60724136328827061</v>
      </c>
      <c r="G353" s="24">
        <f>EMCs!$C$17</f>
        <v>3.2599314579082571E-2</v>
      </c>
      <c r="H353" s="24">
        <f>ROCs!$H$16</f>
        <v>2.5884593546846281E-2</v>
      </c>
      <c r="I353" s="22">
        <v>4.7770824059099999</v>
      </c>
      <c r="J353" s="26">
        <f>Other!$C$2*H353*I353/12</f>
        <v>0.52346367416433004</v>
      </c>
      <c r="K353" s="10">
        <f t="shared" si="5"/>
        <v>0.9</v>
      </c>
      <c r="L353" s="10">
        <f>ROUND((2.721*J353*G353)+(Other!$B$2*I353),1)</f>
        <v>1.1000000000000001</v>
      </c>
    </row>
    <row r="354" spans="1:12">
      <c r="A354" s="21" t="s">
        <v>80</v>
      </c>
      <c r="B354" s="21" t="s">
        <v>71</v>
      </c>
      <c r="C354" s="21">
        <v>6170</v>
      </c>
      <c r="D354" s="21" t="s">
        <v>146</v>
      </c>
      <c r="E354" s="21" t="s">
        <v>72</v>
      </c>
      <c r="F354" s="24">
        <f>EMCs!$B$17</f>
        <v>0.60724136328827061</v>
      </c>
      <c r="G354" s="24">
        <f>EMCs!$C$17</f>
        <v>3.2599314579082571E-2</v>
      </c>
      <c r="H354" s="24">
        <f>ROCs!$H$16</f>
        <v>2.5884593546846281E-2</v>
      </c>
      <c r="I354" s="22">
        <v>0.97017206904200004</v>
      </c>
      <c r="J354" s="26">
        <f>Other!$C$2*H354*I354/12</f>
        <v>0.10630962430207307</v>
      </c>
      <c r="K354" s="10">
        <f t="shared" si="5"/>
        <v>0.2</v>
      </c>
      <c r="L354" s="10">
        <f>ROUND((2.721*J354*G354)+(Other!$B$2*I354),1)</f>
        <v>0.2</v>
      </c>
    </row>
    <row r="355" spans="1:12">
      <c r="A355" s="21" t="s">
        <v>80</v>
      </c>
      <c r="B355" s="21" t="s">
        <v>71</v>
      </c>
      <c r="C355" s="21">
        <v>6170</v>
      </c>
      <c r="D355" s="21" t="s">
        <v>146</v>
      </c>
      <c r="E355" s="21" t="s">
        <v>72</v>
      </c>
      <c r="F355" s="24">
        <f>EMCs!$B$17</f>
        <v>0.60724136328827061</v>
      </c>
      <c r="G355" s="24">
        <f>EMCs!$C$17</f>
        <v>3.2599314579082571E-2</v>
      </c>
      <c r="H355" s="24">
        <f>ROCs!$H$16</f>
        <v>2.5884593546846281E-2</v>
      </c>
      <c r="I355" s="22">
        <v>0.101578393381</v>
      </c>
      <c r="J355" s="26">
        <f>Other!$C$2*H355*I355/12</f>
        <v>1.1130768635924111E-2</v>
      </c>
      <c r="K355" s="10">
        <f t="shared" si="5"/>
        <v>0</v>
      </c>
      <c r="L355" s="10">
        <f>ROUND((2.721*J355*G355)+(Other!$B$2*I355),1)</f>
        <v>0</v>
      </c>
    </row>
    <row r="356" spans="1:12">
      <c r="A356" s="21" t="s">
        <v>80</v>
      </c>
      <c r="B356" s="21" t="s">
        <v>71</v>
      </c>
      <c r="C356" s="21">
        <v>6170</v>
      </c>
      <c r="D356" s="21" t="s">
        <v>146</v>
      </c>
      <c r="E356" s="21" t="s">
        <v>72</v>
      </c>
      <c r="F356" s="24">
        <f>EMCs!$B$17</f>
        <v>0.60724136328827061</v>
      </c>
      <c r="G356" s="24">
        <f>EMCs!$C$17</f>
        <v>3.2599314579082571E-2</v>
      </c>
      <c r="H356" s="24">
        <f>ROCs!$H$16</f>
        <v>2.5884593546846281E-2</v>
      </c>
      <c r="I356" s="22">
        <v>0.12536395826800001</v>
      </c>
      <c r="J356" s="26">
        <f>Other!$C$2*H356*I356/12</f>
        <v>1.3737145945308478E-2</v>
      </c>
      <c r="K356" s="10">
        <f t="shared" si="5"/>
        <v>0</v>
      </c>
      <c r="L356" s="10">
        <f>ROUND((2.721*J356*G356)+(Other!$B$2*I356),1)</f>
        <v>0</v>
      </c>
    </row>
    <row r="357" spans="1:12">
      <c r="A357" s="21" t="s">
        <v>80</v>
      </c>
      <c r="B357" s="21" t="s">
        <v>71</v>
      </c>
      <c r="C357" s="21">
        <v>6170</v>
      </c>
      <c r="D357" s="21" t="s">
        <v>146</v>
      </c>
      <c r="E357" s="21" t="s">
        <v>72</v>
      </c>
      <c r="F357" s="24">
        <f>EMCs!$B$17</f>
        <v>0.60724136328827061</v>
      </c>
      <c r="G357" s="24">
        <f>EMCs!$C$17</f>
        <v>3.2599314579082571E-2</v>
      </c>
      <c r="H357" s="24">
        <f>ROCs!$H$16</f>
        <v>2.5884593546846281E-2</v>
      </c>
      <c r="I357" s="22">
        <v>7.4678684869599998E-2</v>
      </c>
      <c r="J357" s="26">
        <f>Other!$C$2*H357*I357/12</f>
        <v>8.1831493455584037E-3</v>
      </c>
      <c r="K357" s="10">
        <f t="shared" si="5"/>
        <v>0</v>
      </c>
      <c r="L357" s="10">
        <f>ROUND((2.721*J357*G357)+(Other!$B$2*I357),1)</f>
        <v>0</v>
      </c>
    </row>
    <row r="358" spans="1:12">
      <c r="A358" s="21" t="s">
        <v>80</v>
      </c>
      <c r="B358" s="21" t="s">
        <v>71</v>
      </c>
      <c r="C358" s="21">
        <v>6170</v>
      </c>
      <c r="D358" s="21" t="s">
        <v>146</v>
      </c>
      <c r="E358" s="21" t="s">
        <v>72</v>
      </c>
      <c r="F358" s="24">
        <f>EMCs!$B$17</f>
        <v>0.60724136328827061</v>
      </c>
      <c r="G358" s="24">
        <f>EMCs!$C$17</f>
        <v>3.2599314579082571E-2</v>
      </c>
      <c r="H358" s="24">
        <f>ROCs!$H$16</f>
        <v>2.5884593546846281E-2</v>
      </c>
      <c r="I358" s="22">
        <v>5.2292507181600003</v>
      </c>
      <c r="J358" s="26">
        <f>Other!$C$2*H358*I358/12</f>
        <v>0.57301142443513176</v>
      </c>
      <c r="K358" s="10">
        <f t="shared" si="5"/>
        <v>0.9</v>
      </c>
      <c r="L358" s="10">
        <f>ROUND((2.721*J358*G358)+(Other!$B$2*I358),1)</f>
        <v>1.2</v>
      </c>
    </row>
    <row r="359" spans="1:12">
      <c r="A359" s="21" t="s">
        <v>80</v>
      </c>
      <c r="B359" s="21" t="s">
        <v>71</v>
      </c>
      <c r="C359" s="21">
        <v>6170</v>
      </c>
      <c r="D359" s="21" t="s">
        <v>146</v>
      </c>
      <c r="E359" s="21" t="s">
        <v>72</v>
      </c>
      <c r="F359" s="24">
        <f>EMCs!$B$17</f>
        <v>0.60724136328827061</v>
      </c>
      <c r="G359" s="24">
        <f>EMCs!$C$17</f>
        <v>3.2599314579082571E-2</v>
      </c>
      <c r="H359" s="24">
        <f>ROCs!$H$16</f>
        <v>2.5884593546846281E-2</v>
      </c>
      <c r="I359" s="22">
        <v>0.28255428988100001</v>
      </c>
      <c r="J359" s="26">
        <f>Other!$C$2*H359*I359/12</f>
        <v>3.0961765815263605E-2</v>
      </c>
      <c r="K359" s="10">
        <f t="shared" si="5"/>
        <v>0.1</v>
      </c>
      <c r="L359" s="10">
        <f>ROUND((2.721*J359*G359)+(Other!$B$2*I359),1)</f>
        <v>0.1</v>
      </c>
    </row>
    <row r="360" spans="1:12">
      <c r="A360" s="21" t="s">
        <v>80</v>
      </c>
      <c r="B360" s="21" t="s">
        <v>71</v>
      </c>
      <c r="C360" s="21">
        <v>6170</v>
      </c>
      <c r="D360" s="21" t="s">
        <v>146</v>
      </c>
      <c r="E360" s="21" t="s">
        <v>72</v>
      </c>
      <c r="F360" s="24">
        <f>EMCs!$B$17</f>
        <v>0.60724136328827061</v>
      </c>
      <c r="G360" s="24">
        <f>EMCs!$C$17</f>
        <v>3.2599314579082571E-2</v>
      </c>
      <c r="H360" s="24">
        <f>ROCs!$H$16</f>
        <v>2.5884593546846281E-2</v>
      </c>
      <c r="I360" s="22">
        <v>0.43016414702200001</v>
      </c>
      <c r="J360" s="26">
        <f>Other!$C$2*H360*I360/12</f>
        <v>4.7136575373982248E-2</v>
      </c>
      <c r="K360" s="10">
        <f t="shared" si="5"/>
        <v>0.1</v>
      </c>
      <c r="L360" s="10">
        <f>ROUND((2.721*J360*G360)+(Other!$B$2*I360),1)</f>
        <v>0.1</v>
      </c>
    </row>
    <row r="361" spans="1:12">
      <c r="A361" s="21" t="s">
        <v>80</v>
      </c>
      <c r="B361" s="21" t="s">
        <v>71</v>
      </c>
      <c r="C361" s="21">
        <v>6170</v>
      </c>
      <c r="D361" s="21" t="s">
        <v>146</v>
      </c>
      <c r="E361" s="21" t="s">
        <v>72</v>
      </c>
      <c r="F361" s="24">
        <f>EMCs!$B$17</f>
        <v>0.60724136328827061</v>
      </c>
      <c r="G361" s="24">
        <f>EMCs!$C$17</f>
        <v>3.2599314579082571E-2</v>
      </c>
      <c r="H361" s="24">
        <f>ROCs!$H$16</f>
        <v>2.5884593546846281E-2</v>
      </c>
      <c r="I361" s="22">
        <v>7.1155253572400004E-2</v>
      </c>
      <c r="J361" s="26">
        <f>Other!$C$2*H361*I361/12</f>
        <v>7.7970583938477729E-3</v>
      </c>
      <c r="K361" s="10">
        <f t="shared" si="5"/>
        <v>0</v>
      </c>
      <c r="L361" s="10">
        <f>ROUND((2.721*J361*G361)+(Other!$B$2*I361),1)</f>
        <v>0</v>
      </c>
    </row>
    <row r="362" spans="1:12">
      <c r="A362" s="21" t="s">
        <v>80</v>
      </c>
      <c r="B362" s="21" t="s">
        <v>71</v>
      </c>
      <c r="C362" s="21">
        <v>6170</v>
      </c>
      <c r="D362" s="21" t="s">
        <v>146</v>
      </c>
      <c r="E362" s="21" t="s">
        <v>72</v>
      </c>
      <c r="F362" s="24">
        <f>EMCs!$B$17</f>
        <v>0.60724136328827061</v>
      </c>
      <c r="G362" s="24">
        <f>EMCs!$C$17</f>
        <v>3.2599314579082571E-2</v>
      </c>
      <c r="H362" s="24">
        <f>ROCs!$H$16</f>
        <v>2.5884593546846281E-2</v>
      </c>
      <c r="I362" s="22">
        <v>4.7130945260599999</v>
      </c>
      <c r="J362" s="26">
        <f>Other!$C$2*H362*I362/12</f>
        <v>0.51645200305586692</v>
      </c>
      <c r="K362" s="10">
        <f t="shared" si="5"/>
        <v>0.9</v>
      </c>
      <c r="L362" s="10">
        <f>ROUND((2.721*J362*G362)+(Other!$B$2*I362),1)</f>
        <v>1.1000000000000001</v>
      </c>
    </row>
    <row r="363" spans="1:12">
      <c r="A363" s="21" t="s">
        <v>80</v>
      </c>
      <c r="B363" s="21" t="s">
        <v>71</v>
      </c>
      <c r="C363" s="21">
        <v>6170</v>
      </c>
      <c r="D363" s="21" t="s">
        <v>146</v>
      </c>
      <c r="E363" s="21" t="s">
        <v>72</v>
      </c>
      <c r="F363" s="24">
        <f>EMCs!$B$17</f>
        <v>0.60724136328827061</v>
      </c>
      <c r="G363" s="24">
        <f>EMCs!$C$17</f>
        <v>3.2599314579082571E-2</v>
      </c>
      <c r="H363" s="24">
        <f>ROCs!$H$16</f>
        <v>2.5884593546846281E-2</v>
      </c>
      <c r="I363" s="22">
        <v>0.60856213580899998</v>
      </c>
      <c r="J363" s="26">
        <f>Other!$C$2*H363*I363/12</f>
        <v>6.6685090291463731E-2</v>
      </c>
      <c r="K363" s="10">
        <f t="shared" si="5"/>
        <v>0.1</v>
      </c>
      <c r="L363" s="10">
        <f>ROUND((2.721*J363*G363)+(Other!$B$2*I363),1)</f>
        <v>0.1</v>
      </c>
    </row>
    <row r="364" spans="1:12">
      <c r="A364" s="21" t="s">
        <v>80</v>
      </c>
      <c r="B364" s="21" t="s">
        <v>71</v>
      </c>
      <c r="C364" s="21">
        <v>6170</v>
      </c>
      <c r="D364" s="21" t="s">
        <v>146</v>
      </c>
      <c r="E364" s="21" t="s">
        <v>72</v>
      </c>
      <c r="F364" s="24">
        <f>EMCs!$B$17</f>
        <v>0.60724136328827061</v>
      </c>
      <c r="G364" s="24">
        <f>EMCs!$C$17</f>
        <v>3.2599314579082571E-2</v>
      </c>
      <c r="H364" s="24">
        <f>ROCs!$H$16</f>
        <v>2.5884593546846281E-2</v>
      </c>
      <c r="I364" s="22">
        <v>0.97275297836899999</v>
      </c>
      <c r="J364" s="26">
        <f>Other!$C$2*H364*I364/12</f>
        <v>0.10659243547512819</v>
      </c>
      <c r="K364" s="10">
        <f t="shared" si="5"/>
        <v>0.2</v>
      </c>
      <c r="L364" s="10">
        <f>ROUND((2.721*J364*G364)+(Other!$B$2*I364),1)</f>
        <v>0.2</v>
      </c>
    </row>
    <row r="365" spans="1:12">
      <c r="A365" s="21" t="s">
        <v>80</v>
      </c>
      <c r="B365" s="21" t="s">
        <v>71</v>
      </c>
      <c r="C365" s="21">
        <v>6172</v>
      </c>
      <c r="D365" s="21" t="s">
        <v>147</v>
      </c>
      <c r="E365" s="21" t="s">
        <v>72</v>
      </c>
      <c r="F365" s="24">
        <f>EMCs!$B$17</f>
        <v>0.60724136328827061</v>
      </c>
      <c r="G365" s="24">
        <f>EMCs!$C$17</f>
        <v>3.2599314579082571E-2</v>
      </c>
      <c r="H365" s="24">
        <f>ROCs!$H$16</f>
        <v>2.5884593546846281E-2</v>
      </c>
      <c r="I365" s="22">
        <v>2.15923337951E-4</v>
      </c>
      <c r="J365" s="26">
        <f>Other!$C$2*H365*I365/12</f>
        <v>2.3660471856592509E-5</v>
      </c>
      <c r="K365" s="10">
        <f t="shared" si="5"/>
        <v>0</v>
      </c>
      <c r="L365" s="10">
        <f>ROUND((2.721*J365*G365)+(Other!$B$2*I365),1)</f>
        <v>0</v>
      </c>
    </row>
    <row r="366" spans="1:12">
      <c r="A366" s="21" t="s">
        <v>80</v>
      </c>
      <c r="B366" s="21" t="s">
        <v>71</v>
      </c>
      <c r="C366" s="21">
        <v>6172</v>
      </c>
      <c r="D366" s="21" t="s">
        <v>147</v>
      </c>
      <c r="E366" s="21" t="s">
        <v>72</v>
      </c>
      <c r="F366" s="24">
        <f>EMCs!$B$17</f>
        <v>0.60724136328827061</v>
      </c>
      <c r="G366" s="24">
        <f>EMCs!$C$17</f>
        <v>3.2599314579082571E-2</v>
      </c>
      <c r="H366" s="24">
        <f>ROCs!$H$16</f>
        <v>2.5884593546846281E-2</v>
      </c>
      <c r="I366" s="22">
        <v>3.76928045552E-3</v>
      </c>
      <c r="J366" s="26">
        <f>Other!$C$2*H366*I366/12</f>
        <v>4.1303063848370877E-4</v>
      </c>
      <c r="K366" s="10">
        <f t="shared" si="5"/>
        <v>0</v>
      </c>
      <c r="L366" s="10">
        <f>ROUND((2.721*J366*G366)+(Other!$B$2*I366),1)</f>
        <v>0</v>
      </c>
    </row>
    <row r="367" spans="1:12">
      <c r="A367" s="21" t="s">
        <v>80</v>
      </c>
      <c r="B367" s="21" t="s">
        <v>71</v>
      </c>
      <c r="C367" s="21">
        <v>6172</v>
      </c>
      <c r="D367" s="21" t="s">
        <v>147</v>
      </c>
      <c r="E367" s="21" t="s">
        <v>72</v>
      </c>
      <c r="F367" s="24">
        <f>EMCs!$B$17</f>
        <v>0.60724136328827061</v>
      </c>
      <c r="G367" s="24">
        <f>EMCs!$C$17</f>
        <v>3.2599314579082571E-2</v>
      </c>
      <c r="H367" s="24">
        <f>ROCs!$H$16</f>
        <v>2.5884593546846281E-2</v>
      </c>
      <c r="I367" s="22">
        <v>9.2353095983599995E-4</v>
      </c>
      <c r="J367" s="26">
        <f>Other!$C$2*H367*I367/12</f>
        <v>1.0119877958190088E-4</v>
      </c>
      <c r="K367" s="10">
        <f t="shared" si="5"/>
        <v>0</v>
      </c>
      <c r="L367" s="10">
        <f>ROUND((2.721*J367*G367)+(Other!$B$2*I367),1)</f>
        <v>0</v>
      </c>
    </row>
    <row r="368" spans="1:12">
      <c r="A368" s="21" t="s">
        <v>80</v>
      </c>
      <c r="B368" s="21" t="s">
        <v>71</v>
      </c>
      <c r="C368" s="21">
        <v>6172</v>
      </c>
      <c r="D368" s="21" t="s">
        <v>147</v>
      </c>
      <c r="E368" s="21" t="s">
        <v>72</v>
      </c>
      <c r="F368" s="24">
        <f>EMCs!$B$17</f>
        <v>0.60724136328827061</v>
      </c>
      <c r="G368" s="24">
        <f>EMCs!$C$17</f>
        <v>3.2599314579082571E-2</v>
      </c>
      <c r="H368" s="24">
        <f>ROCs!$H$16</f>
        <v>2.5884593546846281E-2</v>
      </c>
      <c r="I368" s="22">
        <v>2.89476715715</v>
      </c>
      <c r="J368" s="26">
        <f>Other!$C$2*H368*I368/12</f>
        <v>0.31720312173332016</v>
      </c>
      <c r="K368" s="10">
        <f t="shared" si="5"/>
        <v>0.5</v>
      </c>
      <c r="L368" s="10">
        <f>ROUND((2.721*J368*G368)+(Other!$B$2*I368),1)</f>
        <v>0.7</v>
      </c>
    </row>
    <row r="369" spans="1:12">
      <c r="A369" s="21" t="s">
        <v>80</v>
      </c>
      <c r="B369" s="21" t="s">
        <v>71</v>
      </c>
      <c r="C369" s="21">
        <v>6172</v>
      </c>
      <c r="D369" s="21" t="s">
        <v>147</v>
      </c>
      <c r="E369" s="21" t="s">
        <v>72</v>
      </c>
      <c r="F369" s="24">
        <f>EMCs!$B$17</f>
        <v>0.60724136328827061</v>
      </c>
      <c r="G369" s="24">
        <f>EMCs!$C$17</f>
        <v>3.2599314579082571E-2</v>
      </c>
      <c r="H369" s="24">
        <f>ROCs!$H$16</f>
        <v>2.5884593546846281E-2</v>
      </c>
      <c r="I369" s="22">
        <v>1.09651550518</v>
      </c>
      <c r="J369" s="26">
        <f>Other!$C$2*H369*I369/12</f>
        <v>0.12015409958378959</v>
      </c>
      <c r="K369" s="10">
        <f t="shared" si="5"/>
        <v>0.2</v>
      </c>
      <c r="L369" s="10">
        <f>ROUND((2.721*J369*G369)+(Other!$B$2*I369),1)</f>
        <v>0.2</v>
      </c>
    </row>
    <row r="370" spans="1:12">
      <c r="A370" s="21" t="s">
        <v>80</v>
      </c>
      <c r="B370" s="21" t="s">
        <v>71</v>
      </c>
      <c r="C370" s="21">
        <v>6172</v>
      </c>
      <c r="D370" s="21" t="s">
        <v>147</v>
      </c>
      <c r="E370" s="21" t="s">
        <v>75</v>
      </c>
      <c r="F370" s="24">
        <f>EMCs!$B$17</f>
        <v>0.60724136328827061</v>
      </c>
      <c r="G370" s="24">
        <f>EMCs!$C$17</f>
        <v>3.2599314579082571E-2</v>
      </c>
      <c r="H370" s="24">
        <f>ROCs!$F$16</f>
        <v>2.5884593546846281E-2</v>
      </c>
      <c r="I370" s="22">
        <v>2.9658843591899999</v>
      </c>
      <c r="J370" s="26">
        <f>Other!$C$2*H370*I370/12</f>
        <v>0.32499601051206289</v>
      </c>
      <c r="K370" s="10">
        <f t="shared" si="5"/>
        <v>0.5</v>
      </c>
      <c r="L370" s="10">
        <f>ROUND((2.721*J370*G370)+(Other!$B$2*I370),1)</f>
        <v>0.7</v>
      </c>
    </row>
    <row r="371" spans="1:12">
      <c r="A371" s="21" t="s">
        <v>80</v>
      </c>
      <c r="B371" s="21" t="s">
        <v>71</v>
      </c>
      <c r="C371" s="21">
        <v>6172</v>
      </c>
      <c r="D371" s="21" t="s">
        <v>147</v>
      </c>
      <c r="E371" s="21" t="s">
        <v>72</v>
      </c>
      <c r="F371" s="24">
        <f>EMCs!$B$17</f>
        <v>0.60724136328827061</v>
      </c>
      <c r="G371" s="24">
        <f>EMCs!$C$17</f>
        <v>3.2599314579082571E-2</v>
      </c>
      <c r="H371" s="24">
        <f>ROCs!$H$16</f>
        <v>2.5884593546846281E-2</v>
      </c>
      <c r="I371" s="22">
        <v>1.2306183335200001</v>
      </c>
      <c r="J371" s="26">
        <f>Other!$C$2*H371*I371/12</f>
        <v>0.13484883441855797</v>
      </c>
      <c r="K371" s="10">
        <f t="shared" si="5"/>
        <v>0.2</v>
      </c>
      <c r="L371" s="10">
        <f>ROUND((2.721*J371*G371)+(Other!$B$2*I371),1)</f>
        <v>0.3</v>
      </c>
    </row>
    <row r="372" spans="1:12">
      <c r="A372" s="21" t="s">
        <v>80</v>
      </c>
      <c r="B372" s="21" t="s">
        <v>71</v>
      </c>
      <c r="C372" s="21">
        <v>6172</v>
      </c>
      <c r="D372" s="21" t="s">
        <v>147</v>
      </c>
      <c r="E372" s="21" t="s">
        <v>72</v>
      </c>
      <c r="F372" s="24">
        <f>EMCs!$B$17</f>
        <v>0.60724136328827061</v>
      </c>
      <c r="G372" s="24">
        <f>EMCs!$C$17</f>
        <v>3.2599314579082571E-2</v>
      </c>
      <c r="H372" s="24">
        <f>ROCs!$H$16</f>
        <v>2.5884593546846281E-2</v>
      </c>
      <c r="I372" s="22">
        <v>3.10485961018E-2</v>
      </c>
      <c r="J372" s="26">
        <f>Other!$C$2*H372*I372/12</f>
        <v>3.4022465622500562E-3</v>
      </c>
      <c r="K372" s="10">
        <f t="shared" si="5"/>
        <v>0</v>
      </c>
      <c r="L372" s="10">
        <f>ROUND((2.721*J372*G372)+(Other!$B$2*I372),1)</f>
        <v>0</v>
      </c>
    </row>
    <row r="373" spans="1:12">
      <c r="A373" s="21" t="s">
        <v>80</v>
      </c>
      <c r="B373" s="21" t="s">
        <v>71</v>
      </c>
      <c r="C373" s="21">
        <v>6172</v>
      </c>
      <c r="D373" s="21" t="s">
        <v>147</v>
      </c>
      <c r="E373" s="21" t="s">
        <v>72</v>
      </c>
      <c r="F373" s="24">
        <f>EMCs!$B$17</f>
        <v>0.60724136328827061</v>
      </c>
      <c r="G373" s="24">
        <f>EMCs!$C$17</f>
        <v>3.2599314579082571E-2</v>
      </c>
      <c r="H373" s="24">
        <f>ROCs!$H$16</f>
        <v>2.5884593546846281E-2</v>
      </c>
      <c r="I373" s="22">
        <v>8.3401233392400007E-2</v>
      </c>
      <c r="J373" s="26">
        <f>Other!$C$2*H373*I373/12</f>
        <v>9.1389497504609351E-3</v>
      </c>
      <c r="K373" s="10">
        <f t="shared" si="5"/>
        <v>0</v>
      </c>
      <c r="L373" s="10">
        <f>ROUND((2.721*J373*G373)+(Other!$B$2*I373),1)</f>
        <v>0</v>
      </c>
    </row>
    <row r="374" spans="1:12">
      <c r="A374" s="21" t="s">
        <v>80</v>
      </c>
      <c r="B374" s="21" t="s">
        <v>71</v>
      </c>
      <c r="C374" s="21">
        <v>6172</v>
      </c>
      <c r="D374" s="21" t="s">
        <v>147</v>
      </c>
      <c r="E374" s="21" t="s">
        <v>72</v>
      </c>
      <c r="F374" s="24">
        <f>EMCs!$B$17</f>
        <v>0.60724136328827061</v>
      </c>
      <c r="G374" s="24">
        <f>EMCs!$C$17</f>
        <v>3.2599314579082571E-2</v>
      </c>
      <c r="H374" s="24">
        <f>ROCs!$H$16</f>
        <v>2.5884593546846281E-2</v>
      </c>
      <c r="I374" s="22">
        <v>2.3798542065800001</v>
      </c>
      <c r="J374" s="26">
        <f>Other!$C$2*H374*I374/12</f>
        <v>0.26077993241452019</v>
      </c>
      <c r="K374" s="10">
        <f t="shared" si="5"/>
        <v>0.4</v>
      </c>
      <c r="L374" s="10">
        <f>ROUND((2.721*J374*G374)+(Other!$B$2*I374),1)</f>
        <v>0.5</v>
      </c>
    </row>
    <row r="375" spans="1:12">
      <c r="A375" s="21" t="s">
        <v>80</v>
      </c>
      <c r="B375" s="21" t="s">
        <v>71</v>
      </c>
      <c r="C375" s="21">
        <v>6172</v>
      </c>
      <c r="D375" s="21" t="s">
        <v>147</v>
      </c>
      <c r="E375" s="21" t="s">
        <v>72</v>
      </c>
      <c r="F375" s="24">
        <f>EMCs!$B$17</f>
        <v>0.60724136328827061</v>
      </c>
      <c r="G375" s="24">
        <f>EMCs!$C$17</f>
        <v>3.2599314579082571E-2</v>
      </c>
      <c r="H375" s="24">
        <f>ROCs!$H$16</f>
        <v>2.5884593546846281E-2</v>
      </c>
      <c r="I375" s="22">
        <v>2.26805821736E-2</v>
      </c>
      <c r="J375" s="26">
        <f>Other!$C$2*H375*I375/12</f>
        <v>2.4852953891041458E-3</v>
      </c>
      <c r="K375" s="10">
        <f t="shared" si="5"/>
        <v>0</v>
      </c>
      <c r="L375" s="10">
        <f>ROUND((2.721*J375*G375)+(Other!$B$2*I375),1)</f>
        <v>0</v>
      </c>
    </row>
    <row r="376" spans="1:12">
      <c r="A376" s="21" t="s">
        <v>80</v>
      </c>
      <c r="B376" s="21" t="s">
        <v>71</v>
      </c>
      <c r="C376" s="21">
        <v>6172</v>
      </c>
      <c r="D376" s="21" t="s">
        <v>147</v>
      </c>
      <c r="E376" s="21" t="s">
        <v>72</v>
      </c>
      <c r="F376" s="24">
        <f>EMCs!$B$17</f>
        <v>0.60724136328827061</v>
      </c>
      <c r="G376" s="24">
        <f>EMCs!$C$17</f>
        <v>3.2599314579082571E-2</v>
      </c>
      <c r="H376" s="24">
        <f>ROCs!$H$16</f>
        <v>2.5884593546846281E-2</v>
      </c>
      <c r="I376" s="22">
        <v>0.167517923741</v>
      </c>
      <c r="J376" s="26">
        <f>Other!$C$2*H376*I376/12</f>
        <v>1.8356297923887221E-2</v>
      </c>
      <c r="K376" s="10">
        <f t="shared" si="5"/>
        <v>0</v>
      </c>
      <c r="L376" s="10">
        <f>ROUND((2.721*J376*G376)+(Other!$B$2*I376),1)</f>
        <v>0</v>
      </c>
    </row>
    <row r="377" spans="1:12">
      <c r="A377" s="21" t="s">
        <v>80</v>
      </c>
      <c r="B377" s="21" t="s">
        <v>71</v>
      </c>
      <c r="C377" s="21">
        <v>6172</v>
      </c>
      <c r="D377" s="21" t="s">
        <v>147</v>
      </c>
      <c r="E377" s="21" t="s">
        <v>72</v>
      </c>
      <c r="F377" s="24">
        <f>EMCs!$B$17</f>
        <v>0.60724136328827061</v>
      </c>
      <c r="G377" s="24">
        <f>EMCs!$C$17</f>
        <v>3.2599314579082571E-2</v>
      </c>
      <c r="H377" s="24">
        <f>ROCs!$H$16</f>
        <v>2.5884593546846281E-2</v>
      </c>
      <c r="I377" s="22">
        <v>5.5473216458999997E-2</v>
      </c>
      <c r="J377" s="26">
        <f>Other!$C$2*H377*I377/12</f>
        <v>6.078650363957821E-3</v>
      </c>
      <c r="K377" s="10">
        <f t="shared" si="5"/>
        <v>0</v>
      </c>
      <c r="L377" s="10">
        <f>ROUND((2.721*J377*G377)+(Other!$B$2*I377),1)</f>
        <v>0</v>
      </c>
    </row>
    <row r="378" spans="1:12">
      <c r="A378" s="21" t="s">
        <v>80</v>
      </c>
      <c r="B378" s="21" t="s">
        <v>71</v>
      </c>
      <c r="C378" s="21">
        <v>6172</v>
      </c>
      <c r="D378" s="21" t="s">
        <v>147</v>
      </c>
      <c r="E378" s="21" t="s">
        <v>72</v>
      </c>
      <c r="F378" s="24">
        <f>EMCs!$B$17</f>
        <v>0.60724136328827061</v>
      </c>
      <c r="G378" s="24">
        <f>EMCs!$C$17</f>
        <v>3.2599314579082571E-2</v>
      </c>
      <c r="H378" s="24">
        <f>ROCs!$H$16</f>
        <v>2.5884593546846281E-2</v>
      </c>
      <c r="I378" s="22">
        <v>0.295163425333</v>
      </c>
      <c r="J378" s="26">
        <f>Other!$C$2*H378*I378/12</f>
        <v>3.2343451080641038E-2</v>
      </c>
      <c r="K378" s="10">
        <f t="shared" si="5"/>
        <v>0.1</v>
      </c>
      <c r="L378" s="10">
        <f>ROUND((2.721*J378*G378)+(Other!$B$2*I378),1)</f>
        <v>0.1</v>
      </c>
    </row>
    <row r="379" spans="1:12">
      <c r="A379" s="21" t="s">
        <v>80</v>
      </c>
      <c r="B379" s="21" t="s">
        <v>71</v>
      </c>
      <c r="C379" s="21">
        <v>6172</v>
      </c>
      <c r="D379" s="21" t="s">
        <v>147</v>
      </c>
      <c r="E379" s="21" t="s">
        <v>75</v>
      </c>
      <c r="F379" s="24">
        <f>EMCs!$B$17</f>
        <v>0.60724136328827061</v>
      </c>
      <c r="G379" s="24">
        <f>EMCs!$C$17</f>
        <v>3.2599314579082571E-2</v>
      </c>
      <c r="H379" s="24">
        <f>ROCs!$F$16</f>
        <v>2.5884593546846281E-2</v>
      </c>
      <c r="I379" s="22">
        <v>2.0235566518399999</v>
      </c>
      <c r="J379" s="26">
        <f>Other!$C$2*H379*I379/12</f>
        <v>0.22173751881302436</v>
      </c>
      <c r="K379" s="10">
        <f t="shared" si="5"/>
        <v>0.4</v>
      </c>
      <c r="L379" s="10">
        <f>ROUND((2.721*J379*G379)+(Other!$B$2*I379),1)</f>
        <v>0.5</v>
      </c>
    </row>
    <row r="380" spans="1:12">
      <c r="A380" s="21" t="s">
        <v>80</v>
      </c>
      <c r="B380" s="21" t="s">
        <v>71</v>
      </c>
      <c r="C380" s="21">
        <v>6210</v>
      </c>
      <c r="D380" s="21" t="s">
        <v>148</v>
      </c>
      <c r="E380" s="21" t="s">
        <v>72</v>
      </c>
      <c r="F380" s="24">
        <f>EMCs!$B$17</f>
        <v>0.60724136328827061</v>
      </c>
      <c r="G380" s="24">
        <f>EMCs!$C$17</f>
        <v>3.2599314579082571E-2</v>
      </c>
      <c r="H380" s="24">
        <f>ROCs!$H$16</f>
        <v>2.5884593546846281E-2</v>
      </c>
      <c r="I380" s="22">
        <v>3.0501241229399998</v>
      </c>
      <c r="J380" s="26">
        <f>Other!$C$2*H380*I380/12</f>
        <v>0.33422684483653592</v>
      </c>
      <c r="K380" s="10">
        <f t="shared" si="5"/>
        <v>0.6</v>
      </c>
      <c r="L380" s="10">
        <f>ROUND((2.721*J380*G380)+(Other!$B$2*I380),1)</f>
        <v>0.7</v>
      </c>
    </row>
    <row r="381" spans="1:12">
      <c r="A381" s="21" t="s">
        <v>80</v>
      </c>
      <c r="B381" s="21" t="s">
        <v>71</v>
      </c>
      <c r="C381" s="21">
        <v>6210</v>
      </c>
      <c r="D381" s="21" t="s">
        <v>148</v>
      </c>
      <c r="E381" s="21" t="s">
        <v>72</v>
      </c>
      <c r="F381" s="24">
        <f>EMCs!$B$17</f>
        <v>0.60724136328827061</v>
      </c>
      <c r="G381" s="24">
        <f>EMCs!$C$17</f>
        <v>3.2599314579082571E-2</v>
      </c>
      <c r="H381" s="24">
        <f>ROCs!$H$16</f>
        <v>2.5884593546846281E-2</v>
      </c>
      <c r="I381" s="22">
        <v>0.293608135273</v>
      </c>
      <c r="J381" s="26">
        <f>Other!$C$2*H381*I381/12</f>
        <v>3.2173025331193712E-2</v>
      </c>
      <c r="K381" s="10">
        <f t="shared" si="5"/>
        <v>0.1</v>
      </c>
      <c r="L381" s="10">
        <f>ROUND((2.721*J381*G381)+(Other!$B$2*I381),1)</f>
        <v>0.1</v>
      </c>
    </row>
    <row r="382" spans="1:12">
      <c r="A382" s="21" t="s">
        <v>80</v>
      </c>
      <c r="B382" s="21" t="s">
        <v>71</v>
      </c>
      <c r="C382" s="21">
        <v>6210</v>
      </c>
      <c r="D382" s="21" t="s">
        <v>148</v>
      </c>
      <c r="E382" s="21" t="s">
        <v>72</v>
      </c>
      <c r="F382" s="24">
        <f>EMCs!$B$17</f>
        <v>0.60724136328827061</v>
      </c>
      <c r="G382" s="24">
        <f>EMCs!$C$17</f>
        <v>3.2599314579082571E-2</v>
      </c>
      <c r="H382" s="24">
        <f>ROCs!$H$16</f>
        <v>2.5884593546846281E-2</v>
      </c>
      <c r="I382" s="22">
        <v>0.129640058473</v>
      </c>
      <c r="J382" s="26">
        <f>Other!$C$2*H382*I382/12</f>
        <v>1.420571293540999E-2</v>
      </c>
      <c r="K382" s="10">
        <f t="shared" si="5"/>
        <v>0</v>
      </c>
      <c r="L382" s="10">
        <f>ROUND((2.721*J382*G382)+(Other!$B$2*I382),1)</f>
        <v>0</v>
      </c>
    </row>
    <row r="383" spans="1:12">
      <c r="A383" s="21" t="s">
        <v>80</v>
      </c>
      <c r="B383" s="21" t="s">
        <v>71</v>
      </c>
      <c r="C383" s="21">
        <v>6410</v>
      </c>
      <c r="D383" s="21" t="s">
        <v>149</v>
      </c>
      <c r="E383" s="21" t="s">
        <v>75</v>
      </c>
      <c r="F383" s="24">
        <f>EMCs!$B$17</f>
        <v>0.60724136328827061</v>
      </c>
      <c r="G383" s="24">
        <f>EMCs!$C$17</f>
        <v>3.2599314579082571E-2</v>
      </c>
      <c r="H383" s="24">
        <f>ROCs!$F$16</f>
        <v>2.5884593546846281E-2</v>
      </c>
      <c r="I383" s="22">
        <v>1.90318001772</v>
      </c>
      <c r="J383" s="26">
        <f>Other!$C$2*H383*I383/12</f>
        <v>0.20854687443518535</v>
      </c>
      <c r="K383" s="10">
        <f t="shared" si="5"/>
        <v>0.3</v>
      </c>
      <c r="L383" s="10">
        <f>ROUND((2.721*J383*G383)+(Other!$B$2*I383),1)</f>
        <v>0.4</v>
      </c>
    </row>
    <row r="384" spans="1:12">
      <c r="A384" s="21" t="s">
        <v>80</v>
      </c>
      <c r="B384" s="21" t="s">
        <v>71</v>
      </c>
      <c r="C384" s="21">
        <v>6410</v>
      </c>
      <c r="D384" s="21" t="s">
        <v>149</v>
      </c>
      <c r="E384" s="21" t="s">
        <v>75</v>
      </c>
      <c r="F384" s="24">
        <f>EMCs!$B$17</f>
        <v>0.60724136328827061</v>
      </c>
      <c r="G384" s="24">
        <f>EMCs!$C$17</f>
        <v>3.2599314579082571E-2</v>
      </c>
      <c r="H384" s="24">
        <f>ROCs!$F$16</f>
        <v>2.5884593546846281E-2</v>
      </c>
      <c r="I384" s="22">
        <v>1.6894016495899999</v>
      </c>
      <c r="J384" s="26">
        <f>Other!$C$2*H384*I384/12</f>
        <v>0.18512144432333713</v>
      </c>
      <c r="K384" s="10">
        <f t="shared" si="5"/>
        <v>0.3</v>
      </c>
      <c r="L384" s="10">
        <f>ROUND((2.721*J384*G384)+(Other!$B$2*I384),1)</f>
        <v>0.4</v>
      </c>
    </row>
    <row r="385" spans="1:12">
      <c r="A385" s="21" t="s">
        <v>80</v>
      </c>
      <c r="B385" s="21" t="s">
        <v>71</v>
      </c>
      <c r="C385" s="21">
        <v>6410</v>
      </c>
      <c r="D385" s="21" t="s">
        <v>149</v>
      </c>
      <c r="E385" s="21" t="s">
        <v>72</v>
      </c>
      <c r="F385" s="24">
        <f>EMCs!$B$17</f>
        <v>0.60724136328827061</v>
      </c>
      <c r="G385" s="24">
        <f>EMCs!$C$17</f>
        <v>3.2599314579082571E-2</v>
      </c>
      <c r="H385" s="24">
        <f>ROCs!$H$16</f>
        <v>2.5884593546846281E-2</v>
      </c>
      <c r="I385" s="22">
        <v>0.56968984526400002</v>
      </c>
      <c r="J385" s="26">
        <f>Other!$C$2*H385*I385/12</f>
        <v>6.2425538057929914E-2</v>
      </c>
      <c r="K385" s="10">
        <f t="shared" si="5"/>
        <v>0.1</v>
      </c>
      <c r="L385" s="10">
        <f>ROUND((2.721*J385*G385)+(Other!$B$2*I385),1)</f>
        <v>0.1</v>
      </c>
    </row>
    <row r="386" spans="1:12">
      <c r="A386" s="21" t="s">
        <v>80</v>
      </c>
      <c r="B386" s="21" t="s">
        <v>71</v>
      </c>
      <c r="C386" s="21">
        <v>6410</v>
      </c>
      <c r="D386" s="21" t="s">
        <v>149</v>
      </c>
      <c r="E386" s="21" t="s">
        <v>72</v>
      </c>
      <c r="F386" s="24">
        <f>EMCs!$B$17</f>
        <v>0.60724136328827061</v>
      </c>
      <c r="G386" s="24">
        <f>EMCs!$C$17</f>
        <v>3.2599314579082571E-2</v>
      </c>
      <c r="H386" s="24">
        <f>ROCs!$H$16</f>
        <v>2.5884593546846281E-2</v>
      </c>
      <c r="I386" s="22">
        <v>3.30646330723</v>
      </c>
      <c r="J386" s="26">
        <f>Other!$C$2*H386*I386/12</f>
        <v>0.36231600885738757</v>
      </c>
      <c r="K386" s="10">
        <f t="shared" si="5"/>
        <v>0.6</v>
      </c>
      <c r="L386" s="10">
        <f>ROUND((2.721*J386*G386)+(Other!$B$2*I386),1)</f>
        <v>0.7</v>
      </c>
    </row>
    <row r="387" spans="1:12">
      <c r="A387" s="21" t="s">
        <v>80</v>
      </c>
      <c r="B387" s="21" t="s">
        <v>71</v>
      </c>
      <c r="C387" s="21">
        <v>6410</v>
      </c>
      <c r="D387" s="21" t="s">
        <v>149</v>
      </c>
      <c r="E387" s="21" t="s">
        <v>72</v>
      </c>
      <c r="F387" s="24">
        <f>EMCs!$B$17</f>
        <v>0.60724136328827061</v>
      </c>
      <c r="G387" s="24">
        <f>EMCs!$C$17</f>
        <v>3.2599314579082571E-2</v>
      </c>
      <c r="H387" s="24">
        <f>ROCs!$H$16</f>
        <v>2.5884593546846281E-2</v>
      </c>
      <c r="I387" s="22">
        <v>0.82185236096199998</v>
      </c>
      <c r="J387" s="26">
        <f>Other!$C$2*H387*I387/12</f>
        <v>9.0057030617173503E-2</v>
      </c>
      <c r="K387" s="10">
        <f t="shared" ref="K387:K428" si="6">ROUND(2.721*J387*F387,1)</f>
        <v>0.1</v>
      </c>
      <c r="L387" s="10">
        <f>ROUND((2.721*J387*G387)+(Other!$B$2*I387),1)</f>
        <v>0.2</v>
      </c>
    </row>
    <row r="388" spans="1:12">
      <c r="A388" s="21" t="s">
        <v>80</v>
      </c>
      <c r="B388" s="21" t="s">
        <v>71</v>
      </c>
      <c r="C388" s="21">
        <v>6410</v>
      </c>
      <c r="D388" s="21" t="s">
        <v>149</v>
      </c>
      <c r="E388" s="21" t="s">
        <v>72</v>
      </c>
      <c r="F388" s="24">
        <f>EMCs!$B$17</f>
        <v>0.60724136328827061</v>
      </c>
      <c r="G388" s="24">
        <f>EMCs!$C$17</f>
        <v>3.2599314579082571E-2</v>
      </c>
      <c r="H388" s="24">
        <f>ROCs!$H$16</f>
        <v>2.5884593546846281E-2</v>
      </c>
      <c r="I388" s="22">
        <v>0.14074341772099999</v>
      </c>
      <c r="J388" s="26">
        <f>Other!$C$2*H388*I388/12</f>
        <v>1.5422398086232166E-2</v>
      </c>
      <c r="K388" s="10">
        <f t="shared" si="6"/>
        <v>0</v>
      </c>
      <c r="L388" s="10">
        <f>ROUND((2.721*J388*G388)+(Other!$B$2*I388),1)</f>
        <v>0</v>
      </c>
    </row>
    <row r="389" spans="1:12">
      <c r="A389" s="21" t="s">
        <v>80</v>
      </c>
      <c r="B389" s="21" t="s">
        <v>71</v>
      </c>
      <c r="C389" s="21">
        <v>6410</v>
      </c>
      <c r="D389" s="21" t="s">
        <v>149</v>
      </c>
      <c r="E389" s="21" t="s">
        <v>72</v>
      </c>
      <c r="F389" s="24">
        <f>EMCs!$B$17</f>
        <v>0.60724136328827061</v>
      </c>
      <c r="G389" s="24">
        <f>EMCs!$C$17</f>
        <v>3.2599314579082571E-2</v>
      </c>
      <c r="H389" s="24">
        <f>ROCs!$H$16</f>
        <v>2.5884593546846281E-2</v>
      </c>
      <c r="I389" s="22">
        <v>0.76491736303799995</v>
      </c>
      <c r="J389" s="26">
        <f>Other!$C$2*H389*I389/12</f>
        <v>8.3818200999127956E-2</v>
      </c>
      <c r="K389" s="10">
        <f t="shared" si="6"/>
        <v>0.1</v>
      </c>
      <c r="L389" s="10">
        <f>ROUND((2.721*J389*G389)+(Other!$B$2*I389),1)</f>
        <v>0.2</v>
      </c>
    </row>
    <row r="390" spans="1:12">
      <c r="A390" s="21" t="s">
        <v>80</v>
      </c>
      <c r="B390" s="21" t="s">
        <v>71</v>
      </c>
      <c r="C390" s="21">
        <v>6410</v>
      </c>
      <c r="D390" s="21" t="s">
        <v>149</v>
      </c>
      <c r="E390" s="21" t="s">
        <v>72</v>
      </c>
      <c r="F390" s="24">
        <f>EMCs!$B$17</f>
        <v>0.60724136328827061</v>
      </c>
      <c r="G390" s="24">
        <f>EMCs!$C$17</f>
        <v>3.2599314579082571E-2</v>
      </c>
      <c r="H390" s="24">
        <f>ROCs!$H$16</f>
        <v>2.5884593546846281E-2</v>
      </c>
      <c r="I390" s="22">
        <v>2.2723361792899999</v>
      </c>
      <c r="J390" s="26">
        <f>Other!$C$2*H390*I390/12</f>
        <v>0.24899830990482794</v>
      </c>
      <c r="K390" s="10">
        <f t="shared" si="6"/>
        <v>0.4</v>
      </c>
      <c r="L390" s="10">
        <f>ROUND((2.721*J390*G390)+(Other!$B$2*I390),1)</f>
        <v>0.5</v>
      </c>
    </row>
    <row r="391" spans="1:12">
      <c r="A391" s="21" t="s">
        <v>80</v>
      </c>
      <c r="B391" s="21" t="s">
        <v>71</v>
      </c>
      <c r="C391" s="21">
        <v>6410</v>
      </c>
      <c r="D391" s="21" t="s">
        <v>149</v>
      </c>
      <c r="E391" s="21" t="s">
        <v>72</v>
      </c>
      <c r="F391" s="24">
        <f>EMCs!$B$17</f>
        <v>0.60724136328827061</v>
      </c>
      <c r="G391" s="24">
        <f>EMCs!$C$17</f>
        <v>3.2599314579082571E-2</v>
      </c>
      <c r="H391" s="24">
        <f>ROCs!$H$16</f>
        <v>2.5884593546846281E-2</v>
      </c>
      <c r="I391" s="22">
        <v>3.9228573840699998E-2</v>
      </c>
      <c r="J391" s="26">
        <f>Other!$C$2*H391*I391/12</f>
        <v>4.2985930846566227E-3</v>
      </c>
      <c r="K391" s="10">
        <f t="shared" si="6"/>
        <v>0</v>
      </c>
      <c r="L391" s="10">
        <f>ROUND((2.721*J391*G391)+(Other!$B$2*I391),1)</f>
        <v>0</v>
      </c>
    </row>
    <row r="392" spans="1:12">
      <c r="A392" s="21" t="s">
        <v>80</v>
      </c>
      <c r="B392" s="21" t="s">
        <v>71</v>
      </c>
      <c r="C392" s="21">
        <v>6410</v>
      </c>
      <c r="D392" s="21" t="s">
        <v>149</v>
      </c>
      <c r="E392" s="21" t="s">
        <v>72</v>
      </c>
      <c r="F392" s="24">
        <f>EMCs!$B$17</f>
        <v>0.60724136328827061</v>
      </c>
      <c r="G392" s="24">
        <f>EMCs!$C$17</f>
        <v>3.2599314579082571E-2</v>
      </c>
      <c r="H392" s="24">
        <f>ROCs!$H$16</f>
        <v>2.5884593546846281E-2</v>
      </c>
      <c r="I392" s="22">
        <v>0.46052370790800001</v>
      </c>
      <c r="J392" s="26">
        <f>Other!$C$2*H392*I392/12</f>
        <v>5.0463318757713753E-2</v>
      </c>
      <c r="K392" s="10">
        <f t="shared" si="6"/>
        <v>0.1</v>
      </c>
      <c r="L392" s="10">
        <f>ROUND((2.721*J392*G392)+(Other!$B$2*I392),1)</f>
        <v>0.1</v>
      </c>
    </row>
    <row r="393" spans="1:12">
      <c r="A393" s="21" t="s">
        <v>80</v>
      </c>
      <c r="B393" s="21" t="s">
        <v>71</v>
      </c>
      <c r="C393" s="21">
        <v>6410</v>
      </c>
      <c r="D393" s="21" t="s">
        <v>149</v>
      </c>
      <c r="E393" s="21" t="s">
        <v>72</v>
      </c>
      <c r="F393" s="24">
        <f>EMCs!$B$17</f>
        <v>0.60724136328827061</v>
      </c>
      <c r="G393" s="24">
        <f>EMCs!$C$17</f>
        <v>3.2599314579082571E-2</v>
      </c>
      <c r="H393" s="24">
        <f>ROCs!$H$16</f>
        <v>2.5884593546846281E-2</v>
      </c>
      <c r="I393" s="22">
        <v>0.248833782443</v>
      </c>
      <c r="J393" s="26">
        <f>Other!$C$2*H393*I393/12</f>
        <v>2.7266736251540049E-2</v>
      </c>
      <c r="K393" s="10">
        <f t="shared" si="6"/>
        <v>0</v>
      </c>
      <c r="L393" s="10">
        <f>ROUND((2.721*J393*G393)+(Other!$B$2*I393),1)</f>
        <v>0.1</v>
      </c>
    </row>
    <row r="394" spans="1:12">
      <c r="A394" s="21" t="s">
        <v>80</v>
      </c>
      <c r="B394" s="21" t="s">
        <v>71</v>
      </c>
      <c r="C394" s="21">
        <v>6410</v>
      </c>
      <c r="D394" s="21" t="s">
        <v>149</v>
      </c>
      <c r="E394" s="21" t="s">
        <v>72</v>
      </c>
      <c r="F394" s="24">
        <f>EMCs!$B$17</f>
        <v>0.60724136328827061</v>
      </c>
      <c r="G394" s="24">
        <f>EMCs!$C$17</f>
        <v>3.2599314579082571E-2</v>
      </c>
      <c r="H394" s="24">
        <f>ROCs!$H$16</f>
        <v>2.5884593546846281E-2</v>
      </c>
      <c r="I394" s="22">
        <v>5.8208693235899996E-3</v>
      </c>
      <c r="J394" s="26">
        <f>Other!$C$2*H394*I394/12</f>
        <v>6.3783987464550041E-4</v>
      </c>
      <c r="K394" s="10">
        <f t="shared" si="6"/>
        <v>0</v>
      </c>
      <c r="L394" s="10">
        <f>ROUND((2.721*J394*G394)+(Other!$B$2*I394),1)</f>
        <v>0</v>
      </c>
    </row>
    <row r="395" spans="1:12">
      <c r="A395" s="21" t="s">
        <v>80</v>
      </c>
      <c r="B395" s="21" t="s">
        <v>71</v>
      </c>
      <c r="C395" s="21">
        <v>6410</v>
      </c>
      <c r="D395" s="21" t="s">
        <v>149</v>
      </c>
      <c r="E395" s="21" t="s">
        <v>72</v>
      </c>
      <c r="F395" s="24">
        <f>EMCs!$B$17</f>
        <v>0.60724136328827061</v>
      </c>
      <c r="G395" s="24">
        <f>EMCs!$C$17</f>
        <v>3.2599314579082571E-2</v>
      </c>
      <c r="H395" s="24">
        <f>ROCs!$H$16</f>
        <v>2.5884593546846281E-2</v>
      </c>
      <c r="I395" s="22">
        <v>0.11132445274</v>
      </c>
      <c r="J395" s="26">
        <f>Other!$C$2*H395*I395/12</f>
        <v>1.2198723426566657E-2</v>
      </c>
      <c r="K395" s="10">
        <f t="shared" si="6"/>
        <v>0</v>
      </c>
      <c r="L395" s="10">
        <f>ROUND((2.721*J395*G395)+(Other!$B$2*I395),1)</f>
        <v>0</v>
      </c>
    </row>
    <row r="396" spans="1:12">
      <c r="A396" s="21" t="s">
        <v>80</v>
      </c>
      <c r="B396" s="21" t="s">
        <v>71</v>
      </c>
      <c r="C396" s="21">
        <v>6410</v>
      </c>
      <c r="D396" s="21" t="s">
        <v>149</v>
      </c>
      <c r="E396" s="21" t="s">
        <v>72</v>
      </c>
      <c r="F396" s="24">
        <f>EMCs!$B$17</f>
        <v>0.60724136328827061</v>
      </c>
      <c r="G396" s="24">
        <f>EMCs!$C$17</f>
        <v>3.2599314579082571E-2</v>
      </c>
      <c r="H396" s="24">
        <f>ROCs!$H$16</f>
        <v>2.5884593546846281E-2</v>
      </c>
      <c r="I396" s="22">
        <v>0.89575793531900005</v>
      </c>
      <c r="J396" s="26">
        <f>Other!$C$2*H396*I396/12</f>
        <v>9.8155463971866863E-2</v>
      </c>
      <c r="K396" s="10">
        <f t="shared" si="6"/>
        <v>0.2</v>
      </c>
      <c r="L396" s="10">
        <f>ROUND((2.721*J396*G396)+(Other!$B$2*I396),1)</f>
        <v>0.2</v>
      </c>
    </row>
    <row r="397" spans="1:12">
      <c r="A397" s="21" t="s">
        <v>80</v>
      </c>
      <c r="B397" s="21" t="s">
        <v>71</v>
      </c>
      <c r="C397" s="21">
        <v>6410</v>
      </c>
      <c r="D397" s="21" t="s">
        <v>149</v>
      </c>
      <c r="E397" s="21" t="s">
        <v>72</v>
      </c>
      <c r="F397" s="24">
        <f>EMCs!$B$17</f>
        <v>0.60724136328827061</v>
      </c>
      <c r="G397" s="24">
        <f>EMCs!$C$17</f>
        <v>3.2599314579082571E-2</v>
      </c>
      <c r="H397" s="24">
        <f>ROCs!$H$16</f>
        <v>2.5884593546846281E-2</v>
      </c>
      <c r="I397" s="22">
        <v>1.8846483597699999</v>
      </c>
      <c r="J397" s="26">
        <f>Other!$C$2*H397*I397/12</f>
        <v>0.20651621033216247</v>
      </c>
      <c r="K397" s="10">
        <f t="shared" si="6"/>
        <v>0.3</v>
      </c>
      <c r="L397" s="10">
        <f>ROUND((2.721*J397*G397)+(Other!$B$2*I397),1)</f>
        <v>0.4</v>
      </c>
    </row>
    <row r="398" spans="1:12">
      <c r="A398" s="21" t="s">
        <v>80</v>
      </c>
      <c r="B398" s="21" t="s">
        <v>71</v>
      </c>
      <c r="C398" s="21">
        <v>6410</v>
      </c>
      <c r="D398" s="21" t="s">
        <v>149</v>
      </c>
      <c r="E398" s="21" t="s">
        <v>75</v>
      </c>
      <c r="F398" s="24">
        <f>EMCs!$B$17</f>
        <v>0.60724136328827061</v>
      </c>
      <c r="G398" s="24">
        <f>EMCs!$C$17</f>
        <v>3.2599314579082571E-2</v>
      </c>
      <c r="H398" s="24">
        <f>ROCs!$F$16</f>
        <v>2.5884593546846281E-2</v>
      </c>
      <c r="I398" s="22">
        <v>2.4653032046000001</v>
      </c>
      <c r="J398" s="26">
        <f>Other!$C$2*H398*I398/12</f>
        <v>0.27014327234808977</v>
      </c>
      <c r="K398" s="10">
        <f t="shared" si="6"/>
        <v>0.4</v>
      </c>
      <c r="L398" s="10">
        <f>ROUND((2.721*J398*G398)+(Other!$B$2*I398),1)</f>
        <v>0.6</v>
      </c>
    </row>
    <row r="399" spans="1:12">
      <c r="A399" s="21" t="s">
        <v>80</v>
      </c>
      <c r="B399" s="21" t="s">
        <v>71</v>
      </c>
      <c r="C399" s="21">
        <v>6410</v>
      </c>
      <c r="D399" s="21" t="s">
        <v>149</v>
      </c>
      <c r="E399" s="21" t="s">
        <v>72</v>
      </c>
      <c r="F399" s="24">
        <f>EMCs!$B$17</f>
        <v>0.60724136328827061</v>
      </c>
      <c r="G399" s="24">
        <f>EMCs!$C$17</f>
        <v>3.2599314579082571E-2</v>
      </c>
      <c r="H399" s="24">
        <f>ROCs!$H$16</f>
        <v>2.5884593546846281E-2</v>
      </c>
      <c r="I399" s="22">
        <v>2.9672076704699998E-2</v>
      </c>
      <c r="J399" s="26">
        <f>Other!$C$2*H399*I399/12</f>
        <v>3.2514101646461558E-3</v>
      </c>
      <c r="K399" s="10">
        <f t="shared" si="6"/>
        <v>0</v>
      </c>
      <c r="L399" s="10">
        <f>ROUND((2.721*J399*G399)+(Other!$B$2*I399),1)</f>
        <v>0</v>
      </c>
    </row>
    <row r="400" spans="1:12">
      <c r="A400" s="21" t="s">
        <v>80</v>
      </c>
      <c r="B400" s="21" t="s">
        <v>71</v>
      </c>
      <c r="C400" s="21">
        <v>6410</v>
      </c>
      <c r="D400" s="21" t="s">
        <v>149</v>
      </c>
      <c r="E400" s="21" t="s">
        <v>72</v>
      </c>
      <c r="F400" s="24">
        <f>EMCs!$B$17</f>
        <v>0.60724136328827061</v>
      </c>
      <c r="G400" s="24">
        <f>EMCs!$C$17</f>
        <v>3.2599314579082571E-2</v>
      </c>
      <c r="H400" s="24">
        <f>ROCs!$H$16</f>
        <v>2.5884593546846281E-2</v>
      </c>
      <c r="I400" s="22">
        <v>6.3866408914500003E-2</v>
      </c>
      <c r="J400" s="26">
        <f>Other!$C$2*H400*I400/12</f>
        <v>6.9983605526053689E-3</v>
      </c>
      <c r="K400" s="10">
        <f t="shared" si="6"/>
        <v>0</v>
      </c>
      <c r="L400" s="10">
        <f>ROUND((2.721*J400*G400)+(Other!$B$2*I400),1)</f>
        <v>0</v>
      </c>
    </row>
    <row r="401" spans="1:12">
      <c r="A401" s="21" t="s">
        <v>80</v>
      </c>
      <c r="B401" s="21" t="s">
        <v>71</v>
      </c>
      <c r="C401" s="21">
        <v>6410</v>
      </c>
      <c r="D401" s="21" t="s">
        <v>149</v>
      </c>
      <c r="E401" s="21" t="s">
        <v>72</v>
      </c>
      <c r="F401" s="24">
        <f>EMCs!$B$17</f>
        <v>0.60724136328827061</v>
      </c>
      <c r="G401" s="24">
        <f>EMCs!$C$17</f>
        <v>3.2599314579082571E-2</v>
      </c>
      <c r="H401" s="24">
        <f>ROCs!$H$16</f>
        <v>2.5884593546846281E-2</v>
      </c>
      <c r="I401" s="22">
        <v>1.2201233198100001</v>
      </c>
      <c r="J401" s="26">
        <f>Other!$C$2*H401*I401/12</f>
        <v>0.13369881062364816</v>
      </c>
      <c r="K401" s="10">
        <f t="shared" si="6"/>
        <v>0.2</v>
      </c>
      <c r="L401" s="10">
        <f>ROUND((2.721*J401*G401)+(Other!$B$2*I401),1)</f>
        <v>0.3</v>
      </c>
    </row>
    <row r="402" spans="1:12">
      <c r="A402" s="21" t="s">
        <v>80</v>
      </c>
      <c r="B402" s="21" t="s">
        <v>71</v>
      </c>
      <c r="C402" s="21">
        <v>6410</v>
      </c>
      <c r="D402" s="21" t="s">
        <v>149</v>
      </c>
      <c r="E402" s="21" t="s">
        <v>72</v>
      </c>
      <c r="F402" s="24">
        <f>EMCs!$B$17</f>
        <v>0.60724136328827061</v>
      </c>
      <c r="G402" s="24">
        <f>EMCs!$C$17</f>
        <v>3.2599314579082571E-2</v>
      </c>
      <c r="H402" s="24">
        <f>ROCs!$H$16</f>
        <v>2.5884593546846281E-2</v>
      </c>
      <c r="I402" s="22">
        <v>6.2802720340999998E-2</v>
      </c>
      <c r="J402" s="26">
        <f>Other!$C$2*H402*I402/12</f>
        <v>6.8818035662402029E-3</v>
      </c>
      <c r="K402" s="10">
        <f t="shared" si="6"/>
        <v>0</v>
      </c>
      <c r="L402" s="10">
        <f>ROUND((2.721*J402*G402)+(Other!$B$2*I402),1)</f>
        <v>0</v>
      </c>
    </row>
    <row r="403" spans="1:12">
      <c r="A403" s="21" t="s">
        <v>80</v>
      </c>
      <c r="B403" s="21" t="s">
        <v>71</v>
      </c>
      <c r="C403" s="21">
        <v>6410</v>
      </c>
      <c r="D403" s="21" t="s">
        <v>149</v>
      </c>
      <c r="E403" s="21" t="s">
        <v>72</v>
      </c>
      <c r="F403" s="24">
        <f>EMCs!$B$17</f>
        <v>0.60724136328827061</v>
      </c>
      <c r="G403" s="24">
        <f>EMCs!$C$17</f>
        <v>3.2599314579082571E-2</v>
      </c>
      <c r="H403" s="24">
        <f>ROCs!$H$16</f>
        <v>2.5884593546846281E-2</v>
      </c>
      <c r="I403" s="22">
        <v>1.0794797146499999</v>
      </c>
      <c r="J403" s="26">
        <f>Other!$C$2*H403*I403/12</f>
        <v>0.11828734980947225</v>
      </c>
      <c r="K403" s="10">
        <f t="shared" si="6"/>
        <v>0.2</v>
      </c>
      <c r="L403" s="10">
        <f>ROUND((2.721*J403*G403)+(Other!$B$2*I403),1)</f>
        <v>0.2</v>
      </c>
    </row>
    <row r="404" spans="1:12">
      <c r="A404" s="21" t="s">
        <v>80</v>
      </c>
      <c r="B404" s="21" t="s">
        <v>71</v>
      </c>
      <c r="C404" s="21">
        <v>6410</v>
      </c>
      <c r="D404" s="21" t="s">
        <v>149</v>
      </c>
      <c r="E404" s="21" t="s">
        <v>72</v>
      </c>
      <c r="F404" s="24">
        <f>EMCs!$B$17</f>
        <v>0.60724136328827061</v>
      </c>
      <c r="G404" s="24">
        <f>EMCs!$C$17</f>
        <v>3.2599314579082571E-2</v>
      </c>
      <c r="H404" s="24">
        <f>ROCs!$H$16</f>
        <v>2.5884593546846281E-2</v>
      </c>
      <c r="I404" s="22">
        <v>0.32473305149999998</v>
      </c>
      <c r="J404" s="26">
        <f>Other!$C$2*H404*I404/12</f>
        <v>3.5583634908722801E-2</v>
      </c>
      <c r="K404" s="10">
        <f t="shared" si="6"/>
        <v>0.1</v>
      </c>
      <c r="L404" s="10">
        <f>ROUND((2.721*J404*G404)+(Other!$B$2*I404),1)</f>
        <v>0.1</v>
      </c>
    </row>
    <row r="405" spans="1:12">
      <c r="A405" s="21" t="s">
        <v>80</v>
      </c>
      <c r="B405" s="21" t="s">
        <v>71</v>
      </c>
      <c r="C405" s="21">
        <v>6410</v>
      </c>
      <c r="D405" s="21" t="s">
        <v>149</v>
      </c>
      <c r="E405" s="21" t="s">
        <v>72</v>
      </c>
      <c r="F405" s="24">
        <f>EMCs!$B$17</f>
        <v>0.60724136328827061</v>
      </c>
      <c r="G405" s="24">
        <f>EMCs!$C$17</f>
        <v>3.2599314579082571E-2</v>
      </c>
      <c r="H405" s="24">
        <f>ROCs!$H$16</f>
        <v>2.5884593546846281E-2</v>
      </c>
      <c r="I405" s="22">
        <v>1.1086851505699999</v>
      </c>
      <c r="J405" s="26">
        <f>Other!$C$2*H405*I405/12</f>
        <v>0.12148762635763072</v>
      </c>
      <c r="K405" s="10">
        <f t="shared" si="6"/>
        <v>0.2</v>
      </c>
      <c r="L405" s="10">
        <f>ROUND((2.721*J405*G405)+(Other!$B$2*I405),1)</f>
        <v>0.3</v>
      </c>
    </row>
    <row r="406" spans="1:12">
      <c r="A406" s="21" t="s">
        <v>80</v>
      </c>
      <c r="B406" s="21" t="s">
        <v>71</v>
      </c>
      <c r="C406" s="21">
        <v>6410</v>
      </c>
      <c r="D406" s="21" t="s">
        <v>149</v>
      </c>
      <c r="E406" s="21" t="s">
        <v>72</v>
      </c>
      <c r="F406" s="24">
        <f>EMCs!$B$17</f>
        <v>0.60724136328827061</v>
      </c>
      <c r="G406" s="24">
        <f>EMCs!$C$17</f>
        <v>3.2599314579082571E-2</v>
      </c>
      <c r="H406" s="24">
        <f>ROCs!$H$16</f>
        <v>2.5884593546846281E-2</v>
      </c>
      <c r="I406" s="22">
        <v>0.17823120765600001</v>
      </c>
      <c r="J406" s="26">
        <f>Other!$C$2*H406*I406/12</f>
        <v>1.9530239355915593E-2</v>
      </c>
      <c r="K406" s="10">
        <f t="shared" si="6"/>
        <v>0</v>
      </c>
      <c r="L406" s="10">
        <f>ROUND((2.721*J406*G406)+(Other!$B$2*I406),1)</f>
        <v>0</v>
      </c>
    </row>
    <row r="407" spans="1:12">
      <c r="A407" s="21" t="s">
        <v>80</v>
      </c>
      <c r="B407" s="21" t="s">
        <v>71</v>
      </c>
      <c r="C407" s="21">
        <v>6410</v>
      </c>
      <c r="D407" s="21" t="s">
        <v>149</v>
      </c>
      <c r="E407" s="21" t="s">
        <v>72</v>
      </c>
      <c r="F407" s="24">
        <f>EMCs!$B$17</f>
        <v>0.60724136328827061</v>
      </c>
      <c r="G407" s="24">
        <f>EMCs!$C$17</f>
        <v>3.2599314579082571E-2</v>
      </c>
      <c r="H407" s="24">
        <f>ROCs!$H$16</f>
        <v>2.5884593546846281E-2</v>
      </c>
      <c r="I407" s="22">
        <v>7.7834263333299999E-2</v>
      </c>
      <c r="J407" s="26">
        <f>Other!$C$2*H407*I407/12</f>
        <v>8.5289316780295076E-3</v>
      </c>
      <c r="K407" s="10">
        <f t="shared" si="6"/>
        <v>0</v>
      </c>
      <c r="L407" s="10">
        <f>ROUND((2.721*J407*G407)+(Other!$B$2*I407),1)</f>
        <v>0</v>
      </c>
    </row>
    <row r="408" spans="1:12">
      <c r="A408" s="21" t="s">
        <v>80</v>
      </c>
      <c r="B408" s="21" t="s">
        <v>71</v>
      </c>
      <c r="C408" s="21">
        <v>6410</v>
      </c>
      <c r="D408" s="21" t="s">
        <v>149</v>
      </c>
      <c r="E408" s="21" t="s">
        <v>72</v>
      </c>
      <c r="F408" s="24">
        <f>EMCs!$B$17</f>
        <v>0.60724136328827061</v>
      </c>
      <c r="G408" s="24">
        <f>EMCs!$C$17</f>
        <v>3.2599314579082571E-2</v>
      </c>
      <c r="H408" s="24">
        <f>ROCs!$H$16</f>
        <v>2.5884593546846281E-2</v>
      </c>
      <c r="I408" s="22">
        <v>1.9677575441799999</v>
      </c>
      <c r="J408" s="26">
        <f>Other!$C$2*H408*I408/12</f>
        <v>0.21562315790632144</v>
      </c>
      <c r="K408" s="10">
        <f t="shared" si="6"/>
        <v>0.4</v>
      </c>
      <c r="L408" s="10">
        <f>ROUND((2.721*J408*G408)+(Other!$B$2*I408),1)</f>
        <v>0.4</v>
      </c>
    </row>
    <row r="409" spans="1:12">
      <c r="A409" s="21" t="s">
        <v>80</v>
      </c>
      <c r="B409" s="21" t="s">
        <v>71</v>
      </c>
      <c r="C409" s="21">
        <v>6410</v>
      </c>
      <c r="D409" s="21" t="s">
        <v>149</v>
      </c>
      <c r="E409" s="21" t="s">
        <v>75</v>
      </c>
      <c r="F409" s="24">
        <f>EMCs!$B$17</f>
        <v>0.60724136328827061</v>
      </c>
      <c r="G409" s="24">
        <f>EMCs!$C$17</f>
        <v>3.2599314579082571E-2</v>
      </c>
      <c r="H409" s="24">
        <f>ROCs!$F$16</f>
        <v>2.5884593546846281E-2</v>
      </c>
      <c r="I409" s="22">
        <v>2.6924458001099998</v>
      </c>
      <c r="J409" s="26">
        <f>Other!$C$2*H409*I409/12</f>
        <v>0.2950331292736868</v>
      </c>
      <c r="K409" s="10">
        <f t="shared" si="6"/>
        <v>0.5</v>
      </c>
      <c r="L409" s="10">
        <f>ROUND((2.721*J409*G409)+(Other!$B$2*I409),1)</f>
        <v>0.6</v>
      </c>
    </row>
    <row r="410" spans="1:12">
      <c r="A410" s="21" t="s">
        <v>80</v>
      </c>
      <c r="B410" s="21" t="s">
        <v>71</v>
      </c>
      <c r="C410" s="21">
        <v>6430</v>
      </c>
      <c r="D410" s="21" t="s">
        <v>150</v>
      </c>
      <c r="E410" s="21" t="s">
        <v>72</v>
      </c>
      <c r="F410" s="24">
        <f>EMCs!$B$17</f>
        <v>0.60724136328827061</v>
      </c>
      <c r="G410" s="24">
        <f>EMCs!$C$17</f>
        <v>3.2599314579082571E-2</v>
      </c>
      <c r="H410" s="24">
        <f>ROCs!$H$16</f>
        <v>2.5884593546846281E-2</v>
      </c>
      <c r="I410" s="22">
        <v>1.19099627399</v>
      </c>
      <c r="J410" s="26">
        <f>Other!$C$2*H410*I410/12</f>
        <v>0.13050712391470062</v>
      </c>
      <c r="K410" s="10">
        <f t="shared" si="6"/>
        <v>0.2</v>
      </c>
      <c r="L410" s="10">
        <f>ROUND((2.721*J410*G410)+(Other!$B$2*I410),1)</f>
        <v>0.3</v>
      </c>
    </row>
    <row r="411" spans="1:12">
      <c r="A411" s="21" t="s">
        <v>80</v>
      </c>
      <c r="B411" s="21" t="s">
        <v>71</v>
      </c>
      <c r="C411" s="21">
        <v>6430</v>
      </c>
      <c r="D411" s="21" t="s">
        <v>150</v>
      </c>
      <c r="E411" s="21" t="s">
        <v>72</v>
      </c>
      <c r="F411" s="24">
        <f>EMCs!$B$17</f>
        <v>0.60724136328827061</v>
      </c>
      <c r="G411" s="24">
        <f>EMCs!$C$17</f>
        <v>3.2599314579082571E-2</v>
      </c>
      <c r="H411" s="24">
        <f>ROCs!$H$16</f>
        <v>2.5884593546846281E-2</v>
      </c>
      <c r="I411" s="22">
        <v>1.17388499603</v>
      </c>
      <c r="J411" s="26">
        <f>Other!$C$2*H411*I411/12</f>
        <v>0.1286321023702727</v>
      </c>
      <c r="K411" s="10">
        <f t="shared" si="6"/>
        <v>0.2</v>
      </c>
      <c r="L411" s="10">
        <f>ROUND((2.721*J411*G411)+(Other!$B$2*I411),1)</f>
        <v>0.3</v>
      </c>
    </row>
    <row r="412" spans="1:12">
      <c r="A412" s="21" t="s">
        <v>80</v>
      </c>
      <c r="B412" s="21" t="s">
        <v>71</v>
      </c>
      <c r="C412" s="21">
        <v>6430</v>
      </c>
      <c r="D412" s="21" t="s">
        <v>150</v>
      </c>
      <c r="E412" s="21" t="s">
        <v>72</v>
      </c>
      <c r="F412" s="24">
        <f>EMCs!$B$17</f>
        <v>0.60724136328827061</v>
      </c>
      <c r="G412" s="24">
        <f>EMCs!$C$17</f>
        <v>3.2599314579082571E-2</v>
      </c>
      <c r="H412" s="24">
        <f>ROCs!$H$16</f>
        <v>2.5884593546846281E-2</v>
      </c>
      <c r="I412" s="22">
        <v>0.50886965210000001</v>
      </c>
      <c r="J412" s="26">
        <f>Other!$C$2*H412*I412/12</f>
        <v>5.5760976078085452E-2</v>
      </c>
      <c r="K412" s="10">
        <f t="shared" si="6"/>
        <v>0.1</v>
      </c>
      <c r="L412" s="10">
        <f>ROUND((2.721*J412*G412)+(Other!$B$2*I412),1)</f>
        <v>0.1</v>
      </c>
    </row>
    <row r="413" spans="1:12">
      <c r="A413" s="21" t="s">
        <v>80</v>
      </c>
      <c r="B413" s="21" t="s">
        <v>71</v>
      </c>
      <c r="C413" s="21">
        <v>6430</v>
      </c>
      <c r="D413" s="21" t="s">
        <v>150</v>
      </c>
      <c r="E413" s="21" t="s">
        <v>72</v>
      </c>
      <c r="F413" s="24">
        <f>EMCs!$B$17</f>
        <v>0.60724136328827061</v>
      </c>
      <c r="G413" s="24">
        <f>EMCs!$C$17</f>
        <v>3.2599314579082571E-2</v>
      </c>
      <c r="H413" s="24">
        <f>ROCs!$H$16</f>
        <v>2.5884593546846281E-2</v>
      </c>
      <c r="I413" s="22">
        <v>0.50140468223199997</v>
      </c>
      <c r="J413" s="26">
        <f>Other!$C$2*H413*I413/12</f>
        <v>5.4942978768724622E-2</v>
      </c>
      <c r="K413" s="10">
        <f t="shared" si="6"/>
        <v>0.1</v>
      </c>
      <c r="L413" s="10">
        <f>ROUND((2.721*J413*G413)+(Other!$B$2*I413),1)</f>
        <v>0.1</v>
      </c>
    </row>
    <row r="414" spans="1:12">
      <c r="A414" s="21" t="s">
        <v>80</v>
      </c>
      <c r="B414" s="21" t="s">
        <v>71</v>
      </c>
      <c r="C414" s="21">
        <v>6430</v>
      </c>
      <c r="D414" s="21" t="s">
        <v>150</v>
      </c>
      <c r="E414" s="21" t="s">
        <v>72</v>
      </c>
      <c r="F414" s="24">
        <f>EMCs!$B$17</f>
        <v>0.60724136328827061</v>
      </c>
      <c r="G414" s="24">
        <f>EMCs!$C$17</f>
        <v>3.2599314579082571E-2</v>
      </c>
      <c r="H414" s="24">
        <f>ROCs!$H$16</f>
        <v>2.5884593546846281E-2</v>
      </c>
      <c r="I414" s="22">
        <v>0.41807785259500002</v>
      </c>
      <c r="J414" s="26">
        <f>Other!$C$2*H414*I414/12</f>
        <v>4.5812182041356848E-2</v>
      </c>
      <c r="K414" s="10">
        <f t="shared" si="6"/>
        <v>0.1</v>
      </c>
      <c r="L414" s="10">
        <f>ROUND((2.721*J414*G414)+(Other!$B$2*I414),1)</f>
        <v>0.1</v>
      </c>
    </row>
    <row r="415" spans="1:12">
      <c r="A415" s="21" t="s">
        <v>80</v>
      </c>
      <c r="B415" s="21" t="s">
        <v>71</v>
      </c>
      <c r="C415" s="21">
        <v>6430</v>
      </c>
      <c r="D415" s="21" t="s">
        <v>150</v>
      </c>
      <c r="E415" s="21" t="s">
        <v>72</v>
      </c>
      <c r="F415" s="24">
        <f>EMCs!$B$17</f>
        <v>0.60724136328827061</v>
      </c>
      <c r="G415" s="24">
        <f>EMCs!$C$17</f>
        <v>3.2599314579082571E-2</v>
      </c>
      <c r="H415" s="24">
        <f>ROCs!$H$16</f>
        <v>2.5884593546846281E-2</v>
      </c>
      <c r="I415" s="22">
        <v>0.98172577962999996</v>
      </c>
      <c r="J415" s="26">
        <f>Other!$C$2*H415*I415/12</f>
        <v>0.10757565810277608</v>
      </c>
      <c r="K415" s="10">
        <f t="shared" si="6"/>
        <v>0.2</v>
      </c>
      <c r="L415" s="10">
        <f>ROUND((2.721*J415*G415)+(Other!$B$2*I415),1)</f>
        <v>0.2</v>
      </c>
    </row>
    <row r="416" spans="1:12">
      <c r="A416" s="21" t="s">
        <v>80</v>
      </c>
      <c r="B416" s="21" t="s">
        <v>71</v>
      </c>
      <c r="C416" s="21">
        <v>6430</v>
      </c>
      <c r="D416" s="21" t="s">
        <v>150</v>
      </c>
      <c r="E416" s="21" t="s">
        <v>72</v>
      </c>
      <c r="F416" s="24">
        <f>EMCs!$B$17</f>
        <v>0.60724136328827061</v>
      </c>
      <c r="G416" s="24">
        <f>EMCs!$C$17</f>
        <v>3.2599314579082571E-2</v>
      </c>
      <c r="H416" s="24">
        <f>ROCs!$H$16</f>
        <v>2.5884593546846281E-2</v>
      </c>
      <c r="I416" s="22">
        <v>2.283319959</v>
      </c>
      <c r="J416" s="26">
        <f>Other!$C$2*H416*I416/12</f>
        <v>0.25020189175556073</v>
      </c>
      <c r="K416" s="10">
        <f t="shared" si="6"/>
        <v>0.4</v>
      </c>
      <c r="L416" s="10">
        <f>ROUND((2.721*J416*G416)+(Other!$B$2*I416),1)</f>
        <v>0.5</v>
      </c>
    </row>
    <row r="417" spans="1:12">
      <c r="A417" s="21" t="s">
        <v>80</v>
      </c>
      <c r="B417" s="21" t="s">
        <v>71</v>
      </c>
      <c r="C417" s="21">
        <v>6430</v>
      </c>
      <c r="D417" s="21" t="s">
        <v>150</v>
      </c>
      <c r="E417" s="21" t="s">
        <v>72</v>
      </c>
      <c r="F417" s="24">
        <f>EMCs!$B$17</f>
        <v>0.60724136328827061</v>
      </c>
      <c r="G417" s="24">
        <f>EMCs!$C$17</f>
        <v>3.2599314579082571E-2</v>
      </c>
      <c r="H417" s="24">
        <f>ROCs!$H$16</f>
        <v>2.5884593546846281E-2</v>
      </c>
      <c r="I417" s="22">
        <v>3.3078628765000002</v>
      </c>
      <c r="J417" s="26">
        <f>Other!$C$2*H417*I417/12</f>
        <v>0.3624693710165614</v>
      </c>
      <c r="K417" s="10">
        <f t="shared" si="6"/>
        <v>0.6</v>
      </c>
      <c r="L417" s="10">
        <f>ROUND((2.721*J417*G417)+(Other!$B$2*I417),1)</f>
        <v>0.7</v>
      </c>
    </row>
    <row r="418" spans="1:12">
      <c r="A418" s="21" t="s">
        <v>80</v>
      </c>
      <c r="B418" s="21" t="s">
        <v>71</v>
      </c>
      <c r="C418" s="21">
        <v>6430</v>
      </c>
      <c r="D418" s="21" t="s">
        <v>150</v>
      </c>
      <c r="E418" s="21" t="s">
        <v>72</v>
      </c>
      <c r="F418" s="24">
        <f>EMCs!$B$17</f>
        <v>0.60724136328827061</v>
      </c>
      <c r="G418" s="24">
        <f>EMCs!$C$17</f>
        <v>3.2599314579082571E-2</v>
      </c>
      <c r="H418" s="24">
        <f>ROCs!$H$16</f>
        <v>2.5884593546846281E-2</v>
      </c>
      <c r="I418" s="22">
        <v>0.89811033619900005</v>
      </c>
      <c r="J418" s="26">
        <f>Other!$C$2*H418*I418/12</f>
        <v>9.8413235620567918E-2</v>
      </c>
      <c r="K418" s="10">
        <f t="shared" si="6"/>
        <v>0.2</v>
      </c>
      <c r="L418" s="10">
        <f>ROUND((2.721*J418*G418)+(Other!$B$2*I418),1)</f>
        <v>0.2</v>
      </c>
    </row>
    <row r="419" spans="1:12">
      <c r="A419" s="21" t="s">
        <v>80</v>
      </c>
      <c r="B419" s="21" t="s">
        <v>71</v>
      </c>
      <c r="C419" s="21">
        <v>6430</v>
      </c>
      <c r="D419" s="21" t="s">
        <v>150</v>
      </c>
      <c r="E419" s="21" t="s">
        <v>72</v>
      </c>
      <c r="F419" s="24">
        <f>EMCs!$B$17</f>
        <v>0.60724136328827061</v>
      </c>
      <c r="G419" s="24">
        <f>EMCs!$C$17</f>
        <v>3.2599314579082571E-2</v>
      </c>
      <c r="H419" s="24">
        <f>ROCs!$H$16</f>
        <v>2.5884593546846281E-2</v>
      </c>
      <c r="I419" s="22">
        <v>6.3172506614499996E-2</v>
      </c>
      <c r="J419" s="26">
        <f>Other!$C$2*H419*I419/12</f>
        <v>6.9223240481859133E-3</v>
      </c>
      <c r="K419" s="10">
        <f t="shared" si="6"/>
        <v>0</v>
      </c>
      <c r="L419" s="10">
        <f>ROUND((2.721*J419*G419)+(Other!$B$2*I419),1)</f>
        <v>0</v>
      </c>
    </row>
    <row r="420" spans="1:12">
      <c r="A420" s="21" t="s">
        <v>80</v>
      </c>
      <c r="B420" s="21" t="s">
        <v>71</v>
      </c>
      <c r="C420" s="21">
        <v>6430</v>
      </c>
      <c r="D420" s="21" t="s">
        <v>150</v>
      </c>
      <c r="E420" s="21" t="s">
        <v>72</v>
      </c>
      <c r="F420" s="24">
        <f>EMCs!$B$17</f>
        <v>0.60724136328827061</v>
      </c>
      <c r="G420" s="24">
        <f>EMCs!$C$17</f>
        <v>3.2599314579082571E-2</v>
      </c>
      <c r="H420" s="24">
        <f>ROCs!$H$16</f>
        <v>2.5884593546846281E-2</v>
      </c>
      <c r="I420" s="22">
        <v>0.121121889989</v>
      </c>
      <c r="J420" s="26">
        <f>Other!$C$2*H420*I420/12</f>
        <v>1.3272308109428964E-2</v>
      </c>
      <c r="K420" s="10">
        <f t="shared" si="6"/>
        <v>0</v>
      </c>
      <c r="L420" s="10">
        <f>ROUND((2.721*J420*G420)+(Other!$B$2*I420),1)</f>
        <v>0</v>
      </c>
    </row>
    <row r="421" spans="1:12">
      <c r="A421" s="21" t="s">
        <v>80</v>
      </c>
      <c r="B421" s="21" t="s">
        <v>71</v>
      </c>
      <c r="C421" s="21">
        <v>6430</v>
      </c>
      <c r="D421" s="21" t="s">
        <v>150</v>
      </c>
      <c r="E421" s="21" t="s">
        <v>72</v>
      </c>
      <c r="F421" s="24">
        <f>EMCs!$B$17</f>
        <v>0.60724136328827061</v>
      </c>
      <c r="G421" s="24">
        <f>EMCs!$C$17</f>
        <v>3.2599314579082571E-2</v>
      </c>
      <c r="H421" s="24">
        <f>ROCs!$H$16</f>
        <v>2.5884593546846281E-2</v>
      </c>
      <c r="I421" s="22">
        <v>0.77847433131199995</v>
      </c>
      <c r="J421" s="26">
        <f>Other!$C$2*H421*I421/12</f>
        <v>8.5303747996277879E-2</v>
      </c>
      <c r="K421" s="10">
        <f t="shared" si="6"/>
        <v>0.1</v>
      </c>
      <c r="L421" s="10">
        <f>ROUND((2.721*J421*G421)+(Other!$B$2*I421),1)</f>
        <v>0.2</v>
      </c>
    </row>
    <row r="422" spans="1:12">
      <c r="A422" s="21" t="s">
        <v>80</v>
      </c>
      <c r="B422" s="21" t="s">
        <v>71</v>
      </c>
      <c r="C422" s="21">
        <v>6430</v>
      </c>
      <c r="D422" s="21" t="s">
        <v>150</v>
      </c>
      <c r="E422" s="21" t="s">
        <v>72</v>
      </c>
      <c r="F422" s="24">
        <f>EMCs!$B$17</f>
        <v>0.60724136328827061</v>
      </c>
      <c r="G422" s="24">
        <f>EMCs!$C$17</f>
        <v>3.2599314579082571E-2</v>
      </c>
      <c r="H422" s="24">
        <f>ROCs!$H$16</f>
        <v>2.5884593546846281E-2</v>
      </c>
      <c r="I422" s="22">
        <v>0.65108787038000004</v>
      </c>
      <c r="J422" s="26">
        <f>Other!$C$2*H422*I422/12</f>
        <v>7.1344980026154678E-2</v>
      </c>
      <c r="K422" s="10">
        <f t="shared" si="6"/>
        <v>0.1</v>
      </c>
      <c r="L422" s="10">
        <f>ROUND((2.721*J422*G422)+(Other!$B$2*I422),1)</f>
        <v>0.1</v>
      </c>
    </row>
    <row r="423" spans="1:12">
      <c r="A423" s="21" t="s">
        <v>80</v>
      </c>
      <c r="B423" s="21" t="s">
        <v>71</v>
      </c>
      <c r="C423" s="21">
        <v>6440</v>
      </c>
      <c r="D423" s="21" t="s">
        <v>151</v>
      </c>
      <c r="E423" s="21" t="s">
        <v>72</v>
      </c>
      <c r="F423" s="24">
        <f>EMCs!$B$17</f>
        <v>0.60724136328827061</v>
      </c>
      <c r="G423" s="24">
        <f>EMCs!$C$17</f>
        <v>3.2599314579082571E-2</v>
      </c>
      <c r="H423" s="24">
        <f>ROCs!$H$16</f>
        <v>2.5884593546846281E-2</v>
      </c>
      <c r="I423" s="22">
        <v>0.92629782280999995</v>
      </c>
      <c r="J423" s="26">
        <f>Other!$C$2*H423*I423/12</f>
        <v>0.10150196720464054</v>
      </c>
      <c r="K423" s="10">
        <f t="shared" si="6"/>
        <v>0.2</v>
      </c>
      <c r="L423" s="10">
        <f>ROUND((2.721*J423*G423)+(Other!$B$2*I423),1)</f>
        <v>0.2</v>
      </c>
    </row>
    <row r="424" spans="1:12">
      <c r="A424" s="21" t="s">
        <v>80</v>
      </c>
      <c r="B424" s="21" t="s">
        <v>71</v>
      </c>
      <c r="C424" s="21">
        <v>6440</v>
      </c>
      <c r="D424" s="21" t="s">
        <v>151</v>
      </c>
      <c r="E424" s="21" t="s">
        <v>72</v>
      </c>
      <c r="F424" s="24">
        <f>EMCs!$B$17</f>
        <v>0.60724136328827061</v>
      </c>
      <c r="G424" s="24">
        <f>EMCs!$C$17</f>
        <v>3.2599314579082571E-2</v>
      </c>
      <c r="H424" s="24">
        <f>ROCs!$H$16</f>
        <v>2.5884593546846281E-2</v>
      </c>
      <c r="I424" s="22">
        <v>0.64861329319500005</v>
      </c>
      <c r="J424" s="26">
        <f>Other!$C$2*H424*I424/12</f>
        <v>7.1073820528537321E-2</v>
      </c>
      <c r="K424" s="10">
        <f t="shared" si="6"/>
        <v>0.1</v>
      </c>
      <c r="L424" s="10">
        <f>ROUND((2.721*J424*G424)+(Other!$B$2*I424),1)</f>
        <v>0.1</v>
      </c>
    </row>
    <row r="425" spans="1:12">
      <c r="A425" s="21" t="s">
        <v>80</v>
      </c>
      <c r="B425" s="21" t="s">
        <v>71</v>
      </c>
      <c r="C425" s="21">
        <v>6440</v>
      </c>
      <c r="D425" s="21" t="s">
        <v>151</v>
      </c>
      <c r="E425" s="21" t="s">
        <v>72</v>
      </c>
      <c r="F425" s="24">
        <f>EMCs!$B$17</f>
        <v>0.60724136328827061</v>
      </c>
      <c r="G425" s="24">
        <f>EMCs!$C$17</f>
        <v>3.2599314579082571E-2</v>
      </c>
      <c r="H425" s="24">
        <f>ROCs!$H$16</f>
        <v>2.5884593546846281E-2</v>
      </c>
      <c r="I425" s="22">
        <v>0.35559709648999999</v>
      </c>
      <c r="J425" s="26">
        <f>Other!$C$2*H425*I425/12</f>
        <v>3.8965658708448515E-2</v>
      </c>
      <c r="K425" s="10">
        <f t="shared" si="6"/>
        <v>0.1</v>
      </c>
      <c r="L425" s="10">
        <f>ROUND((2.721*J425*G425)+(Other!$B$2*I425),1)</f>
        <v>0.1</v>
      </c>
    </row>
    <row r="426" spans="1:12">
      <c r="A426" s="21" t="s">
        <v>80</v>
      </c>
      <c r="B426" s="21" t="s">
        <v>71</v>
      </c>
      <c r="C426" s="21">
        <v>6440</v>
      </c>
      <c r="D426" s="21" t="s">
        <v>151</v>
      </c>
      <c r="E426" s="21" t="s">
        <v>72</v>
      </c>
      <c r="F426" s="24">
        <f>EMCs!$B$17</f>
        <v>0.60724136328827061</v>
      </c>
      <c r="G426" s="24">
        <f>EMCs!$C$17</f>
        <v>3.2599314579082571E-2</v>
      </c>
      <c r="H426" s="24">
        <f>ROCs!$H$16</f>
        <v>2.5884593546846281E-2</v>
      </c>
      <c r="I426" s="22">
        <v>7.6554176257099997E-3</v>
      </c>
      <c r="J426" s="26">
        <f>Other!$C$2*H426*I426/12</f>
        <v>8.3886621521513409E-4</v>
      </c>
      <c r="K426" s="10">
        <f t="shared" si="6"/>
        <v>0</v>
      </c>
      <c r="L426" s="10">
        <f>ROUND((2.721*J426*G426)+(Other!$B$2*I426),1)</f>
        <v>0</v>
      </c>
    </row>
    <row r="427" spans="1:12">
      <c r="A427" s="21" t="s">
        <v>80</v>
      </c>
      <c r="B427" s="21" t="s">
        <v>71</v>
      </c>
      <c r="C427" s="21">
        <v>8320</v>
      </c>
      <c r="D427" s="21" t="s">
        <v>152</v>
      </c>
      <c r="E427" s="21" t="s">
        <v>72</v>
      </c>
      <c r="F427" s="24">
        <f>EMCs!$B$8</f>
        <v>0.70945030562392009</v>
      </c>
      <c r="G427" s="24">
        <f>EMCs!$C$8</f>
        <v>0.1167055461931156</v>
      </c>
      <c r="H427" s="24">
        <f>ROCs!$H$13</f>
        <v>0.26229721460804234</v>
      </c>
      <c r="I427" s="22">
        <v>4.7708515235000002</v>
      </c>
      <c r="J427" s="26">
        <f>Other!$C$2*H427*I427/12</f>
        <v>5.2975131790722774</v>
      </c>
      <c r="K427" s="10">
        <f t="shared" si="6"/>
        <v>10.199999999999999</v>
      </c>
      <c r="L427" s="10">
        <f>ROUND((2.721*J427*G427)+(Other!$B$2*I427),1)</f>
        <v>2.7</v>
      </c>
    </row>
    <row r="428" spans="1:12">
      <c r="A428" s="21" t="s">
        <v>80</v>
      </c>
      <c r="B428" s="21" t="s">
        <v>71</v>
      </c>
      <c r="C428" s="21">
        <v>8320</v>
      </c>
      <c r="D428" s="21" t="s">
        <v>152</v>
      </c>
      <c r="E428" s="21" t="s">
        <v>72</v>
      </c>
      <c r="F428" s="24">
        <f>EMCs!$B$8</f>
        <v>0.70945030562392009</v>
      </c>
      <c r="G428" s="24">
        <f>EMCs!$C$8</f>
        <v>0.1167055461931156</v>
      </c>
      <c r="H428" s="24">
        <f>ROCs!$H$13</f>
        <v>0.26229721460804234</v>
      </c>
      <c r="I428" s="22">
        <v>3.7011245803600001</v>
      </c>
      <c r="J428" s="26">
        <f>Other!$C$2*H428*I428/12</f>
        <v>4.1096974293305006</v>
      </c>
      <c r="K428" s="10">
        <f t="shared" si="6"/>
        <v>7.9</v>
      </c>
      <c r="L428" s="10">
        <f>ROUND((2.721*J428*G428)+(Other!$B$2*I428),1)</f>
        <v>2.1</v>
      </c>
    </row>
    <row r="429" spans="1:12">
      <c r="I429" s="10">
        <f t="shared" ref="I429:K429" si="7">SUM(I2:I428)</f>
        <v>4173.1424158735017</v>
      </c>
      <c r="J429" s="10">
        <f t="shared" si="7"/>
        <v>5337.8134067325718</v>
      </c>
      <c r="K429" s="10">
        <f t="shared" si="7"/>
        <v>21125.599999999999</v>
      </c>
      <c r="L429">
        <f>SUM(L2:L428)</f>
        <v>4664.9000000000005</v>
      </c>
    </row>
  </sheetData>
  <sortState ref="A2:L428">
    <sortCondition ref="L1"/>
  </sortState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L914"/>
  <sheetViews>
    <sheetView workbookViewId="0">
      <pane ySplit="1" topLeftCell="A875" activePane="bottomLeft" state="frozen"/>
      <selection pane="bottomLeft" activeCell="L875" sqref="L875"/>
    </sheetView>
  </sheetViews>
  <sheetFormatPr defaultRowHeight="15"/>
  <cols>
    <col min="1" max="1" width="47" bestFit="1" customWidth="1"/>
    <col min="2" max="2" width="12.7109375" bestFit="1" customWidth="1"/>
    <col min="3" max="3" width="7.85546875" bestFit="1" customWidth="1"/>
    <col min="4" max="4" width="43.42578125" style="10" bestFit="1" customWidth="1"/>
    <col min="5" max="5" width="8.140625" bestFit="1" customWidth="1"/>
    <col min="6" max="8" width="8.140625" style="24" customWidth="1"/>
    <col min="9" max="9" width="16.7109375" bestFit="1" customWidth="1"/>
    <col min="10" max="10" width="14.28515625" customWidth="1"/>
  </cols>
  <sheetData>
    <row r="1" spans="1:12">
      <c r="A1" s="21" t="s">
        <v>68</v>
      </c>
      <c r="B1" s="21" t="s">
        <v>85</v>
      </c>
      <c r="C1" s="21" t="s">
        <v>70</v>
      </c>
      <c r="D1" s="21" t="s">
        <v>86</v>
      </c>
      <c r="E1" s="21" t="s">
        <v>69</v>
      </c>
      <c r="F1" s="24" t="s">
        <v>87</v>
      </c>
      <c r="G1" s="24" t="s">
        <v>88</v>
      </c>
      <c r="H1" s="24" t="s">
        <v>89</v>
      </c>
      <c r="I1" s="22" t="s">
        <v>84</v>
      </c>
      <c r="J1" s="28" t="s">
        <v>153</v>
      </c>
      <c r="K1" s="29" t="s">
        <v>154</v>
      </c>
      <c r="L1" s="29" t="s">
        <v>155</v>
      </c>
    </row>
    <row r="2" spans="1:12">
      <c r="A2" s="21" t="s">
        <v>81</v>
      </c>
      <c r="B2" s="21" t="s">
        <v>71</v>
      </c>
      <c r="C2" s="21">
        <v>1110</v>
      </c>
      <c r="D2" s="27" t="s">
        <v>130</v>
      </c>
      <c r="E2" s="21" t="s">
        <v>72</v>
      </c>
      <c r="F2" s="24">
        <f>EMCs!$B$7</f>
        <v>0.96797880682585713</v>
      </c>
      <c r="G2" s="24">
        <f>EMCs!$C$7</f>
        <v>0.12452938169209543</v>
      </c>
      <c r="H2" s="24">
        <f>ROCs!$H$11</f>
        <v>0.28818180815488864</v>
      </c>
      <c r="I2" s="22">
        <v>6.1743336797599998E-3</v>
      </c>
      <c r="J2" s="26">
        <f>Other!$C$2*H2*I2/12</f>
        <v>7.5324997262025892E-3</v>
      </c>
      <c r="K2" s="10">
        <f>ROUND(2.721*J2*F2,1)</f>
        <v>0</v>
      </c>
      <c r="L2" s="10">
        <f>ROUND((2.721*J2*G2)+(Other!$B$2*I2),1)</f>
        <v>0</v>
      </c>
    </row>
    <row r="3" spans="1:12">
      <c r="A3" s="21" t="s">
        <v>81</v>
      </c>
      <c r="B3" s="21" t="s">
        <v>71</v>
      </c>
      <c r="C3" s="21">
        <v>1110</v>
      </c>
      <c r="D3" s="27" t="s">
        <v>130</v>
      </c>
      <c r="E3" s="21" t="s">
        <v>72</v>
      </c>
      <c r="F3" s="24">
        <f>EMCs!$B$7</f>
        <v>0.96797880682585713</v>
      </c>
      <c r="G3" s="24">
        <f>EMCs!$C$7</f>
        <v>0.12452938169209543</v>
      </c>
      <c r="H3" s="24">
        <f>ROCs!$H$11</f>
        <v>0.28818180815488864</v>
      </c>
      <c r="I3" s="22">
        <v>0.94053491856500004</v>
      </c>
      <c r="J3" s="26">
        <f>Other!$C$2*H3*I3/12</f>
        <v>1.1474240596679608</v>
      </c>
      <c r="K3" s="10">
        <f t="shared" ref="K3:K66" si="0">ROUND(2.721*J3*F3,1)</f>
        <v>3</v>
      </c>
      <c r="L3" s="10">
        <f>ROUND((2.721*J3*G3)+(Other!$B$2*I3),1)</f>
        <v>0.6</v>
      </c>
    </row>
    <row r="4" spans="1:12">
      <c r="A4" s="21" t="s">
        <v>81</v>
      </c>
      <c r="B4" s="21" t="s">
        <v>71</v>
      </c>
      <c r="C4" s="21">
        <v>1110</v>
      </c>
      <c r="D4" s="27" t="s">
        <v>130</v>
      </c>
      <c r="E4" s="21" t="s">
        <v>72</v>
      </c>
      <c r="F4" s="24">
        <f>EMCs!$B$7</f>
        <v>0.96797880682585713</v>
      </c>
      <c r="G4" s="24">
        <f>EMCs!$C$7</f>
        <v>0.12452938169209543</v>
      </c>
      <c r="H4" s="24">
        <f>ROCs!$H$11</f>
        <v>0.28818180815488864</v>
      </c>
      <c r="I4" s="22">
        <v>5.6941688607999996</v>
      </c>
      <c r="J4" s="26">
        <f>Other!$C$2*H4*I4/12</f>
        <v>6.9467132179021656</v>
      </c>
      <c r="K4" s="10">
        <f t="shared" si="0"/>
        <v>18.3</v>
      </c>
      <c r="L4" s="10">
        <f>ROUND((2.721*J4*G4)+(Other!$B$2*I4),1)</f>
        <v>3.6</v>
      </c>
    </row>
    <row r="5" spans="1:12">
      <c r="A5" s="21" t="s">
        <v>81</v>
      </c>
      <c r="B5" s="21" t="s">
        <v>71</v>
      </c>
      <c r="C5" s="21">
        <v>1110</v>
      </c>
      <c r="D5" s="27" t="s">
        <v>130</v>
      </c>
      <c r="E5" s="21" t="s">
        <v>72</v>
      </c>
      <c r="F5" s="24">
        <f>EMCs!$B$7</f>
        <v>0.96797880682585713</v>
      </c>
      <c r="G5" s="24">
        <f>EMCs!$C$7</f>
        <v>0.12452938169209543</v>
      </c>
      <c r="H5" s="24">
        <f>ROCs!$H$11</f>
        <v>0.28818180815488864</v>
      </c>
      <c r="I5" s="22">
        <v>5.05960214003</v>
      </c>
      <c r="J5" s="26">
        <f>Other!$C$2*H5*I5/12</f>
        <v>6.172561074793002</v>
      </c>
      <c r="K5" s="10">
        <f t="shared" si="0"/>
        <v>16.3</v>
      </c>
      <c r="L5" s="10">
        <f>ROUND((2.721*J5*G5)+(Other!$B$2*I5),1)</f>
        <v>3.2</v>
      </c>
    </row>
    <row r="6" spans="1:12">
      <c r="A6" s="21" t="s">
        <v>81</v>
      </c>
      <c r="B6" s="21" t="s">
        <v>71</v>
      </c>
      <c r="C6" s="21">
        <v>1550</v>
      </c>
      <c r="D6" s="21" t="s">
        <v>170</v>
      </c>
      <c r="E6" s="21" t="s">
        <v>72</v>
      </c>
      <c r="F6" s="24">
        <f>EMCs!$B$6</f>
        <v>0.72147488707517293</v>
      </c>
      <c r="G6" s="24">
        <f>EMCs!$C$6</f>
        <v>0.16951643581122938</v>
      </c>
      <c r="H6" s="24">
        <f>ROCs!$H$12</f>
        <v>0.34081381503347608</v>
      </c>
      <c r="I6" s="22">
        <v>4.6761991765500001E-3</v>
      </c>
      <c r="J6" s="26">
        <f>Other!$C$2*H6*I6/12</f>
        <v>6.7467195571494472E-3</v>
      </c>
      <c r="K6" s="10">
        <f t="shared" si="0"/>
        <v>0</v>
      </c>
      <c r="L6" s="10">
        <f>ROUND((2.721*J6*G6)+(Other!$B$2*I6),1)</f>
        <v>0</v>
      </c>
    </row>
    <row r="7" spans="1:12">
      <c r="A7" s="21" t="s">
        <v>81</v>
      </c>
      <c r="B7" s="21" t="s">
        <v>71</v>
      </c>
      <c r="C7" s="21">
        <v>1550</v>
      </c>
      <c r="D7" s="21" t="s">
        <v>170</v>
      </c>
      <c r="E7" s="21" t="s">
        <v>72</v>
      </c>
      <c r="F7" s="24">
        <f>EMCs!$B$6</f>
        <v>0.72147488707517293</v>
      </c>
      <c r="G7" s="24">
        <f>EMCs!$C$6</f>
        <v>0.16951643581122938</v>
      </c>
      <c r="H7" s="24">
        <f>ROCs!$H$12</f>
        <v>0.34081381503347608</v>
      </c>
      <c r="I7" s="22">
        <v>2.3246263549000001E-2</v>
      </c>
      <c r="J7" s="26">
        <f>Other!$C$2*H7*I7/12</f>
        <v>3.3539208873561904E-2</v>
      </c>
      <c r="K7" s="10">
        <f t="shared" si="0"/>
        <v>0.1</v>
      </c>
      <c r="L7" s="10">
        <f>ROUND((2.721*J7*G7)+(Other!$B$2*I7),1)</f>
        <v>0</v>
      </c>
    </row>
    <row r="8" spans="1:12">
      <c r="A8" s="21" t="s">
        <v>81</v>
      </c>
      <c r="B8" s="21" t="s">
        <v>71</v>
      </c>
      <c r="C8" s="21">
        <v>1550</v>
      </c>
      <c r="D8" s="21" t="s">
        <v>170</v>
      </c>
      <c r="E8" s="21" t="s">
        <v>72</v>
      </c>
      <c r="F8" s="24">
        <f>EMCs!$B$6</f>
        <v>0.72147488707517293</v>
      </c>
      <c r="G8" s="24">
        <f>EMCs!$C$6</f>
        <v>0.16951643581122938</v>
      </c>
      <c r="H8" s="24">
        <f>ROCs!$H$12</f>
        <v>0.34081381503347608</v>
      </c>
      <c r="I8" s="22">
        <v>4.9972082348199998E-3</v>
      </c>
      <c r="J8" s="26">
        <f>Other!$C$2*H8*I8/12</f>
        <v>7.2098645194754929E-3</v>
      </c>
      <c r="K8" s="10">
        <f t="shared" si="0"/>
        <v>0</v>
      </c>
      <c r="L8" s="10">
        <f>ROUND((2.721*J8*G8)+(Other!$B$2*I8),1)</f>
        <v>0</v>
      </c>
    </row>
    <row r="9" spans="1:12">
      <c r="A9" s="21" t="s">
        <v>81</v>
      </c>
      <c r="B9" s="21" t="s">
        <v>71</v>
      </c>
      <c r="C9" s="21">
        <v>1550</v>
      </c>
      <c r="D9" s="21" t="s">
        <v>170</v>
      </c>
      <c r="E9" s="21" t="s">
        <v>72</v>
      </c>
      <c r="F9" s="24">
        <f>EMCs!$B$6</f>
        <v>0.72147488707517293</v>
      </c>
      <c r="G9" s="24">
        <f>EMCs!$C$6</f>
        <v>0.16951643581122938</v>
      </c>
      <c r="H9" s="24">
        <f>ROCs!$H$12</f>
        <v>0.34081381503347608</v>
      </c>
      <c r="I9" s="22">
        <v>7.3294476802400004</v>
      </c>
      <c r="J9" s="26">
        <f>Other!$C$2*H9*I9/12</f>
        <v>10.574769410027956</v>
      </c>
      <c r="K9" s="10">
        <f t="shared" si="0"/>
        <v>20.8</v>
      </c>
      <c r="L9" s="10">
        <f>ROUND((2.721*J9*G9)+(Other!$B$2*I9),1)</f>
        <v>6.5</v>
      </c>
    </row>
    <row r="10" spans="1:12">
      <c r="A10" s="21" t="s">
        <v>82</v>
      </c>
      <c r="B10" s="21" t="s">
        <v>71</v>
      </c>
      <c r="C10" s="21">
        <v>2110</v>
      </c>
      <c r="D10" s="21" t="s">
        <v>133</v>
      </c>
      <c r="E10" s="21" t="s">
        <v>74</v>
      </c>
      <c r="F10" s="24">
        <f>EMCs!$B$11</f>
        <v>2.0141173930848577</v>
      </c>
      <c r="G10" s="24">
        <f>EMCs!$C$11</f>
        <v>0.28687396829592665</v>
      </c>
      <c r="H10" s="24">
        <f>ROCs!$G$9</f>
        <v>0.31492922148662977</v>
      </c>
      <c r="I10" s="22">
        <v>1.72720876171E-3</v>
      </c>
      <c r="J10" s="26">
        <f>Other!$C$2*H10*I10/12</f>
        <v>2.3027153618372484E-3</v>
      </c>
      <c r="K10" s="10">
        <f t="shared" si="0"/>
        <v>0</v>
      </c>
      <c r="L10" s="10">
        <f>ROUND((2.721*J10*G10)+(Other!$B$2*I10),1)</f>
        <v>0</v>
      </c>
    </row>
    <row r="11" spans="1:12">
      <c r="A11" s="21" t="s">
        <v>82</v>
      </c>
      <c r="B11" s="21" t="s">
        <v>71</v>
      </c>
      <c r="C11" s="21">
        <v>2110</v>
      </c>
      <c r="D11" s="21" t="s">
        <v>133</v>
      </c>
      <c r="E11" s="21" t="s">
        <v>74</v>
      </c>
      <c r="F11" s="24">
        <f>EMCs!$B$11</f>
        <v>2.0141173930848577</v>
      </c>
      <c r="G11" s="24">
        <f>EMCs!$C$11</f>
        <v>0.28687396829592665</v>
      </c>
      <c r="H11" s="24">
        <f>ROCs!$G$9</f>
        <v>0.31492922148662977</v>
      </c>
      <c r="I11" s="22">
        <v>9.0640857042500003E-4</v>
      </c>
      <c r="J11" s="26">
        <f>Other!$C$2*H11*I11/12</f>
        <v>1.2084242423319931E-3</v>
      </c>
      <c r="K11" s="10">
        <f t="shared" si="0"/>
        <v>0</v>
      </c>
      <c r="L11" s="10">
        <f>ROUND((2.721*J11*G11)+(Other!$B$2*I11),1)</f>
        <v>0</v>
      </c>
    </row>
    <row r="12" spans="1:12">
      <c r="A12" s="21" t="s">
        <v>82</v>
      </c>
      <c r="B12" s="21" t="s">
        <v>71</v>
      </c>
      <c r="C12" s="21">
        <v>2110</v>
      </c>
      <c r="D12" s="21" t="s">
        <v>133</v>
      </c>
      <c r="E12" s="21" t="s">
        <v>74</v>
      </c>
      <c r="F12" s="24">
        <f>EMCs!$B$11</f>
        <v>2.0141173930848577</v>
      </c>
      <c r="G12" s="24">
        <f>EMCs!$C$11</f>
        <v>0.28687396829592665</v>
      </c>
      <c r="H12" s="24">
        <f>ROCs!$G$9</f>
        <v>0.31492922148662977</v>
      </c>
      <c r="I12" s="22">
        <v>1.2109524042000001E-2</v>
      </c>
      <c r="J12" s="26">
        <f>Other!$C$2*H12*I12/12</f>
        <v>1.6144421944944237E-2</v>
      </c>
      <c r="K12" s="10">
        <f t="shared" si="0"/>
        <v>0.1</v>
      </c>
      <c r="L12" s="10">
        <f>ROUND((2.721*J12*G12)+(Other!$B$2*I12),1)</f>
        <v>0</v>
      </c>
    </row>
    <row r="13" spans="1:12">
      <c r="A13" s="21" t="s">
        <v>82</v>
      </c>
      <c r="B13" s="21" t="s">
        <v>71</v>
      </c>
      <c r="C13" s="21">
        <v>2110</v>
      </c>
      <c r="D13" s="21" t="s">
        <v>133</v>
      </c>
      <c r="E13" s="21" t="s">
        <v>72</v>
      </c>
      <c r="F13" s="24">
        <f>EMCs!$B$11</f>
        <v>2.0141173930848577</v>
      </c>
      <c r="G13" s="24">
        <f>EMCs!$C$11</f>
        <v>0.28687396829592665</v>
      </c>
      <c r="H13" s="24">
        <f>ROCs!$H$9</f>
        <v>0.31492922148662977</v>
      </c>
      <c r="I13" s="22">
        <v>0.116354817845</v>
      </c>
      <c r="J13" s="26">
        <f>Other!$C$2*H13*I13/12</f>
        <v>0.1551242863139449</v>
      </c>
      <c r="K13" s="10">
        <f t="shared" si="0"/>
        <v>0.9</v>
      </c>
      <c r="L13" s="10">
        <f>ROUND((2.721*J13*G13)+(Other!$B$2*I13),1)</f>
        <v>0.1</v>
      </c>
    </row>
    <row r="14" spans="1:12">
      <c r="A14" s="21" t="s">
        <v>82</v>
      </c>
      <c r="B14" s="21" t="s">
        <v>71</v>
      </c>
      <c r="C14" s="21">
        <v>2110</v>
      </c>
      <c r="D14" s="21" t="s">
        <v>133</v>
      </c>
      <c r="E14" s="21" t="s">
        <v>72</v>
      </c>
      <c r="F14" s="24">
        <f>EMCs!$B$11</f>
        <v>2.0141173930848577</v>
      </c>
      <c r="G14" s="24">
        <f>EMCs!$C$11</f>
        <v>0.28687396829592665</v>
      </c>
      <c r="H14" s="24">
        <f>ROCs!$H$9</f>
        <v>0.31492922148662977</v>
      </c>
      <c r="I14" s="22">
        <v>0.29878224027599998</v>
      </c>
      <c r="J14" s="26">
        <f>Other!$C$2*H14*I14/12</f>
        <v>0.39833659357224271</v>
      </c>
      <c r="K14" s="10">
        <f t="shared" si="0"/>
        <v>2.2000000000000002</v>
      </c>
      <c r="L14" s="10">
        <f>ROUND((2.721*J14*G14)+(Other!$B$2*I14),1)</f>
        <v>0.4</v>
      </c>
    </row>
    <row r="15" spans="1:12">
      <c r="A15" s="21" t="s">
        <v>82</v>
      </c>
      <c r="B15" s="21" t="s">
        <v>71</v>
      </c>
      <c r="C15" s="21">
        <v>2110</v>
      </c>
      <c r="D15" s="21" t="s">
        <v>133</v>
      </c>
      <c r="E15" s="21" t="s">
        <v>72</v>
      </c>
      <c r="F15" s="24">
        <f>EMCs!$B$11</f>
        <v>2.0141173930848577</v>
      </c>
      <c r="G15" s="24">
        <f>EMCs!$C$11</f>
        <v>0.28687396829592665</v>
      </c>
      <c r="H15" s="24">
        <f>ROCs!$H$9</f>
        <v>0.31492922148662977</v>
      </c>
      <c r="I15" s="22">
        <v>1.33111581381E-2</v>
      </c>
      <c r="J15" s="26">
        <f>Other!$C$2*H15*I15/12</f>
        <v>1.7746440967623022E-2</v>
      </c>
      <c r="K15" s="10">
        <f t="shared" si="0"/>
        <v>0.1</v>
      </c>
      <c r="L15" s="10">
        <f>ROUND((2.721*J15*G15)+(Other!$B$2*I15),1)</f>
        <v>0</v>
      </c>
    </row>
    <row r="16" spans="1:12">
      <c r="A16" s="21" t="s">
        <v>82</v>
      </c>
      <c r="B16" s="21" t="s">
        <v>71</v>
      </c>
      <c r="C16" s="21">
        <v>2110</v>
      </c>
      <c r="D16" s="21" t="s">
        <v>133</v>
      </c>
      <c r="E16" s="21" t="s">
        <v>72</v>
      </c>
      <c r="F16" s="24">
        <f>EMCs!$B$11</f>
        <v>2.0141173930848577</v>
      </c>
      <c r="G16" s="24">
        <f>EMCs!$C$11</f>
        <v>0.28687396829592665</v>
      </c>
      <c r="H16" s="24">
        <f>ROCs!$H$9</f>
        <v>0.31492922148662977</v>
      </c>
      <c r="I16" s="22">
        <v>39.787143553699998</v>
      </c>
      <c r="J16" s="26">
        <f>Other!$C$2*H16*I16/12</f>
        <v>53.044234545234239</v>
      </c>
      <c r="K16" s="10">
        <f t="shared" si="0"/>
        <v>290.7</v>
      </c>
      <c r="L16" s="10">
        <f>ROUND((2.721*J16*G16)+(Other!$B$2*I16),1)</f>
        <v>50</v>
      </c>
    </row>
    <row r="17" spans="1:12">
      <c r="A17" s="21" t="s">
        <v>82</v>
      </c>
      <c r="B17" s="21" t="s">
        <v>71</v>
      </c>
      <c r="C17" s="21">
        <v>2110</v>
      </c>
      <c r="D17" s="21" t="s">
        <v>133</v>
      </c>
      <c r="E17" s="21" t="s">
        <v>72</v>
      </c>
      <c r="F17" s="24">
        <f>EMCs!$B$11</f>
        <v>2.0141173930848577</v>
      </c>
      <c r="G17" s="24">
        <f>EMCs!$C$11</f>
        <v>0.28687396829592665</v>
      </c>
      <c r="H17" s="24">
        <f>ROCs!$H$9</f>
        <v>0.31492922148662977</v>
      </c>
      <c r="I17" s="22">
        <v>0.46027749414199998</v>
      </c>
      <c r="J17" s="26">
        <f>Other!$C$2*H17*I17/12</f>
        <v>0.61364212593468392</v>
      </c>
      <c r="K17" s="10">
        <f t="shared" si="0"/>
        <v>3.4</v>
      </c>
      <c r="L17" s="10">
        <f>ROUND((2.721*J17*G17)+(Other!$B$2*I17),1)</f>
        <v>0.6</v>
      </c>
    </row>
    <row r="18" spans="1:12">
      <c r="A18" s="21" t="s">
        <v>82</v>
      </c>
      <c r="B18" s="21" t="s">
        <v>71</v>
      </c>
      <c r="C18" s="21">
        <v>2110</v>
      </c>
      <c r="D18" s="21" t="s">
        <v>133</v>
      </c>
      <c r="E18" s="21" t="s">
        <v>72</v>
      </c>
      <c r="F18" s="24">
        <f>EMCs!$B$11</f>
        <v>2.0141173930848577</v>
      </c>
      <c r="G18" s="24">
        <f>EMCs!$C$11</f>
        <v>0.28687396829592665</v>
      </c>
      <c r="H18" s="24">
        <f>ROCs!$H$9</f>
        <v>0.31492922148662977</v>
      </c>
      <c r="I18" s="22">
        <v>1.97585427141</v>
      </c>
      <c r="J18" s="26">
        <f>Other!$C$2*H18*I18/12</f>
        <v>2.6342096476068426</v>
      </c>
      <c r="K18" s="10">
        <f t="shared" si="0"/>
        <v>14.4</v>
      </c>
      <c r="L18" s="10">
        <f>ROUND((2.721*J18*G18)+(Other!$B$2*I18),1)</f>
        <v>2.5</v>
      </c>
    </row>
    <row r="19" spans="1:12">
      <c r="A19" s="21" t="s">
        <v>82</v>
      </c>
      <c r="B19" s="21" t="s">
        <v>71</v>
      </c>
      <c r="C19" s="21">
        <v>2110</v>
      </c>
      <c r="D19" s="21" t="s">
        <v>133</v>
      </c>
      <c r="E19" s="21" t="s">
        <v>72</v>
      </c>
      <c r="F19" s="24">
        <f>EMCs!$B$11</f>
        <v>2.0141173930848577</v>
      </c>
      <c r="G19" s="24">
        <f>EMCs!$C$11</f>
        <v>0.28687396829592665</v>
      </c>
      <c r="H19" s="24">
        <f>ROCs!$H$9</f>
        <v>0.31492922148662977</v>
      </c>
      <c r="I19" s="22">
        <v>3.70898627491</v>
      </c>
      <c r="J19" s="26">
        <f>Other!$C$2*H19*I19/12</f>
        <v>4.944821877595805</v>
      </c>
      <c r="K19" s="10">
        <f t="shared" si="0"/>
        <v>27.1</v>
      </c>
      <c r="L19" s="10">
        <f>ROUND((2.721*J19*G19)+(Other!$B$2*I19),1)</f>
        <v>4.7</v>
      </c>
    </row>
    <row r="20" spans="1:12">
      <c r="A20" s="21" t="s">
        <v>82</v>
      </c>
      <c r="B20" s="21" t="s">
        <v>71</v>
      </c>
      <c r="C20" s="21">
        <v>2110</v>
      </c>
      <c r="D20" s="21" t="s">
        <v>133</v>
      </c>
      <c r="E20" s="21" t="s">
        <v>72</v>
      </c>
      <c r="F20" s="24">
        <f>EMCs!$B$11</f>
        <v>2.0141173930848577</v>
      </c>
      <c r="G20" s="24">
        <f>EMCs!$C$11</f>
        <v>0.28687396829592665</v>
      </c>
      <c r="H20" s="24">
        <f>ROCs!$H$9</f>
        <v>0.31492922148662977</v>
      </c>
      <c r="I20" s="22">
        <v>0.63653446144400005</v>
      </c>
      <c r="J20" s="26">
        <f>Other!$C$2*H20*I20/12</f>
        <v>0.8486279801260066</v>
      </c>
      <c r="K20" s="10">
        <f t="shared" si="0"/>
        <v>4.7</v>
      </c>
      <c r="L20" s="10">
        <f>ROUND((2.721*J20*G20)+(Other!$B$2*I20),1)</f>
        <v>0.8</v>
      </c>
    </row>
    <row r="21" spans="1:12">
      <c r="A21" s="21" t="s">
        <v>82</v>
      </c>
      <c r="B21" s="21" t="s">
        <v>71</v>
      </c>
      <c r="C21" s="21">
        <v>2110</v>
      </c>
      <c r="D21" s="21" t="s">
        <v>133</v>
      </c>
      <c r="E21" s="21" t="s">
        <v>72</v>
      </c>
      <c r="F21" s="24">
        <f>EMCs!$B$11</f>
        <v>2.0141173930848577</v>
      </c>
      <c r="G21" s="24">
        <f>EMCs!$C$11</f>
        <v>0.28687396829592665</v>
      </c>
      <c r="H21" s="24">
        <f>ROCs!$H$9</f>
        <v>0.31492922148662977</v>
      </c>
      <c r="I21" s="22">
        <v>6.2562276987499998E-2</v>
      </c>
      <c r="J21" s="26">
        <f>Other!$C$2*H21*I21/12</f>
        <v>8.3408050887841381E-2</v>
      </c>
      <c r="K21" s="10">
        <f t="shared" si="0"/>
        <v>0.5</v>
      </c>
      <c r="L21" s="10">
        <f>ROUND((2.721*J21*G21)+(Other!$B$2*I21),1)</f>
        <v>0.1</v>
      </c>
    </row>
    <row r="22" spans="1:12">
      <c r="A22" s="21" t="s">
        <v>82</v>
      </c>
      <c r="B22" s="21" t="s">
        <v>71</v>
      </c>
      <c r="C22" s="21">
        <v>2110</v>
      </c>
      <c r="D22" s="21" t="s">
        <v>133</v>
      </c>
      <c r="E22" s="21" t="s">
        <v>72</v>
      </c>
      <c r="F22" s="24">
        <f>EMCs!$B$11</f>
        <v>2.0141173930848577</v>
      </c>
      <c r="G22" s="24">
        <f>EMCs!$C$11</f>
        <v>0.28687396829592665</v>
      </c>
      <c r="H22" s="24">
        <f>ROCs!$H$9</f>
        <v>0.31492922148662977</v>
      </c>
      <c r="I22" s="22">
        <v>4.7345950488400002</v>
      </c>
      <c r="J22" s="26">
        <f>Other!$C$2*H22*I22/12</f>
        <v>6.3121638754591798</v>
      </c>
      <c r="K22" s="10">
        <f t="shared" si="0"/>
        <v>34.6</v>
      </c>
      <c r="L22" s="10">
        <f>ROUND((2.721*J22*G22)+(Other!$B$2*I22),1)</f>
        <v>6</v>
      </c>
    </row>
    <row r="23" spans="1:12">
      <c r="A23" s="21" t="s">
        <v>82</v>
      </c>
      <c r="B23" s="21" t="s">
        <v>71</v>
      </c>
      <c r="C23" s="21">
        <v>2110</v>
      </c>
      <c r="D23" s="21" t="s">
        <v>133</v>
      </c>
      <c r="E23" s="21" t="s">
        <v>72</v>
      </c>
      <c r="F23" s="24">
        <f>EMCs!$B$11</f>
        <v>2.0141173930848577</v>
      </c>
      <c r="G23" s="24">
        <f>EMCs!$C$11</f>
        <v>0.28687396829592665</v>
      </c>
      <c r="H23" s="24">
        <f>ROCs!$H$9</f>
        <v>0.31492922148662977</v>
      </c>
      <c r="I23" s="22">
        <v>6.2825732750199995E-2</v>
      </c>
      <c r="J23" s="26">
        <f>Other!$C$2*H23*I23/12</f>
        <v>8.3759290208404599E-2</v>
      </c>
      <c r="K23" s="10">
        <f t="shared" si="0"/>
        <v>0.5</v>
      </c>
      <c r="L23" s="10">
        <f>ROUND((2.721*J23*G23)+(Other!$B$2*I23),1)</f>
        <v>0.1</v>
      </c>
    </row>
    <row r="24" spans="1:12">
      <c r="A24" s="21" t="s">
        <v>82</v>
      </c>
      <c r="B24" s="21" t="s">
        <v>71</v>
      </c>
      <c r="C24" s="21">
        <v>2110</v>
      </c>
      <c r="D24" s="21" t="s">
        <v>133</v>
      </c>
      <c r="E24" s="21" t="s">
        <v>72</v>
      </c>
      <c r="F24" s="24">
        <f>EMCs!$B$11</f>
        <v>2.0141173930848577</v>
      </c>
      <c r="G24" s="24">
        <f>EMCs!$C$11</f>
        <v>0.28687396829592665</v>
      </c>
      <c r="H24" s="24">
        <f>ROCs!$H$9</f>
        <v>0.31492922148662977</v>
      </c>
      <c r="I24" s="22">
        <v>3.9288097648400001E-2</v>
      </c>
      <c r="J24" s="26">
        <f>Other!$C$2*H24*I24/12</f>
        <v>5.2378906359162175E-2</v>
      </c>
      <c r="K24" s="10">
        <f t="shared" si="0"/>
        <v>0.3</v>
      </c>
      <c r="L24" s="10">
        <f>ROUND((2.721*J24*G24)+(Other!$B$2*I24),1)</f>
        <v>0</v>
      </c>
    </row>
    <row r="25" spans="1:12">
      <c r="A25" s="21" t="s">
        <v>82</v>
      </c>
      <c r="B25" s="21" t="s">
        <v>71</v>
      </c>
      <c r="C25" s="21">
        <v>2110</v>
      </c>
      <c r="D25" s="21" t="s">
        <v>133</v>
      </c>
      <c r="E25" s="21" t="s">
        <v>72</v>
      </c>
      <c r="F25" s="24">
        <f>EMCs!$B$11</f>
        <v>2.0141173930848577</v>
      </c>
      <c r="G25" s="24">
        <f>EMCs!$C$11</f>
        <v>0.28687396829592665</v>
      </c>
      <c r="H25" s="24">
        <f>ROCs!$H$9</f>
        <v>0.31492922148662977</v>
      </c>
      <c r="I25" s="22">
        <v>3.3618915596400001</v>
      </c>
      <c r="J25" s="26">
        <f>Other!$C$2*H25*I25/12</f>
        <v>4.482075074439563</v>
      </c>
      <c r="K25" s="10">
        <f t="shared" si="0"/>
        <v>24.6</v>
      </c>
      <c r="L25" s="10">
        <f>ROUND((2.721*J25*G25)+(Other!$B$2*I25),1)</f>
        <v>4.2</v>
      </c>
    </row>
    <row r="26" spans="1:12">
      <c r="A26" s="21" t="s">
        <v>82</v>
      </c>
      <c r="B26" s="21" t="s">
        <v>71</v>
      </c>
      <c r="C26" s="21">
        <v>2110</v>
      </c>
      <c r="D26" s="21" t="s">
        <v>133</v>
      </c>
      <c r="E26" s="21" t="s">
        <v>72</v>
      </c>
      <c r="F26" s="24">
        <f>EMCs!$B$11</f>
        <v>2.0141173930848577</v>
      </c>
      <c r="G26" s="24">
        <f>EMCs!$C$11</f>
        <v>0.28687396829592665</v>
      </c>
      <c r="H26" s="24">
        <f>ROCs!$H$9</f>
        <v>0.31492922148662977</v>
      </c>
      <c r="I26" s="22">
        <v>0.700505925335</v>
      </c>
      <c r="J26" s="26">
        <f>Other!$C$2*H26*I26/12</f>
        <v>0.93391475951634628</v>
      </c>
      <c r="K26" s="10">
        <f t="shared" si="0"/>
        <v>5.0999999999999996</v>
      </c>
      <c r="L26" s="10">
        <f>ROUND((2.721*J26*G26)+(Other!$B$2*I26),1)</f>
        <v>0.9</v>
      </c>
    </row>
    <row r="27" spans="1:12">
      <c r="A27" s="21" t="s">
        <v>82</v>
      </c>
      <c r="B27" s="21" t="s">
        <v>71</v>
      </c>
      <c r="C27" s="21">
        <v>2110</v>
      </c>
      <c r="D27" s="21" t="s">
        <v>133</v>
      </c>
      <c r="E27" s="21" t="s">
        <v>72</v>
      </c>
      <c r="F27" s="24">
        <f>EMCs!$B$11</f>
        <v>2.0141173930848577</v>
      </c>
      <c r="G27" s="24">
        <f>EMCs!$C$11</f>
        <v>0.28687396829592665</v>
      </c>
      <c r="H27" s="24">
        <f>ROCs!$H$9</f>
        <v>0.31492922148662977</v>
      </c>
      <c r="I27" s="22">
        <v>1.6698554940400001</v>
      </c>
      <c r="J27" s="26">
        <f>Other!$C$2*H27*I27/12</f>
        <v>2.2262519641038323</v>
      </c>
      <c r="K27" s="10">
        <f t="shared" si="0"/>
        <v>12.2</v>
      </c>
      <c r="L27" s="10">
        <f>ROUND((2.721*J27*G27)+(Other!$B$2*I27),1)</f>
        <v>2.1</v>
      </c>
    </row>
    <row r="28" spans="1:12">
      <c r="A28" s="21" t="s">
        <v>82</v>
      </c>
      <c r="B28" s="21" t="s">
        <v>71</v>
      </c>
      <c r="C28" s="21">
        <v>2110</v>
      </c>
      <c r="D28" s="21" t="s">
        <v>133</v>
      </c>
      <c r="E28" s="21" t="s">
        <v>72</v>
      </c>
      <c r="F28" s="24">
        <f>EMCs!$B$11</f>
        <v>2.0141173930848577</v>
      </c>
      <c r="G28" s="24">
        <f>EMCs!$C$11</f>
        <v>0.28687396829592665</v>
      </c>
      <c r="H28" s="24">
        <f>ROCs!$H$9</f>
        <v>0.31492922148662977</v>
      </c>
      <c r="I28" s="22">
        <v>58.074844931199998</v>
      </c>
      <c r="J28" s="26">
        <f>Other!$C$2*H28*I28/12</f>
        <v>77.425404805724142</v>
      </c>
      <c r="K28" s="10">
        <f t="shared" si="0"/>
        <v>424.3</v>
      </c>
      <c r="L28" s="10">
        <f>ROUND((2.721*J28*G28)+(Other!$B$2*I28),1)</f>
        <v>73</v>
      </c>
    </row>
    <row r="29" spans="1:12">
      <c r="A29" s="21" t="s">
        <v>82</v>
      </c>
      <c r="B29" s="21" t="s">
        <v>71</v>
      </c>
      <c r="C29" s="21">
        <v>2110</v>
      </c>
      <c r="D29" s="21" t="s">
        <v>133</v>
      </c>
      <c r="E29" s="21" t="s">
        <v>72</v>
      </c>
      <c r="F29" s="24">
        <f>EMCs!$B$11</f>
        <v>2.0141173930848577</v>
      </c>
      <c r="G29" s="24">
        <f>EMCs!$C$11</f>
        <v>0.28687396829592665</v>
      </c>
      <c r="H29" s="24">
        <f>ROCs!$H$9</f>
        <v>0.31492922148662977</v>
      </c>
      <c r="I29" s="22">
        <v>1.6159475589600001</v>
      </c>
      <c r="J29" s="26">
        <f>Other!$C$2*H29*I29/12</f>
        <v>2.1543818850574854</v>
      </c>
      <c r="K29" s="10">
        <f t="shared" si="0"/>
        <v>11.8</v>
      </c>
      <c r="L29" s="10">
        <f>ROUND((2.721*J29*G29)+(Other!$B$2*I29),1)</f>
        <v>2</v>
      </c>
    </row>
    <row r="30" spans="1:12">
      <c r="A30" s="21" t="s">
        <v>82</v>
      </c>
      <c r="B30" s="21" t="s">
        <v>71</v>
      </c>
      <c r="C30" s="21">
        <v>2110</v>
      </c>
      <c r="D30" s="21" t="s">
        <v>133</v>
      </c>
      <c r="E30" s="21" t="s">
        <v>72</v>
      </c>
      <c r="F30" s="24">
        <f>EMCs!$B$11</f>
        <v>2.0141173930848577</v>
      </c>
      <c r="G30" s="24">
        <f>EMCs!$C$11</f>
        <v>0.28687396829592665</v>
      </c>
      <c r="H30" s="24">
        <f>ROCs!$H$9</f>
        <v>0.31492922148662977</v>
      </c>
      <c r="I30" s="22">
        <v>8.8147837379399998E-4</v>
      </c>
      <c r="J30" s="26">
        <f>Other!$C$2*H30*I30/12</f>
        <v>1.1751872949354364E-3</v>
      </c>
      <c r="K30" s="10">
        <f t="shared" si="0"/>
        <v>0</v>
      </c>
      <c r="L30" s="10">
        <f>ROUND((2.721*J30*G30)+(Other!$B$2*I30),1)</f>
        <v>0</v>
      </c>
    </row>
    <row r="31" spans="1:12">
      <c r="A31" s="21" t="s">
        <v>82</v>
      </c>
      <c r="B31" s="21" t="s">
        <v>71</v>
      </c>
      <c r="C31" s="21">
        <v>2110</v>
      </c>
      <c r="D31" s="21" t="s">
        <v>133</v>
      </c>
      <c r="E31" s="21" t="s">
        <v>72</v>
      </c>
      <c r="F31" s="24">
        <f>EMCs!$B$11</f>
        <v>2.0141173930848577</v>
      </c>
      <c r="G31" s="24">
        <f>EMCs!$C$11</f>
        <v>0.28687396829592665</v>
      </c>
      <c r="H31" s="24">
        <f>ROCs!$H$9</f>
        <v>0.31492922148662977</v>
      </c>
      <c r="I31" s="22">
        <v>3.05639018904</v>
      </c>
      <c r="J31" s="26">
        <f>Other!$C$2*H31*I31/12</f>
        <v>4.0747805338268339</v>
      </c>
      <c r="K31" s="10">
        <f t="shared" si="0"/>
        <v>22.3</v>
      </c>
      <c r="L31" s="10">
        <f>ROUND((2.721*J31*G31)+(Other!$B$2*I31),1)</f>
        <v>3.8</v>
      </c>
    </row>
    <row r="32" spans="1:12">
      <c r="A32" s="21" t="s">
        <v>82</v>
      </c>
      <c r="B32" s="21" t="s">
        <v>71</v>
      </c>
      <c r="C32" s="21">
        <v>2110</v>
      </c>
      <c r="D32" s="21" t="s">
        <v>133</v>
      </c>
      <c r="E32" s="21" t="s">
        <v>72</v>
      </c>
      <c r="F32" s="24">
        <f>EMCs!$B$11</f>
        <v>2.0141173930848577</v>
      </c>
      <c r="G32" s="24">
        <f>EMCs!$C$11</f>
        <v>0.28687396829592665</v>
      </c>
      <c r="H32" s="24">
        <f>ROCs!$H$9</f>
        <v>0.31492922148662977</v>
      </c>
      <c r="I32" s="22">
        <v>14.7912788789</v>
      </c>
      <c r="J32" s="26">
        <f>Other!$C$2*H32*I32/12</f>
        <v>19.719738488323269</v>
      </c>
      <c r="K32" s="10">
        <f t="shared" si="0"/>
        <v>108.1</v>
      </c>
      <c r="L32" s="10">
        <f>ROUND((2.721*J32*G32)+(Other!$B$2*I32),1)</f>
        <v>18.600000000000001</v>
      </c>
    </row>
    <row r="33" spans="1:12">
      <c r="A33" s="21" t="s">
        <v>81</v>
      </c>
      <c r="B33" s="21" t="s">
        <v>71</v>
      </c>
      <c r="C33" s="21">
        <v>2110</v>
      </c>
      <c r="D33" s="21" t="s">
        <v>133</v>
      </c>
      <c r="E33" s="21" t="s">
        <v>72</v>
      </c>
      <c r="F33" s="24">
        <f>EMCs!$B$11</f>
        <v>2.0141173930848577</v>
      </c>
      <c r="G33" s="24">
        <f>EMCs!$C$11</f>
        <v>0.28687396829592665</v>
      </c>
      <c r="H33" s="24">
        <f>ROCs!$H$9</f>
        <v>0.31492922148662977</v>
      </c>
      <c r="I33" s="22">
        <v>3.9253980785499999E-2</v>
      </c>
      <c r="J33" s="26">
        <f>Other!$C$2*H33*I33/12</f>
        <v>5.2333421744887899E-2</v>
      </c>
      <c r="K33" s="10">
        <f t="shared" si="0"/>
        <v>0.3</v>
      </c>
      <c r="L33" s="10">
        <f>ROUND((2.721*J33*G33)+(Other!$B$2*I33),1)</f>
        <v>0</v>
      </c>
    </row>
    <row r="34" spans="1:12">
      <c r="A34" s="21" t="s">
        <v>81</v>
      </c>
      <c r="B34" s="21" t="s">
        <v>71</v>
      </c>
      <c r="C34" s="21">
        <v>2110</v>
      </c>
      <c r="D34" s="21" t="s">
        <v>133</v>
      </c>
      <c r="E34" s="21" t="s">
        <v>72</v>
      </c>
      <c r="F34" s="24">
        <f>EMCs!$B$11</f>
        <v>2.0141173930848577</v>
      </c>
      <c r="G34" s="24">
        <f>EMCs!$C$11</f>
        <v>0.28687396829592665</v>
      </c>
      <c r="H34" s="24">
        <f>ROCs!$H$9</f>
        <v>0.31492922148662977</v>
      </c>
      <c r="I34" s="22">
        <v>1.4651475751599999E-3</v>
      </c>
      <c r="J34" s="26">
        <f>Other!$C$2*H34*I34/12</f>
        <v>1.9533352907145532E-3</v>
      </c>
      <c r="K34" s="10">
        <f t="shared" si="0"/>
        <v>0</v>
      </c>
      <c r="L34" s="10">
        <f>ROUND((2.721*J34*G34)+(Other!$B$2*I34),1)</f>
        <v>0</v>
      </c>
    </row>
    <row r="35" spans="1:12">
      <c r="A35" s="21" t="s">
        <v>81</v>
      </c>
      <c r="B35" s="21" t="s">
        <v>71</v>
      </c>
      <c r="C35" s="21">
        <v>2110</v>
      </c>
      <c r="D35" s="21" t="s">
        <v>133</v>
      </c>
      <c r="E35" s="21" t="s">
        <v>72</v>
      </c>
      <c r="F35" s="24">
        <f>EMCs!$B$11</f>
        <v>2.0141173930848577</v>
      </c>
      <c r="G35" s="24">
        <f>EMCs!$C$11</f>
        <v>0.28687396829592665</v>
      </c>
      <c r="H35" s="24">
        <f>ROCs!$H$9</f>
        <v>0.31492922148662977</v>
      </c>
      <c r="I35" s="22">
        <v>1.7860173352399999</v>
      </c>
      <c r="J35" s="26">
        <f>Other!$C$2*H35*I35/12</f>
        <v>2.3811189738830763</v>
      </c>
      <c r="K35" s="10">
        <f t="shared" si="0"/>
        <v>13</v>
      </c>
      <c r="L35" s="10">
        <f>ROUND((2.721*J35*G35)+(Other!$B$2*I35),1)</f>
        <v>2.2000000000000002</v>
      </c>
    </row>
    <row r="36" spans="1:12">
      <c r="A36" s="21" t="s">
        <v>81</v>
      </c>
      <c r="B36" s="21" t="s">
        <v>71</v>
      </c>
      <c r="C36" s="21">
        <v>2110</v>
      </c>
      <c r="D36" s="21" t="s">
        <v>133</v>
      </c>
      <c r="E36" s="21" t="s">
        <v>72</v>
      </c>
      <c r="F36" s="24">
        <f>EMCs!$B$11</f>
        <v>2.0141173930848577</v>
      </c>
      <c r="G36" s="24">
        <f>EMCs!$C$11</f>
        <v>0.28687396829592665</v>
      </c>
      <c r="H36" s="24">
        <f>ROCs!$H$9</f>
        <v>0.31492922148662977</v>
      </c>
      <c r="I36" s="22">
        <v>9.1646559272600001</v>
      </c>
      <c r="J36" s="26">
        <f>Other!$C$2*H36*I36/12</f>
        <v>12.2183226819444</v>
      </c>
      <c r="K36" s="10">
        <f t="shared" si="0"/>
        <v>67</v>
      </c>
      <c r="L36" s="10">
        <f>ROUND((2.721*J36*G36)+(Other!$B$2*I36),1)</f>
        <v>11.5</v>
      </c>
    </row>
    <row r="37" spans="1:12">
      <c r="A37" s="21" t="s">
        <v>81</v>
      </c>
      <c r="B37" s="21" t="s">
        <v>71</v>
      </c>
      <c r="C37" s="21">
        <v>2110</v>
      </c>
      <c r="D37" s="21" t="s">
        <v>133</v>
      </c>
      <c r="E37" s="21" t="s">
        <v>72</v>
      </c>
      <c r="F37" s="24">
        <f>EMCs!$B$11</f>
        <v>2.0141173930848577</v>
      </c>
      <c r="G37" s="24">
        <f>EMCs!$C$11</f>
        <v>0.28687396829592665</v>
      </c>
      <c r="H37" s="24">
        <f>ROCs!$H$9</f>
        <v>0.31492922148662977</v>
      </c>
      <c r="I37" s="22">
        <v>5.0250430598700003E-3</v>
      </c>
      <c r="J37" s="26">
        <f>Other!$C$2*H37*I37/12</f>
        <v>6.6993892715089889E-3</v>
      </c>
      <c r="K37" s="10">
        <f t="shared" si="0"/>
        <v>0</v>
      </c>
      <c r="L37" s="10">
        <f>ROUND((2.721*J37*G37)+(Other!$B$2*I37),1)</f>
        <v>0</v>
      </c>
    </row>
    <row r="38" spans="1:12">
      <c r="A38" s="21" t="s">
        <v>81</v>
      </c>
      <c r="B38" s="21" t="s">
        <v>71</v>
      </c>
      <c r="C38" s="21">
        <v>2110</v>
      </c>
      <c r="D38" s="21" t="s">
        <v>133</v>
      </c>
      <c r="E38" s="21" t="s">
        <v>72</v>
      </c>
      <c r="F38" s="24">
        <f>EMCs!$B$11</f>
        <v>2.0141173930848577</v>
      </c>
      <c r="G38" s="24">
        <f>EMCs!$C$11</f>
        <v>0.28687396829592665</v>
      </c>
      <c r="H38" s="24">
        <f>ROCs!$H$9</f>
        <v>0.31492922148662977</v>
      </c>
      <c r="I38" s="22">
        <v>2.96544340482E-4</v>
      </c>
      <c r="J38" s="26">
        <f>Other!$C$2*H38*I38/12</f>
        <v>3.9535302473671049E-4</v>
      </c>
      <c r="K38" s="10">
        <f t="shared" si="0"/>
        <v>0</v>
      </c>
      <c r="L38" s="10">
        <f>ROUND((2.721*J38*G38)+(Other!$B$2*I38),1)</f>
        <v>0</v>
      </c>
    </row>
    <row r="39" spans="1:12">
      <c r="A39" s="21" t="s">
        <v>82</v>
      </c>
      <c r="B39" s="21" t="s">
        <v>71</v>
      </c>
      <c r="C39" s="21">
        <v>2130</v>
      </c>
      <c r="D39" s="21" t="s">
        <v>134</v>
      </c>
      <c r="E39" s="21" t="s">
        <v>72</v>
      </c>
      <c r="F39" s="24">
        <f>EMCs!$B$15</f>
        <v>1.022089423356495</v>
      </c>
      <c r="G39" s="24">
        <f>EMCs!$C$15</f>
        <v>0.19559588747449544</v>
      </c>
      <c r="H39" s="24">
        <f>ROCs!$H$14</f>
        <v>0.26229721460804234</v>
      </c>
      <c r="I39" s="22">
        <v>1.23471050993</v>
      </c>
      <c r="J39" s="26">
        <f>Other!$C$2*H39*I39/12</f>
        <v>1.3710121068481049</v>
      </c>
      <c r="K39" s="10">
        <f t="shared" si="0"/>
        <v>3.8</v>
      </c>
      <c r="L39" s="10">
        <f>ROUND((2.721*J39*G39)+(Other!$B$2*I39),1)</f>
        <v>1</v>
      </c>
    </row>
    <row r="40" spans="1:12">
      <c r="A40" s="21" t="s">
        <v>82</v>
      </c>
      <c r="B40" s="21" t="s">
        <v>71</v>
      </c>
      <c r="C40" s="21">
        <v>2130</v>
      </c>
      <c r="D40" s="21" t="s">
        <v>134</v>
      </c>
      <c r="E40" s="21" t="s">
        <v>72</v>
      </c>
      <c r="F40" s="24">
        <f>EMCs!$B$15</f>
        <v>1.022089423356495</v>
      </c>
      <c r="G40" s="24">
        <f>EMCs!$C$15</f>
        <v>0.19559588747449544</v>
      </c>
      <c r="H40" s="24">
        <f>ROCs!$H$14</f>
        <v>0.26229721460804234</v>
      </c>
      <c r="I40" s="22">
        <v>2.80247537736E-2</v>
      </c>
      <c r="J40" s="26">
        <f>Other!$C$2*H40*I40/12</f>
        <v>3.1118449552374028E-2</v>
      </c>
      <c r="K40" s="10">
        <f t="shared" si="0"/>
        <v>0.1</v>
      </c>
      <c r="L40" s="10">
        <f>ROUND((2.721*J40*G40)+(Other!$B$2*I40),1)</f>
        <v>0</v>
      </c>
    </row>
    <row r="41" spans="1:12">
      <c r="A41" s="21" t="s">
        <v>82</v>
      </c>
      <c r="B41" s="21" t="s">
        <v>71</v>
      </c>
      <c r="C41" s="21">
        <v>2130</v>
      </c>
      <c r="D41" s="21" t="s">
        <v>134</v>
      </c>
      <c r="E41" s="21" t="s">
        <v>72</v>
      </c>
      <c r="F41" s="24">
        <f>EMCs!$B$15</f>
        <v>1.022089423356495</v>
      </c>
      <c r="G41" s="24">
        <f>EMCs!$C$15</f>
        <v>0.19559588747449544</v>
      </c>
      <c r="H41" s="24">
        <f>ROCs!$H$14</f>
        <v>0.26229721460804234</v>
      </c>
      <c r="I41" s="22">
        <v>0.90216667994999999</v>
      </c>
      <c r="J41" s="26">
        <f>Other!$C$2*H41*I41/12</f>
        <v>1.0017582507469971</v>
      </c>
      <c r="K41" s="10">
        <f t="shared" si="0"/>
        <v>2.8</v>
      </c>
      <c r="L41" s="10">
        <f>ROUND((2.721*J41*G41)+(Other!$B$2*I41),1)</f>
        <v>0.7</v>
      </c>
    </row>
    <row r="42" spans="1:12">
      <c r="A42" s="21" t="s">
        <v>82</v>
      </c>
      <c r="B42" s="21" t="s">
        <v>71</v>
      </c>
      <c r="C42" s="21">
        <v>2130</v>
      </c>
      <c r="D42" s="21" t="s">
        <v>134</v>
      </c>
      <c r="E42" s="21" t="s">
        <v>72</v>
      </c>
      <c r="F42" s="24">
        <f>EMCs!$B$15</f>
        <v>1.022089423356495</v>
      </c>
      <c r="G42" s="24">
        <f>EMCs!$C$15</f>
        <v>0.19559588747449544</v>
      </c>
      <c r="H42" s="24">
        <f>ROCs!$H$14</f>
        <v>0.26229721460804234</v>
      </c>
      <c r="I42" s="22">
        <v>2.4452151273199999E-2</v>
      </c>
      <c r="J42" s="26">
        <f>Other!$C$2*H42*I42/12</f>
        <v>2.7151461953570887E-2</v>
      </c>
      <c r="K42" s="10">
        <f t="shared" si="0"/>
        <v>0.1</v>
      </c>
      <c r="L42" s="10">
        <f>ROUND((2.721*J42*G42)+(Other!$B$2*I42),1)</f>
        <v>0</v>
      </c>
    </row>
    <row r="43" spans="1:12">
      <c r="A43" s="21" t="s">
        <v>82</v>
      </c>
      <c r="B43" s="21" t="s">
        <v>71</v>
      </c>
      <c r="C43" s="21">
        <v>2130</v>
      </c>
      <c r="D43" s="21" t="s">
        <v>134</v>
      </c>
      <c r="E43" s="21" t="s">
        <v>72</v>
      </c>
      <c r="F43" s="24">
        <f>EMCs!$B$15</f>
        <v>1.022089423356495</v>
      </c>
      <c r="G43" s="24">
        <f>EMCs!$C$15</f>
        <v>0.19559588747449544</v>
      </c>
      <c r="H43" s="24">
        <f>ROCs!$H$14</f>
        <v>0.26229721460804234</v>
      </c>
      <c r="I43" s="22">
        <v>9.2468319906299996</v>
      </c>
      <c r="J43" s="26">
        <f>Other!$C$2*H43*I43/12</f>
        <v>10.267604031217671</v>
      </c>
      <c r="K43" s="10">
        <f t="shared" si="0"/>
        <v>28.6</v>
      </c>
      <c r="L43" s="10">
        <f>ROUND((2.721*J43*G43)+(Other!$B$2*I43),1)</f>
        <v>7.5</v>
      </c>
    </row>
    <row r="44" spans="1:12">
      <c r="A44" s="21" t="s">
        <v>82</v>
      </c>
      <c r="B44" s="21" t="s">
        <v>71</v>
      </c>
      <c r="C44" s="21">
        <v>2130</v>
      </c>
      <c r="D44" s="21" t="s">
        <v>134</v>
      </c>
      <c r="E44" s="21" t="s">
        <v>72</v>
      </c>
      <c r="F44" s="24">
        <f>EMCs!$B$15</f>
        <v>1.022089423356495</v>
      </c>
      <c r="G44" s="24">
        <f>EMCs!$C$15</f>
        <v>0.19559588747449544</v>
      </c>
      <c r="H44" s="24">
        <f>ROCs!$H$14</f>
        <v>0.26229721460804234</v>
      </c>
      <c r="I44" s="22">
        <v>12.362304611500001</v>
      </c>
      <c r="J44" s="26">
        <f>Other!$C$2*H44*I44/12</f>
        <v>13.726998478268037</v>
      </c>
      <c r="K44" s="10">
        <f t="shared" si="0"/>
        <v>38.200000000000003</v>
      </c>
      <c r="L44" s="10">
        <f>ROUND((2.721*J44*G44)+(Other!$B$2*I44),1)</f>
        <v>10</v>
      </c>
    </row>
    <row r="45" spans="1:12">
      <c r="A45" s="21" t="s">
        <v>82</v>
      </c>
      <c r="B45" s="21" t="s">
        <v>71</v>
      </c>
      <c r="C45" s="21">
        <v>2130</v>
      </c>
      <c r="D45" s="21" t="s">
        <v>134</v>
      </c>
      <c r="E45" s="21" t="s">
        <v>72</v>
      </c>
      <c r="F45" s="24">
        <f>EMCs!$B$15</f>
        <v>1.022089423356495</v>
      </c>
      <c r="G45" s="24">
        <f>EMCs!$C$15</f>
        <v>0.19559588747449544</v>
      </c>
      <c r="H45" s="24">
        <f>ROCs!$H$14</f>
        <v>0.26229721460804234</v>
      </c>
      <c r="I45" s="22">
        <v>8.9869899601899998</v>
      </c>
      <c r="J45" s="26">
        <f>Other!$C$2*H45*I45/12</f>
        <v>9.9790776384023783</v>
      </c>
      <c r="K45" s="10">
        <f t="shared" si="0"/>
        <v>27.8</v>
      </c>
      <c r="L45" s="10">
        <f>ROUND((2.721*J45*G45)+(Other!$B$2*I45),1)</f>
        <v>7.3</v>
      </c>
    </row>
    <row r="46" spans="1:12">
      <c r="A46" s="21" t="s">
        <v>82</v>
      </c>
      <c r="B46" s="21" t="s">
        <v>71</v>
      </c>
      <c r="C46" s="21">
        <v>2130</v>
      </c>
      <c r="D46" s="21" t="s">
        <v>134</v>
      </c>
      <c r="E46" s="21" t="s">
        <v>72</v>
      </c>
      <c r="F46" s="24">
        <f>EMCs!$B$15</f>
        <v>1.022089423356495</v>
      </c>
      <c r="G46" s="24">
        <f>EMCs!$C$15</f>
        <v>0.19559588747449544</v>
      </c>
      <c r="H46" s="24">
        <f>ROCs!$H$14</f>
        <v>0.26229721460804234</v>
      </c>
      <c r="I46" s="22">
        <v>2.22260303778E-2</v>
      </c>
      <c r="J46" s="26">
        <f>Other!$C$2*H46*I46/12</f>
        <v>2.4679596140203857E-2</v>
      </c>
      <c r="K46" s="10">
        <f t="shared" si="0"/>
        <v>0.1</v>
      </c>
      <c r="L46" s="10">
        <f>ROUND((2.721*J46*G46)+(Other!$B$2*I46),1)</f>
        <v>0</v>
      </c>
    </row>
    <row r="47" spans="1:12">
      <c r="A47" s="21" t="s">
        <v>82</v>
      </c>
      <c r="B47" s="21" t="s">
        <v>71</v>
      </c>
      <c r="C47" s="21">
        <v>2130</v>
      </c>
      <c r="D47" s="21" t="s">
        <v>134</v>
      </c>
      <c r="E47" s="21" t="s">
        <v>72</v>
      </c>
      <c r="F47" s="24">
        <f>EMCs!$B$15</f>
        <v>1.022089423356495</v>
      </c>
      <c r="G47" s="24">
        <f>EMCs!$C$15</f>
        <v>0.19559588747449544</v>
      </c>
      <c r="H47" s="24">
        <f>ROCs!$H$14</f>
        <v>0.26229721460804234</v>
      </c>
      <c r="I47" s="22">
        <v>0.26170399654999998</v>
      </c>
      <c r="J47" s="26">
        <f>Other!$C$2*H47*I47/12</f>
        <v>0.29059390423503101</v>
      </c>
      <c r="K47" s="10">
        <f t="shared" si="0"/>
        <v>0.8</v>
      </c>
      <c r="L47" s="10">
        <f>ROUND((2.721*J47*G47)+(Other!$B$2*I47),1)</f>
        <v>0.2</v>
      </c>
    </row>
    <row r="48" spans="1:12">
      <c r="A48" s="21" t="s">
        <v>82</v>
      </c>
      <c r="B48" s="21" t="s">
        <v>71</v>
      </c>
      <c r="C48" s="21">
        <v>2130</v>
      </c>
      <c r="D48" s="21" t="s">
        <v>134</v>
      </c>
      <c r="E48" s="21" t="s">
        <v>72</v>
      </c>
      <c r="F48" s="24">
        <f>EMCs!$B$15</f>
        <v>1.022089423356495</v>
      </c>
      <c r="G48" s="24">
        <f>EMCs!$C$15</f>
        <v>0.19559588747449544</v>
      </c>
      <c r="H48" s="24">
        <f>ROCs!$H$14</f>
        <v>0.26229721460804234</v>
      </c>
      <c r="I48" s="22">
        <v>4.3074625077600004</v>
      </c>
      <c r="J48" s="26">
        <f>Other!$C$2*H48*I48/12</f>
        <v>4.7829699354126891</v>
      </c>
      <c r="K48" s="10">
        <f t="shared" si="0"/>
        <v>13.3</v>
      </c>
      <c r="L48" s="10">
        <f>ROUND((2.721*J48*G48)+(Other!$B$2*I48),1)</f>
        <v>3.5</v>
      </c>
    </row>
    <row r="49" spans="1:12">
      <c r="A49" s="21" t="s">
        <v>82</v>
      </c>
      <c r="B49" s="21" t="s">
        <v>71</v>
      </c>
      <c r="C49" s="21">
        <v>2130</v>
      </c>
      <c r="D49" s="21" t="s">
        <v>134</v>
      </c>
      <c r="E49" s="21" t="s">
        <v>72</v>
      </c>
      <c r="F49" s="24">
        <f>EMCs!$B$15</f>
        <v>1.022089423356495</v>
      </c>
      <c r="G49" s="24">
        <f>EMCs!$C$15</f>
        <v>0.19559588747449544</v>
      </c>
      <c r="H49" s="24">
        <f>ROCs!$H$14</f>
        <v>0.26229721460804234</v>
      </c>
      <c r="I49" s="22">
        <v>4.3554583878999997</v>
      </c>
      <c r="J49" s="26">
        <f>Other!$C$2*H49*I49/12</f>
        <v>4.8362641547633443</v>
      </c>
      <c r="K49" s="10">
        <f t="shared" si="0"/>
        <v>13.5</v>
      </c>
      <c r="L49" s="10">
        <f>ROUND((2.721*J49*G49)+(Other!$B$2*I49),1)</f>
        <v>3.5</v>
      </c>
    </row>
    <row r="50" spans="1:12">
      <c r="A50" s="21" t="s">
        <v>82</v>
      </c>
      <c r="B50" s="21" t="s">
        <v>71</v>
      </c>
      <c r="C50" s="21">
        <v>2130</v>
      </c>
      <c r="D50" s="21" t="s">
        <v>134</v>
      </c>
      <c r="E50" s="21" t="s">
        <v>72</v>
      </c>
      <c r="F50" s="24">
        <f>EMCs!$B$15</f>
        <v>1.022089423356495</v>
      </c>
      <c r="G50" s="24">
        <f>EMCs!$C$15</f>
        <v>0.19559588747449544</v>
      </c>
      <c r="H50" s="24">
        <f>ROCs!$H$14</f>
        <v>0.26229721460804234</v>
      </c>
      <c r="I50" s="22">
        <v>2.2436772613899998</v>
      </c>
      <c r="J50" s="26">
        <f>Other!$C$2*H50*I50/12</f>
        <v>2.4913602536677892</v>
      </c>
      <c r="K50" s="10">
        <f t="shared" si="0"/>
        <v>6.9</v>
      </c>
      <c r="L50" s="10">
        <f>ROUND((2.721*J50*G50)+(Other!$B$2*I50),1)</f>
        <v>1.8</v>
      </c>
    </row>
    <row r="51" spans="1:12">
      <c r="A51" s="21" t="s">
        <v>82</v>
      </c>
      <c r="B51" s="21" t="s">
        <v>71</v>
      </c>
      <c r="C51" s="21">
        <v>2130</v>
      </c>
      <c r="D51" s="21" t="s">
        <v>134</v>
      </c>
      <c r="E51" s="21" t="s">
        <v>72</v>
      </c>
      <c r="F51" s="24">
        <f>EMCs!$B$15</f>
        <v>1.022089423356495</v>
      </c>
      <c r="G51" s="24">
        <f>EMCs!$C$15</f>
        <v>0.19559588747449544</v>
      </c>
      <c r="H51" s="24">
        <f>ROCs!$H$14</f>
        <v>0.26229721460804234</v>
      </c>
      <c r="I51" s="22">
        <v>13.6589082975</v>
      </c>
      <c r="J51" s="26">
        <f>Other!$C$2*H51*I51/12</f>
        <v>15.166736244321926</v>
      </c>
      <c r="K51" s="10">
        <f t="shared" si="0"/>
        <v>42.2</v>
      </c>
      <c r="L51" s="10">
        <f>ROUND((2.721*J51*G51)+(Other!$B$2*I51),1)</f>
        <v>11</v>
      </c>
    </row>
    <row r="52" spans="1:12">
      <c r="A52" s="21" t="s">
        <v>82</v>
      </c>
      <c r="B52" s="21" t="s">
        <v>71</v>
      </c>
      <c r="C52" s="21">
        <v>2130</v>
      </c>
      <c r="D52" s="21" t="s">
        <v>134</v>
      </c>
      <c r="E52" s="21" t="s">
        <v>72</v>
      </c>
      <c r="F52" s="24">
        <f>EMCs!$B$15</f>
        <v>1.022089423356495</v>
      </c>
      <c r="G52" s="24">
        <f>EMCs!$C$15</f>
        <v>0.19559588747449544</v>
      </c>
      <c r="H52" s="24">
        <f>ROCs!$H$14</f>
        <v>0.26229721460804234</v>
      </c>
      <c r="I52" s="22">
        <v>8.9126678929499992</v>
      </c>
      <c r="J52" s="26">
        <f>Other!$C$2*H52*I52/12</f>
        <v>9.8965510435669639</v>
      </c>
      <c r="K52" s="10">
        <f t="shared" si="0"/>
        <v>27.5</v>
      </c>
      <c r="L52" s="10">
        <f>ROUND((2.721*J52*G52)+(Other!$B$2*I52),1)</f>
        <v>7.2</v>
      </c>
    </row>
    <row r="53" spans="1:12">
      <c r="A53" s="21" t="s">
        <v>82</v>
      </c>
      <c r="B53" s="21" t="s">
        <v>71</v>
      </c>
      <c r="C53" s="21">
        <v>2140</v>
      </c>
      <c r="D53" s="21" t="s">
        <v>135</v>
      </c>
      <c r="E53" s="21" t="s">
        <v>72</v>
      </c>
      <c r="F53" s="24">
        <f>EMCs!$B$12</f>
        <v>1.7435643104316678</v>
      </c>
      <c r="G53" s="24">
        <f>EMCs!$C$12</f>
        <v>0.58026779950766982</v>
      </c>
      <c r="H53" s="24">
        <f>ROCs!$H$10</f>
        <v>0.36669840858032232</v>
      </c>
      <c r="I53" s="22">
        <v>1.28733502014E-2</v>
      </c>
      <c r="J53" s="26">
        <f>Other!$C$2*H53*I53/12</f>
        <v>1.9984030101924E-2</v>
      </c>
      <c r="K53" s="10">
        <f t="shared" si="0"/>
        <v>0.1</v>
      </c>
      <c r="L53" s="10">
        <f>ROUND((2.721*J53*G53)+(Other!$B$2*I53),1)</f>
        <v>0</v>
      </c>
    </row>
    <row r="54" spans="1:12">
      <c r="A54" s="21" t="s">
        <v>82</v>
      </c>
      <c r="B54" s="21" t="s">
        <v>71</v>
      </c>
      <c r="C54" s="21">
        <v>2140</v>
      </c>
      <c r="D54" s="21" t="s">
        <v>135</v>
      </c>
      <c r="E54" s="21" t="s">
        <v>60</v>
      </c>
      <c r="F54" s="24">
        <f>EMCs!$B$12</f>
        <v>1.7435643104316678</v>
      </c>
      <c r="G54" s="24">
        <f>EMCs!$C$12</f>
        <v>0.58026779950766982</v>
      </c>
      <c r="H54" s="24">
        <f>ROCs!$I$10</f>
        <v>0.36669840858032232</v>
      </c>
      <c r="I54" s="22">
        <v>1.34603577482E-4</v>
      </c>
      <c r="J54" s="26">
        <f>Other!$C$2*H54*I54/12</f>
        <v>2.0895275139290578E-4</v>
      </c>
      <c r="K54" s="10">
        <f t="shared" si="0"/>
        <v>0</v>
      </c>
      <c r="L54" s="10">
        <f>ROUND((2.721*J54*G54)+(Other!$B$2*I54),1)</f>
        <v>0</v>
      </c>
    </row>
    <row r="55" spans="1:12">
      <c r="A55" s="21" t="s">
        <v>82</v>
      </c>
      <c r="B55" s="21" t="s">
        <v>71</v>
      </c>
      <c r="C55" s="21">
        <v>2210</v>
      </c>
      <c r="D55" s="21" t="s">
        <v>136</v>
      </c>
      <c r="E55" s="21" t="s">
        <v>76</v>
      </c>
      <c r="F55" s="24">
        <f>EMCs!$B$2</f>
        <v>1.3467531225403229</v>
      </c>
      <c r="G55" s="24">
        <f>EMCs!$C$2</f>
        <v>0.27383424246429361</v>
      </c>
      <c r="H55" s="24">
        <f>ROCs!$B$2</f>
        <v>0.31492922148662977</v>
      </c>
      <c r="I55" s="22">
        <v>5.8933453176700003E-5</v>
      </c>
      <c r="J55" s="26">
        <f>Other!$C$2*H55*I55/12</f>
        <v>7.8570101637134122E-5</v>
      </c>
      <c r="K55" s="10">
        <f t="shared" si="0"/>
        <v>0</v>
      </c>
      <c r="L55" s="10">
        <f>ROUND((2.721*J55*G55)+(Other!$B$2*I55),1)</f>
        <v>0</v>
      </c>
    </row>
    <row r="56" spans="1:12">
      <c r="A56" s="21" t="s">
        <v>82</v>
      </c>
      <c r="B56" s="21" t="s">
        <v>71</v>
      </c>
      <c r="C56" s="21">
        <v>2210</v>
      </c>
      <c r="D56" s="21" t="s">
        <v>136</v>
      </c>
      <c r="E56" s="21" t="s">
        <v>76</v>
      </c>
      <c r="F56" s="24">
        <f>EMCs!$B$2</f>
        <v>1.3467531225403229</v>
      </c>
      <c r="G56" s="24">
        <f>EMCs!$C$2</f>
        <v>0.27383424246429361</v>
      </c>
      <c r="H56" s="24">
        <f>ROCs!$B$2</f>
        <v>0.31492922148662977</v>
      </c>
      <c r="I56" s="22">
        <v>8.5608330794500007E-3</v>
      </c>
      <c r="J56" s="26">
        <f>Other!$C$2*H56*I56/12</f>
        <v>1.1413305837249943E-2</v>
      </c>
      <c r="K56" s="10">
        <f t="shared" si="0"/>
        <v>0</v>
      </c>
      <c r="L56" s="10">
        <f>ROUND((2.721*J56*G56)+(Other!$B$2*I56),1)</f>
        <v>0</v>
      </c>
    </row>
    <row r="57" spans="1:12">
      <c r="A57" s="21" t="s">
        <v>82</v>
      </c>
      <c r="B57" s="21" t="s">
        <v>71</v>
      </c>
      <c r="C57" s="21">
        <v>2210</v>
      </c>
      <c r="D57" s="21" t="s">
        <v>136</v>
      </c>
      <c r="E57" s="21" t="s">
        <v>76</v>
      </c>
      <c r="F57" s="24">
        <f>EMCs!$B$2</f>
        <v>1.3467531225403229</v>
      </c>
      <c r="G57" s="24">
        <f>EMCs!$C$2</f>
        <v>0.27383424246429361</v>
      </c>
      <c r="H57" s="24">
        <f>ROCs!$B$2</f>
        <v>0.31492922148662977</v>
      </c>
      <c r="I57" s="22">
        <v>24.2205383477</v>
      </c>
      <c r="J57" s="26">
        <f>Other!$C$2*H57*I57/12</f>
        <v>32.290830710006141</v>
      </c>
      <c r="K57" s="10">
        <f t="shared" si="0"/>
        <v>118.3</v>
      </c>
      <c r="L57" s="10">
        <f>ROUND((2.721*J57*G57)+(Other!$B$2*I57),1)</f>
        <v>29.3</v>
      </c>
    </row>
    <row r="58" spans="1:12">
      <c r="A58" s="21" t="s">
        <v>82</v>
      </c>
      <c r="B58" s="21" t="s">
        <v>71</v>
      </c>
      <c r="C58" s="21">
        <v>2210</v>
      </c>
      <c r="D58" s="21" t="s">
        <v>136</v>
      </c>
      <c r="E58" s="21" t="s">
        <v>76</v>
      </c>
      <c r="F58" s="24">
        <f>EMCs!$B$2</f>
        <v>1.3467531225403229</v>
      </c>
      <c r="G58" s="24">
        <f>EMCs!$C$2</f>
        <v>0.27383424246429361</v>
      </c>
      <c r="H58" s="24">
        <f>ROCs!$B$2</f>
        <v>0.31492922148662977</v>
      </c>
      <c r="I58" s="22">
        <v>2.1326430879899999E-3</v>
      </c>
      <c r="J58" s="26">
        <f>Other!$C$2*H58*I58/12</f>
        <v>2.8432405560336882E-3</v>
      </c>
      <c r="K58" s="10">
        <f t="shared" si="0"/>
        <v>0</v>
      </c>
      <c r="L58" s="10">
        <f>ROUND((2.721*J58*G58)+(Other!$B$2*I58),1)</f>
        <v>0</v>
      </c>
    </row>
    <row r="59" spans="1:12">
      <c r="A59" s="21" t="s">
        <v>82</v>
      </c>
      <c r="B59" s="21" t="s">
        <v>71</v>
      </c>
      <c r="C59" s="21">
        <v>2210</v>
      </c>
      <c r="D59" s="21" t="s">
        <v>136</v>
      </c>
      <c r="E59" s="21" t="s">
        <v>75</v>
      </c>
      <c r="F59" s="24">
        <f>EMCs!$B$2</f>
        <v>1.3467531225403229</v>
      </c>
      <c r="G59" s="24">
        <f>EMCs!$C$2</f>
        <v>0.27383424246429361</v>
      </c>
      <c r="H59" s="24">
        <f>ROCs!$F$2</f>
        <v>0.31492922148662977</v>
      </c>
      <c r="I59" s="22">
        <v>2.4840882611500001</v>
      </c>
      <c r="J59" s="26">
        <f>Other!$C$2*H59*I59/12</f>
        <v>3.3117873912627256</v>
      </c>
      <c r="K59" s="10">
        <f t="shared" si="0"/>
        <v>12.1</v>
      </c>
      <c r="L59" s="10">
        <f>ROUND((2.721*J59*G59)+(Other!$B$2*I59),1)</f>
        <v>3</v>
      </c>
    </row>
    <row r="60" spans="1:12">
      <c r="A60" s="21" t="s">
        <v>82</v>
      </c>
      <c r="B60" s="21" t="s">
        <v>71</v>
      </c>
      <c r="C60" s="21">
        <v>2210</v>
      </c>
      <c r="D60" s="21" t="s">
        <v>136</v>
      </c>
      <c r="E60" s="21" t="s">
        <v>75</v>
      </c>
      <c r="F60" s="24">
        <f>EMCs!$B$2</f>
        <v>1.3467531225403229</v>
      </c>
      <c r="G60" s="24">
        <f>EMCs!$C$2</f>
        <v>0.27383424246429361</v>
      </c>
      <c r="H60" s="24">
        <f>ROCs!$F$2</f>
        <v>0.31492922148662977</v>
      </c>
      <c r="I60" s="22">
        <v>1.5652317361100001</v>
      </c>
      <c r="J60" s="26">
        <f>Other!$C$2*H60*I60/12</f>
        <v>2.0867675312203202</v>
      </c>
      <c r="K60" s="10">
        <f t="shared" si="0"/>
        <v>7.6</v>
      </c>
      <c r="L60" s="10">
        <f>ROUND((2.721*J60*G60)+(Other!$B$2*I60),1)</f>
        <v>1.9</v>
      </c>
    </row>
    <row r="61" spans="1:12">
      <c r="A61" s="21" t="s">
        <v>82</v>
      </c>
      <c r="B61" s="21" t="s">
        <v>71</v>
      </c>
      <c r="C61" s="21">
        <v>2210</v>
      </c>
      <c r="D61" s="21" t="s">
        <v>136</v>
      </c>
      <c r="E61" s="21" t="s">
        <v>75</v>
      </c>
      <c r="F61" s="24">
        <f>EMCs!$B$2</f>
        <v>1.3467531225403229</v>
      </c>
      <c r="G61" s="24">
        <f>EMCs!$C$2</f>
        <v>0.27383424246429361</v>
      </c>
      <c r="H61" s="24">
        <f>ROCs!$F$2</f>
        <v>0.31492922148662977</v>
      </c>
      <c r="I61" s="22">
        <v>1.7447536422100001</v>
      </c>
      <c r="J61" s="26">
        <f>Other!$C$2*H61*I61/12</f>
        <v>2.326106203028298</v>
      </c>
      <c r="K61" s="10">
        <f t="shared" si="0"/>
        <v>8.5</v>
      </c>
      <c r="L61" s="10">
        <f>ROUND((2.721*J61*G61)+(Other!$B$2*I61),1)</f>
        <v>2.1</v>
      </c>
    </row>
    <row r="62" spans="1:12">
      <c r="A62" s="21" t="s">
        <v>82</v>
      </c>
      <c r="B62" s="21" t="s">
        <v>71</v>
      </c>
      <c r="C62" s="21">
        <v>2210</v>
      </c>
      <c r="D62" s="21" t="s">
        <v>136</v>
      </c>
      <c r="E62" s="21" t="s">
        <v>75</v>
      </c>
      <c r="F62" s="24">
        <f>EMCs!$B$2</f>
        <v>1.3467531225403229</v>
      </c>
      <c r="G62" s="24">
        <f>EMCs!$C$2</f>
        <v>0.27383424246429361</v>
      </c>
      <c r="H62" s="24">
        <f>ROCs!$F$2</f>
        <v>0.31492922148662977</v>
      </c>
      <c r="I62" s="22">
        <v>1.9139402218299999</v>
      </c>
      <c r="J62" s="26">
        <f>Other!$C$2*H62*I62/12</f>
        <v>2.5516658137391466</v>
      </c>
      <c r="K62" s="10">
        <f t="shared" si="0"/>
        <v>9.4</v>
      </c>
      <c r="L62" s="10">
        <f>ROUND((2.721*J62*G62)+(Other!$B$2*I62),1)</f>
        <v>2.2999999999999998</v>
      </c>
    </row>
    <row r="63" spans="1:12">
      <c r="A63" s="21" t="s">
        <v>82</v>
      </c>
      <c r="B63" s="21" t="s">
        <v>71</v>
      </c>
      <c r="C63" s="21">
        <v>2210</v>
      </c>
      <c r="D63" s="21" t="s">
        <v>136</v>
      </c>
      <c r="E63" s="21" t="s">
        <v>75</v>
      </c>
      <c r="F63" s="24">
        <f>EMCs!$B$2</f>
        <v>1.3467531225403229</v>
      </c>
      <c r="G63" s="24">
        <f>EMCs!$C$2</f>
        <v>0.27383424246429361</v>
      </c>
      <c r="H63" s="24">
        <f>ROCs!$F$2</f>
        <v>0.31492922148662977</v>
      </c>
      <c r="I63" s="22">
        <v>1.1624586241399999</v>
      </c>
      <c r="J63" s="26">
        <f>Other!$C$2*H63*I63/12</f>
        <v>1.5497902689291756</v>
      </c>
      <c r="K63" s="10">
        <f t="shared" si="0"/>
        <v>5.7</v>
      </c>
      <c r="L63" s="10">
        <f>ROUND((2.721*J63*G63)+(Other!$B$2*I63),1)</f>
        <v>1.4</v>
      </c>
    </row>
    <row r="64" spans="1:12">
      <c r="A64" s="21" t="s">
        <v>82</v>
      </c>
      <c r="B64" s="21" t="s">
        <v>71</v>
      </c>
      <c r="C64" s="21">
        <v>2210</v>
      </c>
      <c r="D64" s="21" t="s">
        <v>136</v>
      </c>
      <c r="E64" s="21" t="s">
        <v>74</v>
      </c>
      <c r="F64" s="24">
        <f>EMCs!$B$2</f>
        <v>1.3467531225403229</v>
      </c>
      <c r="G64" s="24">
        <f>EMCs!$C$2</f>
        <v>0.27383424246429361</v>
      </c>
      <c r="H64" s="24">
        <f>ROCs!$G$2</f>
        <v>0.31492922148662977</v>
      </c>
      <c r="I64" s="22">
        <v>6.1792723264600001E-3</v>
      </c>
      <c r="J64" s="26">
        <f>Other!$C$2*H64*I64/12</f>
        <v>8.2382081578997422E-3</v>
      </c>
      <c r="K64" s="10">
        <f t="shared" si="0"/>
        <v>0</v>
      </c>
      <c r="L64" s="10">
        <f>ROUND((2.721*J64*G64)+(Other!$B$2*I64),1)</f>
        <v>0</v>
      </c>
    </row>
    <row r="65" spans="1:12">
      <c r="A65" s="21" t="s">
        <v>82</v>
      </c>
      <c r="B65" s="21" t="s">
        <v>71</v>
      </c>
      <c r="C65" s="21">
        <v>2210</v>
      </c>
      <c r="D65" s="21" t="s">
        <v>136</v>
      </c>
      <c r="E65" s="21" t="s">
        <v>74</v>
      </c>
      <c r="F65" s="24">
        <f>EMCs!$B$2</f>
        <v>1.3467531225403229</v>
      </c>
      <c r="G65" s="24">
        <f>EMCs!$C$2</f>
        <v>0.27383424246429361</v>
      </c>
      <c r="H65" s="24">
        <f>ROCs!$G$2</f>
        <v>0.31492922148662977</v>
      </c>
      <c r="I65" s="22">
        <v>8.1919108790100004E-3</v>
      </c>
      <c r="J65" s="26">
        <f>Other!$C$2*H65*I65/12</f>
        <v>1.0921458622767931E-2</v>
      </c>
      <c r="K65" s="10">
        <f t="shared" si="0"/>
        <v>0</v>
      </c>
      <c r="L65" s="10">
        <f>ROUND((2.721*J65*G65)+(Other!$B$2*I65),1)</f>
        <v>0</v>
      </c>
    </row>
    <row r="66" spans="1:12">
      <c r="A66" s="21" t="s">
        <v>82</v>
      </c>
      <c r="B66" s="21" t="s">
        <v>71</v>
      </c>
      <c r="C66" s="21">
        <v>2210</v>
      </c>
      <c r="D66" s="21" t="s">
        <v>136</v>
      </c>
      <c r="E66" s="21" t="s">
        <v>74</v>
      </c>
      <c r="F66" s="24">
        <f>EMCs!$B$2</f>
        <v>1.3467531225403229</v>
      </c>
      <c r="G66" s="24">
        <f>EMCs!$C$2</f>
        <v>0.27383424246429361</v>
      </c>
      <c r="H66" s="24">
        <f>ROCs!$G$2</f>
        <v>0.31492922148662977</v>
      </c>
      <c r="I66" s="22">
        <v>0.57636161295300004</v>
      </c>
      <c r="J66" s="26">
        <f>Other!$C$2*H66*I66/12</f>
        <v>0.76840551619608155</v>
      </c>
      <c r="K66" s="10">
        <f t="shared" si="0"/>
        <v>2.8</v>
      </c>
      <c r="L66" s="10">
        <f>ROUND((2.721*J66*G66)+(Other!$B$2*I66),1)</f>
        <v>0.7</v>
      </c>
    </row>
    <row r="67" spans="1:12">
      <c r="A67" s="21" t="s">
        <v>82</v>
      </c>
      <c r="B67" s="21" t="s">
        <v>71</v>
      </c>
      <c r="C67" s="21">
        <v>2210</v>
      </c>
      <c r="D67" s="21" t="s">
        <v>136</v>
      </c>
      <c r="E67" s="21" t="s">
        <v>74</v>
      </c>
      <c r="F67" s="24">
        <f>EMCs!$B$2</f>
        <v>1.3467531225403229</v>
      </c>
      <c r="G67" s="24">
        <f>EMCs!$C$2</f>
        <v>0.27383424246429361</v>
      </c>
      <c r="H67" s="24">
        <f>ROCs!$G$2</f>
        <v>0.31492922148662977</v>
      </c>
      <c r="I67" s="22">
        <v>0.66547895588299999</v>
      </c>
      <c r="J67" s="26">
        <f>Other!$C$2*H67*I67/12</f>
        <v>0.88721679084933303</v>
      </c>
      <c r="K67" s="10">
        <f t="shared" ref="K67:K130" si="1">ROUND(2.721*J67*F67,1)</f>
        <v>3.3</v>
      </c>
      <c r="L67" s="10">
        <f>ROUND((2.721*J67*G67)+(Other!$B$2*I67),1)</f>
        <v>0.8</v>
      </c>
    </row>
    <row r="68" spans="1:12">
      <c r="A68" s="21" t="s">
        <v>82</v>
      </c>
      <c r="B68" s="21" t="s">
        <v>71</v>
      </c>
      <c r="C68" s="21">
        <v>2210</v>
      </c>
      <c r="D68" s="21" t="s">
        <v>136</v>
      </c>
      <c r="E68" s="21" t="s">
        <v>74</v>
      </c>
      <c r="F68" s="24">
        <f>EMCs!$B$2</f>
        <v>1.3467531225403229</v>
      </c>
      <c r="G68" s="24">
        <f>EMCs!$C$2</f>
        <v>0.27383424246429361</v>
      </c>
      <c r="H68" s="24">
        <f>ROCs!$G$2</f>
        <v>0.31492922148662977</v>
      </c>
      <c r="I68" s="22">
        <v>0.12765443833500001</v>
      </c>
      <c r="J68" s="26">
        <f>Other!$C$2*H68*I68/12</f>
        <v>0.17018894454292088</v>
      </c>
      <c r="K68" s="10">
        <f t="shared" si="1"/>
        <v>0.6</v>
      </c>
      <c r="L68" s="10">
        <f>ROUND((2.721*J68*G68)+(Other!$B$2*I68),1)</f>
        <v>0.2</v>
      </c>
    </row>
    <row r="69" spans="1:12">
      <c r="A69" s="21" t="s">
        <v>82</v>
      </c>
      <c r="B69" s="21" t="s">
        <v>71</v>
      </c>
      <c r="C69" s="21">
        <v>2210</v>
      </c>
      <c r="D69" s="21" t="s">
        <v>136</v>
      </c>
      <c r="E69" s="21" t="s">
        <v>74</v>
      </c>
      <c r="F69" s="24">
        <f>EMCs!$B$2</f>
        <v>1.3467531225403229</v>
      </c>
      <c r="G69" s="24">
        <f>EMCs!$C$2</f>
        <v>0.27383424246429361</v>
      </c>
      <c r="H69" s="24">
        <f>ROCs!$G$2</f>
        <v>0.31492922148662977</v>
      </c>
      <c r="I69" s="22">
        <v>6.6930762641399993E-2</v>
      </c>
      <c r="J69" s="26">
        <f>Other!$C$2*H69*I69/12</f>
        <v>8.9232117582154602E-2</v>
      </c>
      <c r="K69" s="10">
        <f t="shared" si="1"/>
        <v>0.3</v>
      </c>
      <c r="L69" s="10">
        <f>ROUND((2.721*J69*G69)+(Other!$B$2*I69),1)</f>
        <v>0.1</v>
      </c>
    </row>
    <row r="70" spans="1:12">
      <c r="A70" s="21" t="s">
        <v>82</v>
      </c>
      <c r="B70" s="21" t="s">
        <v>71</v>
      </c>
      <c r="C70" s="21">
        <v>2210</v>
      </c>
      <c r="D70" s="21" t="s">
        <v>136</v>
      </c>
      <c r="E70" s="21" t="s">
        <v>74</v>
      </c>
      <c r="F70" s="24">
        <f>EMCs!$B$2</f>
        <v>1.3467531225403229</v>
      </c>
      <c r="G70" s="24">
        <f>EMCs!$C$2</f>
        <v>0.27383424246429361</v>
      </c>
      <c r="H70" s="24">
        <f>ROCs!$G$2</f>
        <v>0.31492922148662977</v>
      </c>
      <c r="I70" s="22">
        <v>8.4810569826700002E-2</v>
      </c>
      <c r="J70" s="26">
        <f>Other!$C$2*H70*I70/12</f>
        <v>0.11306948315429101</v>
      </c>
      <c r="K70" s="10">
        <f t="shared" si="1"/>
        <v>0.4</v>
      </c>
      <c r="L70" s="10">
        <f>ROUND((2.721*J70*G70)+(Other!$B$2*I70),1)</f>
        <v>0.1</v>
      </c>
    </row>
    <row r="71" spans="1:12">
      <c r="A71" s="21" t="s">
        <v>82</v>
      </c>
      <c r="B71" s="21" t="s">
        <v>71</v>
      </c>
      <c r="C71" s="21">
        <v>2210</v>
      </c>
      <c r="D71" s="21" t="s">
        <v>136</v>
      </c>
      <c r="E71" s="21" t="s">
        <v>74</v>
      </c>
      <c r="F71" s="24">
        <f>EMCs!$B$2</f>
        <v>1.3467531225403229</v>
      </c>
      <c r="G71" s="24">
        <f>EMCs!$C$2</f>
        <v>0.27383424246429361</v>
      </c>
      <c r="H71" s="24">
        <f>ROCs!$G$2</f>
        <v>0.31492922148662977</v>
      </c>
      <c r="I71" s="22">
        <v>0.84987044822400004</v>
      </c>
      <c r="J71" s="26">
        <f>Other!$C$2*H71*I71/12</f>
        <v>1.1330475968402343</v>
      </c>
      <c r="K71" s="10">
        <f t="shared" si="1"/>
        <v>4.2</v>
      </c>
      <c r="L71" s="10">
        <f>ROUND((2.721*J71*G71)+(Other!$B$2*I71),1)</f>
        <v>1</v>
      </c>
    </row>
    <row r="72" spans="1:12">
      <c r="A72" s="21" t="s">
        <v>82</v>
      </c>
      <c r="B72" s="21" t="s">
        <v>71</v>
      </c>
      <c r="C72" s="21">
        <v>2210</v>
      </c>
      <c r="D72" s="21" t="s">
        <v>136</v>
      </c>
      <c r="E72" s="21" t="s">
        <v>74</v>
      </c>
      <c r="F72" s="24">
        <f>EMCs!$B$2</f>
        <v>1.3467531225403229</v>
      </c>
      <c r="G72" s="24">
        <f>EMCs!$C$2</f>
        <v>0.27383424246429361</v>
      </c>
      <c r="H72" s="24">
        <f>ROCs!$G$2</f>
        <v>0.31492922148662977</v>
      </c>
      <c r="I72" s="22">
        <v>2.6556804996799999</v>
      </c>
      <c r="J72" s="26">
        <f>Other!$C$2*H72*I72/12</f>
        <v>3.540554227324789</v>
      </c>
      <c r="K72" s="10">
        <f t="shared" si="1"/>
        <v>13</v>
      </c>
      <c r="L72" s="10">
        <f>ROUND((2.721*J72*G72)+(Other!$B$2*I72),1)</f>
        <v>3.2</v>
      </c>
    </row>
    <row r="73" spans="1:12">
      <c r="A73" s="21" t="s">
        <v>82</v>
      </c>
      <c r="B73" s="21" t="s">
        <v>71</v>
      </c>
      <c r="C73" s="21">
        <v>2210</v>
      </c>
      <c r="D73" s="21" t="s">
        <v>136</v>
      </c>
      <c r="E73" s="21" t="s">
        <v>74</v>
      </c>
      <c r="F73" s="24">
        <f>EMCs!$B$2</f>
        <v>1.3467531225403229</v>
      </c>
      <c r="G73" s="24">
        <f>EMCs!$C$2</f>
        <v>0.27383424246429361</v>
      </c>
      <c r="H73" s="24">
        <f>ROCs!$G$2</f>
        <v>0.31492922148662977</v>
      </c>
      <c r="I73" s="22">
        <v>2.18465992943</v>
      </c>
      <c r="J73" s="26">
        <f>Other!$C$2*H73*I73/12</f>
        <v>2.9125894283376677</v>
      </c>
      <c r="K73" s="10">
        <f t="shared" si="1"/>
        <v>10.7</v>
      </c>
      <c r="L73" s="10">
        <f>ROUND((2.721*J73*G73)+(Other!$B$2*I73),1)</f>
        <v>2.6</v>
      </c>
    </row>
    <row r="74" spans="1:12">
      <c r="A74" s="21" t="s">
        <v>82</v>
      </c>
      <c r="B74" s="21" t="s">
        <v>71</v>
      </c>
      <c r="C74" s="21">
        <v>2210</v>
      </c>
      <c r="D74" s="21" t="s">
        <v>136</v>
      </c>
      <c r="E74" s="21" t="s">
        <v>74</v>
      </c>
      <c r="F74" s="24">
        <f>EMCs!$B$2</f>
        <v>1.3467531225403229</v>
      </c>
      <c r="G74" s="24">
        <f>EMCs!$C$2</f>
        <v>0.27383424246429361</v>
      </c>
      <c r="H74" s="24">
        <f>ROCs!$G$2</f>
        <v>0.31492922148662977</v>
      </c>
      <c r="I74" s="22">
        <v>0.45547328028200001</v>
      </c>
      <c r="J74" s="26">
        <f>Other!$C$2*H74*I74/12</f>
        <v>0.60723714623436054</v>
      </c>
      <c r="K74" s="10">
        <f t="shared" si="1"/>
        <v>2.2000000000000002</v>
      </c>
      <c r="L74" s="10">
        <f>ROUND((2.721*J74*G74)+(Other!$B$2*I74),1)</f>
        <v>0.6</v>
      </c>
    </row>
    <row r="75" spans="1:12">
      <c r="A75" s="21" t="s">
        <v>82</v>
      </c>
      <c r="B75" s="21" t="s">
        <v>71</v>
      </c>
      <c r="C75" s="21">
        <v>2210</v>
      </c>
      <c r="D75" s="21" t="s">
        <v>136</v>
      </c>
      <c r="E75" s="21" t="s">
        <v>74</v>
      </c>
      <c r="F75" s="24">
        <f>EMCs!$B$2</f>
        <v>1.3467531225403229</v>
      </c>
      <c r="G75" s="24">
        <f>EMCs!$C$2</f>
        <v>0.27383424246429361</v>
      </c>
      <c r="H75" s="24">
        <f>ROCs!$G$2</f>
        <v>0.31492922148662977</v>
      </c>
      <c r="I75" s="22">
        <v>5.6116832795000002</v>
      </c>
      <c r="J75" s="26">
        <f>Other!$C$2*H75*I75/12</f>
        <v>7.4814982299397998</v>
      </c>
      <c r="K75" s="10">
        <f t="shared" si="1"/>
        <v>27.4</v>
      </c>
      <c r="L75" s="10">
        <f>ROUND((2.721*J75*G75)+(Other!$B$2*I75),1)</f>
        <v>6.8</v>
      </c>
    </row>
    <row r="76" spans="1:12">
      <c r="A76" s="21" t="s">
        <v>82</v>
      </c>
      <c r="B76" s="21" t="s">
        <v>71</v>
      </c>
      <c r="C76" s="21">
        <v>2210</v>
      </c>
      <c r="D76" s="21" t="s">
        <v>136</v>
      </c>
      <c r="E76" s="21" t="s">
        <v>74</v>
      </c>
      <c r="F76" s="24">
        <f>EMCs!$B$2</f>
        <v>1.3467531225403229</v>
      </c>
      <c r="G76" s="24">
        <f>EMCs!$C$2</f>
        <v>0.27383424246429361</v>
      </c>
      <c r="H76" s="24">
        <f>ROCs!$G$2</f>
        <v>0.31492922148662977</v>
      </c>
      <c r="I76" s="22">
        <v>1.90212649661</v>
      </c>
      <c r="J76" s="26">
        <f>Other!$C$2*H76*I76/12</f>
        <v>2.5359157508934227</v>
      </c>
      <c r="K76" s="10">
        <f t="shared" si="1"/>
        <v>9.3000000000000007</v>
      </c>
      <c r="L76" s="10">
        <f>ROUND((2.721*J76*G76)+(Other!$B$2*I76),1)</f>
        <v>2.2999999999999998</v>
      </c>
    </row>
    <row r="77" spans="1:12">
      <c r="A77" s="21" t="s">
        <v>82</v>
      </c>
      <c r="B77" s="21" t="s">
        <v>71</v>
      </c>
      <c r="C77" s="21">
        <v>2210</v>
      </c>
      <c r="D77" s="21" t="s">
        <v>136</v>
      </c>
      <c r="E77" s="21" t="s">
        <v>74</v>
      </c>
      <c r="F77" s="24">
        <f>EMCs!$B$2</f>
        <v>1.3467531225403229</v>
      </c>
      <c r="G77" s="24">
        <f>EMCs!$C$2</f>
        <v>0.27383424246429361</v>
      </c>
      <c r="H77" s="24">
        <f>ROCs!$G$2</f>
        <v>0.31492922148662977</v>
      </c>
      <c r="I77" s="22">
        <v>1.86226726483</v>
      </c>
      <c r="J77" s="26">
        <f>Other!$C$2*H77*I77/12</f>
        <v>2.4827754082981435</v>
      </c>
      <c r="K77" s="10">
        <f t="shared" si="1"/>
        <v>9.1</v>
      </c>
      <c r="L77" s="10">
        <f>ROUND((2.721*J77*G77)+(Other!$B$2*I77),1)</f>
        <v>2.2999999999999998</v>
      </c>
    </row>
    <row r="78" spans="1:12">
      <c r="A78" s="21" t="s">
        <v>82</v>
      </c>
      <c r="B78" s="21" t="s">
        <v>71</v>
      </c>
      <c r="C78" s="21">
        <v>2210</v>
      </c>
      <c r="D78" s="21" t="s">
        <v>136</v>
      </c>
      <c r="E78" s="21" t="s">
        <v>74</v>
      </c>
      <c r="F78" s="24">
        <f>EMCs!$B$2</f>
        <v>1.3467531225403229</v>
      </c>
      <c r="G78" s="24">
        <f>EMCs!$C$2</f>
        <v>0.27383424246429361</v>
      </c>
      <c r="H78" s="24">
        <f>ROCs!$G$2</f>
        <v>0.31492922148662977</v>
      </c>
      <c r="I78" s="22">
        <v>4.6598290116500003</v>
      </c>
      <c r="J78" s="26">
        <f>Other!$C$2*H78*I78/12</f>
        <v>6.2124857669422582</v>
      </c>
      <c r="K78" s="10">
        <f t="shared" si="1"/>
        <v>22.8</v>
      </c>
      <c r="L78" s="10">
        <f>ROUND((2.721*J78*G78)+(Other!$B$2*I78),1)</f>
        <v>5.6</v>
      </c>
    </row>
    <row r="79" spans="1:12">
      <c r="A79" s="21" t="s">
        <v>82</v>
      </c>
      <c r="B79" s="21" t="s">
        <v>71</v>
      </c>
      <c r="C79" s="21">
        <v>2210</v>
      </c>
      <c r="D79" s="21" t="s">
        <v>136</v>
      </c>
      <c r="E79" s="21" t="s">
        <v>74</v>
      </c>
      <c r="F79" s="24">
        <f>EMCs!$B$2</f>
        <v>1.3467531225403229</v>
      </c>
      <c r="G79" s="24">
        <f>EMCs!$C$2</f>
        <v>0.27383424246429361</v>
      </c>
      <c r="H79" s="24">
        <f>ROCs!$G$2</f>
        <v>0.31492922148662977</v>
      </c>
      <c r="I79" s="22">
        <v>0.70122211058600004</v>
      </c>
      <c r="J79" s="26">
        <f>Other!$C$2*H79*I79/12</f>
        <v>0.93486957795865566</v>
      </c>
      <c r="K79" s="10">
        <f t="shared" si="1"/>
        <v>3.4</v>
      </c>
      <c r="L79" s="10">
        <f>ROUND((2.721*J79*G79)+(Other!$B$2*I79),1)</f>
        <v>0.8</v>
      </c>
    </row>
    <row r="80" spans="1:12">
      <c r="A80" s="21" t="s">
        <v>82</v>
      </c>
      <c r="B80" s="21" t="s">
        <v>71</v>
      </c>
      <c r="C80" s="21">
        <v>2210</v>
      </c>
      <c r="D80" s="21" t="s">
        <v>136</v>
      </c>
      <c r="E80" s="21" t="s">
        <v>74</v>
      </c>
      <c r="F80" s="24">
        <f>EMCs!$B$2</f>
        <v>1.3467531225403229</v>
      </c>
      <c r="G80" s="24">
        <f>EMCs!$C$2</f>
        <v>0.27383424246429361</v>
      </c>
      <c r="H80" s="24">
        <f>ROCs!$G$2</f>
        <v>0.31492922148662977</v>
      </c>
      <c r="I80" s="22">
        <v>1.4894824251200001</v>
      </c>
      <c r="J80" s="26">
        <f>Other!$C$2*H80*I80/12</f>
        <v>1.9857785217084827</v>
      </c>
      <c r="K80" s="10">
        <f t="shared" si="1"/>
        <v>7.3</v>
      </c>
      <c r="L80" s="10">
        <f>ROUND((2.721*J80*G80)+(Other!$B$2*I80),1)</f>
        <v>1.8</v>
      </c>
    </row>
    <row r="81" spans="1:12">
      <c r="A81" s="21" t="s">
        <v>81</v>
      </c>
      <c r="B81" s="21" t="s">
        <v>71</v>
      </c>
      <c r="C81" s="21">
        <v>2210</v>
      </c>
      <c r="D81" s="21" t="s">
        <v>136</v>
      </c>
      <c r="E81" s="21" t="s">
        <v>74</v>
      </c>
      <c r="F81" s="24">
        <f>EMCs!$B$2</f>
        <v>1.3467531225403229</v>
      </c>
      <c r="G81" s="24">
        <f>EMCs!$C$2</f>
        <v>0.27383424246429361</v>
      </c>
      <c r="H81" s="24">
        <f>ROCs!$G$2</f>
        <v>0.31492922148662977</v>
      </c>
      <c r="I81" s="22">
        <v>3.8742602752500002</v>
      </c>
      <c r="J81" s="26">
        <f>Other!$C$2*H81*I81/12</f>
        <v>5.1651652361591474</v>
      </c>
      <c r="K81" s="10">
        <f t="shared" si="1"/>
        <v>18.899999999999999</v>
      </c>
      <c r="L81" s="10">
        <f>ROUND((2.721*J81*G81)+(Other!$B$2*I81),1)</f>
        <v>4.7</v>
      </c>
    </row>
    <row r="82" spans="1:12">
      <c r="A82" s="21" t="s">
        <v>81</v>
      </c>
      <c r="B82" s="21" t="s">
        <v>71</v>
      </c>
      <c r="C82" s="21">
        <v>2210</v>
      </c>
      <c r="D82" s="21" t="s">
        <v>136</v>
      </c>
      <c r="E82" s="21" t="s">
        <v>74</v>
      </c>
      <c r="F82" s="24">
        <f>EMCs!$B$2</f>
        <v>1.3467531225403229</v>
      </c>
      <c r="G82" s="24">
        <f>EMCs!$C$2</f>
        <v>0.27383424246429361</v>
      </c>
      <c r="H82" s="24">
        <f>ROCs!$G$2</f>
        <v>0.31492922148662977</v>
      </c>
      <c r="I82" s="22">
        <v>3.7544757767200001</v>
      </c>
      <c r="J82" s="26">
        <f>Other!$C$2*H82*I82/12</f>
        <v>5.0054684982836859</v>
      </c>
      <c r="K82" s="10">
        <f t="shared" si="1"/>
        <v>18.3</v>
      </c>
      <c r="L82" s="10">
        <f>ROUND((2.721*J82*G82)+(Other!$B$2*I82),1)</f>
        <v>4.5</v>
      </c>
    </row>
    <row r="83" spans="1:12">
      <c r="A83" s="21" t="s">
        <v>82</v>
      </c>
      <c r="B83" s="21" t="s">
        <v>71</v>
      </c>
      <c r="C83" s="21">
        <v>2210</v>
      </c>
      <c r="D83" s="21" t="s">
        <v>136</v>
      </c>
      <c r="E83" s="21" t="s">
        <v>72</v>
      </c>
      <c r="F83" s="24">
        <f>EMCs!$B$2</f>
        <v>1.3467531225403229</v>
      </c>
      <c r="G83" s="24">
        <f>EMCs!$C$2</f>
        <v>0.27383424246429361</v>
      </c>
      <c r="H83" s="24">
        <f>ROCs!$H$2</f>
        <v>0.31492922148662977</v>
      </c>
      <c r="I83" s="22">
        <v>1.28805410678E-4</v>
      </c>
      <c r="J83" s="26">
        <f>Other!$C$2*H83*I83/12</f>
        <v>1.7172342129757325E-4</v>
      </c>
      <c r="K83" s="10">
        <f t="shared" si="1"/>
        <v>0</v>
      </c>
      <c r="L83" s="10">
        <f>ROUND((2.721*J83*G83)+(Other!$B$2*I83),1)</f>
        <v>0</v>
      </c>
    </row>
    <row r="84" spans="1:12">
      <c r="A84" s="21" t="s">
        <v>82</v>
      </c>
      <c r="B84" s="21" t="s">
        <v>71</v>
      </c>
      <c r="C84" s="21">
        <v>2210</v>
      </c>
      <c r="D84" s="21" t="s">
        <v>136</v>
      </c>
      <c r="E84" s="21" t="s">
        <v>72</v>
      </c>
      <c r="F84" s="24">
        <f>EMCs!$B$2</f>
        <v>1.3467531225403229</v>
      </c>
      <c r="G84" s="24">
        <f>EMCs!$C$2</f>
        <v>0.27383424246429361</v>
      </c>
      <c r="H84" s="24">
        <f>ROCs!$H$2</f>
        <v>0.31492922148662977</v>
      </c>
      <c r="I84" s="22">
        <v>2.0377562908699999E-3</v>
      </c>
      <c r="J84" s="26">
        <f>Other!$C$2*H84*I84/12</f>
        <v>2.7167374429140916E-3</v>
      </c>
      <c r="K84" s="10">
        <f t="shared" si="1"/>
        <v>0</v>
      </c>
      <c r="L84" s="10">
        <f>ROUND((2.721*J84*G84)+(Other!$B$2*I84),1)</f>
        <v>0</v>
      </c>
    </row>
    <row r="85" spans="1:12">
      <c r="A85" s="21" t="s">
        <v>82</v>
      </c>
      <c r="B85" s="21" t="s">
        <v>71</v>
      </c>
      <c r="C85" s="21">
        <v>2210</v>
      </c>
      <c r="D85" s="21" t="s">
        <v>136</v>
      </c>
      <c r="E85" s="21" t="s">
        <v>72</v>
      </c>
      <c r="F85" s="24">
        <f>EMCs!$B$2</f>
        <v>1.3467531225403229</v>
      </c>
      <c r="G85" s="24">
        <f>EMCs!$C$2</f>
        <v>0.27383424246429361</v>
      </c>
      <c r="H85" s="24">
        <f>ROCs!$H$2</f>
        <v>0.31492922148662977</v>
      </c>
      <c r="I85" s="22">
        <v>6.2797758819000002E-2</v>
      </c>
      <c r="J85" s="26">
        <f>Other!$C$2*H85*I85/12</f>
        <v>8.372199535295155E-2</v>
      </c>
      <c r="K85" s="10">
        <f t="shared" si="1"/>
        <v>0.3</v>
      </c>
      <c r="L85" s="10">
        <f>ROUND((2.721*J85*G85)+(Other!$B$2*I85),1)</f>
        <v>0.1</v>
      </c>
    </row>
    <row r="86" spans="1:12">
      <c r="A86" s="21" t="s">
        <v>82</v>
      </c>
      <c r="B86" s="21" t="s">
        <v>71</v>
      </c>
      <c r="C86" s="21">
        <v>2210</v>
      </c>
      <c r="D86" s="21" t="s">
        <v>136</v>
      </c>
      <c r="E86" s="21" t="s">
        <v>72</v>
      </c>
      <c r="F86" s="24">
        <f>EMCs!$B$2</f>
        <v>1.3467531225403229</v>
      </c>
      <c r="G86" s="24">
        <f>EMCs!$C$2</f>
        <v>0.27383424246429361</v>
      </c>
      <c r="H86" s="24">
        <f>ROCs!$H$2</f>
        <v>0.31492922148662977</v>
      </c>
      <c r="I86" s="22">
        <v>4.8237011269500002E-2</v>
      </c>
      <c r="J86" s="26">
        <f>Other!$C$2*H86*I86/12</f>
        <v>6.4309601318502288E-2</v>
      </c>
      <c r="K86" s="10">
        <f t="shared" si="1"/>
        <v>0.2</v>
      </c>
      <c r="L86" s="10">
        <f>ROUND((2.721*J86*G86)+(Other!$B$2*I86),1)</f>
        <v>0.1</v>
      </c>
    </row>
    <row r="87" spans="1:12">
      <c r="A87" s="21" t="s">
        <v>82</v>
      </c>
      <c r="B87" s="21" t="s">
        <v>71</v>
      </c>
      <c r="C87" s="21">
        <v>2210</v>
      </c>
      <c r="D87" s="21" t="s">
        <v>136</v>
      </c>
      <c r="E87" s="21" t="s">
        <v>72</v>
      </c>
      <c r="F87" s="24">
        <f>EMCs!$B$2</f>
        <v>1.3467531225403229</v>
      </c>
      <c r="G87" s="24">
        <f>EMCs!$C$2</f>
        <v>0.27383424246429361</v>
      </c>
      <c r="H87" s="24">
        <f>ROCs!$H$2</f>
        <v>0.31492922148662977</v>
      </c>
      <c r="I87" s="22">
        <v>1.3273287029599999E-2</v>
      </c>
      <c r="J87" s="26">
        <f>Other!$C$2*H87*I87/12</f>
        <v>1.769595119172215E-2</v>
      </c>
      <c r="K87" s="10">
        <f t="shared" si="1"/>
        <v>0.1</v>
      </c>
      <c r="L87" s="10">
        <f>ROUND((2.721*J87*G87)+(Other!$B$2*I87),1)</f>
        <v>0</v>
      </c>
    </row>
    <row r="88" spans="1:12">
      <c r="A88" s="21" t="s">
        <v>82</v>
      </c>
      <c r="B88" s="21" t="s">
        <v>71</v>
      </c>
      <c r="C88" s="21">
        <v>2210</v>
      </c>
      <c r="D88" s="21" t="s">
        <v>136</v>
      </c>
      <c r="E88" s="21" t="s">
        <v>72</v>
      </c>
      <c r="F88" s="24">
        <f>EMCs!$B$2</f>
        <v>1.3467531225403229</v>
      </c>
      <c r="G88" s="24">
        <f>EMCs!$C$2</f>
        <v>0.27383424246429361</v>
      </c>
      <c r="H88" s="24">
        <f>ROCs!$H$2</f>
        <v>0.31492922148662977</v>
      </c>
      <c r="I88" s="22">
        <v>6.3573411565200002E-4</v>
      </c>
      <c r="J88" s="26">
        <f>Other!$C$2*H88*I88/12</f>
        <v>8.4756095881921578E-4</v>
      </c>
      <c r="K88" s="10">
        <f t="shared" si="1"/>
        <v>0</v>
      </c>
      <c r="L88" s="10">
        <f>ROUND((2.721*J88*G88)+(Other!$B$2*I88),1)</f>
        <v>0</v>
      </c>
    </row>
    <row r="89" spans="1:12">
      <c r="A89" s="21" t="s">
        <v>82</v>
      </c>
      <c r="B89" s="21" t="s">
        <v>71</v>
      </c>
      <c r="C89" s="21">
        <v>2210</v>
      </c>
      <c r="D89" s="21" t="s">
        <v>136</v>
      </c>
      <c r="E89" s="21" t="s">
        <v>72</v>
      </c>
      <c r="F89" s="24">
        <f>EMCs!$B$2</f>
        <v>1.3467531225403229</v>
      </c>
      <c r="G89" s="24">
        <f>EMCs!$C$2</f>
        <v>0.27383424246429361</v>
      </c>
      <c r="H89" s="24">
        <f>ROCs!$H$2</f>
        <v>0.31492922148662977</v>
      </c>
      <c r="I89" s="22">
        <v>3.2327356291999999E-3</v>
      </c>
      <c r="J89" s="26">
        <f>Other!$C$2*H89*I89/12</f>
        <v>4.3098843400652615E-3</v>
      </c>
      <c r="K89" s="10">
        <f t="shared" si="1"/>
        <v>0</v>
      </c>
      <c r="L89" s="10">
        <f>ROUND((2.721*J89*G89)+(Other!$B$2*I89),1)</f>
        <v>0</v>
      </c>
    </row>
    <row r="90" spans="1:12">
      <c r="A90" s="21" t="s">
        <v>82</v>
      </c>
      <c r="B90" s="21" t="s">
        <v>71</v>
      </c>
      <c r="C90" s="21">
        <v>2210</v>
      </c>
      <c r="D90" s="21" t="s">
        <v>136</v>
      </c>
      <c r="E90" s="21" t="s">
        <v>72</v>
      </c>
      <c r="F90" s="24">
        <f>EMCs!$B$2</f>
        <v>1.3467531225403229</v>
      </c>
      <c r="G90" s="24">
        <f>EMCs!$C$2</f>
        <v>0.27383424246429361</v>
      </c>
      <c r="H90" s="24">
        <f>ROCs!$H$2</f>
        <v>0.31492922148662977</v>
      </c>
      <c r="I90" s="22">
        <v>5.5453125882400003E-3</v>
      </c>
      <c r="J90" s="26">
        <f>Other!$C$2*H90*I90/12</f>
        <v>7.3930127997310913E-3</v>
      </c>
      <c r="K90" s="10">
        <f t="shared" si="1"/>
        <v>0</v>
      </c>
      <c r="L90" s="10">
        <f>ROUND((2.721*J90*G90)+(Other!$B$2*I90),1)</f>
        <v>0</v>
      </c>
    </row>
    <row r="91" spans="1:12">
      <c r="A91" s="21" t="s">
        <v>82</v>
      </c>
      <c r="B91" s="21" t="s">
        <v>71</v>
      </c>
      <c r="C91" s="21">
        <v>2210</v>
      </c>
      <c r="D91" s="21" t="s">
        <v>136</v>
      </c>
      <c r="E91" s="21" t="s">
        <v>72</v>
      </c>
      <c r="F91" s="24">
        <f>EMCs!$B$2</f>
        <v>1.3467531225403229</v>
      </c>
      <c r="G91" s="24">
        <f>EMCs!$C$2</f>
        <v>0.27383424246429361</v>
      </c>
      <c r="H91" s="24">
        <f>ROCs!$H$2</f>
        <v>0.31492922148662977</v>
      </c>
      <c r="I91" s="22">
        <v>1.90077226471E-2</v>
      </c>
      <c r="J91" s="26">
        <f>Other!$C$2*H91*I91/12</f>
        <v>2.5341102884219768E-2</v>
      </c>
      <c r="K91" s="10">
        <f t="shared" si="1"/>
        <v>0.1</v>
      </c>
      <c r="L91" s="10">
        <f>ROUND((2.721*J91*G91)+(Other!$B$2*I91),1)</f>
        <v>0</v>
      </c>
    </row>
    <row r="92" spans="1:12">
      <c r="A92" s="21" t="s">
        <v>82</v>
      </c>
      <c r="B92" s="21" t="s">
        <v>71</v>
      </c>
      <c r="C92" s="21">
        <v>2210</v>
      </c>
      <c r="D92" s="21" t="s">
        <v>136</v>
      </c>
      <c r="E92" s="21" t="s">
        <v>72</v>
      </c>
      <c r="F92" s="24">
        <f>EMCs!$B$2</f>
        <v>1.3467531225403229</v>
      </c>
      <c r="G92" s="24">
        <f>EMCs!$C$2</f>
        <v>0.27383424246429361</v>
      </c>
      <c r="H92" s="24">
        <f>ROCs!$H$2</f>
        <v>0.31492922148662977</v>
      </c>
      <c r="I92" s="22">
        <v>1.8070668253200001E-2</v>
      </c>
      <c r="J92" s="26">
        <f>Other!$C$2*H92*I92/12</f>
        <v>2.4091821618662527E-2</v>
      </c>
      <c r="K92" s="10">
        <f t="shared" si="1"/>
        <v>0.1</v>
      </c>
      <c r="L92" s="10">
        <f>ROUND((2.721*J92*G92)+(Other!$B$2*I92),1)</f>
        <v>0</v>
      </c>
    </row>
    <row r="93" spans="1:12">
      <c r="A93" s="21" t="s">
        <v>82</v>
      </c>
      <c r="B93" s="21" t="s">
        <v>71</v>
      </c>
      <c r="C93" s="21">
        <v>2210</v>
      </c>
      <c r="D93" s="21" t="s">
        <v>136</v>
      </c>
      <c r="E93" s="21" t="s">
        <v>72</v>
      </c>
      <c r="F93" s="24">
        <f>EMCs!$B$2</f>
        <v>1.3467531225403229</v>
      </c>
      <c r="G93" s="24">
        <f>EMCs!$C$2</f>
        <v>0.27383424246429361</v>
      </c>
      <c r="H93" s="24">
        <f>ROCs!$H$2</f>
        <v>0.31492922148662977</v>
      </c>
      <c r="I93" s="22">
        <v>8.5470238310599994E-2</v>
      </c>
      <c r="J93" s="26">
        <f>Other!$C$2*H93*I93/12</f>
        <v>0.11394895342173715</v>
      </c>
      <c r="K93" s="10">
        <f t="shared" si="1"/>
        <v>0.4</v>
      </c>
      <c r="L93" s="10">
        <f>ROUND((2.721*J93*G93)+(Other!$B$2*I93),1)</f>
        <v>0.1</v>
      </c>
    </row>
    <row r="94" spans="1:12">
      <c r="A94" s="21" t="s">
        <v>82</v>
      </c>
      <c r="B94" s="21" t="s">
        <v>71</v>
      </c>
      <c r="C94" s="21">
        <v>2210</v>
      </c>
      <c r="D94" s="21" t="s">
        <v>136</v>
      </c>
      <c r="E94" s="21" t="s">
        <v>72</v>
      </c>
      <c r="F94" s="24">
        <f>EMCs!$B$2</f>
        <v>1.3467531225403229</v>
      </c>
      <c r="G94" s="24">
        <f>EMCs!$C$2</f>
        <v>0.27383424246429361</v>
      </c>
      <c r="H94" s="24">
        <f>ROCs!$H$2</f>
        <v>0.31492922148662977</v>
      </c>
      <c r="I94" s="22">
        <v>4.2789461698599998E-3</v>
      </c>
      <c r="J94" s="26">
        <f>Other!$C$2*H94*I94/12</f>
        <v>5.7046926209755053E-3</v>
      </c>
      <c r="K94" s="10">
        <f t="shared" si="1"/>
        <v>0</v>
      </c>
      <c r="L94" s="10">
        <f>ROUND((2.721*J94*G94)+(Other!$B$2*I94),1)</f>
        <v>0</v>
      </c>
    </row>
    <row r="95" spans="1:12">
      <c r="A95" s="21" t="s">
        <v>82</v>
      </c>
      <c r="B95" s="21" t="s">
        <v>71</v>
      </c>
      <c r="C95" s="21">
        <v>2210</v>
      </c>
      <c r="D95" s="21" t="s">
        <v>136</v>
      </c>
      <c r="E95" s="21" t="s">
        <v>72</v>
      </c>
      <c r="F95" s="24">
        <f>EMCs!$B$2</f>
        <v>1.3467531225403229</v>
      </c>
      <c r="G95" s="24">
        <f>EMCs!$C$2</f>
        <v>0.27383424246429361</v>
      </c>
      <c r="H95" s="24">
        <f>ROCs!$H$2</f>
        <v>0.31492922148662977</v>
      </c>
      <c r="I95" s="22">
        <v>3.5524513525000002E-2</v>
      </c>
      <c r="J95" s="26">
        <f>Other!$C$2*H95*I95/12</f>
        <v>4.7361294609705888E-2</v>
      </c>
      <c r="K95" s="10">
        <f t="shared" si="1"/>
        <v>0.2</v>
      </c>
      <c r="L95" s="10">
        <f>ROUND((2.721*J95*G95)+(Other!$B$2*I95),1)</f>
        <v>0</v>
      </c>
    </row>
    <row r="96" spans="1:12">
      <c r="A96" s="21" t="s">
        <v>82</v>
      </c>
      <c r="B96" s="21" t="s">
        <v>71</v>
      </c>
      <c r="C96" s="21">
        <v>2210</v>
      </c>
      <c r="D96" s="21" t="s">
        <v>136</v>
      </c>
      <c r="E96" s="21" t="s">
        <v>72</v>
      </c>
      <c r="F96" s="24">
        <f>EMCs!$B$2</f>
        <v>1.3467531225403229</v>
      </c>
      <c r="G96" s="24">
        <f>EMCs!$C$2</f>
        <v>0.27383424246429361</v>
      </c>
      <c r="H96" s="24">
        <f>ROCs!$H$2</f>
        <v>0.31492922148662977</v>
      </c>
      <c r="I96" s="22">
        <v>1.44685589137E-2</v>
      </c>
      <c r="J96" s="26">
        <f>Other!$C$2*H96*I96/12</f>
        <v>1.9289488111002409E-2</v>
      </c>
      <c r="K96" s="10">
        <f t="shared" si="1"/>
        <v>0.1</v>
      </c>
      <c r="L96" s="10">
        <f>ROUND((2.721*J96*G96)+(Other!$B$2*I96),1)</f>
        <v>0</v>
      </c>
    </row>
    <row r="97" spans="1:12">
      <c r="A97" s="21" t="s">
        <v>82</v>
      </c>
      <c r="B97" s="21" t="s">
        <v>71</v>
      </c>
      <c r="C97" s="21">
        <v>2210</v>
      </c>
      <c r="D97" s="21" t="s">
        <v>136</v>
      </c>
      <c r="E97" s="21" t="s">
        <v>72</v>
      </c>
      <c r="F97" s="24">
        <f>EMCs!$B$2</f>
        <v>1.3467531225403229</v>
      </c>
      <c r="G97" s="24">
        <f>EMCs!$C$2</f>
        <v>0.27383424246429361</v>
      </c>
      <c r="H97" s="24">
        <f>ROCs!$H$2</f>
        <v>0.31492922148662977</v>
      </c>
      <c r="I97" s="22">
        <v>2.99827162814E-2</v>
      </c>
      <c r="J97" s="26">
        <f>Other!$C$2*H97*I97/12</f>
        <v>3.9972968468752888E-2</v>
      </c>
      <c r="K97" s="10">
        <f t="shared" si="1"/>
        <v>0.1</v>
      </c>
      <c r="L97" s="10">
        <f>ROUND((2.721*J97*G97)+(Other!$B$2*I97),1)</f>
        <v>0</v>
      </c>
    </row>
    <row r="98" spans="1:12">
      <c r="A98" s="21" t="s">
        <v>82</v>
      </c>
      <c r="B98" s="21" t="s">
        <v>71</v>
      </c>
      <c r="C98" s="21">
        <v>2210</v>
      </c>
      <c r="D98" s="21" t="s">
        <v>136</v>
      </c>
      <c r="E98" s="21" t="s">
        <v>72</v>
      </c>
      <c r="F98" s="24">
        <f>EMCs!$B$2</f>
        <v>1.3467531225403229</v>
      </c>
      <c r="G98" s="24">
        <f>EMCs!$C$2</f>
        <v>0.27383424246429361</v>
      </c>
      <c r="H98" s="24">
        <f>ROCs!$H$2</f>
        <v>0.31492922148662977</v>
      </c>
      <c r="I98" s="22">
        <v>2.1758918777599998</v>
      </c>
      <c r="J98" s="26">
        <f>Other!$C$2*H98*I98/12</f>
        <v>2.9008998585986263</v>
      </c>
      <c r="K98" s="10">
        <f t="shared" si="1"/>
        <v>10.6</v>
      </c>
      <c r="L98" s="10">
        <f>ROUND((2.721*J98*G98)+(Other!$B$2*I98),1)</f>
        <v>2.6</v>
      </c>
    </row>
    <row r="99" spans="1:12">
      <c r="A99" s="21" t="s">
        <v>82</v>
      </c>
      <c r="B99" s="21" t="s">
        <v>71</v>
      </c>
      <c r="C99" s="21">
        <v>2210</v>
      </c>
      <c r="D99" s="21" t="s">
        <v>136</v>
      </c>
      <c r="E99" s="21" t="s">
        <v>72</v>
      </c>
      <c r="F99" s="24">
        <f>EMCs!$B$2</f>
        <v>1.3467531225403229</v>
      </c>
      <c r="G99" s="24">
        <f>EMCs!$C$2</f>
        <v>0.27383424246429361</v>
      </c>
      <c r="H99" s="24">
        <f>ROCs!$H$2</f>
        <v>0.31492922148662977</v>
      </c>
      <c r="I99" s="22">
        <v>24.877796324399998</v>
      </c>
      <c r="J99" s="26">
        <f>Other!$C$2*H99*I99/12</f>
        <v>33.167087288359042</v>
      </c>
      <c r="K99" s="10">
        <f t="shared" si="1"/>
        <v>121.5</v>
      </c>
      <c r="L99" s="10">
        <f>ROUND((2.721*J99*G99)+(Other!$B$2*I99),1)</f>
        <v>30.1</v>
      </c>
    </row>
    <row r="100" spans="1:12">
      <c r="A100" s="21" t="s">
        <v>82</v>
      </c>
      <c r="B100" s="21" t="s">
        <v>71</v>
      </c>
      <c r="C100" s="21">
        <v>2210</v>
      </c>
      <c r="D100" s="21" t="s">
        <v>136</v>
      </c>
      <c r="E100" s="21" t="s">
        <v>72</v>
      </c>
      <c r="F100" s="24">
        <f>EMCs!$B$2</f>
        <v>1.3467531225403229</v>
      </c>
      <c r="G100" s="24">
        <f>EMCs!$C$2</f>
        <v>0.27383424246429361</v>
      </c>
      <c r="H100" s="24">
        <f>ROCs!$H$2</f>
        <v>0.31492922148662977</v>
      </c>
      <c r="I100" s="22">
        <v>5.2519811961</v>
      </c>
      <c r="J100" s="26">
        <f>Other!$C$2*H100*I100/12</f>
        <v>7.0019432789158111</v>
      </c>
      <c r="K100" s="10">
        <f t="shared" si="1"/>
        <v>25.7</v>
      </c>
      <c r="L100" s="10">
        <f>ROUND((2.721*J100*G100)+(Other!$B$2*I100),1)</f>
        <v>6.4</v>
      </c>
    </row>
    <row r="101" spans="1:12">
      <c r="A101" s="21" t="s">
        <v>82</v>
      </c>
      <c r="B101" s="21" t="s">
        <v>71</v>
      </c>
      <c r="C101" s="21">
        <v>2210</v>
      </c>
      <c r="D101" s="21" t="s">
        <v>136</v>
      </c>
      <c r="E101" s="21" t="s">
        <v>72</v>
      </c>
      <c r="F101" s="24">
        <f>EMCs!$B$2</f>
        <v>1.3467531225403229</v>
      </c>
      <c r="G101" s="24">
        <f>EMCs!$C$2</f>
        <v>0.27383424246429361</v>
      </c>
      <c r="H101" s="24">
        <f>ROCs!$H$2</f>
        <v>0.31492922148662977</v>
      </c>
      <c r="I101" s="22">
        <v>1.8097190540899999</v>
      </c>
      <c r="J101" s="26">
        <f>Other!$C$2*H101*I101/12</f>
        <v>2.4127181142462875</v>
      </c>
      <c r="K101" s="10">
        <f t="shared" si="1"/>
        <v>8.8000000000000007</v>
      </c>
      <c r="L101" s="10">
        <f>ROUND((2.721*J101*G101)+(Other!$B$2*I101),1)</f>
        <v>2.2000000000000002</v>
      </c>
    </row>
    <row r="102" spans="1:12">
      <c r="A102" s="21" t="s">
        <v>82</v>
      </c>
      <c r="B102" s="21" t="s">
        <v>71</v>
      </c>
      <c r="C102" s="21">
        <v>2210</v>
      </c>
      <c r="D102" s="21" t="s">
        <v>136</v>
      </c>
      <c r="E102" s="21" t="s">
        <v>72</v>
      </c>
      <c r="F102" s="24">
        <f>EMCs!$B$2</f>
        <v>1.3467531225403229</v>
      </c>
      <c r="G102" s="24">
        <f>EMCs!$C$2</f>
        <v>0.27383424246429361</v>
      </c>
      <c r="H102" s="24">
        <f>ROCs!$H$2</f>
        <v>0.31492922148662977</v>
      </c>
      <c r="I102" s="22">
        <v>0.27570694515100003</v>
      </c>
      <c r="J102" s="26">
        <f>Other!$C$2*H102*I102/12</f>
        <v>0.36757260155157984</v>
      </c>
      <c r="K102" s="10">
        <f t="shared" si="1"/>
        <v>1.3</v>
      </c>
      <c r="L102" s="10">
        <f>ROUND((2.721*J102*G102)+(Other!$B$2*I102),1)</f>
        <v>0.3</v>
      </c>
    </row>
    <row r="103" spans="1:12">
      <c r="A103" s="21" t="s">
        <v>82</v>
      </c>
      <c r="B103" s="21" t="s">
        <v>71</v>
      </c>
      <c r="C103" s="21">
        <v>2210</v>
      </c>
      <c r="D103" s="21" t="s">
        <v>136</v>
      </c>
      <c r="E103" s="21" t="s">
        <v>72</v>
      </c>
      <c r="F103" s="24">
        <f>EMCs!$B$2</f>
        <v>1.3467531225403229</v>
      </c>
      <c r="G103" s="24">
        <f>EMCs!$C$2</f>
        <v>0.27383424246429361</v>
      </c>
      <c r="H103" s="24">
        <f>ROCs!$H$2</f>
        <v>0.31492922148662977</v>
      </c>
      <c r="I103" s="22">
        <v>2.0970810965300002</v>
      </c>
      <c r="J103" s="26">
        <f>Other!$C$2*H103*I103/12</f>
        <v>2.7958292958271382</v>
      </c>
      <c r="K103" s="10">
        <f t="shared" si="1"/>
        <v>10.199999999999999</v>
      </c>
      <c r="L103" s="10">
        <f>ROUND((2.721*J103*G103)+(Other!$B$2*I103),1)</f>
        <v>2.5</v>
      </c>
    </row>
    <row r="104" spans="1:12">
      <c r="A104" s="21" t="s">
        <v>82</v>
      </c>
      <c r="B104" s="21" t="s">
        <v>71</v>
      </c>
      <c r="C104" s="21">
        <v>2210</v>
      </c>
      <c r="D104" s="21" t="s">
        <v>136</v>
      </c>
      <c r="E104" s="21" t="s">
        <v>72</v>
      </c>
      <c r="F104" s="24">
        <f>EMCs!$B$2</f>
        <v>1.3467531225403229</v>
      </c>
      <c r="G104" s="24">
        <f>EMCs!$C$2</f>
        <v>0.27383424246429361</v>
      </c>
      <c r="H104" s="24">
        <f>ROCs!$H$2</f>
        <v>0.31492922148662977</v>
      </c>
      <c r="I104" s="22">
        <v>0.29874604700099999</v>
      </c>
      <c r="J104" s="26">
        <f>Other!$C$2*H104*I104/12</f>
        <v>0.39828834068458652</v>
      </c>
      <c r="K104" s="10">
        <f t="shared" si="1"/>
        <v>1.5</v>
      </c>
      <c r="L104" s="10">
        <f>ROUND((2.721*J104*G104)+(Other!$B$2*I104),1)</f>
        <v>0.4</v>
      </c>
    </row>
    <row r="105" spans="1:12">
      <c r="A105" s="21" t="s">
        <v>82</v>
      </c>
      <c r="B105" s="21" t="s">
        <v>71</v>
      </c>
      <c r="C105" s="21">
        <v>2210</v>
      </c>
      <c r="D105" s="21" t="s">
        <v>136</v>
      </c>
      <c r="E105" s="21" t="s">
        <v>72</v>
      </c>
      <c r="F105" s="24">
        <f>EMCs!$B$2</f>
        <v>1.3467531225403229</v>
      </c>
      <c r="G105" s="24">
        <f>EMCs!$C$2</f>
        <v>0.27383424246429361</v>
      </c>
      <c r="H105" s="24">
        <f>ROCs!$H$2</f>
        <v>0.31492922148662977</v>
      </c>
      <c r="I105" s="22">
        <v>1.09378619934</v>
      </c>
      <c r="J105" s="26">
        <f>Other!$C$2*H105*I105/12</f>
        <v>1.4582361667110886</v>
      </c>
      <c r="K105" s="10">
        <f t="shared" si="1"/>
        <v>5.3</v>
      </c>
      <c r="L105" s="10">
        <f>ROUND((2.721*J105*G105)+(Other!$B$2*I105),1)</f>
        <v>1.3</v>
      </c>
    </row>
    <row r="106" spans="1:12">
      <c r="A106" s="21" t="s">
        <v>82</v>
      </c>
      <c r="B106" s="21" t="s">
        <v>71</v>
      </c>
      <c r="C106" s="21">
        <v>2210</v>
      </c>
      <c r="D106" s="21" t="s">
        <v>136</v>
      </c>
      <c r="E106" s="21" t="s">
        <v>72</v>
      </c>
      <c r="F106" s="24">
        <f>EMCs!$B$2</f>
        <v>1.3467531225403229</v>
      </c>
      <c r="G106" s="24">
        <f>EMCs!$C$2</f>
        <v>0.27383424246429361</v>
      </c>
      <c r="H106" s="24">
        <f>ROCs!$H$2</f>
        <v>0.31492922148662977</v>
      </c>
      <c r="I106" s="22">
        <v>3.7142176040200002E-2</v>
      </c>
      <c r="J106" s="26">
        <f>Other!$C$2*H106*I106/12</f>
        <v>4.9517962875058719E-2</v>
      </c>
      <c r="K106" s="10">
        <f t="shared" si="1"/>
        <v>0.2</v>
      </c>
      <c r="L106" s="10">
        <f>ROUND((2.721*J106*G106)+(Other!$B$2*I106),1)</f>
        <v>0</v>
      </c>
    </row>
    <row r="107" spans="1:12">
      <c r="A107" s="21" t="s">
        <v>82</v>
      </c>
      <c r="B107" s="21" t="s">
        <v>71</v>
      </c>
      <c r="C107" s="21">
        <v>2210</v>
      </c>
      <c r="D107" s="21" t="s">
        <v>136</v>
      </c>
      <c r="E107" s="21" t="s">
        <v>72</v>
      </c>
      <c r="F107" s="24">
        <f>EMCs!$B$2</f>
        <v>1.3467531225403229</v>
      </c>
      <c r="G107" s="24">
        <f>EMCs!$C$2</f>
        <v>0.27383424246429361</v>
      </c>
      <c r="H107" s="24">
        <f>ROCs!$H$2</f>
        <v>0.31492922148662977</v>
      </c>
      <c r="I107" s="22">
        <v>6.3085519196300002</v>
      </c>
      <c r="J107" s="26">
        <f>Other!$C$2*H107*I107/12</f>
        <v>8.4105637594715521</v>
      </c>
      <c r="K107" s="10">
        <f t="shared" si="1"/>
        <v>30.8</v>
      </c>
      <c r="L107" s="10">
        <f>ROUND((2.721*J107*G107)+(Other!$B$2*I107),1)</f>
        <v>7.6</v>
      </c>
    </row>
    <row r="108" spans="1:12">
      <c r="A108" s="21" t="s">
        <v>82</v>
      </c>
      <c r="B108" s="21" t="s">
        <v>71</v>
      </c>
      <c r="C108" s="21">
        <v>2210</v>
      </c>
      <c r="D108" s="21" t="s">
        <v>136</v>
      </c>
      <c r="E108" s="21" t="s">
        <v>72</v>
      </c>
      <c r="F108" s="24">
        <f>EMCs!$B$2</f>
        <v>1.3467531225403229</v>
      </c>
      <c r="G108" s="24">
        <f>EMCs!$C$2</f>
        <v>0.27383424246429361</v>
      </c>
      <c r="H108" s="24">
        <f>ROCs!$H$2</f>
        <v>0.31492922148662977</v>
      </c>
      <c r="I108" s="22">
        <v>0.70433660785499996</v>
      </c>
      <c r="J108" s="26">
        <f>Other!$C$2*H108*I108/12</f>
        <v>0.93902182687304048</v>
      </c>
      <c r="K108" s="10">
        <f t="shared" si="1"/>
        <v>3.4</v>
      </c>
      <c r="L108" s="10">
        <f>ROUND((2.721*J108*G108)+(Other!$B$2*I108),1)</f>
        <v>0.9</v>
      </c>
    </row>
    <row r="109" spans="1:12">
      <c r="A109" s="21" t="s">
        <v>82</v>
      </c>
      <c r="B109" s="21" t="s">
        <v>71</v>
      </c>
      <c r="C109" s="21">
        <v>2210</v>
      </c>
      <c r="D109" s="21" t="s">
        <v>136</v>
      </c>
      <c r="E109" s="21" t="s">
        <v>72</v>
      </c>
      <c r="F109" s="24">
        <f>EMCs!$B$2</f>
        <v>1.3467531225403229</v>
      </c>
      <c r="G109" s="24">
        <f>EMCs!$C$2</f>
        <v>0.27383424246429361</v>
      </c>
      <c r="H109" s="24">
        <f>ROCs!$H$2</f>
        <v>0.31492922148662977</v>
      </c>
      <c r="I109" s="22">
        <v>0.56782958225400004</v>
      </c>
      <c r="J109" s="26">
        <f>Other!$C$2*H109*I109/12</f>
        <v>0.75703060970313218</v>
      </c>
      <c r="K109" s="10">
        <f t="shared" si="1"/>
        <v>2.8</v>
      </c>
      <c r="L109" s="10">
        <f>ROUND((2.721*J109*G109)+(Other!$B$2*I109),1)</f>
        <v>0.7</v>
      </c>
    </row>
    <row r="110" spans="1:12">
      <c r="A110" s="21" t="s">
        <v>82</v>
      </c>
      <c r="B110" s="21" t="s">
        <v>71</v>
      </c>
      <c r="C110" s="21">
        <v>2210</v>
      </c>
      <c r="D110" s="21" t="s">
        <v>136</v>
      </c>
      <c r="E110" s="21" t="s">
        <v>72</v>
      </c>
      <c r="F110" s="24">
        <f>EMCs!$B$2</f>
        <v>1.3467531225403229</v>
      </c>
      <c r="G110" s="24">
        <f>EMCs!$C$2</f>
        <v>0.27383424246429361</v>
      </c>
      <c r="H110" s="24">
        <f>ROCs!$H$2</f>
        <v>0.31492922148662977</v>
      </c>
      <c r="I110" s="22">
        <v>8.7713907413199996E-2</v>
      </c>
      <c r="J110" s="26">
        <f>Other!$C$2*H110*I110/12</f>
        <v>0.11694021390163511</v>
      </c>
      <c r="K110" s="10">
        <f t="shared" si="1"/>
        <v>0.4</v>
      </c>
      <c r="L110" s="10">
        <f>ROUND((2.721*J110*G110)+(Other!$B$2*I110),1)</f>
        <v>0.1</v>
      </c>
    </row>
    <row r="111" spans="1:12">
      <c r="A111" s="21" t="s">
        <v>82</v>
      </c>
      <c r="B111" s="21" t="s">
        <v>71</v>
      </c>
      <c r="C111" s="21">
        <v>2210</v>
      </c>
      <c r="D111" s="21" t="s">
        <v>136</v>
      </c>
      <c r="E111" s="21" t="s">
        <v>72</v>
      </c>
      <c r="F111" s="24">
        <f>EMCs!$B$2</f>
        <v>1.3467531225403229</v>
      </c>
      <c r="G111" s="24">
        <f>EMCs!$C$2</f>
        <v>0.27383424246429361</v>
      </c>
      <c r="H111" s="24">
        <f>ROCs!$H$2</f>
        <v>0.31492922148662977</v>
      </c>
      <c r="I111" s="22">
        <v>5.2255330882399996E-3</v>
      </c>
      <c r="J111" s="26">
        <f>Other!$C$2*H111*I111/12</f>
        <v>6.9666826517056669E-3</v>
      </c>
      <c r="K111" s="10">
        <f t="shared" si="1"/>
        <v>0</v>
      </c>
      <c r="L111" s="10">
        <f>ROUND((2.721*J111*G111)+(Other!$B$2*I111),1)</f>
        <v>0</v>
      </c>
    </row>
    <row r="112" spans="1:12">
      <c r="A112" s="21" t="s">
        <v>82</v>
      </c>
      <c r="B112" s="21" t="s">
        <v>71</v>
      </c>
      <c r="C112" s="21">
        <v>2210</v>
      </c>
      <c r="D112" s="21" t="s">
        <v>136</v>
      </c>
      <c r="E112" s="21" t="s">
        <v>72</v>
      </c>
      <c r="F112" s="24">
        <f>EMCs!$B$2</f>
        <v>1.3467531225403229</v>
      </c>
      <c r="G112" s="24">
        <f>EMCs!$C$2</f>
        <v>0.27383424246429361</v>
      </c>
      <c r="H112" s="24">
        <f>ROCs!$H$2</f>
        <v>0.31492922148662977</v>
      </c>
      <c r="I112" s="22">
        <v>0.72648098475699996</v>
      </c>
      <c r="J112" s="26">
        <f>Other!$C$2*H112*I112/12</f>
        <v>0.96854471837346645</v>
      </c>
      <c r="K112" s="10">
        <f t="shared" si="1"/>
        <v>3.5</v>
      </c>
      <c r="L112" s="10">
        <f>ROUND((2.721*J112*G112)+(Other!$B$2*I112),1)</f>
        <v>0.9</v>
      </c>
    </row>
    <row r="113" spans="1:12">
      <c r="A113" s="21" t="s">
        <v>82</v>
      </c>
      <c r="B113" s="21" t="s">
        <v>71</v>
      </c>
      <c r="C113" s="21">
        <v>2210</v>
      </c>
      <c r="D113" s="21" t="s">
        <v>136</v>
      </c>
      <c r="E113" s="21" t="s">
        <v>72</v>
      </c>
      <c r="F113" s="24">
        <f>EMCs!$B$2</f>
        <v>1.3467531225403229</v>
      </c>
      <c r="G113" s="24">
        <f>EMCs!$C$2</f>
        <v>0.27383424246429361</v>
      </c>
      <c r="H113" s="24">
        <f>ROCs!$H$2</f>
        <v>0.31492922148662977</v>
      </c>
      <c r="I113" s="22">
        <v>5.9719815715199999E-2</v>
      </c>
      <c r="J113" s="26">
        <f>Other!$C$2*H113*I113/12</f>
        <v>7.9618480465171407E-2</v>
      </c>
      <c r="K113" s="10">
        <f t="shared" si="1"/>
        <v>0.3</v>
      </c>
      <c r="L113" s="10">
        <f>ROUND((2.721*J113*G113)+(Other!$B$2*I113),1)</f>
        <v>0.1</v>
      </c>
    </row>
    <row r="114" spans="1:12">
      <c r="A114" s="21" t="s">
        <v>82</v>
      </c>
      <c r="B114" s="21" t="s">
        <v>71</v>
      </c>
      <c r="C114" s="21">
        <v>2210</v>
      </c>
      <c r="D114" s="21" t="s">
        <v>136</v>
      </c>
      <c r="E114" s="21" t="s">
        <v>72</v>
      </c>
      <c r="F114" s="24">
        <f>EMCs!$B$2</f>
        <v>1.3467531225403229</v>
      </c>
      <c r="G114" s="24">
        <f>EMCs!$C$2</f>
        <v>0.27383424246429361</v>
      </c>
      <c r="H114" s="24">
        <f>ROCs!$H$2</f>
        <v>0.31492922148662977</v>
      </c>
      <c r="I114" s="22">
        <v>0.11606338699</v>
      </c>
      <c r="J114" s="26">
        <f>Other!$C$2*H114*I114/12</f>
        <v>0.15473575058994968</v>
      </c>
      <c r="K114" s="10">
        <f t="shared" si="1"/>
        <v>0.6</v>
      </c>
      <c r="L114" s="10">
        <f>ROUND((2.721*J114*G114)+(Other!$B$2*I114),1)</f>
        <v>0.1</v>
      </c>
    </row>
    <row r="115" spans="1:12">
      <c r="A115" s="21" t="s">
        <v>82</v>
      </c>
      <c r="B115" s="21" t="s">
        <v>71</v>
      </c>
      <c r="C115" s="21">
        <v>2210</v>
      </c>
      <c r="D115" s="21" t="s">
        <v>136</v>
      </c>
      <c r="E115" s="21" t="s">
        <v>72</v>
      </c>
      <c r="F115" s="24">
        <f>EMCs!$B$2</f>
        <v>1.3467531225403229</v>
      </c>
      <c r="G115" s="24">
        <f>EMCs!$C$2</f>
        <v>0.27383424246429361</v>
      </c>
      <c r="H115" s="24">
        <f>ROCs!$H$2</f>
        <v>0.31492922148662977</v>
      </c>
      <c r="I115" s="22">
        <v>4.5430413311500002E-2</v>
      </c>
      <c r="J115" s="26">
        <f>Other!$C$2*H115*I115/12</f>
        <v>6.056784387976092E-2</v>
      </c>
      <c r="K115" s="10">
        <f t="shared" si="1"/>
        <v>0.2</v>
      </c>
      <c r="L115" s="10">
        <f>ROUND((2.721*J115*G115)+(Other!$B$2*I115),1)</f>
        <v>0.1</v>
      </c>
    </row>
    <row r="116" spans="1:12">
      <c r="A116" s="21" t="s">
        <v>82</v>
      </c>
      <c r="B116" s="21" t="s">
        <v>71</v>
      </c>
      <c r="C116" s="21">
        <v>2210</v>
      </c>
      <c r="D116" s="21" t="s">
        <v>136</v>
      </c>
      <c r="E116" s="21" t="s">
        <v>72</v>
      </c>
      <c r="F116" s="24">
        <f>EMCs!$B$2</f>
        <v>1.3467531225403229</v>
      </c>
      <c r="G116" s="24">
        <f>EMCs!$C$2</f>
        <v>0.27383424246429361</v>
      </c>
      <c r="H116" s="24">
        <f>ROCs!$H$2</f>
        <v>0.31492922148662977</v>
      </c>
      <c r="I116" s="22">
        <v>8.3546982665400005E-2</v>
      </c>
      <c r="J116" s="26">
        <f>Other!$C$2*H116*I116/12</f>
        <v>0.11138486828210548</v>
      </c>
      <c r="K116" s="10">
        <f t="shared" si="1"/>
        <v>0.4</v>
      </c>
      <c r="L116" s="10">
        <f>ROUND((2.721*J116*G116)+(Other!$B$2*I116),1)</f>
        <v>0.1</v>
      </c>
    </row>
    <row r="117" spans="1:12">
      <c r="A117" s="21" t="s">
        <v>82</v>
      </c>
      <c r="B117" s="21" t="s">
        <v>71</v>
      </c>
      <c r="C117" s="21">
        <v>2210</v>
      </c>
      <c r="D117" s="21" t="s">
        <v>136</v>
      </c>
      <c r="E117" s="21" t="s">
        <v>72</v>
      </c>
      <c r="F117" s="24">
        <f>EMCs!$B$2</f>
        <v>1.3467531225403229</v>
      </c>
      <c r="G117" s="24">
        <f>EMCs!$C$2</f>
        <v>0.27383424246429361</v>
      </c>
      <c r="H117" s="24">
        <f>ROCs!$H$2</f>
        <v>0.31492922148662977</v>
      </c>
      <c r="I117" s="22">
        <v>0.454192265456</v>
      </c>
      <c r="J117" s="26">
        <f>Other!$C$2*H117*I117/12</f>
        <v>0.60552929679313194</v>
      </c>
      <c r="K117" s="10">
        <f t="shared" si="1"/>
        <v>2.2000000000000002</v>
      </c>
      <c r="L117" s="10">
        <f>ROUND((2.721*J117*G117)+(Other!$B$2*I117),1)</f>
        <v>0.5</v>
      </c>
    </row>
    <row r="118" spans="1:12">
      <c r="A118" s="21" t="s">
        <v>82</v>
      </c>
      <c r="B118" s="21" t="s">
        <v>71</v>
      </c>
      <c r="C118" s="21">
        <v>2210</v>
      </c>
      <c r="D118" s="21" t="s">
        <v>136</v>
      </c>
      <c r="E118" s="21" t="s">
        <v>72</v>
      </c>
      <c r="F118" s="24">
        <f>EMCs!$B$2</f>
        <v>1.3467531225403229</v>
      </c>
      <c r="G118" s="24">
        <f>EMCs!$C$2</f>
        <v>0.27383424246429361</v>
      </c>
      <c r="H118" s="24">
        <f>ROCs!$H$2</f>
        <v>0.31492922148662977</v>
      </c>
      <c r="I118" s="22">
        <v>3.7794045929E-2</v>
      </c>
      <c r="J118" s="26">
        <f>Other!$C$2*H118*I118/12</f>
        <v>5.0387036052624568E-2</v>
      </c>
      <c r="K118" s="10">
        <f t="shared" si="1"/>
        <v>0.2</v>
      </c>
      <c r="L118" s="10">
        <f>ROUND((2.721*J118*G118)+(Other!$B$2*I118),1)</f>
        <v>0</v>
      </c>
    </row>
    <row r="119" spans="1:12">
      <c r="A119" s="21" t="s">
        <v>82</v>
      </c>
      <c r="B119" s="21" t="s">
        <v>71</v>
      </c>
      <c r="C119" s="21">
        <v>2210</v>
      </c>
      <c r="D119" s="21" t="s">
        <v>136</v>
      </c>
      <c r="E119" s="21" t="s">
        <v>72</v>
      </c>
      <c r="F119" s="24">
        <f>EMCs!$B$2</f>
        <v>1.3467531225403229</v>
      </c>
      <c r="G119" s="24">
        <f>EMCs!$C$2</f>
        <v>0.27383424246429361</v>
      </c>
      <c r="H119" s="24">
        <f>ROCs!$H$2</f>
        <v>0.31492922148662977</v>
      </c>
      <c r="I119" s="22">
        <v>5.2161553250700002E-2</v>
      </c>
      <c r="J119" s="26">
        <f>Other!$C$2*H119*I119/12</f>
        <v>6.9541802143686479E-2</v>
      </c>
      <c r="K119" s="10">
        <f t="shared" si="1"/>
        <v>0.3</v>
      </c>
      <c r="L119" s="10">
        <f>ROUND((2.721*J119*G119)+(Other!$B$2*I119),1)</f>
        <v>0.1</v>
      </c>
    </row>
    <row r="120" spans="1:12">
      <c r="A120" s="21" t="s">
        <v>82</v>
      </c>
      <c r="B120" s="21" t="s">
        <v>71</v>
      </c>
      <c r="C120" s="21">
        <v>2210</v>
      </c>
      <c r="D120" s="21" t="s">
        <v>136</v>
      </c>
      <c r="E120" s="21" t="s">
        <v>72</v>
      </c>
      <c r="F120" s="24">
        <f>EMCs!$B$2</f>
        <v>1.3467531225403229</v>
      </c>
      <c r="G120" s="24">
        <f>EMCs!$C$2</f>
        <v>0.27383424246429361</v>
      </c>
      <c r="H120" s="24">
        <f>ROCs!$H$2</f>
        <v>0.31492922148662977</v>
      </c>
      <c r="I120" s="22">
        <v>1.10539917395E-2</v>
      </c>
      <c r="J120" s="26">
        <f>Other!$C$2*H120*I120/12</f>
        <v>1.4737185887690905E-2</v>
      </c>
      <c r="K120" s="10">
        <f t="shared" si="1"/>
        <v>0.1</v>
      </c>
      <c r="L120" s="10">
        <f>ROUND((2.721*J120*G120)+(Other!$B$2*I120),1)</f>
        <v>0</v>
      </c>
    </row>
    <row r="121" spans="1:12">
      <c r="A121" s="21" t="s">
        <v>82</v>
      </c>
      <c r="B121" s="21" t="s">
        <v>71</v>
      </c>
      <c r="C121" s="21">
        <v>2210</v>
      </c>
      <c r="D121" s="21" t="s">
        <v>136</v>
      </c>
      <c r="E121" s="21" t="s">
        <v>72</v>
      </c>
      <c r="F121" s="24">
        <f>EMCs!$B$2</f>
        <v>1.3467531225403229</v>
      </c>
      <c r="G121" s="24">
        <f>EMCs!$C$2</f>
        <v>0.27383424246429361</v>
      </c>
      <c r="H121" s="24">
        <f>ROCs!$H$2</f>
        <v>0.31492922148662977</v>
      </c>
      <c r="I121" s="22">
        <v>0.102107678929</v>
      </c>
      <c r="J121" s="26">
        <f>Other!$C$2*H121*I121/12</f>
        <v>0.13612999542601409</v>
      </c>
      <c r="K121" s="10">
        <f t="shared" si="1"/>
        <v>0.5</v>
      </c>
      <c r="L121" s="10">
        <f>ROUND((2.721*J121*G121)+(Other!$B$2*I121),1)</f>
        <v>0.1</v>
      </c>
    </row>
    <row r="122" spans="1:12">
      <c r="A122" s="21" t="s">
        <v>82</v>
      </c>
      <c r="B122" s="21" t="s">
        <v>71</v>
      </c>
      <c r="C122" s="21">
        <v>2210</v>
      </c>
      <c r="D122" s="21" t="s">
        <v>136</v>
      </c>
      <c r="E122" s="21" t="s">
        <v>72</v>
      </c>
      <c r="F122" s="24">
        <f>EMCs!$B$2</f>
        <v>1.3467531225403229</v>
      </c>
      <c r="G122" s="24">
        <f>EMCs!$C$2</f>
        <v>0.27383424246429361</v>
      </c>
      <c r="H122" s="24">
        <f>ROCs!$H$2</f>
        <v>0.31492922148662977</v>
      </c>
      <c r="I122" s="22">
        <v>4.3114535635599997E-3</v>
      </c>
      <c r="J122" s="26">
        <f>Other!$C$2*H122*I122/12</f>
        <v>5.7480314903152899E-3</v>
      </c>
      <c r="K122" s="10">
        <f t="shared" si="1"/>
        <v>0</v>
      </c>
      <c r="L122" s="10">
        <f>ROUND((2.721*J122*G122)+(Other!$B$2*I122),1)</f>
        <v>0</v>
      </c>
    </row>
    <row r="123" spans="1:12">
      <c r="A123" s="21" t="s">
        <v>82</v>
      </c>
      <c r="B123" s="21" t="s">
        <v>71</v>
      </c>
      <c r="C123" s="21">
        <v>2210</v>
      </c>
      <c r="D123" s="21" t="s">
        <v>136</v>
      </c>
      <c r="E123" s="21" t="s">
        <v>72</v>
      </c>
      <c r="F123" s="24">
        <f>EMCs!$B$2</f>
        <v>1.3467531225403229</v>
      </c>
      <c r="G123" s="24">
        <f>EMCs!$C$2</f>
        <v>0.27383424246429361</v>
      </c>
      <c r="H123" s="24">
        <f>ROCs!$H$2</f>
        <v>0.31492922148662977</v>
      </c>
      <c r="I123" s="22">
        <v>1.14965440421E-2</v>
      </c>
      <c r="J123" s="26">
        <f>Other!$C$2*H123*I123/12</f>
        <v>1.5327196781686455E-2</v>
      </c>
      <c r="K123" s="10">
        <f t="shared" si="1"/>
        <v>0.1</v>
      </c>
      <c r="L123" s="10">
        <f>ROUND((2.721*J123*G123)+(Other!$B$2*I123),1)</f>
        <v>0</v>
      </c>
    </row>
    <row r="124" spans="1:12">
      <c r="A124" s="21" t="s">
        <v>82</v>
      </c>
      <c r="B124" s="21" t="s">
        <v>71</v>
      </c>
      <c r="C124" s="21">
        <v>2210</v>
      </c>
      <c r="D124" s="21" t="s">
        <v>136</v>
      </c>
      <c r="E124" s="21" t="s">
        <v>72</v>
      </c>
      <c r="F124" s="24">
        <f>EMCs!$B$2</f>
        <v>1.3467531225403229</v>
      </c>
      <c r="G124" s="24">
        <f>EMCs!$C$2</f>
        <v>0.27383424246429361</v>
      </c>
      <c r="H124" s="24">
        <f>ROCs!$H$2</f>
        <v>0.31492922148662977</v>
      </c>
      <c r="I124" s="22">
        <v>1.4983980450499999E-2</v>
      </c>
      <c r="J124" s="26">
        <f>Other!$C$2*H124*I124/12</f>
        <v>1.9976648295064976E-2</v>
      </c>
      <c r="K124" s="10">
        <f t="shared" si="1"/>
        <v>0.1</v>
      </c>
      <c r="L124" s="10">
        <f>ROUND((2.721*J124*G124)+(Other!$B$2*I124),1)</f>
        <v>0</v>
      </c>
    </row>
    <row r="125" spans="1:12">
      <c r="A125" s="21" t="s">
        <v>82</v>
      </c>
      <c r="B125" s="21" t="s">
        <v>71</v>
      </c>
      <c r="C125" s="21">
        <v>2210</v>
      </c>
      <c r="D125" s="21" t="s">
        <v>136</v>
      </c>
      <c r="E125" s="21" t="s">
        <v>72</v>
      </c>
      <c r="F125" s="24">
        <f>EMCs!$B$2</f>
        <v>1.3467531225403229</v>
      </c>
      <c r="G125" s="24">
        <f>EMCs!$C$2</f>
        <v>0.27383424246429361</v>
      </c>
      <c r="H125" s="24">
        <f>ROCs!$H$2</f>
        <v>0.31492922148662977</v>
      </c>
      <c r="I125" s="22">
        <v>0.54371210503400003</v>
      </c>
      <c r="J125" s="26">
        <f>Other!$C$2*H125*I125/12</f>
        <v>0.72487718012680713</v>
      </c>
      <c r="K125" s="10">
        <f t="shared" si="1"/>
        <v>2.7</v>
      </c>
      <c r="L125" s="10">
        <f>ROUND((2.721*J125*G125)+(Other!$B$2*I125),1)</f>
        <v>0.7</v>
      </c>
    </row>
    <row r="126" spans="1:12">
      <c r="A126" s="21" t="s">
        <v>82</v>
      </c>
      <c r="B126" s="21" t="s">
        <v>71</v>
      </c>
      <c r="C126" s="21">
        <v>2210</v>
      </c>
      <c r="D126" s="21" t="s">
        <v>136</v>
      </c>
      <c r="E126" s="21" t="s">
        <v>72</v>
      </c>
      <c r="F126" s="24">
        <f>EMCs!$B$2</f>
        <v>1.3467531225403229</v>
      </c>
      <c r="G126" s="24">
        <f>EMCs!$C$2</f>
        <v>0.27383424246429361</v>
      </c>
      <c r="H126" s="24">
        <f>ROCs!$H$2</f>
        <v>0.31492922148662977</v>
      </c>
      <c r="I126" s="22">
        <v>0.76847238041800003</v>
      </c>
      <c r="J126" s="26">
        <f>Other!$C$2*H126*I126/12</f>
        <v>1.0245276626458426</v>
      </c>
      <c r="K126" s="10">
        <f t="shared" si="1"/>
        <v>3.8</v>
      </c>
      <c r="L126" s="10">
        <f>ROUND((2.721*J126*G126)+(Other!$B$2*I126),1)</f>
        <v>0.9</v>
      </c>
    </row>
    <row r="127" spans="1:12">
      <c r="A127" s="21" t="s">
        <v>82</v>
      </c>
      <c r="B127" s="21" t="s">
        <v>71</v>
      </c>
      <c r="C127" s="21">
        <v>2210</v>
      </c>
      <c r="D127" s="21" t="s">
        <v>136</v>
      </c>
      <c r="E127" s="21" t="s">
        <v>72</v>
      </c>
      <c r="F127" s="24">
        <f>EMCs!$B$2</f>
        <v>1.3467531225403229</v>
      </c>
      <c r="G127" s="24">
        <f>EMCs!$C$2</f>
        <v>0.27383424246429361</v>
      </c>
      <c r="H127" s="24">
        <f>ROCs!$H$2</f>
        <v>0.31492922148662977</v>
      </c>
      <c r="I127" s="22">
        <v>4.4113511159499998E-2</v>
      </c>
      <c r="J127" s="26">
        <f>Other!$C$2*H127*I127/12</f>
        <v>5.8812149442196406E-2</v>
      </c>
      <c r="K127" s="10">
        <f t="shared" si="1"/>
        <v>0.2</v>
      </c>
      <c r="L127" s="10">
        <f>ROUND((2.721*J127*G127)+(Other!$B$2*I127),1)</f>
        <v>0.1</v>
      </c>
    </row>
    <row r="128" spans="1:12">
      <c r="A128" s="21" t="s">
        <v>82</v>
      </c>
      <c r="B128" s="21" t="s">
        <v>71</v>
      </c>
      <c r="C128" s="21">
        <v>2210</v>
      </c>
      <c r="D128" s="21" t="s">
        <v>136</v>
      </c>
      <c r="E128" s="21" t="s">
        <v>72</v>
      </c>
      <c r="F128" s="24">
        <f>EMCs!$B$2</f>
        <v>1.3467531225403229</v>
      </c>
      <c r="G128" s="24">
        <f>EMCs!$C$2</f>
        <v>0.27383424246429361</v>
      </c>
      <c r="H128" s="24">
        <f>ROCs!$H$2</f>
        <v>0.31492922148662977</v>
      </c>
      <c r="I128" s="22">
        <v>0.163819590209</v>
      </c>
      <c r="J128" s="26">
        <f>Other!$C$2*H128*I128/12</f>
        <v>0.21840433843716478</v>
      </c>
      <c r="K128" s="10">
        <f t="shared" si="1"/>
        <v>0.8</v>
      </c>
      <c r="L128" s="10">
        <f>ROUND((2.721*J128*G128)+(Other!$B$2*I128),1)</f>
        <v>0.2</v>
      </c>
    </row>
    <row r="129" spans="1:12">
      <c r="A129" s="21" t="s">
        <v>82</v>
      </c>
      <c r="B129" s="21" t="s">
        <v>71</v>
      </c>
      <c r="C129" s="21">
        <v>2210</v>
      </c>
      <c r="D129" s="21" t="s">
        <v>136</v>
      </c>
      <c r="E129" s="21" t="s">
        <v>72</v>
      </c>
      <c r="F129" s="24">
        <f>EMCs!$B$2</f>
        <v>1.3467531225403229</v>
      </c>
      <c r="G129" s="24">
        <f>EMCs!$C$2</f>
        <v>0.27383424246429361</v>
      </c>
      <c r="H129" s="24">
        <f>ROCs!$H$2</f>
        <v>0.31492922148662977</v>
      </c>
      <c r="I129" s="22">
        <v>0.32410093428499998</v>
      </c>
      <c r="J129" s="26">
        <f>Other!$C$2*H129*I129/12</f>
        <v>0.43209148581726592</v>
      </c>
      <c r="K129" s="10">
        <f t="shared" si="1"/>
        <v>1.6</v>
      </c>
      <c r="L129" s="10">
        <f>ROUND((2.721*J129*G129)+(Other!$B$2*I129),1)</f>
        <v>0.4</v>
      </c>
    </row>
    <row r="130" spans="1:12">
      <c r="A130" s="21" t="s">
        <v>82</v>
      </c>
      <c r="B130" s="21" t="s">
        <v>71</v>
      </c>
      <c r="C130" s="21">
        <v>2210</v>
      </c>
      <c r="D130" s="21" t="s">
        <v>136</v>
      </c>
      <c r="E130" s="21" t="s">
        <v>72</v>
      </c>
      <c r="F130" s="24">
        <f>EMCs!$B$2</f>
        <v>1.3467531225403229</v>
      </c>
      <c r="G130" s="24">
        <f>EMCs!$C$2</f>
        <v>0.27383424246429361</v>
      </c>
      <c r="H130" s="24">
        <f>ROCs!$H$2</f>
        <v>0.31492922148662977</v>
      </c>
      <c r="I130" s="22">
        <v>8.4491536846900001E-2</v>
      </c>
      <c r="J130" s="26">
        <f>Other!$C$2*H130*I130/12</f>
        <v>0.11264414826727316</v>
      </c>
      <c r="K130" s="10">
        <f t="shared" si="1"/>
        <v>0.4</v>
      </c>
      <c r="L130" s="10">
        <f>ROUND((2.721*J130*G130)+(Other!$B$2*I130),1)</f>
        <v>0.1</v>
      </c>
    </row>
    <row r="131" spans="1:12">
      <c r="A131" s="21" t="s">
        <v>82</v>
      </c>
      <c r="B131" s="21" t="s">
        <v>71</v>
      </c>
      <c r="C131" s="21">
        <v>2210</v>
      </c>
      <c r="D131" s="21" t="s">
        <v>136</v>
      </c>
      <c r="E131" s="21" t="s">
        <v>72</v>
      </c>
      <c r="F131" s="24">
        <f>EMCs!$B$2</f>
        <v>1.3467531225403229</v>
      </c>
      <c r="G131" s="24">
        <f>EMCs!$C$2</f>
        <v>0.27383424246429361</v>
      </c>
      <c r="H131" s="24">
        <f>ROCs!$H$2</f>
        <v>0.31492922148662977</v>
      </c>
      <c r="I131" s="22">
        <v>0.51537522887499998</v>
      </c>
      <c r="J131" s="26">
        <f>Other!$C$2*H131*I131/12</f>
        <v>0.68709844631977879</v>
      </c>
      <c r="K131" s="10">
        <f t="shared" ref="K131:K194" si="2">ROUND(2.721*J131*F131,1)</f>
        <v>2.5</v>
      </c>
      <c r="L131" s="10">
        <f>ROUND((2.721*J131*G131)+(Other!$B$2*I131),1)</f>
        <v>0.6</v>
      </c>
    </row>
    <row r="132" spans="1:12">
      <c r="A132" s="21" t="s">
        <v>82</v>
      </c>
      <c r="B132" s="21" t="s">
        <v>71</v>
      </c>
      <c r="C132" s="21">
        <v>2210</v>
      </c>
      <c r="D132" s="21" t="s">
        <v>136</v>
      </c>
      <c r="E132" s="21" t="s">
        <v>72</v>
      </c>
      <c r="F132" s="24">
        <f>EMCs!$B$2</f>
        <v>1.3467531225403229</v>
      </c>
      <c r="G132" s="24">
        <f>EMCs!$C$2</f>
        <v>0.27383424246429361</v>
      </c>
      <c r="H132" s="24">
        <f>ROCs!$H$2</f>
        <v>0.31492922148662977</v>
      </c>
      <c r="I132" s="22">
        <v>8.3589097323400002E-2</v>
      </c>
      <c r="J132" s="26">
        <f>Other!$C$2*H132*I132/12</f>
        <v>0.11144101555977394</v>
      </c>
      <c r="K132" s="10">
        <f t="shared" si="2"/>
        <v>0.4</v>
      </c>
      <c r="L132" s="10">
        <f>ROUND((2.721*J132*G132)+(Other!$B$2*I132),1)</f>
        <v>0.1</v>
      </c>
    </row>
    <row r="133" spans="1:12">
      <c r="A133" s="21" t="s">
        <v>82</v>
      </c>
      <c r="B133" s="21" t="s">
        <v>71</v>
      </c>
      <c r="C133" s="21">
        <v>2210</v>
      </c>
      <c r="D133" s="21" t="s">
        <v>136</v>
      </c>
      <c r="E133" s="21" t="s">
        <v>72</v>
      </c>
      <c r="F133" s="24">
        <f>EMCs!$B$2</f>
        <v>1.3467531225403229</v>
      </c>
      <c r="G133" s="24">
        <f>EMCs!$C$2</f>
        <v>0.27383424246429361</v>
      </c>
      <c r="H133" s="24">
        <f>ROCs!$H$2</f>
        <v>0.31492922148662977</v>
      </c>
      <c r="I133" s="22">
        <v>0.14833231811799999</v>
      </c>
      <c r="J133" s="26">
        <f>Other!$C$2*H133*I133/12</f>
        <v>0.1977567015402841</v>
      </c>
      <c r="K133" s="10">
        <f t="shared" si="2"/>
        <v>0.7</v>
      </c>
      <c r="L133" s="10">
        <f>ROUND((2.721*J133*G133)+(Other!$B$2*I133),1)</f>
        <v>0.2</v>
      </c>
    </row>
    <row r="134" spans="1:12">
      <c r="A134" s="21" t="s">
        <v>82</v>
      </c>
      <c r="B134" s="21" t="s">
        <v>71</v>
      </c>
      <c r="C134" s="21">
        <v>2210</v>
      </c>
      <c r="D134" s="21" t="s">
        <v>136</v>
      </c>
      <c r="E134" s="21" t="s">
        <v>72</v>
      </c>
      <c r="F134" s="24">
        <f>EMCs!$B$2</f>
        <v>1.3467531225403229</v>
      </c>
      <c r="G134" s="24">
        <f>EMCs!$C$2</f>
        <v>0.27383424246429361</v>
      </c>
      <c r="H134" s="24">
        <f>ROCs!$H$2</f>
        <v>0.31492922148662977</v>
      </c>
      <c r="I134" s="22">
        <v>0.53446669916300005</v>
      </c>
      <c r="J134" s="26">
        <f>Other!$C$2*H134*I134/12</f>
        <v>0.71255120158991359</v>
      </c>
      <c r="K134" s="10">
        <f t="shared" si="2"/>
        <v>2.6</v>
      </c>
      <c r="L134" s="10">
        <f>ROUND((2.721*J134*G134)+(Other!$B$2*I134),1)</f>
        <v>0.6</v>
      </c>
    </row>
    <row r="135" spans="1:12">
      <c r="A135" s="21" t="s">
        <v>82</v>
      </c>
      <c r="B135" s="21" t="s">
        <v>71</v>
      </c>
      <c r="C135" s="21">
        <v>2210</v>
      </c>
      <c r="D135" s="21" t="s">
        <v>136</v>
      </c>
      <c r="E135" s="21" t="s">
        <v>72</v>
      </c>
      <c r="F135" s="24">
        <f>EMCs!$B$2</f>
        <v>1.3467531225403229</v>
      </c>
      <c r="G135" s="24">
        <f>EMCs!$C$2</f>
        <v>0.27383424246429361</v>
      </c>
      <c r="H135" s="24">
        <f>ROCs!$H$2</f>
        <v>0.31492922148662977</v>
      </c>
      <c r="I135" s="22">
        <v>7.8644520560200002</v>
      </c>
      <c r="J135" s="26">
        <f>Other!$C$2*H135*I135/12</f>
        <v>10.484890398483516</v>
      </c>
      <c r="K135" s="10">
        <f t="shared" si="2"/>
        <v>38.4</v>
      </c>
      <c r="L135" s="10">
        <f>ROUND((2.721*J135*G135)+(Other!$B$2*I135),1)</f>
        <v>9.5</v>
      </c>
    </row>
    <row r="136" spans="1:12">
      <c r="A136" s="21" t="s">
        <v>82</v>
      </c>
      <c r="B136" s="21" t="s">
        <v>71</v>
      </c>
      <c r="C136" s="21">
        <v>2210</v>
      </c>
      <c r="D136" s="21" t="s">
        <v>136</v>
      </c>
      <c r="E136" s="21" t="s">
        <v>72</v>
      </c>
      <c r="F136" s="24">
        <f>EMCs!$B$2</f>
        <v>1.3467531225403229</v>
      </c>
      <c r="G136" s="24">
        <f>EMCs!$C$2</f>
        <v>0.27383424246429361</v>
      </c>
      <c r="H136" s="24">
        <f>ROCs!$H$2</f>
        <v>0.31492922148662977</v>
      </c>
      <c r="I136" s="22">
        <v>8.6800453098200006</v>
      </c>
      <c r="J136" s="26">
        <f>Other!$C$2*H136*I136/12</f>
        <v>11.572239627002205</v>
      </c>
      <c r="K136" s="10">
        <f t="shared" si="2"/>
        <v>42.4</v>
      </c>
      <c r="L136" s="10">
        <f>ROUND((2.721*J136*G136)+(Other!$B$2*I136),1)</f>
        <v>10.5</v>
      </c>
    </row>
    <row r="137" spans="1:12">
      <c r="A137" s="21" t="s">
        <v>82</v>
      </c>
      <c r="B137" s="21" t="s">
        <v>71</v>
      </c>
      <c r="C137" s="21">
        <v>2210</v>
      </c>
      <c r="D137" s="21" t="s">
        <v>136</v>
      </c>
      <c r="E137" s="21" t="s">
        <v>72</v>
      </c>
      <c r="F137" s="24">
        <f>EMCs!$B$2</f>
        <v>1.3467531225403229</v>
      </c>
      <c r="G137" s="24">
        <f>EMCs!$C$2</f>
        <v>0.27383424246429361</v>
      </c>
      <c r="H137" s="24">
        <f>ROCs!$H$2</f>
        <v>0.31492922148662977</v>
      </c>
      <c r="I137" s="22">
        <v>1.9536023273700001</v>
      </c>
      <c r="J137" s="26">
        <f>Other!$C$2*H137*I137/12</f>
        <v>2.6045433475581325</v>
      </c>
      <c r="K137" s="10">
        <f t="shared" si="2"/>
        <v>9.5</v>
      </c>
      <c r="L137" s="10">
        <f>ROUND((2.721*J137*G137)+(Other!$B$2*I137),1)</f>
        <v>2.4</v>
      </c>
    </row>
    <row r="138" spans="1:12">
      <c r="A138" s="21" t="s">
        <v>82</v>
      </c>
      <c r="B138" s="21" t="s">
        <v>71</v>
      </c>
      <c r="C138" s="21">
        <v>2210</v>
      </c>
      <c r="D138" s="21" t="s">
        <v>136</v>
      </c>
      <c r="E138" s="21" t="s">
        <v>72</v>
      </c>
      <c r="F138" s="24">
        <f>EMCs!$B$2</f>
        <v>1.3467531225403229</v>
      </c>
      <c r="G138" s="24">
        <f>EMCs!$C$2</f>
        <v>0.27383424246429361</v>
      </c>
      <c r="H138" s="24">
        <f>ROCs!$H$2</f>
        <v>0.31492922148662977</v>
      </c>
      <c r="I138" s="22">
        <v>113.011263974</v>
      </c>
      <c r="J138" s="26">
        <f>Other!$C$2*H138*I138/12</f>
        <v>150.66665905280274</v>
      </c>
      <c r="K138" s="10">
        <f t="shared" si="2"/>
        <v>552.1</v>
      </c>
      <c r="L138" s="10">
        <f>ROUND((2.721*J138*G138)+(Other!$B$2*I138),1)</f>
        <v>136.69999999999999</v>
      </c>
    </row>
    <row r="139" spans="1:12">
      <c r="A139" s="21" t="s">
        <v>82</v>
      </c>
      <c r="B139" s="21" t="s">
        <v>71</v>
      </c>
      <c r="C139" s="21">
        <v>2210</v>
      </c>
      <c r="D139" s="21" t="s">
        <v>136</v>
      </c>
      <c r="E139" s="21" t="s">
        <v>72</v>
      </c>
      <c r="F139" s="24">
        <f>EMCs!$B$2</f>
        <v>1.3467531225403229</v>
      </c>
      <c r="G139" s="24">
        <f>EMCs!$C$2</f>
        <v>0.27383424246429361</v>
      </c>
      <c r="H139" s="24">
        <f>ROCs!$H$2</f>
        <v>0.31492922148662977</v>
      </c>
      <c r="I139" s="22">
        <v>1.3789106699</v>
      </c>
      <c r="J139" s="26">
        <f>Other!$C$2*H139*I139/12</f>
        <v>1.8383642166314731</v>
      </c>
      <c r="K139" s="10">
        <f t="shared" si="2"/>
        <v>6.7</v>
      </c>
      <c r="L139" s="10">
        <f>ROUND((2.721*J139*G139)+(Other!$B$2*I139),1)</f>
        <v>1.7</v>
      </c>
    </row>
    <row r="140" spans="1:12">
      <c r="A140" s="21" t="s">
        <v>82</v>
      </c>
      <c r="B140" s="21" t="s">
        <v>71</v>
      </c>
      <c r="C140" s="21">
        <v>2210</v>
      </c>
      <c r="D140" s="21" t="s">
        <v>136</v>
      </c>
      <c r="E140" s="21" t="s">
        <v>72</v>
      </c>
      <c r="F140" s="24">
        <f>EMCs!$B$2</f>
        <v>1.3467531225403229</v>
      </c>
      <c r="G140" s="24">
        <f>EMCs!$C$2</f>
        <v>0.27383424246429361</v>
      </c>
      <c r="H140" s="24">
        <f>ROCs!$H$2</f>
        <v>0.31492922148662977</v>
      </c>
      <c r="I140" s="22">
        <v>4.0991906823799997</v>
      </c>
      <c r="J140" s="26">
        <f>Other!$C$2*H140*I140/12</f>
        <v>5.4650425383850623</v>
      </c>
      <c r="K140" s="10">
        <f t="shared" si="2"/>
        <v>20</v>
      </c>
      <c r="L140" s="10">
        <f>ROUND((2.721*J140*G140)+(Other!$B$2*I140),1)</f>
        <v>5</v>
      </c>
    </row>
    <row r="141" spans="1:12">
      <c r="A141" s="21" t="s">
        <v>82</v>
      </c>
      <c r="B141" s="21" t="s">
        <v>71</v>
      </c>
      <c r="C141" s="21">
        <v>2210</v>
      </c>
      <c r="D141" s="21" t="s">
        <v>136</v>
      </c>
      <c r="E141" s="21" t="s">
        <v>72</v>
      </c>
      <c r="F141" s="24">
        <f>EMCs!$B$2</f>
        <v>1.3467531225403229</v>
      </c>
      <c r="G141" s="24">
        <f>EMCs!$C$2</f>
        <v>0.27383424246429361</v>
      </c>
      <c r="H141" s="24">
        <f>ROCs!$H$2</f>
        <v>0.31492922148662977</v>
      </c>
      <c r="I141" s="22">
        <v>2.3362613217099999</v>
      </c>
      <c r="J141" s="26">
        <f>Other!$C$2*H141*I141/12</f>
        <v>3.1147044607634258</v>
      </c>
      <c r="K141" s="10">
        <f t="shared" si="2"/>
        <v>11.4</v>
      </c>
      <c r="L141" s="10">
        <f>ROUND((2.721*J141*G141)+(Other!$B$2*I141),1)</f>
        <v>2.8</v>
      </c>
    </row>
    <row r="142" spans="1:12">
      <c r="A142" s="21" t="s">
        <v>82</v>
      </c>
      <c r="B142" s="21" t="s">
        <v>71</v>
      </c>
      <c r="C142" s="21">
        <v>2210</v>
      </c>
      <c r="D142" s="21" t="s">
        <v>136</v>
      </c>
      <c r="E142" s="21" t="s">
        <v>72</v>
      </c>
      <c r="F142" s="24">
        <f>EMCs!$B$2</f>
        <v>1.3467531225403229</v>
      </c>
      <c r="G142" s="24">
        <f>EMCs!$C$2</f>
        <v>0.27383424246429361</v>
      </c>
      <c r="H142" s="24">
        <f>ROCs!$H$2</f>
        <v>0.31492922148662977</v>
      </c>
      <c r="I142" s="22">
        <v>6.2061290308399997</v>
      </c>
      <c r="J142" s="26">
        <f>Other!$C$2*H142*I142/12</f>
        <v>8.274013526141923</v>
      </c>
      <c r="K142" s="10">
        <f t="shared" si="2"/>
        <v>30.3</v>
      </c>
      <c r="L142" s="10">
        <f>ROUND((2.721*J142*G142)+(Other!$B$2*I142),1)</f>
        <v>7.5</v>
      </c>
    </row>
    <row r="143" spans="1:12">
      <c r="A143" s="21" t="s">
        <v>82</v>
      </c>
      <c r="B143" s="21" t="s">
        <v>71</v>
      </c>
      <c r="C143" s="21">
        <v>2210</v>
      </c>
      <c r="D143" s="21" t="s">
        <v>136</v>
      </c>
      <c r="E143" s="21" t="s">
        <v>72</v>
      </c>
      <c r="F143" s="24">
        <f>EMCs!$B$2</f>
        <v>1.3467531225403229</v>
      </c>
      <c r="G143" s="24">
        <f>EMCs!$C$2</f>
        <v>0.27383424246429361</v>
      </c>
      <c r="H143" s="24">
        <f>ROCs!$H$2</f>
        <v>0.31492922148662977</v>
      </c>
      <c r="I143" s="22">
        <v>4.9790097058800002</v>
      </c>
      <c r="J143" s="26">
        <f>Other!$C$2*H143*I143/12</f>
        <v>6.6380175868929854</v>
      </c>
      <c r="K143" s="10">
        <f t="shared" si="2"/>
        <v>24.3</v>
      </c>
      <c r="L143" s="10">
        <f>ROUND((2.721*J143*G143)+(Other!$B$2*I143),1)</f>
        <v>6</v>
      </c>
    </row>
    <row r="144" spans="1:12">
      <c r="A144" s="21" t="s">
        <v>82</v>
      </c>
      <c r="B144" s="21" t="s">
        <v>71</v>
      </c>
      <c r="C144" s="21">
        <v>2210</v>
      </c>
      <c r="D144" s="21" t="s">
        <v>136</v>
      </c>
      <c r="E144" s="21" t="s">
        <v>72</v>
      </c>
      <c r="F144" s="24">
        <f>EMCs!$B$2</f>
        <v>1.3467531225403229</v>
      </c>
      <c r="G144" s="24">
        <f>EMCs!$C$2</f>
        <v>0.27383424246429361</v>
      </c>
      <c r="H144" s="24">
        <f>ROCs!$H$2</f>
        <v>0.31492922148662977</v>
      </c>
      <c r="I144" s="22">
        <v>0.66256371817299997</v>
      </c>
      <c r="J144" s="26">
        <f>Other!$C$2*H144*I144/12</f>
        <v>0.88333019485292408</v>
      </c>
      <c r="K144" s="10">
        <f t="shared" si="2"/>
        <v>3.2</v>
      </c>
      <c r="L144" s="10">
        <f>ROUND((2.721*J144*G144)+(Other!$B$2*I144),1)</f>
        <v>0.8</v>
      </c>
    </row>
    <row r="145" spans="1:12">
      <c r="A145" s="21" t="s">
        <v>82</v>
      </c>
      <c r="B145" s="21" t="s">
        <v>71</v>
      </c>
      <c r="C145" s="21">
        <v>2210</v>
      </c>
      <c r="D145" s="21" t="s">
        <v>136</v>
      </c>
      <c r="E145" s="21" t="s">
        <v>72</v>
      </c>
      <c r="F145" s="24">
        <f>EMCs!$B$2</f>
        <v>1.3467531225403229</v>
      </c>
      <c r="G145" s="24">
        <f>EMCs!$C$2</f>
        <v>0.27383424246429361</v>
      </c>
      <c r="H145" s="24">
        <f>ROCs!$H$2</f>
        <v>0.31492922148662977</v>
      </c>
      <c r="I145" s="22">
        <v>3.1842734676300002</v>
      </c>
      <c r="J145" s="26">
        <f>Other!$C$2*H145*I145/12</f>
        <v>4.2452745682826114</v>
      </c>
      <c r="K145" s="10">
        <f t="shared" si="2"/>
        <v>15.6</v>
      </c>
      <c r="L145" s="10">
        <f>ROUND((2.721*J145*G145)+(Other!$B$2*I145),1)</f>
        <v>3.9</v>
      </c>
    </row>
    <row r="146" spans="1:12">
      <c r="A146" s="21" t="s">
        <v>82</v>
      </c>
      <c r="B146" s="21" t="s">
        <v>71</v>
      </c>
      <c r="C146" s="21">
        <v>2210</v>
      </c>
      <c r="D146" s="21" t="s">
        <v>136</v>
      </c>
      <c r="E146" s="21" t="s">
        <v>72</v>
      </c>
      <c r="F146" s="24">
        <f>EMCs!$B$2</f>
        <v>1.3467531225403229</v>
      </c>
      <c r="G146" s="24">
        <f>EMCs!$C$2</f>
        <v>0.27383424246429361</v>
      </c>
      <c r="H146" s="24">
        <f>ROCs!$H$2</f>
        <v>0.31492922148662977</v>
      </c>
      <c r="I146" s="22">
        <v>3.6928709579099999</v>
      </c>
      <c r="J146" s="26">
        <f>Other!$C$2*H146*I146/12</f>
        <v>4.9233369309932664</v>
      </c>
      <c r="K146" s="10">
        <f t="shared" si="2"/>
        <v>18</v>
      </c>
      <c r="L146" s="10">
        <f>ROUND((2.721*J146*G146)+(Other!$B$2*I146),1)</f>
        <v>4.5</v>
      </c>
    </row>
    <row r="147" spans="1:12">
      <c r="A147" s="21" t="s">
        <v>82</v>
      </c>
      <c r="B147" s="21" t="s">
        <v>71</v>
      </c>
      <c r="C147" s="21">
        <v>2210</v>
      </c>
      <c r="D147" s="21" t="s">
        <v>136</v>
      </c>
      <c r="E147" s="21" t="s">
        <v>72</v>
      </c>
      <c r="F147" s="24">
        <f>EMCs!$B$2</f>
        <v>1.3467531225403229</v>
      </c>
      <c r="G147" s="24">
        <f>EMCs!$C$2</f>
        <v>0.27383424246429361</v>
      </c>
      <c r="H147" s="24">
        <f>ROCs!$H$2</f>
        <v>0.31492922148662977</v>
      </c>
      <c r="I147" s="22">
        <v>6.2033476616199996</v>
      </c>
      <c r="J147" s="26">
        <f>Other!$C$2*H147*I147/12</f>
        <v>8.2703054036660415</v>
      </c>
      <c r="K147" s="10">
        <f t="shared" si="2"/>
        <v>30.3</v>
      </c>
      <c r="L147" s="10">
        <f>ROUND((2.721*J147*G147)+(Other!$B$2*I147),1)</f>
        <v>7.5</v>
      </c>
    </row>
    <row r="148" spans="1:12">
      <c r="A148" s="21" t="s">
        <v>82</v>
      </c>
      <c r="B148" s="21" t="s">
        <v>71</v>
      </c>
      <c r="C148" s="21">
        <v>2210</v>
      </c>
      <c r="D148" s="21" t="s">
        <v>136</v>
      </c>
      <c r="E148" s="21" t="s">
        <v>72</v>
      </c>
      <c r="F148" s="24">
        <f>EMCs!$B$2</f>
        <v>1.3467531225403229</v>
      </c>
      <c r="G148" s="24">
        <f>EMCs!$C$2</f>
        <v>0.27383424246429361</v>
      </c>
      <c r="H148" s="24">
        <f>ROCs!$H$2</f>
        <v>0.31492922148662977</v>
      </c>
      <c r="I148" s="22">
        <v>14.615929964499999</v>
      </c>
      <c r="J148" s="26">
        <f>Other!$C$2*H148*I148/12</f>
        <v>19.485963250597742</v>
      </c>
      <c r="K148" s="10">
        <f t="shared" si="2"/>
        <v>71.400000000000006</v>
      </c>
      <c r="L148" s="10">
        <f>ROUND((2.721*J148*G148)+(Other!$B$2*I148),1)</f>
        <v>17.7</v>
      </c>
    </row>
    <row r="149" spans="1:12">
      <c r="A149" s="21" t="s">
        <v>82</v>
      </c>
      <c r="B149" s="21" t="s">
        <v>71</v>
      </c>
      <c r="C149" s="21">
        <v>2210</v>
      </c>
      <c r="D149" s="21" t="s">
        <v>136</v>
      </c>
      <c r="E149" s="21" t="s">
        <v>72</v>
      </c>
      <c r="F149" s="24">
        <f>EMCs!$B$2</f>
        <v>1.3467531225403229</v>
      </c>
      <c r="G149" s="24">
        <f>EMCs!$C$2</f>
        <v>0.27383424246429361</v>
      </c>
      <c r="H149" s="24">
        <f>ROCs!$H$2</f>
        <v>0.31492922148662977</v>
      </c>
      <c r="I149" s="22">
        <v>2.5950906252300001</v>
      </c>
      <c r="J149" s="26">
        <f>Other!$C$2*H149*I149/12</f>
        <v>3.4597757842316255</v>
      </c>
      <c r="K149" s="10">
        <f t="shared" si="2"/>
        <v>12.7</v>
      </c>
      <c r="L149" s="10">
        <f>ROUND((2.721*J149*G149)+(Other!$B$2*I149),1)</f>
        <v>3.1</v>
      </c>
    </row>
    <row r="150" spans="1:12">
      <c r="A150" s="21" t="s">
        <v>82</v>
      </c>
      <c r="B150" s="21" t="s">
        <v>71</v>
      </c>
      <c r="C150" s="21">
        <v>2210</v>
      </c>
      <c r="D150" s="21" t="s">
        <v>136</v>
      </c>
      <c r="E150" s="21" t="s">
        <v>72</v>
      </c>
      <c r="F150" s="24">
        <f>EMCs!$B$2</f>
        <v>1.3467531225403229</v>
      </c>
      <c r="G150" s="24">
        <f>EMCs!$C$2</f>
        <v>0.27383424246429361</v>
      </c>
      <c r="H150" s="24">
        <f>ROCs!$H$2</f>
        <v>0.31492922148662977</v>
      </c>
      <c r="I150" s="22">
        <v>1.00934678553</v>
      </c>
      <c r="J150" s="26">
        <f>Other!$C$2*H150*I150/12</f>
        <v>1.3456615088959463</v>
      </c>
      <c r="K150" s="10">
        <f t="shared" si="2"/>
        <v>4.9000000000000004</v>
      </c>
      <c r="L150" s="10">
        <f>ROUND((2.721*J150*G150)+(Other!$B$2*I150),1)</f>
        <v>1.2</v>
      </c>
    </row>
    <row r="151" spans="1:12">
      <c r="A151" s="21" t="s">
        <v>82</v>
      </c>
      <c r="B151" s="21" t="s">
        <v>71</v>
      </c>
      <c r="C151" s="21">
        <v>2210</v>
      </c>
      <c r="D151" s="21" t="s">
        <v>136</v>
      </c>
      <c r="E151" s="21" t="s">
        <v>72</v>
      </c>
      <c r="F151" s="24">
        <f>EMCs!$B$2</f>
        <v>1.3467531225403229</v>
      </c>
      <c r="G151" s="24">
        <f>EMCs!$C$2</f>
        <v>0.27383424246429361</v>
      </c>
      <c r="H151" s="24">
        <f>ROCs!$H$2</f>
        <v>0.31492922148662977</v>
      </c>
      <c r="I151" s="22">
        <v>0.25908627342899998</v>
      </c>
      <c r="J151" s="26">
        <f>Other!$C$2*H151*I151/12</f>
        <v>0.3454139158462039</v>
      </c>
      <c r="K151" s="10">
        <f t="shared" si="2"/>
        <v>1.3</v>
      </c>
      <c r="L151" s="10">
        <f>ROUND((2.721*J151*G151)+(Other!$B$2*I151),1)</f>
        <v>0.3</v>
      </c>
    </row>
    <row r="152" spans="1:12">
      <c r="A152" s="21" t="s">
        <v>82</v>
      </c>
      <c r="B152" s="21" t="s">
        <v>71</v>
      </c>
      <c r="C152" s="21">
        <v>2210</v>
      </c>
      <c r="D152" s="21" t="s">
        <v>136</v>
      </c>
      <c r="E152" s="21" t="s">
        <v>72</v>
      </c>
      <c r="F152" s="24">
        <f>EMCs!$B$2</f>
        <v>1.3467531225403229</v>
      </c>
      <c r="G152" s="24">
        <f>EMCs!$C$2</f>
        <v>0.27383424246429361</v>
      </c>
      <c r="H152" s="24">
        <f>ROCs!$H$2</f>
        <v>0.31492922148662977</v>
      </c>
      <c r="I152" s="22">
        <v>0.89393658883500005</v>
      </c>
      <c r="J152" s="26">
        <f>Other!$C$2*H152*I152/12</f>
        <v>1.1917965918495981</v>
      </c>
      <c r="K152" s="10">
        <f t="shared" si="2"/>
        <v>4.4000000000000004</v>
      </c>
      <c r="L152" s="10">
        <f>ROUND((2.721*J152*G152)+(Other!$B$2*I152),1)</f>
        <v>1.1000000000000001</v>
      </c>
    </row>
    <row r="153" spans="1:12">
      <c r="A153" s="21" t="s">
        <v>82</v>
      </c>
      <c r="B153" s="21" t="s">
        <v>71</v>
      </c>
      <c r="C153" s="21">
        <v>2210</v>
      </c>
      <c r="D153" s="21" t="s">
        <v>136</v>
      </c>
      <c r="E153" s="21" t="s">
        <v>72</v>
      </c>
      <c r="F153" s="24">
        <f>EMCs!$B$2</f>
        <v>1.3467531225403229</v>
      </c>
      <c r="G153" s="24">
        <f>EMCs!$C$2</f>
        <v>0.27383424246429361</v>
      </c>
      <c r="H153" s="24">
        <f>ROCs!$H$2</f>
        <v>0.31492922148662977</v>
      </c>
      <c r="I153" s="22">
        <v>2.9840771934000001</v>
      </c>
      <c r="J153" s="26">
        <f>Other!$C$2*H153*I153/12</f>
        <v>3.9783728212143523</v>
      </c>
      <c r="K153" s="10">
        <f t="shared" si="2"/>
        <v>14.6</v>
      </c>
      <c r="L153" s="10">
        <f>ROUND((2.721*J153*G153)+(Other!$B$2*I153),1)</f>
        <v>3.6</v>
      </c>
    </row>
    <row r="154" spans="1:12">
      <c r="A154" s="21" t="s">
        <v>82</v>
      </c>
      <c r="B154" s="21" t="s">
        <v>71</v>
      </c>
      <c r="C154" s="21">
        <v>2210</v>
      </c>
      <c r="D154" s="21" t="s">
        <v>136</v>
      </c>
      <c r="E154" s="21" t="s">
        <v>72</v>
      </c>
      <c r="F154" s="24">
        <f>EMCs!$B$2</f>
        <v>1.3467531225403229</v>
      </c>
      <c r="G154" s="24">
        <f>EMCs!$C$2</f>
        <v>0.27383424246429361</v>
      </c>
      <c r="H154" s="24">
        <f>ROCs!$H$2</f>
        <v>0.31492922148662977</v>
      </c>
      <c r="I154" s="22">
        <v>289.782894919</v>
      </c>
      <c r="J154" s="26">
        <f>Other!$C$2*H154*I154/12</f>
        <v>386.33866300389263</v>
      </c>
      <c r="K154" s="10">
        <f t="shared" si="2"/>
        <v>1415.7</v>
      </c>
      <c r="L154" s="10">
        <f>ROUND((2.721*J154*G154)+(Other!$B$2*I154),1)</f>
        <v>350.6</v>
      </c>
    </row>
    <row r="155" spans="1:12">
      <c r="A155" s="21" t="s">
        <v>82</v>
      </c>
      <c r="B155" s="21" t="s">
        <v>71</v>
      </c>
      <c r="C155" s="21">
        <v>2210</v>
      </c>
      <c r="D155" s="21" t="s">
        <v>136</v>
      </c>
      <c r="E155" s="21" t="s">
        <v>72</v>
      </c>
      <c r="F155" s="24">
        <f>EMCs!$B$2</f>
        <v>1.3467531225403229</v>
      </c>
      <c r="G155" s="24">
        <f>EMCs!$C$2</f>
        <v>0.27383424246429361</v>
      </c>
      <c r="H155" s="24">
        <f>ROCs!$H$2</f>
        <v>0.31492922148662977</v>
      </c>
      <c r="I155" s="22">
        <v>42.890982867799998</v>
      </c>
      <c r="J155" s="26">
        <f>Other!$C$2*H155*I155/12</f>
        <v>57.182274270192785</v>
      </c>
      <c r="K155" s="10">
        <f t="shared" si="2"/>
        <v>209.5</v>
      </c>
      <c r="L155" s="10">
        <f>ROUND((2.721*J155*G155)+(Other!$B$2*I155),1)</f>
        <v>51.9</v>
      </c>
    </row>
    <row r="156" spans="1:12">
      <c r="A156" s="21" t="s">
        <v>82</v>
      </c>
      <c r="B156" s="21" t="s">
        <v>71</v>
      </c>
      <c r="C156" s="21">
        <v>2210</v>
      </c>
      <c r="D156" s="21" t="s">
        <v>136</v>
      </c>
      <c r="E156" s="21" t="s">
        <v>72</v>
      </c>
      <c r="F156" s="24">
        <f>EMCs!$B$2</f>
        <v>1.3467531225403229</v>
      </c>
      <c r="G156" s="24">
        <f>EMCs!$C$2</f>
        <v>0.27383424246429361</v>
      </c>
      <c r="H156" s="24">
        <f>ROCs!$H$2</f>
        <v>0.31492922148662977</v>
      </c>
      <c r="I156" s="22">
        <v>7.9286228253199997</v>
      </c>
      <c r="J156" s="26">
        <f>Other!$C$2*H156*I156/12</f>
        <v>10.57044289191907</v>
      </c>
      <c r="K156" s="10">
        <f t="shared" si="2"/>
        <v>38.700000000000003</v>
      </c>
      <c r="L156" s="10">
        <f>ROUND((2.721*J156*G156)+(Other!$B$2*I156),1)</f>
        <v>9.6</v>
      </c>
    </row>
    <row r="157" spans="1:12">
      <c r="A157" s="21" t="s">
        <v>82</v>
      </c>
      <c r="B157" s="21" t="s">
        <v>71</v>
      </c>
      <c r="C157" s="21">
        <v>2210</v>
      </c>
      <c r="D157" s="21" t="s">
        <v>136</v>
      </c>
      <c r="E157" s="21" t="s">
        <v>72</v>
      </c>
      <c r="F157" s="24">
        <f>EMCs!$B$2</f>
        <v>1.3467531225403229</v>
      </c>
      <c r="G157" s="24">
        <f>EMCs!$C$2</f>
        <v>0.27383424246429361</v>
      </c>
      <c r="H157" s="24">
        <f>ROCs!$H$2</f>
        <v>0.31492922148662977</v>
      </c>
      <c r="I157" s="22">
        <v>2.0661991425199999</v>
      </c>
      <c r="J157" s="26">
        <f>Other!$C$2*H157*I157/12</f>
        <v>2.7546574632850338</v>
      </c>
      <c r="K157" s="10">
        <f t="shared" si="2"/>
        <v>10.1</v>
      </c>
      <c r="L157" s="10">
        <f>ROUND((2.721*J157*G157)+(Other!$B$2*I157),1)</f>
        <v>2.5</v>
      </c>
    </row>
    <row r="158" spans="1:12">
      <c r="A158" s="21" t="s">
        <v>82</v>
      </c>
      <c r="B158" s="21" t="s">
        <v>71</v>
      </c>
      <c r="C158" s="21">
        <v>2210</v>
      </c>
      <c r="D158" s="21" t="s">
        <v>136</v>
      </c>
      <c r="E158" s="21" t="s">
        <v>72</v>
      </c>
      <c r="F158" s="24">
        <f>EMCs!$B$2</f>
        <v>1.3467531225403229</v>
      </c>
      <c r="G158" s="24">
        <f>EMCs!$C$2</f>
        <v>0.27383424246429361</v>
      </c>
      <c r="H158" s="24">
        <f>ROCs!$H$2</f>
        <v>0.31492922148662977</v>
      </c>
      <c r="I158" s="22">
        <v>3.66529265479</v>
      </c>
      <c r="J158" s="26">
        <f>Other!$C$2*H158*I158/12</f>
        <v>4.8865695270432328</v>
      </c>
      <c r="K158" s="10">
        <f t="shared" si="2"/>
        <v>17.899999999999999</v>
      </c>
      <c r="L158" s="10">
        <f>ROUND((2.721*J158*G158)+(Other!$B$2*I158),1)</f>
        <v>4.4000000000000004</v>
      </c>
    </row>
    <row r="159" spans="1:12">
      <c r="A159" s="21" t="s">
        <v>82</v>
      </c>
      <c r="B159" s="21" t="s">
        <v>71</v>
      </c>
      <c r="C159" s="21">
        <v>2210</v>
      </c>
      <c r="D159" s="21" t="s">
        <v>136</v>
      </c>
      <c r="E159" s="21" t="s">
        <v>72</v>
      </c>
      <c r="F159" s="24">
        <f>EMCs!$B$2</f>
        <v>1.3467531225403229</v>
      </c>
      <c r="G159" s="24">
        <f>EMCs!$C$2</f>
        <v>0.27383424246429361</v>
      </c>
      <c r="H159" s="24">
        <f>ROCs!$H$2</f>
        <v>0.31492922148662977</v>
      </c>
      <c r="I159" s="22">
        <v>3.1060621142499998</v>
      </c>
      <c r="J159" s="26">
        <f>Other!$C$2*H159*I159/12</f>
        <v>4.1410031629431066</v>
      </c>
      <c r="K159" s="10">
        <f t="shared" si="2"/>
        <v>15.2</v>
      </c>
      <c r="L159" s="10">
        <f>ROUND((2.721*J159*G159)+(Other!$B$2*I159),1)</f>
        <v>3.8</v>
      </c>
    </row>
    <row r="160" spans="1:12">
      <c r="A160" s="21" t="s">
        <v>82</v>
      </c>
      <c r="B160" s="21" t="s">
        <v>71</v>
      </c>
      <c r="C160" s="21">
        <v>2210</v>
      </c>
      <c r="D160" s="21" t="s">
        <v>136</v>
      </c>
      <c r="E160" s="21" t="s">
        <v>72</v>
      </c>
      <c r="F160" s="24">
        <f>EMCs!$B$2</f>
        <v>1.3467531225403229</v>
      </c>
      <c r="G160" s="24">
        <f>EMCs!$C$2</f>
        <v>0.27383424246429361</v>
      </c>
      <c r="H160" s="24">
        <f>ROCs!$H$2</f>
        <v>0.31492922148662977</v>
      </c>
      <c r="I160" s="22">
        <v>1.62131809047</v>
      </c>
      <c r="J160" s="26">
        <f>Other!$C$2*H160*I160/12</f>
        <v>2.1615418796588695</v>
      </c>
      <c r="K160" s="10">
        <f t="shared" si="2"/>
        <v>7.9</v>
      </c>
      <c r="L160" s="10">
        <f>ROUND((2.721*J160*G160)+(Other!$B$2*I160),1)</f>
        <v>2</v>
      </c>
    </row>
    <row r="161" spans="1:12">
      <c r="A161" s="21" t="s">
        <v>82</v>
      </c>
      <c r="B161" s="21" t="s">
        <v>71</v>
      </c>
      <c r="C161" s="21">
        <v>2210</v>
      </c>
      <c r="D161" s="21" t="s">
        <v>136</v>
      </c>
      <c r="E161" s="21" t="s">
        <v>72</v>
      </c>
      <c r="F161" s="24">
        <f>EMCs!$B$2</f>
        <v>1.3467531225403229</v>
      </c>
      <c r="G161" s="24">
        <f>EMCs!$C$2</f>
        <v>0.27383424246429361</v>
      </c>
      <c r="H161" s="24">
        <f>ROCs!$H$2</f>
        <v>0.31492922148662977</v>
      </c>
      <c r="I161" s="22">
        <v>3.00101407452</v>
      </c>
      <c r="J161" s="26">
        <f>Other!$C$2*H161*I161/12</f>
        <v>4.000953077406443</v>
      </c>
      <c r="K161" s="10">
        <f t="shared" si="2"/>
        <v>14.7</v>
      </c>
      <c r="L161" s="10">
        <f>ROUND((2.721*J161*G161)+(Other!$B$2*I161),1)</f>
        <v>3.6</v>
      </c>
    </row>
    <row r="162" spans="1:12">
      <c r="A162" s="21" t="s">
        <v>82</v>
      </c>
      <c r="B162" s="21" t="s">
        <v>71</v>
      </c>
      <c r="C162" s="21">
        <v>2210</v>
      </c>
      <c r="D162" s="21" t="s">
        <v>136</v>
      </c>
      <c r="E162" s="21" t="s">
        <v>72</v>
      </c>
      <c r="F162" s="24">
        <f>EMCs!$B$2</f>
        <v>1.3467531225403229</v>
      </c>
      <c r="G162" s="24">
        <f>EMCs!$C$2</f>
        <v>0.27383424246429361</v>
      </c>
      <c r="H162" s="24">
        <f>ROCs!$H$2</f>
        <v>0.31492922148662977</v>
      </c>
      <c r="I162" s="22">
        <v>6.4439150975599997</v>
      </c>
      <c r="J162" s="26">
        <f>Other!$C$2*H162*I162/12</f>
        <v>8.5910299985021616</v>
      </c>
      <c r="K162" s="10">
        <f t="shared" si="2"/>
        <v>31.5</v>
      </c>
      <c r="L162" s="10">
        <f>ROUND((2.721*J162*G162)+(Other!$B$2*I162),1)</f>
        <v>7.8</v>
      </c>
    </row>
    <row r="163" spans="1:12">
      <c r="A163" s="21" t="s">
        <v>82</v>
      </c>
      <c r="B163" s="21" t="s">
        <v>71</v>
      </c>
      <c r="C163" s="21">
        <v>2210</v>
      </c>
      <c r="D163" s="21" t="s">
        <v>136</v>
      </c>
      <c r="E163" s="21" t="s">
        <v>72</v>
      </c>
      <c r="F163" s="24">
        <f>EMCs!$B$2</f>
        <v>1.3467531225403229</v>
      </c>
      <c r="G163" s="24">
        <f>EMCs!$C$2</f>
        <v>0.27383424246429361</v>
      </c>
      <c r="H163" s="24">
        <f>ROCs!$H$2</f>
        <v>0.31492922148662977</v>
      </c>
      <c r="I163" s="22">
        <v>85.290256259900005</v>
      </c>
      <c r="J163" s="26">
        <f>Other!$C$2*H163*I163/12</f>
        <v>113.70900128497777</v>
      </c>
      <c r="K163" s="10">
        <f t="shared" si="2"/>
        <v>416.7</v>
      </c>
      <c r="L163" s="10">
        <f>ROUND((2.721*J163*G163)+(Other!$B$2*I163),1)</f>
        <v>103.2</v>
      </c>
    </row>
    <row r="164" spans="1:12">
      <c r="A164" s="21" t="s">
        <v>82</v>
      </c>
      <c r="B164" s="21" t="s">
        <v>71</v>
      </c>
      <c r="C164" s="21">
        <v>2210</v>
      </c>
      <c r="D164" s="21" t="s">
        <v>136</v>
      </c>
      <c r="E164" s="21" t="s">
        <v>72</v>
      </c>
      <c r="F164" s="24">
        <f>EMCs!$B$2</f>
        <v>1.3467531225403229</v>
      </c>
      <c r="G164" s="24">
        <f>EMCs!$C$2</f>
        <v>0.27383424246429361</v>
      </c>
      <c r="H164" s="24">
        <f>ROCs!$H$2</f>
        <v>0.31492922148662977</v>
      </c>
      <c r="I164" s="22">
        <v>6.3841062954199996</v>
      </c>
      <c r="J164" s="26">
        <f>Other!$C$2*H164*I164/12</f>
        <v>8.5112928813024364</v>
      </c>
      <c r="K164" s="10">
        <f t="shared" si="2"/>
        <v>31.2</v>
      </c>
      <c r="L164" s="10">
        <f>ROUND((2.721*J164*G164)+(Other!$B$2*I164),1)</f>
        <v>7.7</v>
      </c>
    </row>
    <row r="165" spans="1:12">
      <c r="A165" s="21" t="s">
        <v>82</v>
      </c>
      <c r="B165" s="21" t="s">
        <v>71</v>
      </c>
      <c r="C165" s="21">
        <v>2210</v>
      </c>
      <c r="D165" s="21" t="s">
        <v>136</v>
      </c>
      <c r="E165" s="21" t="s">
        <v>72</v>
      </c>
      <c r="F165" s="24">
        <f>EMCs!$B$2</f>
        <v>1.3467531225403229</v>
      </c>
      <c r="G165" s="24">
        <f>EMCs!$C$2</f>
        <v>0.27383424246429361</v>
      </c>
      <c r="H165" s="24">
        <f>ROCs!$H$2</f>
        <v>0.31492922148662977</v>
      </c>
      <c r="I165" s="22">
        <v>0.13084787730799999</v>
      </c>
      <c r="J165" s="26">
        <f>Other!$C$2*H165*I165/12</f>
        <v>0.17444643856636277</v>
      </c>
      <c r="K165" s="10">
        <f t="shared" si="2"/>
        <v>0.6</v>
      </c>
      <c r="L165" s="10">
        <f>ROUND((2.721*J165*G165)+(Other!$B$2*I165),1)</f>
        <v>0.2</v>
      </c>
    </row>
    <row r="166" spans="1:12">
      <c r="A166" s="21" t="s">
        <v>82</v>
      </c>
      <c r="B166" s="21" t="s">
        <v>71</v>
      </c>
      <c r="C166" s="21">
        <v>2210</v>
      </c>
      <c r="D166" s="21" t="s">
        <v>136</v>
      </c>
      <c r="E166" s="21" t="s">
        <v>72</v>
      </c>
      <c r="F166" s="24">
        <f>EMCs!$B$2</f>
        <v>1.3467531225403229</v>
      </c>
      <c r="G166" s="24">
        <f>EMCs!$C$2</f>
        <v>0.27383424246429361</v>
      </c>
      <c r="H166" s="24">
        <f>ROCs!$H$2</f>
        <v>0.31492922148662977</v>
      </c>
      <c r="I166" s="22">
        <v>1800.10079178</v>
      </c>
      <c r="J166" s="26">
        <f>Other!$C$2*H166*I166/12</f>
        <v>2399.8950433666046</v>
      </c>
      <c r="K166" s="10">
        <f t="shared" si="2"/>
        <v>8794.5</v>
      </c>
      <c r="L166" s="10">
        <f>ROUND((2.721*J166*G166)+(Other!$B$2*I166),1)</f>
        <v>2178.1</v>
      </c>
    </row>
    <row r="167" spans="1:12">
      <c r="A167" s="21" t="s">
        <v>82</v>
      </c>
      <c r="B167" s="21" t="s">
        <v>71</v>
      </c>
      <c r="C167" s="21">
        <v>2210</v>
      </c>
      <c r="D167" s="21" t="s">
        <v>136</v>
      </c>
      <c r="E167" s="21" t="s">
        <v>72</v>
      </c>
      <c r="F167" s="24">
        <f>EMCs!$B$2</f>
        <v>1.3467531225403229</v>
      </c>
      <c r="G167" s="24">
        <f>EMCs!$C$2</f>
        <v>0.27383424246429361</v>
      </c>
      <c r="H167" s="24">
        <f>ROCs!$H$2</f>
        <v>0.31492922148662977</v>
      </c>
      <c r="I167" s="22">
        <v>1.2247932851400001</v>
      </c>
      <c r="J167" s="26">
        <f>Other!$C$2*H167*I167/12</f>
        <v>1.6328948620980459</v>
      </c>
      <c r="K167" s="10">
        <f t="shared" si="2"/>
        <v>6</v>
      </c>
      <c r="L167" s="10">
        <f>ROUND((2.721*J167*G167)+(Other!$B$2*I167),1)</f>
        <v>1.5</v>
      </c>
    </row>
    <row r="168" spans="1:12">
      <c r="A168" s="21" t="s">
        <v>82</v>
      </c>
      <c r="B168" s="21" t="s">
        <v>71</v>
      </c>
      <c r="C168" s="21">
        <v>2210</v>
      </c>
      <c r="D168" s="21" t="s">
        <v>136</v>
      </c>
      <c r="E168" s="21" t="s">
        <v>72</v>
      </c>
      <c r="F168" s="24">
        <f>EMCs!$B$2</f>
        <v>1.3467531225403229</v>
      </c>
      <c r="G168" s="24">
        <f>EMCs!$C$2</f>
        <v>0.27383424246429361</v>
      </c>
      <c r="H168" s="24">
        <f>ROCs!$H$2</f>
        <v>0.31492922148662977</v>
      </c>
      <c r="I168" s="22">
        <v>23.772007819300001</v>
      </c>
      <c r="J168" s="26">
        <f>Other!$C$2*H168*I168/12</f>
        <v>31.69284964315635</v>
      </c>
      <c r="K168" s="10">
        <f t="shared" si="2"/>
        <v>116.1</v>
      </c>
      <c r="L168" s="10">
        <f>ROUND((2.721*J168*G168)+(Other!$B$2*I168),1)</f>
        <v>28.8</v>
      </c>
    </row>
    <row r="169" spans="1:12">
      <c r="A169" s="21" t="s">
        <v>82</v>
      </c>
      <c r="B169" s="21" t="s">
        <v>71</v>
      </c>
      <c r="C169" s="21">
        <v>2210</v>
      </c>
      <c r="D169" s="21" t="s">
        <v>136</v>
      </c>
      <c r="E169" s="21" t="s">
        <v>72</v>
      </c>
      <c r="F169" s="24">
        <f>EMCs!$B$2</f>
        <v>1.3467531225403229</v>
      </c>
      <c r="G169" s="24">
        <f>EMCs!$C$2</f>
        <v>0.27383424246429361</v>
      </c>
      <c r="H169" s="24">
        <f>ROCs!$H$2</f>
        <v>0.31492922148662977</v>
      </c>
      <c r="I169" s="22">
        <v>2.2693649649799998</v>
      </c>
      <c r="J169" s="26">
        <f>Other!$C$2*H169*I169/12</f>
        <v>3.025518213155113</v>
      </c>
      <c r="K169" s="10">
        <f t="shared" si="2"/>
        <v>11.1</v>
      </c>
      <c r="L169" s="10">
        <f>ROUND((2.721*J169*G169)+(Other!$B$2*I169),1)</f>
        <v>2.7</v>
      </c>
    </row>
    <row r="170" spans="1:12">
      <c r="A170" s="21" t="s">
        <v>82</v>
      </c>
      <c r="B170" s="21" t="s">
        <v>71</v>
      </c>
      <c r="C170" s="21">
        <v>2210</v>
      </c>
      <c r="D170" s="21" t="s">
        <v>136</v>
      </c>
      <c r="E170" s="21" t="s">
        <v>72</v>
      </c>
      <c r="F170" s="24">
        <f>EMCs!$B$2</f>
        <v>1.3467531225403229</v>
      </c>
      <c r="G170" s="24">
        <f>EMCs!$C$2</f>
        <v>0.27383424246429361</v>
      </c>
      <c r="H170" s="24">
        <f>ROCs!$H$2</f>
        <v>0.31492922148662977</v>
      </c>
      <c r="I170" s="22">
        <v>0.47256435968799998</v>
      </c>
      <c r="J170" s="26">
        <f>Other!$C$2*H170*I170/12</f>
        <v>0.63002297963854759</v>
      </c>
      <c r="K170" s="10">
        <f t="shared" si="2"/>
        <v>2.2999999999999998</v>
      </c>
      <c r="L170" s="10">
        <f>ROUND((2.721*J170*G170)+(Other!$B$2*I170),1)</f>
        <v>0.6</v>
      </c>
    </row>
    <row r="171" spans="1:12">
      <c r="A171" s="21" t="s">
        <v>82</v>
      </c>
      <c r="B171" s="21" t="s">
        <v>71</v>
      </c>
      <c r="C171" s="21">
        <v>2210</v>
      </c>
      <c r="D171" s="21" t="s">
        <v>136</v>
      </c>
      <c r="E171" s="21" t="s">
        <v>72</v>
      </c>
      <c r="F171" s="24">
        <f>EMCs!$B$2</f>
        <v>1.3467531225403229</v>
      </c>
      <c r="G171" s="24">
        <f>EMCs!$C$2</f>
        <v>0.27383424246429361</v>
      </c>
      <c r="H171" s="24">
        <f>ROCs!$H$2</f>
        <v>0.31492922148662977</v>
      </c>
      <c r="I171" s="22">
        <v>1.2596621460199999</v>
      </c>
      <c r="J171" s="26">
        <f>Other!$C$2*H171*I171/12</f>
        <v>1.6793820403582167</v>
      </c>
      <c r="K171" s="10">
        <f t="shared" si="2"/>
        <v>6.2</v>
      </c>
      <c r="L171" s="10">
        <f>ROUND((2.721*J171*G171)+(Other!$B$2*I171),1)</f>
        <v>1.5</v>
      </c>
    </row>
    <row r="172" spans="1:12">
      <c r="A172" s="21" t="s">
        <v>82</v>
      </c>
      <c r="B172" s="21" t="s">
        <v>71</v>
      </c>
      <c r="C172" s="21">
        <v>2210</v>
      </c>
      <c r="D172" s="21" t="s">
        <v>136</v>
      </c>
      <c r="E172" s="21" t="s">
        <v>72</v>
      </c>
      <c r="F172" s="24">
        <f>EMCs!$B$2</f>
        <v>1.3467531225403229</v>
      </c>
      <c r="G172" s="24">
        <f>EMCs!$C$2</f>
        <v>0.27383424246429361</v>
      </c>
      <c r="H172" s="24">
        <f>ROCs!$H$2</f>
        <v>0.31492922148662977</v>
      </c>
      <c r="I172" s="22">
        <v>1.5508851018300001</v>
      </c>
      <c r="J172" s="26">
        <f>Other!$C$2*H172*I172/12</f>
        <v>2.0676405930761956</v>
      </c>
      <c r="K172" s="10">
        <f t="shared" si="2"/>
        <v>7.6</v>
      </c>
      <c r="L172" s="10">
        <f>ROUND((2.721*J172*G172)+(Other!$B$2*I172),1)</f>
        <v>1.9</v>
      </c>
    </row>
    <row r="173" spans="1:12">
      <c r="A173" s="21" t="s">
        <v>82</v>
      </c>
      <c r="B173" s="21" t="s">
        <v>71</v>
      </c>
      <c r="C173" s="21">
        <v>2210</v>
      </c>
      <c r="D173" s="21" t="s">
        <v>136</v>
      </c>
      <c r="E173" s="21" t="s">
        <v>72</v>
      </c>
      <c r="F173" s="24">
        <f>EMCs!$B$2</f>
        <v>1.3467531225403229</v>
      </c>
      <c r="G173" s="24">
        <f>EMCs!$C$2</f>
        <v>0.27383424246429361</v>
      </c>
      <c r="H173" s="24">
        <f>ROCs!$H$2</f>
        <v>0.31492922148662977</v>
      </c>
      <c r="I173" s="22">
        <v>16.554203160299998</v>
      </c>
      <c r="J173" s="26">
        <f>Other!$C$2*H173*I173/12</f>
        <v>22.070069794260252</v>
      </c>
      <c r="K173" s="10">
        <f t="shared" si="2"/>
        <v>80.900000000000006</v>
      </c>
      <c r="L173" s="10">
        <f>ROUND((2.721*J173*G173)+(Other!$B$2*I173),1)</f>
        <v>20</v>
      </c>
    </row>
    <row r="174" spans="1:12">
      <c r="A174" s="21" t="s">
        <v>82</v>
      </c>
      <c r="B174" s="21" t="s">
        <v>71</v>
      </c>
      <c r="C174" s="21">
        <v>2210</v>
      </c>
      <c r="D174" s="21" t="s">
        <v>136</v>
      </c>
      <c r="E174" s="21" t="s">
        <v>72</v>
      </c>
      <c r="F174" s="24">
        <f>EMCs!$B$2</f>
        <v>1.3467531225403229</v>
      </c>
      <c r="G174" s="24">
        <f>EMCs!$C$2</f>
        <v>0.27383424246429361</v>
      </c>
      <c r="H174" s="24">
        <f>ROCs!$H$2</f>
        <v>0.31492922148662977</v>
      </c>
      <c r="I174" s="22">
        <v>0.61769931033000003</v>
      </c>
      <c r="J174" s="26">
        <f>Other!$C$2*H174*I174/12</f>
        <v>0.82351694967373301</v>
      </c>
      <c r="K174" s="10">
        <f t="shared" si="2"/>
        <v>3</v>
      </c>
      <c r="L174" s="10">
        <f>ROUND((2.721*J174*G174)+(Other!$B$2*I174),1)</f>
        <v>0.7</v>
      </c>
    </row>
    <row r="175" spans="1:12">
      <c r="A175" s="21" t="s">
        <v>82</v>
      </c>
      <c r="B175" s="21" t="s">
        <v>71</v>
      </c>
      <c r="C175" s="21">
        <v>2210</v>
      </c>
      <c r="D175" s="21" t="s">
        <v>136</v>
      </c>
      <c r="E175" s="21" t="s">
        <v>72</v>
      </c>
      <c r="F175" s="24">
        <f>EMCs!$B$2</f>
        <v>1.3467531225403229</v>
      </c>
      <c r="G175" s="24">
        <f>EMCs!$C$2</f>
        <v>0.27383424246429361</v>
      </c>
      <c r="H175" s="24">
        <f>ROCs!$H$2</f>
        <v>0.31492922148662977</v>
      </c>
      <c r="I175" s="22">
        <v>1.83752349858</v>
      </c>
      <c r="J175" s="26">
        <f>Other!$C$2*H175*I175/12</f>
        <v>2.4497870099546941</v>
      </c>
      <c r="K175" s="10">
        <f t="shared" si="2"/>
        <v>9</v>
      </c>
      <c r="L175" s="10">
        <f>ROUND((2.721*J175*G175)+(Other!$B$2*I175),1)</f>
        <v>2.2000000000000002</v>
      </c>
    </row>
    <row r="176" spans="1:12">
      <c r="A176" s="21" t="s">
        <v>82</v>
      </c>
      <c r="B176" s="21" t="s">
        <v>71</v>
      </c>
      <c r="C176" s="21">
        <v>2210</v>
      </c>
      <c r="D176" s="21" t="s">
        <v>136</v>
      </c>
      <c r="E176" s="21" t="s">
        <v>72</v>
      </c>
      <c r="F176" s="24">
        <f>EMCs!$B$2</f>
        <v>1.3467531225403229</v>
      </c>
      <c r="G176" s="24">
        <f>EMCs!$C$2</f>
        <v>0.27383424246429361</v>
      </c>
      <c r="H176" s="24">
        <f>ROCs!$H$2</f>
        <v>0.31492922148662977</v>
      </c>
      <c r="I176" s="22">
        <v>10.914425094</v>
      </c>
      <c r="J176" s="26">
        <f>Other!$C$2*H176*I176/12</f>
        <v>14.551115584136653</v>
      </c>
      <c r="K176" s="10">
        <f t="shared" si="2"/>
        <v>53.3</v>
      </c>
      <c r="L176" s="10">
        <f>ROUND((2.721*J176*G176)+(Other!$B$2*I176),1)</f>
        <v>13.2</v>
      </c>
    </row>
    <row r="177" spans="1:12">
      <c r="A177" s="21" t="s">
        <v>82</v>
      </c>
      <c r="B177" s="21" t="s">
        <v>71</v>
      </c>
      <c r="C177" s="21">
        <v>2210</v>
      </c>
      <c r="D177" s="21" t="s">
        <v>136</v>
      </c>
      <c r="E177" s="21" t="s">
        <v>72</v>
      </c>
      <c r="F177" s="24">
        <f>EMCs!$B$2</f>
        <v>1.3467531225403229</v>
      </c>
      <c r="G177" s="24">
        <f>EMCs!$C$2</f>
        <v>0.27383424246429361</v>
      </c>
      <c r="H177" s="24">
        <f>ROCs!$H$2</f>
        <v>0.31492922148662977</v>
      </c>
      <c r="I177" s="22">
        <v>0.89708727157099999</v>
      </c>
      <c r="J177" s="26">
        <f>Other!$C$2*H177*I177/12</f>
        <v>1.1959970832420106</v>
      </c>
      <c r="K177" s="10">
        <f t="shared" si="2"/>
        <v>4.4000000000000004</v>
      </c>
      <c r="L177" s="10">
        <f>ROUND((2.721*J177*G177)+(Other!$B$2*I177),1)</f>
        <v>1.1000000000000001</v>
      </c>
    </row>
    <row r="178" spans="1:12">
      <c r="A178" s="21" t="s">
        <v>82</v>
      </c>
      <c r="B178" s="21" t="s">
        <v>71</v>
      </c>
      <c r="C178" s="21">
        <v>2210</v>
      </c>
      <c r="D178" s="21" t="s">
        <v>136</v>
      </c>
      <c r="E178" s="21" t="s">
        <v>72</v>
      </c>
      <c r="F178" s="24">
        <f>EMCs!$B$2</f>
        <v>1.3467531225403229</v>
      </c>
      <c r="G178" s="24">
        <f>EMCs!$C$2</f>
        <v>0.27383424246429361</v>
      </c>
      <c r="H178" s="24">
        <f>ROCs!$H$2</f>
        <v>0.31492922148662977</v>
      </c>
      <c r="I178" s="22">
        <v>12.9626605205</v>
      </c>
      <c r="J178" s="26">
        <f>Other!$C$2*H178*I178/12</f>
        <v>17.281823814560003</v>
      </c>
      <c r="K178" s="10">
        <f t="shared" si="2"/>
        <v>63.3</v>
      </c>
      <c r="L178" s="10">
        <f>ROUND((2.721*J178*G178)+(Other!$B$2*I178),1)</f>
        <v>15.7</v>
      </c>
    </row>
    <row r="179" spans="1:12">
      <c r="A179" s="21" t="s">
        <v>82</v>
      </c>
      <c r="B179" s="21" t="s">
        <v>71</v>
      </c>
      <c r="C179" s="21">
        <v>2210</v>
      </c>
      <c r="D179" s="21" t="s">
        <v>136</v>
      </c>
      <c r="E179" s="21" t="s">
        <v>72</v>
      </c>
      <c r="F179" s="24">
        <f>EMCs!$B$2</f>
        <v>1.3467531225403229</v>
      </c>
      <c r="G179" s="24">
        <f>EMCs!$C$2</f>
        <v>0.27383424246429361</v>
      </c>
      <c r="H179" s="24">
        <f>ROCs!$H$2</f>
        <v>0.31492922148662977</v>
      </c>
      <c r="I179" s="22">
        <v>19.8426854302</v>
      </c>
      <c r="J179" s="26">
        <f>Other!$C$2*H179*I179/12</f>
        <v>26.454275576386536</v>
      </c>
      <c r="K179" s="10">
        <f t="shared" si="2"/>
        <v>96.9</v>
      </c>
      <c r="L179" s="10">
        <f>ROUND((2.721*J179*G179)+(Other!$B$2*I179),1)</f>
        <v>24</v>
      </c>
    </row>
    <row r="180" spans="1:12">
      <c r="A180" s="21" t="s">
        <v>82</v>
      </c>
      <c r="B180" s="21" t="s">
        <v>71</v>
      </c>
      <c r="C180" s="21">
        <v>2210</v>
      </c>
      <c r="D180" s="21" t="s">
        <v>136</v>
      </c>
      <c r="E180" s="21" t="s">
        <v>72</v>
      </c>
      <c r="F180" s="24">
        <f>EMCs!$B$2</f>
        <v>1.3467531225403229</v>
      </c>
      <c r="G180" s="24">
        <f>EMCs!$C$2</f>
        <v>0.27383424246429361</v>
      </c>
      <c r="H180" s="24">
        <f>ROCs!$H$2</f>
        <v>0.31492922148662977</v>
      </c>
      <c r="I180" s="22">
        <v>4.2113048798300001</v>
      </c>
      <c r="J180" s="26">
        <f>Other!$C$2*H180*I180/12</f>
        <v>5.6145132280152916</v>
      </c>
      <c r="K180" s="10">
        <f t="shared" si="2"/>
        <v>20.6</v>
      </c>
      <c r="L180" s="10">
        <f>ROUND((2.721*J180*G180)+(Other!$B$2*I180),1)</f>
        <v>5.0999999999999996</v>
      </c>
    </row>
    <row r="181" spans="1:12">
      <c r="A181" s="21" t="s">
        <v>82</v>
      </c>
      <c r="B181" s="21" t="s">
        <v>71</v>
      </c>
      <c r="C181" s="21">
        <v>2210</v>
      </c>
      <c r="D181" s="21" t="s">
        <v>136</v>
      </c>
      <c r="E181" s="21" t="s">
        <v>72</v>
      </c>
      <c r="F181" s="24">
        <f>EMCs!$B$2</f>
        <v>1.3467531225403229</v>
      </c>
      <c r="G181" s="24">
        <f>EMCs!$C$2</f>
        <v>0.27383424246429361</v>
      </c>
      <c r="H181" s="24">
        <f>ROCs!$H$2</f>
        <v>0.31492922148662977</v>
      </c>
      <c r="I181" s="22">
        <v>2.8911132980800001</v>
      </c>
      <c r="J181" s="26">
        <f>Other!$C$2*H181*I181/12</f>
        <v>3.8544333214878357</v>
      </c>
      <c r="K181" s="10">
        <f t="shared" si="2"/>
        <v>14.1</v>
      </c>
      <c r="L181" s="10">
        <f>ROUND((2.721*J181*G181)+(Other!$B$2*I181),1)</f>
        <v>3.5</v>
      </c>
    </row>
    <row r="182" spans="1:12">
      <c r="A182" s="21" t="s">
        <v>82</v>
      </c>
      <c r="B182" s="21" t="s">
        <v>71</v>
      </c>
      <c r="C182" s="21">
        <v>2210</v>
      </c>
      <c r="D182" s="21" t="s">
        <v>136</v>
      </c>
      <c r="E182" s="21" t="s">
        <v>72</v>
      </c>
      <c r="F182" s="24">
        <f>EMCs!$B$2</f>
        <v>1.3467531225403229</v>
      </c>
      <c r="G182" s="24">
        <f>EMCs!$C$2</f>
        <v>0.27383424246429361</v>
      </c>
      <c r="H182" s="24">
        <f>ROCs!$H$2</f>
        <v>0.31492922148662977</v>
      </c>
      <c r="I182" s="22">
        <v>9.3743627934599998E-3</v>
      </c>
      <c r="J182" s="26">
        <f>Other!$C$2*H182*I182/12</f>
        <v>1.2497903953755113E-2</v>
      </c>
      <c r="K182" s="10">
        <f t="shared" si="2"/>
        <v>0</v>
      </c>
      <c r="L182" s="10">
        <f>ROUND((2.721*J182*G182)+(Other!$B$2*I182),1)</f>
        <v>0</v>
      </c>
    </row>
    <row r="183" spans="1:12">
      <c r="A183" s="21" t="s">
        <v>82</v>
      </c>
      <c r="B183" s="21" t="s">
        <v>71</v>
      </c>
      <c r="C183" s="21">
        <v>2210</v>
      </c>
      <c r="D183" s="21" t="s">
        <v>136</v>
      </c>
      <c r="E183" s="21" t="s">
        <v>72</v>
      </c>
      <c r="F183" s="24">
        <f>EMCs!$B$2</f>
        <v>1.3467531225403229</v>
      </c>
      <c r="G183" s="24">
        <f>EMCs!$C$2</f>
        <v>0.27383424246429361</v>
      </c>
      <c r="H183" s="24">
        <f>ROCs!$H$2</f>
        <v>0.31492922148662977</v>
      </c>
      <c r="I183" s="22">
        <v>7.4646745683999996E-2</v>
      </c>
      <c r="J183" s="26">
        <f>Other!$C$2*H183*I183/12</f>
        <v>9.9519069036870508E-2</v>
      </c>
      <c r="K183" s="10">
        <f t="shared" si="2"/>
        <v>0.4</v>
      </c>
      <c r="L183" s="10">
        <f>ROUND((2.721*J183*G183)+(Other!$B$2*I183),1)</f>
        <v>0.1</v>
      </c>
    </row>
    <row r="184" spans="1:12">
      <c r="A184" s="21" t="s">
        <v>82</v>
      </c>
      <c r="B184" s="21" t="s">
        <v>71</v>
      </c>
      <c r="C184" s="21">
        <v>2210</v>
      </c>
      <c r="D184" s="21" t="s">
        <v>136</v>
      </c>
      <c r="E184" s="21" t="s">
        <v>72</v>
      </c>
      <c r="F184" s="24">
        <f>EMCs!$B$2</f>
        <v>1.3467531225403229</v>
      </c>
      <c r="G184" s="24">
        <f>EMCs!$C$2</f>
        <v>0.27383424246429361</v>
      </c>
      <c r="H184" s="24">
        <f>ROCs!$H$2</f>
        <v>0.31492922148662977</v>
      </c>
      <c r="I184" s="22">
        <v>0.19512401755799999</v>
      </c>
      <c r="J184" s="26">
        <f>Other!$C$2*H184*I184/12</f>
        <v>0.26013941259154399</v>
      </c>
      <c r="K184" s="10">
        <f t="shared" si="2"/>
        <v>1</v>
      </c>
      <c r="L184" s="10">
        <f>ROUND((2.721*J184*G184)+(Other!$B$2*I184),1)</f>
        <v>0.2</v>
      </c>
    </row>
    <row r="185" spans="1:12">
      <c r="A185" s="21" t="s">
        <v>82</v>
      </c>
      <c r="B185" s="21" t="s">
        <v>71</v>
      </c>
      <c r="C185" s="21">
        <v>2210</v>
      </c>
      <c r="D185" s="21" t="s">
        <v>136</v>
      </c>
      <c r="E185" s="21" t="s">
        <v>72</v>
      </c>
      <c r="F185" s="24">
        <f>EMCs!$B$2</f>
        <v>1.3467531225403229</v>
      </c>
      <c r="G185" s="24">
        <f>EMCs!$C$2</f>
        <v>0.27383424246429361</v>
      </c>
      <c r="H185" s="24">
        <f>ROCs!$H$2</f>
        <v>0.31492922148662977</v>
      </c>
      <c r="I185" s="22">
        <v>0.105262231079</v>
      </c>
      <c r="J185" s="26">
        <f>Other!$C$2*H185*I185/12</f>
        <v>0.14033564552260699</v>
      </c>
      <c r="K185" s="10">
        <f t="shared" si="2"/>
        <v>0.5</v>
      </c>
      <c r="L185" s="10">
        <f>ROUND((2.721*J185*G185)+(Other!$B$2*I185),1)</f>
        <v>0.1</v>
      </c>
    </row>
    <row r="186" spans="1:12">
      <c r="A186" s="21" t="s">
        <v>82</v>
      </c>
      <c r="B186" s="21" t="s">
        <v>71</v>
      </c>
      <c r="C186" s="21">
        <v>2210</v>
      </c>
      <c r="D186" s="21" t="s">
        <v>136</v>
      </c>
      <c r="E186" s="21" t="s">
        <v>72</v>
      </c>
      <c r="F186" s="24">
        <f>EMCs!$B$2</f>
        <v>1.3467531225403229</v>
      </c>
      <c r="G186" s="24">
        <f>EMCs!$C$2</f>
        <v>0.27383424246429361</v>
      </c>
      <c r="H186" s="24">
        <f>ROCs!$H$2</f>
        <v>0.31492922148662977</v>
      </c>
      <c r="I186" s="22">
        <v>2.4440782241100001</v>
      </c>
      <c r="J186" s="26">
        <f>Other!$C$2*H186*I186/12</f>
        <v>3.2584459950388713</v>
      </c>
      <c r="K186" s="10">
        <f t="shared" si="2"/>
        <v>11.9</v>
      </c>
      <c r="L186" s="10">
        <f>ROUND((2.721*J186*G186)+(Other!$B$2*I186),1)</f>
        <v>3</v>
      </c>
    </row>
    <row r="187" spans="1:12">
      <c r="A187" s="21" t="s">
        <v>82</v>
      </c>
      <c r="B187" s="21" t="s">
        <v>71</v>
      </c>
      <c r="C187" s="21">
        <v>2210</v>
      </c>
      <c r="D187" s="21" t="s">
        <v>136</v>
      </c>
      <c r="E187" s="21" t="s">
        <v>72</v>
      </c>
      <c r="F187" s="24">
        <f>EMCs!$B$2</f>
        <v>1.3467531225403229</v>
      </c>
      <c r="G187" s="24">
        <f>EMCs!$C$2</f>
        <v>0.27383424246429361</v>
      </c>
      <c r="H187" s="24">
        <f>ROCs!$H$2</f>
        <v>0.31492922148662977</v>
      </c>
      <c r="I187" s="22">
        <v>4.67555098333</v>
      </c>
      <c r="J187" s="26">
        <f>Other!$C$2*H187*I187/12</f>
        <v>6.2334463054182576</v>
      </c>
      <c r="K187" s="10">
        <f t="shared" si="2"/>
        <v>22.8</v>
      </c>
      <c r="L187" s="10">
        <f>ROUND((2.721*J187*G187)+(Other!$B$2*I187),1)</f>
        <v>5.7</v>
      </c>
    </row>
    <row r="188" spans="1:12">
      <c r="A188" s="21" t="s">
        <v>82</v>
      </c>
      <c r="B188" s="21" t="s">
        <v>71</v>
      </c>
      <c r="C188" s="21">
        <v>2210</v>
      </c>
      <c r="D188" s="21" t="s">
        <v>136</v>
      </c>
      <c r="E188" s="21" t="s">
        <v>72</v>
      </c>
      <c r="F188" s="24">
        <f>EMCs!$B$2</f>
        <v>1.3467531225403229</v>
      </c>
      <c r="G188" s="24">
        <f>EMCs!$C$2</f>
        <v>0.27383424246429361</v>
      </c>
      <c r="H188" s="24">
        <f>ROCs!$H$2</f>
        <v>0.31492922148662977</v>
      </c>
      <c r="I188" s="22">
        <v>0.99626733597100003</v>
      </c>
      <c r="J188" s="26">
        <f>Other!$C$2*H188*I188/12</f>
        <v>1.3282239818919339</v>
      </c>
      <c r="K188" s="10">
        <f t="shared" si="2"/>
        <v>4.9000000000000004</v>
      </c>
      <c r="L188" s="10">
        <f>ROUND((2.721*J188*G188)+(Other!$B$2*I188),1)</f>
        <v>1.2</v>
      </c>
    </row>
    <row r="189" spans="1:12">
      <c r="A189" s="21" t="s">
        <v>82</v>
      </c>
      <c r="B189" s="21" t="s">
        <v>71</v>
      </c>
      <c r="C189" s="21">
        <v>2210</v>
      </c>
      <c r="D189" s="21" t="s">
        <v>136</v>
      </c>
      <c r="E189" s="21" t="s">
        <v>72</v>
      </c>
      <c r="F189" s="24">
        <f>EMCs!$B$2</f>
        <v>1.3467531225403229</v>
      </c>
      <c r="G189" s="24">
        <f>EMCs!$C$2</f>
        <v>0.27383424246429361</v>
      </c>
      <c r="H189" s="24">
        <f>ROCs!$H$2</f>
        <v>0.31492922148662977</v>
      </c>
      <c r="I189" s="22">
        <v>1.96594664461</v>
      </c>
      <c r="J189" s="26">
        <f>Other!$C$2*H189*I189/12</f>
        <v>2.6210007958817489</v>
      </c>
      <c r="K189" s="10">
        <f t="shared" si="2"/>
        <v>9.6</v>
      </c>
      <c r="L189" s="10">
        <f>ROUND((2.721*J189*G189)+(Other!$B$2*I189),1)</f>
        <v>2.4</v>
      </c>
    </row>
    <row r="190" spans="1:12">
      <c r="A190" s="21" t="s">
        <v>82</v>
      </c>
      <c r="B190" s="21" t="s">
        <v>71</v>
      </c>
      <c r="C190" s="21">
        <v>2210</v>
      </c>
      <c r="D190" s="21" t="s">
        <v>136</v>
      </c>
      <c r="E190" s="21" t="s">
        <v>72</v>
      </c>
      <c r="F190" s="24">
        <f>EMCs!$B$2</f>
        <v>1.3467531225403229</v>
      </c>
      <c r="G190" s="24">
        <f>EMCs!$C$2</f>
        <v>0.27383424246429361</v>
      </c>
      <c r="H190" s="24">
        <f>ROCs!$H$2</f>
        <v>0.31492922148662977</v>
      </c>
      <c r="I190" s="22">
        <v>2.93189593993</v>
      </c>
      <c r="J190" s="26">
        <f>Other!$C$2*H190*I190/12</f>
        <v>3.908804754730987</v>
      </c>
      <c r="K190" s="10">
        <f t="shared" si="2"/>
        <v>14.3</v>
      </c>
      <c r="L190" s="10">
        <f>ROUND((2.721*J190*G190)+(Other!$B$2*I190),1)</f>
        <v>3.5</v>
      </c>
    </row>
    <row r="191" spans="1:12">
      <c r="A191" s="21" t="s">
        <v>82</v>
      </c>
      <c r="B191" s="21" t="s">
        <v>71</v>
      </c>
      <c r="C191" s="21">
        <v>2210</v>
      </c>
      <c r="D191" s="21" t="s">
        <v>136</v>
      </c>
      <c r="E191" s="21" t="s">
        <v>72</v>
      </c>
      <c r="F191" s="24">
        <f>EMCs!$B$2</f>
        <v>1.3467531225403229</v>
      </c>
      <c r="G191" s="24">
        <f>EMCs!$C$2</f>
        <v>0.27383424246429361</v>
      </c>
      <c r="H191" s="24">
        <f>ROCs!$H$2</f>
        <v>0.31492922148662977</v>
      </c>
      <c r="I191" s="22">
        <v>2.91763945204</v>
      </c>
      <c r="J191" s="26">
        <f>Other!$C$2*H191*I191/12</f>
        <v>3.8897979997874512</v>
      </c>
      <c r="K191" s="10">
        <f t="shared" si="2"/>
        <v>14.3</v>
      </c>
      <c r="L191" s="10">
        <f>ROUND((2.721*J191*G191)+(Other!$B$2*I191),1)</f>
        <v>3.5</v>
      </c>
    </row>
    <row r="192" spans="1:12">
      <c r="A192" s="21" t="s">
        <v>82</v>
      </c>
      <c r="B192" s="21" t="s">
        <v>71</v>
      </c>
      <c r="C192" s="21">
        <v>2210</v>
      </c>
      <c r="D192" s="21" t="s">
        <v>136</v>
      </c>
      <c r="E192" s="21" t="s">
        <v>72</v>
      </c>
      <c r="F192" s="24">
        <f>EMCs!$B$2</f>
        <v>1.3467531225403229</v>
      </c>
      <c r="G192" s="24">
        <f>EMCs!$C$2</f>
        <v>0.27383424246429361</v>
      </c>
      <c r="H192" s="24">
        <f>ROCs!$H$2</f>
        <v>0.31492922148662977</v>
      </c>
      <c r="I192" s="22">
        <v>9.6703465673300002</v>
      </c>
      <c r="J192" s="26">
        <f>Other!$C$2*H192*I192/12</f>
        <v>12.892509630876757</v>
      </c>
      <c r="K192" s="10">
        <f t="shared" si="2"/>
        <v>47.2</v>
      </c>
      <c r="L192" s="10">
        <f>ROUND((2.721*J192*G192)+(Other!$B$2*I192),1)</f>
        <v>11.7</v>
      </c>
    </row>
    <row r="193" spans="1:12">
      <c r="A193" s="21" t="s">
        <v>82</v>
      </c>
      <c r="B193" s="21" t="s">
        <v>71</v>
      </c>
      <c r="C193" s="21">
        <v>2210</v>
      </c>
      <c r="D193" s="21" t="s">
        <v>136</v>
      </c>
      <c r="E193" s="21" t="s">
        <v>72</v>
      </c>
      <c r="F193" s="24">
        <f>EMCs!$B$2</f>
        <v>1.3467531225403229</v>
      </c>
      <c r="G193" s="24">
        <f>EMCs!$C$2</f>
        <v>0.27383424246429361</v>
      </c>
      <c r="H193" s="24">
        <f>ROCs!$H$2</f>
        <v>0.31492922148662977</v>
      </c>
      <c r="I193" s="22">
        <v>21.9337241588</v>
      </c>
      <c r="J193" s="26">
        <f>Other!$C$2*H193*I193/12</f>
        <v>29.242049185047922</v>
      </c>
      <c r="K193" s="10">
        <f t="shared" si="2"/>
        <v>107.2</v>
      </c>
      <c r="L193" s="10">
        <f>ROUND((2.721*J193*G193)+(Other!$B$2*I193),1)</f>
        <v>26.5</v>
      </c>
    </row>
    <row r="194" spans="1:12">
      <c r="A194" s="21" t="s">
        <v>82</v>
      </c>
      <c r="B194" s="21" t="s">
        <v>71</v>
      </c>
      <c r="C194" s="21">
        <v>2210</v>
      </c>
      <c r="D194" s="21" t="s">
        <v>136</v>
      </c>
      <c r="E194" s="21" t="s">
        <v>72</v>
      </c>
      <c r="F194" s="24">
        <f>EMCs!$B$2</f>
        <v>1.3467531225403229</v>
      </c>
      <c r="G194" s="24">
        <f>EMCs!$C$2</f>
        <v>0.27383424246429361</v>
      </c>
      <c r="H194" s="24">
        <f>ROCs!$H$2</f>
        <v>0.31492922148662977</v>
      </c>
      <c r="I194" s="22">
        <v>65.847502031000005</v>
      </c>
      <c r="J194" s="26">
        <f>Other!$C$2*H194*I194/12</f>
        <v>87.787914134522907</v>
      </c>
      <c r="K194" s="10">
        <f t="shared" si="2"/>
        <v>321.7</v>
      </c>
      <c r="L194" s="10">
        <f>ROUND((2.721*J194*G194)+(Other!$B$2*I194),1)</f>
        <v>79.7</v>
      </c>
    </row>
    <row r="195" spans="1:12">
      <c r="A195" s="21" t="s">
        <v>82</v>
      </c>
      <c r="B195" s="21" t="s">
        <v>71</v>
      </c>
      <c r="C195" s="21">
        <v>2210</v>
      </c>
      <c r="D195" s="21" t="s">
        <v>136</v>
      </c>
      <c r="E195" s="21" t="s">
        <v>72</v>
      </c>
      <c r="F195" s="24">
        <f>EMCs!$B$2</f>
        <v>1.3467531225403229</v>
      </c>
      <c r="G195" s="24">
        <f>EMCs!$C$2</f>
        <v>0.27383424246429361</v>
      </c>
      <c r="H195" s="24">
        <f>ROCs!$H$2</f>
        <v>0.31492922148662977</v>
      </c>
      <c r="I195" s="22">
        <v>16.327137717599999</v>
      </c>
      <c r="J195" s="26">
        <f>Other!$C$2*H195*I195/12</f>
        <v>21.767346061820405</v>
      </c>
      <c r="K195" s="10">
        <f t="shared" ref="K195:K258" si="3">ROUND(2.721*J195*F195,1)</f>
        <v>79.8</v>
      </c>
      <c r="L195" s="10">
        <f>ROUND((2.721*J195*G195)+(Other!$B$2*I195),1)</f>
        <v>19.8</v>
      </c>
    </row>
    <row r="196" spans="1:12">
      <c r="A196" s="21" t="s">
        <v>82</v>
      </c>
      <c r="B196" s="21" t="s">
        <v>71</v>
      </c>
      <c r="C196" s="21">
        <v>2210</v>
      </c>
      <c r="D196" s="21" t="s">
        <v>136</v>
      </c>
      <c r="E196" s="21" t="s">
        <v>72</v>
      </c>
      <c r="F196" s="24">
        <f>EMCs!$B$2</f>
        <v>1.3467531225403229</v>
      </c>
      <c r="G196" s="24">
        <f>EMCs!$C$2</f>
        <v>0.27383424246429361</v>
      </c>
      <c r="H196" s="24">
        <f>ROCs!$H$2</f>
        <v>0.31492922148662977</v>
      </c>
      <c r="I196" s="22">
        <v>4.37720850969</v>
      </c>
      <c r="J196" s="26">
        <f>Other!$C$2*H196*I196/12</f>
        <v>5.8356960088882657</v>
      </c>
      <c r="K196" s="10">
        <f t="shared" si="3"/>
        <v>21.4</v>
      </c>
      <c r="L196" s="10">
        <f>ROUND((2.721*J196*G196)+(Other!$B$2*I196),1)</f>
        <v>5.3</v>
      </c>
    </row>
    <row r="197" spans="1:12">
      <c r="A197" s="21" t="s">
        <v>82</v>
      </c>
      <c r="B197" s="21" t="s">
        <v>71</v>
      </c>
      <c r="C197" s="21">
        <v>2210</v>
      </c>
      <c r="D197" s="21" t="s">
        <v>136</v>
      </c>
      <c r="E197" s="21" t="s">
        <v>72</v>
      </c>
      <c r="F197" s="24">
        <f>EMCs!$B$2</f>
        <v>1.3467531225403229</v>
      </c>
      <c r="G197" s="24">
        <f>EMCs!$C$2</f>
        <v>0.27383424246429361</v>
      </c>
      <c r="H197" s="24">
        <f>ROCs!$H$2</f>
        <v>0.31492922148662977</v>
      </c>
      <c r="I197" s="22">
        <v>7.1526512678399996</v>
      </c>
      <c r="J197" s="26">
        <f>Other!$C$2*H197*I197/12</f>
        <v>9.5359173236322743</v>
      </c>
      <c r="K197" s="10">
        <f t="shared" si="3"/>
        <v>34.9</v>
      </c>
      <c r="L197" s="10">
        <f>ROUND((2.721*J197*G197)+(Other!$B$2*I197),1)</f>
        <v>8.6999999999999993</v>
      </c>
    </row>
    <row r="198" spans="1:12">
      <c r="A198" s="21" t="s">
        <v>82</v>
      </c>
      <c r="B198" s="21" t="s">
        <v>71</v>
      </c>
      <c r="C198" s="21">
        <v>2210</v>
      </c>
      <c r="D198" s="21" t="s">
        <v>136</v>
      </c>
      <c r="E198" s="21" t="s">
        <v>72</v>
      </c>
      <c r="F198" s="24">
        <f>EMCs!$B$2</f>
        <v>1.3467531225403229</v>
      </c>
      <c r="G198" s="24">
        <f>EMCs!$C$2</f>
        <v>0.27383424246429361</v>
      </c>
      <c r="H198" s="24">
        <f>ROCs!$H$2</f>
        <v>0.31492922148662977</v>
      </c>
      <c r="I198" s="22">
        <v>0.42816805839099997</v>
      </c>
      <c r="J198" s="26">
        <f>Other!$C$2*H198*I198/12</f>
        <v>0.57083381428013236</v>
      </c>
      <c r="K198" s="10">
        <f t="shared" si="3"/>
        <v>2.1</v>
      </c>
      <c r="L198" s="10">
        <f>ROUND((2.721*J198*G198)+(Other!$B$2*I198),1)</f>
        <v>0.5</v>
      </c>
    </row>
    <row r="199" spans="1:12">
      <c r="A199" s="21" t="s">
        <v>82</v>
      </c>
      <c r="B199" s="21" t="s">
        <v>71</v>
      </c>
      <c r="C199" s="21">
        <v>2210</v>
      </c>
      <c r="D199" s="21" t="s">
        <v>136</v>
      </c>
      <c r="E199" s="21" t="s">
        <v>72</v>
      </c>
      <c r="F199" s="24">
        <f>EMCs!$B$2</f>
        <v>1.3467531225403229</v>
      </c>
      <c r="G199" s="24">
        <f>EMCs!$C$2</f>
        <v>0.27383424246429361</v>
      </c>
      <c r="H199" s="24">
        <f>ROCs!$H$2</f>
        <v>0.31492922148662977</v>
      </c>
      <c r="I199" s="22">
        <v>6.0570559490899996</v>
      </c>
      <c r="J199" s="26">
        <f>Other!$C$2*H199*I199/12</f>
        <v>8.0752692382526607</v>
      </c>
      <c r="K199" s="10">
        <f t="shared" si="3"/>
        <v>29.6</v>
      </c>
      <c r="L199" s="10">
        <f>ROUND((2.721*J199*G199)+(Other!$B$2*I199),1)</f>
        <v>7.3</v>
      </c>
    </row>
    <row r="200" spans="1:12">
      <c r="A200" s="21" t="s">
        <v>82</v>
      </c>
      <c r="B200" s="21" t="s">
        <v>71</v>
      </c>
      <c r="C200" s="21">
        <v>2210</v>
      </c>
      <c r="D200" s="21" t="s">
        <v>136</v>
      </c>
      <c r="E200" s="21" t="s">
        <v>72</v>
      </c>
      <c r="F200" s="24">
        <f>EMCs!$B$2</f>
        <v>1.3467531225403229</v>
      </c>
      <c r="G200" s="24">
        <f>EMCs!$C$2</f>
        <v>0.27383424246429361</v>
      </c>
      <c r="H200" s="24">
        <f>ROCs!$H$2</f>
        <v>0.31492922148662977</v>
      </c>
      <c r="I200" s="22">
        <v>0.10062414876299999</v>
      </c>
      <c r="J200" s="26">
        <f>Other!$C$2*H200*I200/12</f>
        <v>0.13415215245837245</v>
      </c>
      <c r="K200" s="10">
        <f t="shared" si="3"/>
        <v>0.5</v>
      </c>
      <c r="L200" s="10">
        <f>ROUND((2.721*J200*G200)+(Other!$B$2*I200),1)</f>
        <v>0.1</v>
      </c>
    </row>
    <row r="201" spans="1:12">
      <c r="A201" s="21" t="s">
        <v>82</v>
      </c>
      <c r="B201" s="21" t="s">
        <v>71</v>
      </c>
      <c r="C201" s="21">
        <v>2210</v>
      </c>
      <c r="D201" s="21" t="s">
        <v>136</v>
      </c>
      <c r="E201" s="21" t="s">
        <v>72</v>
      </c>
      <c r="F201" s="24">
        <f>EMCs!$B$2</f>
        <v>1.3467531225403229</v>
      </c>
      <c r="G201" s="24">
        <f>EMCs!$C$2</f>
        <v>0.27383424246429361</v>
      </c>
      <c r="H201" s="24">
        <f>ROCs!$H$2</f>
        <v>0.31492922148662977</v>
      </c>
      <c r="I201" s="22">
        <v>1.5679094254299999</v>
      </c>
      <c r="J201" s="26">
        <f>Other!$C$2*H201*I201/12</f>
        <v>2.0903374276150597</v>
      </c>
      <c r="K201" s="10">
        <f t="shared" si="3"/>
        <v>7.7</v>
      </c>
      <c r="L201" s="10">
        <f>ROUND((2.721*J201*G201)+(Other!$B$2*I201),1)</f>
        <v>1.9</v>
      </c>
    </row>
    <row r="202" spans="1:12">
      <c r="A202" s="21" t="s">
        <v>82</v>
      </c>
      <c r="B202" s="21" t="s">
        <v>71</v>
      </c>
      <c r="C202" s="21">
        <v>2210</v>
      </c>
      <c r="D202" s="21" t="s">
        <v>136</v>
      </c>
      <c r="E202" s="21" t="s">
        <v>72</v>
      </c>
      <c r="F202" s="24">
        <f>EMCs!$B$2</f>
        <v>1.3467531225403229</v>
      </c>
      <c r="G202" s="24">
        <f>EMCs!$C$2</f>
        <v>0.27383424246429361</v>
      </c>
      <c r="H202" s="24">
        <f>ROCs!$H$2</f>
        <v>0.31492922148662977</v>
      </c>
      <c r="I202" s="22">
        <v>26.3271220775</v>
      </c>
      <c r="J202" s="26">
        <f>Other!$C$2*H202*I202/12</f>
        <v>35.09932892003394</v>
      </c>
      <c r="K202" s="10">
        <f t="shared" si="3"/>
        <v>128.6</v>
      </c>
      <c r="L202" s="10">
        <f>ROUND((2.721*J202*G202)+(Other!$B$2*I202),1)</f>
        <v>31.9</v>
      </c>
    </row>
    <row r="203" spans="1:12">
      <c r="A203" s="21" t="s">
        <v>82</v>
      </c>
      <c r="B203" s="21" t="s">
        <v>71</v>
      </c>
      <c r="C203" s="21">
        <v>2210</v>
      </c>
      <c r="D203" s="21" t="s">
        <v>136</v>
      </c>
      <c r="E203" s="21" t="s">
        <v>72</v>
      </c>
      <c r="F203" s="24">
        <f>EMCs!$B$2</f>
        <v>1.3467531225403229</v>
      </c>
      <c r="G203" s="24">
        <f>EMCs!$C$2</f>
        <v>0.27383424246429361</v>
      </c>
      <c r="H203" s="24">
        <f>ROCs!$H$2</f>
        <v>0.31492922148662977</v>
      </c>
      <c r="I203" s="22">
        <v>2.8874643614600002</v>
      </c>
      <c r="J203" s="26">
        <f>Other!$C$2*H203*I203/12</f>
        <v>3.8495685578324426</v>
      </c>
      <c r="K203" s="10">
        <f t="shared" si="3"/>
        <v>14.1</v>
      </c>
      <c r="L203" s="10">
        <f>ROUND((2.721*J203*G203)+(Other!$B$2*I203),1)</f>
        <v>3.5</v>
      </c>
    </row>
    <row r="204" spans="1:12">
      <c r="A204" s="21" t="s">
        <v>82</v>
      </c>
      <c r="B204" s="21" t="s">
        <v>71</v>
      </c>
      <c r="C204" s="21">
        <v>2210</v>
      </c>
      <c r="D204" s="21" t="s">
        <v>136</v>
      </c>
      <c r="E204" s="21" t="s">
        <v>72</v>
      </c>
      <c r="F204" s="24">
        <f>EMCs!$B$2</f>
        <v>1.3467531225403229</v>
      </c>
      <c r="G204" s="24">
        <f>EMCs!$C$2</f>
        <v>0.27383424246429361</v>
      </c>
      <c r="H204" s="24">
        <f>ROCs!$H$2</f>
        <v>0.31492922148662977</v>
      </c>
      <c r="I204" s="22">
        <v>9.3300871793399995</v>
      </c>
      <c r="J204" s="26">
        <f>Other!$C$2*H204*I204/12</f>
        <v>12.438875688585844</v>
      </c>
      <c r="K204" s="10">
        <f t="shared" si="3"/>
        <v>45.6</v>
      </c>
      <c r="L204" s="10">
        <f>ROUND((2.721*J204*G204)+(Other!$B$2*I204),1)</f>
        <v>11.3</v>
      </c>
    </row>
    <row r="205" spans="1:12">
      <c r="A205" s="21" t="s">
        <v>82</v>
      </c>
      <c r="B205" s="21" t="s">
        <v>71</v>
      </c>
      <c r="C205" s="21">
        <v>2210</v>
      </c>
      <c r="D205" s="21" t="s">
        <v>136</v>
      </c>
      <c r="E205" s="21" t="s">
        <v>72</v>
      </c>
      <c r="F205" s="24">
        <f>EMCs!$B$2</f>
        <v>1.3467531225403229</v>
      </c>
      <c r="G205" s="24">
        <f>EMCs!$C$2</f>
        <v>0.27383424246429361</v>
      </c>
      <c r="H205" s="24">
        <f>ROCs!$H$2</f>
        <v>0.31492922148662977</v>
      </c>
      <c r="I205" s="22">
        <v>33.2740459288</v>
      </c>
      <c r="J205" s="26">
        <f>Other!$C$2*H205*I205/12</f>
        <v>44.360970375618429</v>
      </c>
      <c r="K205" s="10">
        <f t="shared" si="3"/>
        <v>162.6</v>
      </c>
      <c r="L205" s="10">
        <f>ROUND((2.721*J205*G205)+(Other!$B$2*I205),1)</f>
        <v>40.299999999999997</v>
      </c>
    </row>
    <row r="206" spans="1:12">
      <c r="A206" s="21" t="s">
        <v>82</v>
      </c>
      <c r="B206" s="21" t="s">
        <v>71</v>
      </c>
      <c r="C206" s="21">
        <v>2210</v>
      </c>
      <c r="D206" s="21" t="s">
        <v>136</v>
      </c>
      <c r="E206" s="21" t="s">
        <v>72</v>
      </c>
      <c r="F206" s="24">
        <f>EMCs!$B$2</f>
        <v>1.3467531225403229</v>
      </c>
      <c r="G206" s="24">
        <f>EMCs!$C$2</f>
        <v>0.27383424246429361</v>
      </c>
      <c r="H206" s="24">
        <f>ROCs!$H$2</f>
        <v>0.31492922148662977</v>
      </c>
      <c r="I206" s="22">
        <v>1.3897123770099999</v>
      </c>
      <c r="J206" s="26">
        <f>Other!$C$2*H206*I206/12</f>
        <v>1.8527650565575271</v>
      </c>
      <c r="K206" s="10">
        <f t="shared" si="3"/>
        <v>6.8</v>
      </c>
      <c r="L206" s="10">
        <f>ROUND((2.721*J206*G206)+(Other!$B$2*I206),1)</f>
        <v>1.7</v>
      </c>
    </row>
    <row r="207" spans="1:12">
      <c r="A207" s="21" t="s">
        <v>82</v>
      </c>
      <c r="B207" s="21" t="s">
        <v>71</v>
      </c>
      <c r="C207" s="21">
        <v>2210</v>
      </c>
      <c r="D207" s="21" t="s">
        <v>136</v>
      </c>
      <c r="E207" s="21" t="s">
        <v>72</v>
      </c>
      <c r="F207" s="24">
        <f>EMCs!$B$2</f>
        <v>1.3467531225403229</v>
      </c>
      <c r="G207" s="24">
        <f>EMCs!$C$2</f>
        <v>0.27383424246429361</v>
      </c>
      <c r="H207" s="24">
        <f>ROCs!$H$2</f>
        <v>0.31492922148662977</v>
      </c>
      <c r="I207" s="22">
        <v>3.3461521562200001</v>
      </c>
      <c r="J207" s="26">
        <f>Other!$C$2*H207*I207/12</f>
        <v>4.4610912959613289</v>
      </c>
      <c r="K207" s="10">
        <f t="shared" si="3"/>
        <v>16.3</v>
      </c>
      <c r="L207" s="10">
        <f>ROUND((2.721*J207*G207)+(Other!$B$2*I207),1)</f>
        <v>4</v>
      </c>
    </row>
    <row r="208" spans="1:12">
      <c r="A208" s="21" t="s">
        <v>82</v>
      </c>
      <c r="B208" s="21" t="s">
        <v>71</v>
      </c>
      <c r="C208" s="21">
        <v>2210</v>
      </c>
      <c r="D208" s="21" t="s">
        <v>136</v>
      </c>
      <c r="E208" s="21" t="s">
        <v>72</v>
      </c>
      <c r="F208" s="24">
        <f>EMCs!$B$2</f>
        <v>1.3467531225403229</v>
      </c>
      <c r="G208" s="24">
        <f>EMCs!$C$2</f>
        <v>0.27383424246429361</v>
      </c>
      <c r="H208" s="24">
        <f>ROCs!$H$2</f>
        <v>0.31492922148662977</v>
      </c>
      <c r="I208" s="22">
        <v>1.48432341271</v>
      </c>
      <c r="J208" s="26">
        <f>Other!$C$2*H208*I208/12</f>
        <v>1.9789005244496831</v>
      </c>
      <c r="K208" s="10">
        <f t="shared" si="3"/>
        <v>7.3</v>
      </c>
      <c r="L208" s="10">
        <f>ROUND((2.721*J208*G208)+(Other!$B$2*I208),1)</f>
        <v>1.8</v>
      </c>
    </row>
    <row r="209" spans="1:12">
      <c r="A209" s="21" t="s">
        <v>82</v>
      </c>
      <c r="B209" s="21" t="s">
        <v>71</v>
      </c>
      <c r="C209" s="21">
        <v>2210</v>
      </c>
      <c r="D209" s="21" t="s">
        <v>136</v>
      </c>
      <c r="E209" s="21" t="s">
        <v>72</v>
      </c>
      <c r="F209" s="24">
        <f>EMCs!$B$2</f>
        <v>1.3467531225403229</v>
      </c>
      <c r="G209" s="24">
        <f>EMCs!$C$2</f>
        <v>0.27383424246429361</v>
      </c>
      <c r="H209" s="24">
        <f>ROCs!$H$2</f>
        <v>0.31492922148662977</v>
      </c>
      <c r="I209" s="22">
        <v>1.8862439296</v>
      </c>
      <c r="J209" s="26">
        <f>Other!$C$2*H209*I209/12</f>
        <v>2.5147411066638923</v>
      </c>
      <c r="K209" s="10">
        <f t="shared" si="3"/>
        <v>9.1999999999999993</v>
      </c>
      <c r="L209" s="10">
        <f>ROUND((2.721*J209*G209)+(Other!$B$2*I209),1)</f>
        <v>2.2999999999999998</v>
      </c>
    </row>
    <row r="210" spans="1:12">
      <c r="A210" s="21" t="s">
        <v>82</v>
      </c>
      <c r="B210" s="21" t="s">
        <v>71</v>
      </c>
      <c r="C210" s="21">
        <v>2210</v>
      </c>
      <c r="D210" s="21" t="s">
        <v>136</v>
      </c>
      <c r="E210" s="21" t="s">
        <v>72</v>
      </c>
      <c r="F210" s="24">
        <f>EMCs!$B$2</f>
        <v>1.3467531225403229</v>
      </c>
      <c r="G210" s="24">
        <f>EMCs!$C$2</f>
        <v>0.27383424246429361</v>
      </c>
      <c r="H210" s="24">
        <f>ROCs!$H$2</f>
        <v>0.31492922148662977</v>
      </c>
      <c r="I210" s="22">
        <v>1.7279631100499999</v>
      </c>
      <c r="J210" s="26">
        <f>Other!$C$2*H210*I210/12</f>
        <v>2.3037210593239692</v>
      </c>
      <c r="K210" s="10">
        <f t="shared" si="3"/>
        <v>8.4</v>
      </c>
      <c r="L210" s="10">
        <f>ROUND((2.721*J210*G210)+(Other!$B$2*I210),1)</f>
        <v>2.1</v>
      </c>
    </row>
    <row r="211" spans="1:12">
      <c r="A211" s="21" t="s">
        <v>82</v>
      </c>
      <c r="B211" s="21" t="s">
        <v>71</v>
      </c>
      <c r="C211" s="21">
        <v>2210</v>
      </c>
      <c r="D211" s="21" t="s">
        <v>136</v>
      </c>
      <c r="E211" s="21" t="s">
        <v>72</v>
      </c>
      <c r="F211" s="24">
        <f>EMCs!$B$2</f>
        <v>1.3467531225403229</v>
      </c>
      <c r="G211" s="24">
        <f>EMCs!$C$2</f>
        <v>0.27383424246429361</v>
      </c>
      <c r="H211" s="24">
        <f>ROCs!$H$2</f>
        <v>0.31492922148662977</v>
      </c>
      <c r="I211" s="22">
        <v>3.9372661558900002</v>
      </c>
      <c r="J211" s="26">
        <f>Other!$C$2*H211*I211/12</f>
        <v>5.249164699601061</v>
      </c>
      <c r="K211" s="10">
        <f t="shared" si="3"/>
        <v>19.2</v>
      </c>
      <c r="L211" s="10">
        <f>ROUND((2.721*J211*G211)+(Other!$B$2*I211),1)</f>
        <v>4.8</v>
      </c>
    </row>
    <row r="212" spans="1:12">
      <c r="A212" s="21" t="s">
        <v>82</v>
      </c>
      <c r="B212" s="21" t="s">
        <v>71</v>
      </c>
      <c r="C212" s="21">
        <v>2210</v>
      </c>
      <c r="D212" s="21" t="s">
        <v>136</v>
      </c>
      <c r="E212" s="21" t="s">
        <v>72</v>
      </c>
      <c r="F212" s="24">
        <f>EMCs!$B$2</f>
        <v>1.3467531225403229</v>
      </c>
      <c r="G212" s="24">
        <f>EMCs!$C$2</f>
        <v>0.27383424246429361</v>
      </c>
      <c r="H212" s="24">
        <f>ROCs!$H$2</f>
        <v>0.31492922148662977</v>
      </c>
      <c r="I212" s="22">
        <v>1.75933511699</v>
      </c>
      <c r="J212" s="26">
        <f>Other!$C$2*H212*I212/12</f>
        <v>2.345546230614139</v>
      </c>
      <c r="K212" s="10">
        <f t="shared" si="3"/>
        <v>8.6</v>
      </c>
      <c r="L212" s="10">
        <f>ROUND((2.721*J212*G212)+(Other!$B$2*I212),1)</f>
        <v>2.1</v>
      </c>
    </row>
    <row r="213" spans="1:12">
      <c r="A213" s="21" t="s">
        <v>82</v>
      </c>
      <c r="B213" s="21" t="s">
        <v>71</v>
      </c>
      <c r="C213" s="21">
        <v>2210</v>
      </c>
      <c r="D213" s="21" t="s">
        <v>136</v>
      </c>
      <c r="E213" s="21" t="s">
        <v>72</v>
      </c>
      <c r="F213" s="24">
        <f>EMCs!$B$2</f>
        <v>1.3467531225403229</v>
      </c>
      <c r="G213" s="24">
        <f>EMCs!$C$2</f>
        <v>0.27383424246429361</v>
      </c>
      <c r="H213" s="24">
        <f>ROCs!$H$2</f>
        <v>0.31492922148662977</v>
      </c>
      <c r="I213" s="22">
        <v>1.36871508169</v>
      </c>
      <c r="J213" s="26">
        <f>Other!$C$2*H213*I213/12</f>
        <v>1.8247714546477452</v>
      </c>
      <c r="K213" s="10">
        <f t="shared" si="3"/>
        <v>6.7</v>
      </c>
      <c r="L213" s="10">
        <f>ROUND((2.721*J213*G213)+(Other!$B$2*I213),1)</f>
        <v>1.7</v>
      </c>
    </row>
    <row r="214" spans="1:12">
      <c r="A214" s="21" t="s">
        <v>82</v>
      </c>
      <c r="B214" s="21" t="s">
        <v>71</v>
      </c>
      <c r="C214" s="21">
        <v>2210</v>
      </c>
      <c r="D214" s="21" t="s">
        <v>136</v>
      </c>
      <c r="E214" s="21" t="s">
        <v>72</v>
      </c>
      <c r="F214" s="24">
        <f>EMCs!$B$2</f>
        <v>1.3467531225403229</v>
      </c>
      <c r="G214" s="24">
        <f>EMCs!$C$2</f>
        <v>0.27383424246429361</v>
      </c>
      <c r="H214" s="24">
        <f>ROCs!$H$2</f>
        <v>0.31492922148662977</v>
      </c>
      <c r="I214" s="22">
        <v>1.1553821449599999</v>
      </c>
      <c r="J214" s="26">
        <f>Other!$C$2*H214*I214/12</f>
        <v>1.5403559042613084</v>
      </c>
      <c r="K214" s="10">
        <f t="shared" si="3"/>
        <v>5.6</v>
      </c>
      <c r="L214" s="10">
        <f>ROUND((2.721*J214*G214)+(Other!$B$2*I214),1)</f>
        <v>1.4</v>
      </c>
    </row>
    <row r="215" spans="1:12">
      <c r="A215" s="21" t="s">
        <v>82</v>
      </c>
      <c r="B215" s="21" t="s">
        <v>71</v>
      </c>
      <c r="C215" s="21">
        <v>2210</v>
      </c>
      <c r="D215" s="21" t="s">
        <v>136</v>
      </c>
      <c r="E215" s="21" t="s">
        <v>72</v>
      </c>
      <c r="F215" s="24">
        <f>EMCs!$B$2</f>
        <v>1.3467531225403229</v>
      </c>
      <c r="G215" s="24">
        <f>EMCs!$C$2</f>
        <v>0.27383424246429361</v>
      </c>
      <c r="H215" s="24">
        <f>ROCs!$H$2</f>
        <v>0.31492922148662977</v>
      </c>
      <c r="I215" s="22">
        <v>3.8348116413</v>
      </c>
      <c r="J215" s="26">
        <f>Other!$C$2*H215*I215/12</f>
        <v>5.1125723027431391</v>
      </c>
      <c r="K215" s="10">
        <f t="shared" si="3"/>
        <v>18.7</v>
      </c>
      <c r="L215" s="10">
        <f>ROUND((2.721*J215*G215)+(Other!$B$2*I215),1)</f>
        <v>4.5999999999999996</v>
      </c>
    </row>
    <row r="216" spans="1:12">
      <c r="A216" s="21" t="s">
        <v>82</v>
      </c>
      <c r="B216" s="21" t="s">
        <v>71</v>
      </c>
      <c r="C216" s="21">
        <v>2210</v>
      </c>
      <c r="D216" s="21" t="s">
        <v>136</v>
      </c>
      <c r="E216" s="21" t="s">
        <v>72</v>
      </c>
      <c r="F216" s="24">
        <f>EMCs!$B$2</f>
        <v>1.3467531225403229</v>
      </c>
      <c r="G216" s="24">
        <f>EMCs!$C$2</f>
        <v>0.27383424246429361</v>
      </c>
      <c r="H216" s="24">
        <f>ROCs!$H$2</f>
        <v>0.31492922148662977</v>
      </c>
      <c r="I216" s="22">
        <v>6.0045336152599997</v>
      </c>
      <c r="J216" s="26">
        <f>Other!$C$2*H216*I216/12</f>
        <v>8.0052464433068184</v>
      </c>
      <c r="K216" s="10">
        <f t="shared" si="3"/>
        <v>29.3</v>
      </c>
      <c r="L216" s="10">
        <f>ROUND((2.721*J216*G216)+(Other!$B$2*I216),1)</f>
        <v>7.3</v>
      </c>
    </row>
    <row r="217" spans="1:12">
      <c r="A217" s="21" t="s">
        <v>82</v>
      </c>
      <c r="B217" s="21" t="s">
        <v>71</v>
      </c>
      <c r="C217" s="21">
        <v>2210</v>
      </c>
      <c r="D217" s="21" t="s">
        <v>136</v>
      </c>
      <c r="E217" s="21" t="s">
        <v>72</v>
      </c>
      <c r="F217" s="24">
        <f>EMCs!$B$2</f>
        <v>1.3467531225403229</v>
      </c>
      <c r="G217" s="24">
        <f>EMCs!$C$2</f>
        <v>0.27383424246429361</v>
      </c>
      <c r="H217" s="24">
        <f>ROCs!$H$2</f>
        <v>0.31492922148662977</v>
      </c>
      <c r="I217" s="22">
        <v>3.3473873704700001E-2</v>
      </c>
      <c r="J217" s="26">
        <f>Other!$C$2*H217*I217/12</f>
        <v>4.4627380840576436E-2</v>
      </c>
      <c r="K217" s="10">
        <f t="shared" si="3"/>
        <v>0.2</v>
      </c>
      <c r="L217" s="10">
        <f>ROUND((2.721*J217*G217)+(Other!$B$2*I217),1)</f>
        <v>0</v>
      </c>
    </row>
    <row r="218" spans="1:12">
      <c r="A218" s="21" t="s">
        <v>82</v>
      </c>
      <c r="B218" s="21" t="s">
        <v>71</v>
      </c>
      <c r="C218" s="21">
        <v>2210</v>
      </c>
      <c r="D218" s="21" t="s">
        <v>136</v>
      </c>
      <c r="E218" s="21" t="s">
        <v>72</v>
      </c>
      <c r="F218" s="24">
        <f>EMCs!$B$2</f>
        <v>1.3467531225403229</v>
      </c>
      <c r="G218" s="24">
        <f>EMCs!$C$2</f>
        <v>0.27383424246429361</v>
      </c>
      <c r="H218" s="24">
        <f>ROCs!$H$2</f>
        <v>0.31492922148662977</v>
      </c>
      <c r="I218" s="22">
        <v>48.179379126000001</v>
      </c>
      <c r="J218" s="26">
        <f>Other!$C$2*H218*I218/12</f>
        <v>64.232766123408865</v>
      </c>
      <c r="K218" s="10">
        <f t="shared" si="3"/>
        <v>235.4</v>
      </c>
      <c r="L218" s="10">
        <f>ROUND((2.721*J218*G218)+(Other!$B$2*I218),1)</f>
        <v>58.3</v>
      </c>
    </row>
    <row r="219" spans="1:12">
      <c r="A219" s="21" t="s">
        <v>82</v>
      </c>
      <c r="B219" s="21" t="s">
        <v>71</v>
      </c>
      <c r="C219" s="21">
        <v>2210</v>
      </c>
      <c r="D219" s="21" t="s">
        <v>136</v>
      </c>
      <c r="E219" s="21" t="s">
        <v>72</v>
      </c>
      <c r="F219" s="24">
        <f>EMCs!$B$2</f>
        <v>1.3467531225403229</v>
      </c>
      <c r="G219" s="24">
        <f>EMCs!$C$2</f>
        <v>0.27383424246429361</v>
      </c>
      <c r="H219" s="24">
        <f>ROCs!$H$2</f>
        <v>0.31492922148662977</v>
      </c>
      <c r="I219" s="22">
        <v>3.3259845434500002</v>
      </c>
      <c r="J219" s="26">
        <f>Other!$C$2*H219*I219/12</f>
        <v>4.4342038271349855</v>
      </c>
      <c r="K219" s="10">
        <f t="shared" si="3"/>
        <v>16.2</v>
      </c>
      <c r="L219" s="10">
        <f>ROUND((2.721*J219*G219)+(Other!$B$2*I219),1)</f>
        <v>4</v>
      </c>
    </row>
    <row r="220" spans="1:12">
      <c r="A220" s="21" t="s">
        <v>82</v>
      </c>
      <c r="B220" s="21" t="s">
        <v>71</v>
      </c>
      <c r="C220" s="21">
        <v>2210</v>
      </c>
      <c r="D220" s="21" t="s">
        <v>136</v>
      </c>
      <c r="E220" s="21" t="s">
        <v>72</v>
      </c>
      <c r="F220" s="24">
        <f>EMCs!$B$2</f>
        <v>1.3467531225403229</v>
      </c>
      <c r="G220" s="24">
        <f>EMCs!$C$2</f>
        <v>0.27383424246429361</v>
      </c>
      <c r="H220" s="24">
        <f>ROCs!$H$2</f>
        <v>0.31492922148662977</v>
      </c>
      <c r="I220" s="22">
        <v>111.599478792</v>
      </c>
      <c r="J220" s="26">
        <f>Other!$C$2*H220*I220/12</f>
        <v>148.78446652444441</v>
      </c>
      <c r="K220" s="10">
        <f t="shared" si="3"/>
        <v>545.20000000000005</v>
      </c>
      <c r="L220" s="10">
        <f>ROUND((2.721*J220*G220)+(Other!$B$2*I220),1)</f>
        <v>135</v>
      </c>
    </row>
    <row r="221" spans="1:12">
      <c r="A221" s="21" t="s">
        <v>82</v>
      </c>
      <c r="B221" s="21" t="s">
        <v>71</v>
      </c>
      <c r="C221" s="21">
        <v>2210</v>
      </c>
      <c r="D221" s="21" t="s">
        <v>136</v>
      </c>
      <c r="E221" s="21" t="s">
        <v>72</v>
      </c>
      <c r="F221" s="24">
        <f>EMCs!$B$2</f>
        <v>1.3467531225403229</v>
      </c>
      <c r="G221" s="24">
        <f>EMCs!$C$2</f>
        <v>0.27383424246429361</v>
      </c>
      <c r="H221" s="24">
        <f>ROCs!$H$2</f>
        <v>0.31492922148662977</v>
      </c>
      <c r="I221" s="22">
        <v>4.8713038337000001E-3</v>
      </c>
      <c r="J221" s="26">
        <f>Other!$C$2*H221*I221/12</f>
        <v>6.4944240781480318E-3</v>
      </c>
      <c r="K221" s="10">
        <f t="shared" si="3"/>
        <v>0</v>
      </c>
      <c r="L221" s="10">
        <f>ROUND((2.721*J221*G221)+(Other!$B$2*I221),1)</f>
        <v>0</v>
      </c>
    </row>
    <row r="222" spans="1:12">
      <c r="A222" s="21" t="s">
        <v>82</v>
      </c>
      <c r="B222" s="21" t="s">
        <v>71</v>
      </c>
      <c r="C222" s="21">
        <v>2210</v>
      </c>
      <c r="D222" s="21" t="s">
        <v>136</v>
      </c>
      <c r="E222" s="21" t="s">
        <v>72</v>
      </c>
      <c r="F222" s="24">
        <f>EMCs!$B$2</f>
        <v>1.3467531225403229</v>
      </c>
      <c r="G222" s="24">
        <f>EMCs!$C$2</f>
        <v>0.27383424246429361</v>
      </c>
      <c r="H222" s="24">
        <f>ROCs!$H$2</f>
        <v>0.31492922148662977</v>
      </c>
      <c r="I222" s="22">
        <v>5.05862473942E-2</v>
      </c>
      <c r="J222" s="26">
        <f>Other!$C$2*H222*I222/12</f>
        <v>6.7441603791425109E-2</v>
      </c>
      <c r="K222" s="10">
        <f t="shared" si="3"/>
        <v>0.2</v>
      </c>
      <c r="L222" s="10">
        <f>ROUND((2.721*J222*G222)+(Other!$B$2*I222),1)</f>
        <v>0.1</v>
      </c>
    </row>
    <row r="223" spans="1:12">
      <c r="A223" s="21" t="s">
        <v>82</v>
      </c>
      <c r="B223" s="21" t="s">
        <v>71</v>
      </c>
      <c r="C223" s="21">
        <v>2210</v>
      </c>
      <c r="D223" s="21" t="s">
        <v>136</v>
      </c>
      <c r="E223" s="21" t="s">
        <v>72</v>
      </c>
      <c r="F223" s="24">
        <f>EMCs!$B$2</f>
        <v>1.3467531225403229</v>
      </c>
      <c r="G223" s="24">
        <f>EMCs!$C$2</f>
        <v>0.27383424246429361</v>
      </c>
      <c r="H223" s="24">
        <f>ROCs!$H$2</f>
        <v>0.31492922148662977</v>
      </c>
      <c r="I223" s="22">
        <v>1.2087440580999999E-2</v>
      </c>
      <c r="J223" s="26">
        <f>Other!$C$2*H223*I223/12</f>
        <v>1.6114980266546956E-2</v>
      </c>
      <c r="K223" s="10">
        <f t="shared" si="3"/>
        <v>0.1</v>
      </c>
      <c r="L223" s="10">
        <f>ROUND((2.721*J223*G223)+(Other!$B$2*I223),1)</f>
        <v>0</v>
      </c>
    </row>
    <row r="224" spans="1:12">
      <c r="A224" s="21" t="s">
        <v>82</v>
      </c>
      <c r="B224" s="21" t="s">
        <v>71</v>
      </c>
      <c r="C224" s="21">
        <v>2210</v>
      </c>
      <c r="D224" s="21" t="s">
        <v>136</v>
      </c>
      <c r="E224" s="21" t="s">
        <v>72</v>
      </c>
      <c r="F224" s="24">
        <f>EMCs!$B$2</f>
        <v>1.3467531225403229</v>
      </c>
      <c r="G224" s="24">
        <f>EMCs!$C$2</f>
        <v>0.27383424246429361</v>
      </c>
      <c r="H224" s="24">
        <f>ROCs!$H$2</f>
        <v>0.31492922148662977</v>
      </c>
      <c r="I224" s="22">
        <v>2.98158266723E-3</v>
      </c>
      <c r="J224" s="26">
        <f>Other!$C$2*H224*I224/12</f>
        <v>3.9750471179991389E-3</v>
      </c>
      <c r="K224" s="10">
        <f t="shared" si="3"/>
        <v>0</v>
      </c>
      <c r="L224" s="10">
        <f>ROUND((2.721*J224*G224)+(Other!$B$2*I224),1)</f>
        <v>0</v>
      </c>
    </row>
    <row r="225" spans="1:12">
      <c r="A225" s="21" t="s">
        <v>81</v>
      </c>
      <c r="B225" s="21" t="s">
        <v>71</v>
      </c>
      <c r="C225" s="21">
        <v>2210</v>
      </c>
      <c r="D225" s="21" t="s">
        <v>136</v>
      </c>
      <c r="E225" s="21" t="s">
        <v>72</v>
      </c>
      <c r="F225" s="24">
        <f>EMCs!$B$2</f>
        <v>1.3467531225403229</v>
      </c>
      <c r="G225" s="24">
        <f>EMCs!$C$2</f>
        <v>0.27383424246429361</v>
      </c>
      <c r="H225" s="24">
        <f>ROCs!$H$2</f>
        <v>0.31492922148662977</v>
      </c>
      <c r="I225" s="22">
        <v>2.7115755948899999E-2</v>
      </c>
      <c r="J225" s="26">
        <f>Other!$C$2*H225*I225/12</f>
        <v>3.6150735889936093E-2</v>
      </c>
      <c r="K225" s="10">
        <f t="shared" si="3"/>
        <v>0.1</v>
      </c>
      <c r="L225" s="10">
        <f>ROUND((2.721*J225*G225)+(Other!$B$2*I225),1)</f>
        <v>0</v>
      </c>
    </row>
    <row r="226" spans="1:12">
      <c r="A226" s="21" t="s">
        <v>81</v>
      </c>
      <c r="B226" s="21" t="s">
        <v>71</v>
      </c>
      <c r="C226" s="21">
        <v>2210</v>
      </c>
      <c r="D226" s="21" t="s">
        <v>136</v>
      </c>
      <c r="E226" s="21" t="s">
        <v>72</v>
      </c>
      <c r="F226" s="24">
        <f>EMCs!$B$2</f>
        <v>1.3467531225403229</v>
      </c>
      <c r="G226" s="24">
        <f>EMCs!$C$2</f>
        <v>0.27383424246429361</v>
      </c>
      <c r="H226" s="24">
        <f>ROCs!$H$2</f>
        <v>0.31492922148662977</v>
      </c>
      <c r="I226" s="22">
        <v>7.1107540263599998E-4</v>
      </c>
      <c r="J226" s="26">
        <f>Other!$C$2*H226*I226/12</f>
        <v>9.4800599057489341E-4</v>
      </c>
      <c r="K226" s="10">
        <f t="shared" si="3"/>
        <v>0</v>
      </c>
      <c r="L226" s="10">
        <f>ROUND((2.721*J226*G226)+(Other!$B$2*I226),1)</f>
        <v>0</v>
      </c>
    </row>
    <row r="227" spans="1:12">
      <c r="A227" s="21" t="s">
        <v>81</v>
      </c>
      <c r="B227" s="21" t="s">
        <v>71</v>
      </c>
      <c r="C227" s="21">
        <v>2210</v>
      </c>
      <c r="D227" s="21" t="s">
        <v>136</v>
      </c>
      <c r="E227" s="21" t="s">
        <v>72</v>
      </c>
      <c r="F227" s="24">
        <f>EMCs!$B$2</f>
        <v>1.3467531225403229</v>
      </c>
      <c r="G227" s="24">
        <f>EMCs!$C$2</f>
        <v>0.27383424246429361</v>
      </c>
      <c r="H227" s="24">
        <f>ROCs!$H$2</f>
        <v>0.31492922148662977</v>
      </c>
      <c r="I227" s="22">
        <v>0.15618266401899999</v>
      </c>
      <c r="J227" s="26">
        <f>Other!$C$2*H227*I227/12</f>
        <v>0.20822278560766214</v>
      </c>
      <c r="K227" s="10">
        <f t="shared" si="3"/>
        <v>0.8</v>
      </c>
      <c r="L227" s="10">
        <f>ROUND((2.721*J227*G227)+(Other!$B$2*I227),1)</f>
        <v>0.2</v>
      </c>
    </row>
    <row r="228" spans="1:12">
      <c r="A228" s="21" t="s">
        <v>81</v>
      </c>
      <c r="B228" s="21" t="s">
        <v>71</v>
      </c>
      <c r="C228" s="21">
        <v>2210</v>
      </c>
      <c r="D228" s="21" t="s">
        <v>136</v>
      </c>
      <c r="E228" s="21" t="s">
        <v>72</v>
      </c>
      <c r="F228" s="24">
        <f>EMCs!$B$2</f>
        <v>1.3467531225403229</v>
      </c>
      <c r="G228" s="24">
        <f>EMCs!$C$2</f>
        <v>0.27383424246429361</v>
      </c>
      <c r="H228" s="24">
        <f>ROCs!$H$2</f>
        <v>0.31492922148662977</v>
      </c>
      <c r="I228" s="22">
        <v>2.70560699925</v>
      </c>
      <c r="J228" s="26">
        <f>Other!$C$2*H228*I228/12</f>
        <v>3.6071162550722509</v>
      </c>
      <c r="K228" s="10">
        <f t="shared" si="3"/>
        <v>13.2</v>
      </c>
      <c r="L228" s="10">
        <f>ROUND((2.721*J228*G228)+(Other!$B$2*I228),1)</f>
        <v>3.3</v>
      </c>
    </row>
    <row r="229" spans="1:12">
      <c r="A229" s="21" t="s">
        <v>81</v>
      </c>
      <c r="B229" s="21" t="s">
        <v>71</v>
      </c>
      <c r="C229" s="21">
        <v>2210</v>
      </c>
      <c r="D229" s="21" t="s">
        <v>136</v>
      </c>
      <c r="E229" s="21" t="s">
        <v>72</v>
      </c>
      <c r="F229" s="24">
        <f>EMCs!$B$2</f>
        <v>1.3467531225403229</v>
      </c>
      <c r="G229" s="24">
        <f>EMCs!$C$2</f>
        <v>0.27383424246429361</v>
      </c>
      <c r="H229" s="24">
        <f>ROCs!$H$2</f>
        <v>0.31492922148662977</v>
      </c>
      <c r="I229" s="22">
        <v>43.202953698400002</v>
      </c>
      <c r="J229" s="26">
        <f>Other!$C$2*H229*I229/12</f>
        <v>57.598193897277433</v>
      </c>
      <c r="K229" s="10">
        <f t="shared" si="3"/>
        <v>211.1</v>
      </c>
      <c r="L229" s="10">
        <f>ROUND((2.721*J229*G229)+(Other!$B$2*I229),1)</f>
        <v>52.3</v>
      </c>
    </row>
    <row r="230" spans="1:12">
      <c r="A230" s="21" t="s">
        <v>81</v>
      </c>
      <c r="B230" s="21" t="s">
        <v>71</v>
      </c>
      <c r="C230" s="21">
        <v>2210</v>
      </c>
      <c r="D230" s="21" t="s">
        <v>136</v>
      </c>
      <c r="E230" s="21" t="s">
        <v>72</v>
      </c>
      <c r="F230" s="24">
        <f>EMCs!$B$2</f>
        <v>1.3467531225403229</v>
      </c>
      <c r="G230" s="24">
        <f>EMCs!$C$2</f>
        <v>0.27383424246429361</v>
      </c>
      <c r="H230" s="24">
        <f>ROCs!$H$2</f>
        <v>0.31492922148662977</v>
      </c>
      <c r="I230" s="22">
        <v>4.1076972195900001E-2</v>
      </c>
      <c r="J230" s="26">
        <f>Other!$C$2*H230*I230/12</f>
        <v>5.4763834569490195E-2</v>
      </c>
      <c r="K230" s="10">
        <f t="shared" si="3"/>
        <v>0.2</v>
      </c>
      <c r="L230" s="10">
        <f>ROUND((2.721*J230*G230)+(Other!$B$2*I230),1)</f>
        <v>0</v>
      </c>
    </row>
    <row r="231" spans="1:12">
      <c r="A231" s="21" t="s">
        <v>81</v>
      </c>
      <c r="B231" s="21" t="s">
        <v>71</v>
      </c>
      <c r="C231" s="21">
        <v>2210</v>
      </c>
      <c r="D231" s="21" t="s">
        <v>136</v>
      </c>
      <c r="E231" s="21" t="s">
        <v>72</v>
      </c>
      <c r="F231" s="24">
        <f>EMCs!$B$2</f>
        <v>1.3467531225403229</v>
      </c>
      <c r="G231" s="24">
        <f>EMCs!$C$2</f>
        <v>0.27383424246429361</v>
      </c>
      <c r="H231" s="24">
        <f>ROCs!$H$2</f>
        <v>0.31492922148662977</v>
      </c>
      <c r="I231" s="22">
        <v>0.15405739662500001</v>
      </c>
      <c r="J231" s="26">
        <f>Other!$C$2*H231*I231/12</f>
        <v>0.20538937832959203</v>
      </c>
      <c r="K231" s="10">
        <f t="shared" si="3"/>
        <v>0.8</v>
      </c>
      <c r="L231" s="10">
        <f>ROUND((2.721*J231*G231)+(Other!$B$2*I231),1)</f>
        <v>0.2</v>
      </c>
    </row>
    <row r="232" spans="1:12">
      <c r="A232" s="21" t="s">
        <v>81</v>
      </c>
      <c r="B232" s="21" t="s">
        <v>71</v>
      </c>
      <c r="C232" s="21">
        <v>2210</v>
      </c>
      <c r="D232" s="21" t="s">
        <v>136</v>
      </c>
      <c r="E232" s="21" t="s">
        <v>72</v>
      </c>
      <c r="F232" s="24">
        <f>EMCs!$B$2</f>
        <v>1.3467531225403229</v>
      </c>
      <c r="G232" s="24">
        <f>EMCs!$C$2</f>
        <v>0.27383424246429361</v>
      </c>
      <c r="H232" s="24">
        <f>ROCs!$H$2</f>
        <v>0.31492922148662977</v>
      </c>
      <c r="I232" s="22">
        <v>5.6276314844199999E-3</v>
      </c>
      <c r="J232" s="26">
        <f>Other!$C$2*H232*I232/12</f>
        <v>7.5027603826552901E-3</v>
      </c>
      <c r="K232" s="10">
        <f t="shared" si="3"/>
        <v>0</v>
      </c>
      <c r="L232" s="10">
        <f>ROUND((2.721*J232*G232)+(Other!$B$2*I232),1)</f>
        <v>0</v>
      </c>
    </row>
    <row r="233" spans="1:12">
      <c r="A233" s="21" t="s">
        <v>81</v>
      </c>
      <c r="B233" s="21" t="s">
        <v>71</v>
      </c>
      <c r="C233" s="21">
        <v>2210</v>
      </c>
      <c r="D233" s="21" t="s">
        <v>136</v>
      </c>
      <c r="E233" s="21" t="s">
        <v>72</v>
      </c>
      <c r="F233" s="24">
        <f>EMCs!$B$2</f>
        <v>1.3467531225403229</v>
      </c>
      <c r="G233" s="24">
        <f>EMCs!$C$2</f>
        <v>0.27383424246429361</v>
      </c>
      <c r="H233" s="24">
        <f>ROCs!$H$2</f>
        <v>0.31492922148662977</v>
      </c>
      <c r="I233" s="22">
        <v>4.0569059496299999E-2</v>
      </c>
      <c r="J233" s="26">
        <f>Other!$C$2*H233*I233/12</f>
        <v>5.4086685169968146E-2</v>
      </c>
      <c r="K233" s="10">
        <f t="shared" si="3"/>
        <v>0.2</v>
      </c>
      <c r="L233" s="10">
        <f>ROUND((2.721*J233*G233)+(Other!$B$2*I233),1)</f>
        <v>0</v>
      </c>
    </row>
    <row r="234" spans="1:12">
      <c r="A234" s="21" t="s">
        <v>81</v>
      </c>
      <c r="B234" s="21" t="s">
        <v>71</v>
      </c>
      <c r="C234" s="21">
        <v>2210</v>
      </c>
      <c r="D234" s="21" t="s">
        <v>136</v>
      </c>
      <c r="E234" s="21" t="s">
        <v>72</v>
      </c>
      <c r="F234" s="24">
        <f>EMCs!$B$2</f>
        <v>1.3467531225403229</v>
      </c>
      <c r="G234" s="24">
        <f>EMCs!$C$2</f>
        <v>0.27383424246429361</v>
      </c>
      <c r="H234" s="24">
        <f>ROCs!$H$2</f>
        <v>0.31492922148662977</v>
      </c>
      <c r="I234" s="22">
        <v>1.8777401746</v>
      </c>
      <c r="J234" s="26">
        <f>Other!$C$2*H234*I234/12</f>
        <v>2.5034038973433392</v>
      </c>
      <c r="K234" s="10">
        <f t="shared" si="3"/>
        <v>9.1999999999999993</v>
      </c>
      <c r="L234" s="10">
        <f>ROUND((2.721*J234*G234)+(Other!$B$2*I234),1)</f>
        <v>2.2999999999999998</v>
      </c>
    </row>
    <row r="235" spans="1:12">
      <c r="A235" s="21" t="s">
        <v>81</v>
      </c>
      <c r="B235" s="21" t="s">
        <v>71</v>
      </c>
      <c r="C235" s="21">
        <v>2210</v>
      </c>
      <c r="D235" s="21" t="s">
        <v>136</v>
      </c>
      <c r="E235" s="21" t="s">
        <v>72</v>
      </c>
      <c r="F235" s="24">
        <f>EMCs!$B$2</f>
        <v>1.3467531225403229</v>
      </c>
      <c r="G235" s="24">
        <f>EMCs!$C$2</f>
        <v>0.27383424246429361</v>
      </c>
      <c r="H235" s="24">
        <f>ROCs!$H$2</f>
        <v>0.31492922148662977</v>
      </c>
      <c r="I235" s="22">
        <v>0.101923258031</v>
      </c>
      <c r="J235" s="26">
        <f>Other!$C$2*H235*I235/12</f>
        <v>0.13588412541638772</v>
      </c>
      <c r="K235" s="10">
        <f t="shared" si="3"/>
        <v>0.5</v>
      </c>
      <c r="L235" s="10">
        <f>ROUND((2.721*J235*G235)+(Other!$B$2*I235),1)</f>
        <v>0.1</v>
      </c>
    </row>
    <row r="236" spans="1:12">
      <c r="A236" s="21" t="s">
        <v>81</v>
      </c>
      <c r="B236" s="21" t="s">
        <v>71</v>
      </c>
      <c r="C236" s="21">
        <v>2210</v>
      </c>
      <c r="D236" s="21" t="s">
        <v>136</v>
      </c>
      <c r="E236" s="21" t="s">
        <v>72</v>
      </c>
      <c r="F236" s="24">
        <f>EMCs!$B$2</f>
        <v>1.3467531225403229</v>
      </c>
      <c r="G236" s="24">
        <f>EMCs!$C$2</f>
        <v>0.27383424246429361</v>
      </c>
      <c r="H236" s="24">
        <f>ROCs!$H$2</f>
        <v>0.31492922148662977</v>
      </c>
      <c r="I236" s="22">
        <v>5.2781542915899995E-4</v>
      </c>
      <c r="J236" s="26">
        <f>Other!$C$2*H236*I236/12</f>
        <v>7.0368372595322514E-4</v>
      </c>
      <c r="K236" s="10">
        <f t="shared" si="3"/>
        <v>0</v>
      </c>
      <c r="L236" s="10">
        <f>ROUND((2.721*J236*G236)+(Other!$B$2*I236),1)</f>
        <v>0</v>
      </c>
    </row>
    <row r="237" spans="1:12">
      <c r="A237" s="21" t="s">
        <v>81</v>
      </c>
      <c r="B237" s="21" t="s">
        <v>71</v>
      </c>
      <c r="C237" s="21">
        <v>2210</v>
      </c>
      <c r="D237" s="21" t="s">
        <v>136</v>
      </c>
      <c r="E237" s="21" t="s">
        <v>72</v>
      </c>
      <c r="F237" s="24">
        <f>EMCs!$B$2</f>
        <v>1.3467531225403229</v>
      </c>
      <c r="G237" s="24">
        <f>EMCs!$C$2</f>
        <v>0.27383424246429361</v>
      </c>
      <c r="H237" s="24">
        <f>ROCs!$H$2</f>
        <v>0.31492922148662977</v>
      </c>
      <c r="I237" s="22">
        <v>0.50402940913500005</v>
      </c>
      <c r="J237" s="26">
        <f>Other!$C$2*H237*I237/12</f>
        <v>0.671972195233565</v>
      </c>
      <c r="K237" s="10">
        <f t="shared" si="3"/>
        <v>2.5</v>
      </c>
      <c r="L237" s="10">
        <f>ROUND((2.721*J237*G237)+(Other!$B$2*I237),1)</f>
        <v>0.6</v>
      </c>
    </row>
    <row r="238" spans="1:12">
      <c r="A238" s="21" t="s">
        <v>81</v>
      </c>
      <c r="B238" s="21" t="s">
        <v>71</v>
      </c>
      <c r="C238" s="21">
        <v>2210</v>
      </c>
      <c r="D238" s="21" t="s">
        <v>136</v>
      </c>
      <c r="E238" s="21" t="s">
        <v>72</v>
      </c>
      <c r="F238" s="24">
        <f>EMCs!$B$2</f>
        <v>1.3467531225403229</v>
      </c>
      <c r="G238" s="24">
        <f>EMCs!$C$2</f>
        <v>0.27383424246429361</v>
      </c>
      <c r="H238" s="24">
        <f>ROCs!$H$2</f>
        <v>0.31492922148662977</v>
      </c>
      <c r="I238" s="22">
        <v>3.6152365858200003E-2</v>
      </c>
      <c r="J238" s="26">
        <f>Other!$C$2*H238*I238/12</f>
        <v>4.8198347573236267E-2</v>
      </c>
      <c r="K238" s="10">
        <f t="shared" si="3"/>
        <v>0.2</v>
      </c>
      <c r="L238" s="10">
        <f>ROUND((2.721*J238*G238)+(Other!$B$2*I238),1)</f>
        <v>0</v>
      </c>
    </row>
    <row r="239" spans="1:12">
      <c r="A239" s="21" t="s">
        <v>81</v>
      </c>
      <c r="B239" s="21" t="s">
        <v>71</v>
      </c>
      <c r="C239" s="21">
        <v>2210</v>
      </c>
      <c r="D239" s="21" t="s">
        <v>136</v>
      </c>
      <c r="E239" s="21" t="s">
        <v>72</v>
      </c>
      <c r="F239" s="24">
        <f>EMCs!$B$2</f>
        <v>1.3467531225403229</v>
      </c>
      <c r="G239" s="24">
        <f>EMCs!$C$2</f>
        <v>0.27383424246429361</v>
      </c>
      <c r="H239" s="24">
        <f>ROCs!$H$2</f>
        <v>0.31492922148662977</v>
      </c>
      <c r="I239" s="22">
        <v>1.21096521092E-2</v>
      </c>
      <c r="J239" s="26">
        <f>Other!$C$2*H239*I239/12</f>
        <v>1.6144592684182783E-2</v>
      </c>
      <c r="K239" s="10">
        <f t="shared" si="3"/>
        <v>0.1</v>
      </c>
      <c r="L239" s="10">
        <f>ROUND((2.721*J239*G239)+(Other!$B$2*I239),1)</f>
        <v>0</v>
      </c>
    </row>
    <row r="240" spans="1:12">
      <c r="A240" s="21" t="s">
        <v>81</v>
      </c>
      <c r="B240" s="21" t="s">
        <v>71</v>
      </c>
      <c r="C240" s="21">
        <v>2210</v>
      </c>
      <c r="D240" s="21" t="s">
        <v>136</v>
      </c>
      <c r="E240" s="21" t="s">
        <v>72</v>
      </c>
      <c r="F240" s="24">
        <f>EMCs!$B$2</f>
        <v>1.3467531225403229</v>
      </c>
      <c r="G240" s="24">
        <f>EMCs!$C$2</f>
        <v>0.27383424246429361</v>
      </c>
      <c r="H240" s="24">
        <f>ROCs!$H$2</f>
        <v>0.31492922148662977</v>
      </c>
      <c r="I240" s="22">
        <v>0.19162478532800001</v>
      </c>
      <c r="J240" s="26">
        <f>Other!$C$2*H240*I240/12</f>
        <v>0.2554742348844326</v>
      </c>
      <c r="K240" s="10">
        <f t="shared" si="3"/>
        <v>0.9</v>
      </c>
      <c r="L240" s="10">
        <f>ROUND((2.721*J240*G240)+(Other!$B$2*I240),1)</f>
        <v>0.2</v>
      </c>
    </row>
    <row r="241" spans="1:12">
      <c r="A241" s="21" t="s">
        <v>81</v>
      </c>
      <c r="B241" s="21" t="s">
        <v>71</v>
      </c>
      <c r="C241" s="21">
        <v>2210</v>
      </c>
      <c r="D241" s="21" t="s">
        <v>136</v>
      </c>
      <c r="E241" s="21" t="s">
        <v>72</v>
      </c>
      <c r="F241" s="24">
        <f>EMCs!$B$2</f>
        <v>1.3467531225403229</v>
      </c>
      <c r="G241" s="24">
        <f>EMCs!$C$2</f>
        <v>0.27383424246429361</v>
      </c>
      <c r="H241" s="24">
        <f>ROCs!$H$2</f>
        <v>0.31492922148662977</v>
      </c>
      <c r="I241" s="22">
        <v>5.2358863662100002E-3</v>
      </c>
      <c r="J241" s="26">
        <f>Other!$C$2*H241*I241/12</f>
        <v>6.9804856457359237E-3</v>
      </c>
      <c r="K241" s="10">
        <f t="shared" si="3"/>
        <v>0</v>
      </c>
      <c r="L241" s="10">
        <f>ROUND((2.721*J241*G241)+(Other!$B$2*I241),1)</f>
        <v>0</v>
      </c>
    </row>
    <row r="242" spans="1:12">
      <c r="A242" s="21" t="s">
        <v>81</v>
      </c>
      <c r="B242" s="21" t="s">
        <v>71</v>
      </c>
      <c r="C242" s="21">
        <v>2210</v>
      </c>
      <c r="D242" s="21" t="s">
        <v>136</v>
      </c>
      <c r="E242" s="21" t="s">
        <v>72</v>
      </c>
      <c r="F242" s="24">
        <f>EMCs!$B$2</f>
        <v>1.3467531225403229</v>
      </c>
      <c r="G242" s="24">
        <f>EMCs!$C$2</f>
        <v>0.27383424246429361</v>
      </c>
      <c r="H242" s="24">
        <f>ROCs!$H$2</f>
        <v>0.31492922148662977</v>
      </c>
      <c r="I242" s="22">
        <v>0.10943724051299999</v>
      </c>
      <c r="J242" s="26">
        <f>Other!$C$2*H242*I242/12</f>
        <v>0.14590176964877755</v>
      </c>
      <c r="K242" s="10">
        <f t="shared" si="3"/>
        <v>0.5</v>
      </c>
      <c r="L242" s="10">
        <f>ROUND((2.721*J242*G242)+(Other!$B$2*I242),1)</f>
        <v>0.1</v>
      </c>
    </row>
    <row r="243" spans="1:12">
      <c r="A243" s="21" t="s">
        <v>81</v>
      </c>
      <c r="B243" s="21" t="s">
        <v>71</v>
      </c>
      <c r="C243" s="21">
        <v>2210</v>
      </c>
      <c r="D243" s="21" t="s">
        <v>136</v>
      </c>
      <c r="E243" s="21" t="s">
        <v>72</v>
      </c>
      <c r="F243" s="24">
        <f>EMCs!$B$2</f>
        <v>1.3467531225403229</v>
      </c>
      <c r="G243" s="24">
        <f>EMCs!$C$2</f>
        <v>0.27383424246429361</v>
      </c>
      <c r="H243" s="24">
        <f>ROCs!$H$2</f>
        <v>0.31492922148662977</v>
      </c>
      <c r="I243" s="22">
        <v>0.57663322296599995</v>
      </c>
      <c r="J243" s="26">
        <f>Other!$C$2*H243*I243/12</f>
        <v>0.76876762676616961</v>
      </c>
      <c r="K243" s="10">
        <f t="shared" si="3"/>
        <v>2.8</v>
      </c>
      <c r="L243" s="10">
        <f>ROUND((2.721*J243*G243)+(Other!$B$2*I243),1)</f>
        <v>0.7</v>
      </c>
    </row>
    <row r="244" spans="1:12">
      <c r="A244" s="21" t="s">
        <v>81</v>
      </c>
      <c r="B244" s="21" t="s">
        <v>71</v>
      </c>
      <c r="C244" s="21">
        <v>2210</v>
      </c>
      <c r="D244" s="21" t="s">
        <v>136</v>
      </c>
      <c r="E244" s="21" t="s">
        <v>72</v>
      </c>
      <c r="F244" s="24">
        <f>EMCs!$B$2</f>
        <v>1.3467531225403229</v>
      </c>
      <c r="G244" s="24">
        <f>EMCs!$C$2</f>
        <v>0.27383424246429361</v>
      </c>
      <c r="H244" s="24">
        <f>ROCs!$H$2</f>
        <v>0.31492922148662977</v>
      </c>
      <c r="I244" s="22">
        <v>0.64981753726000002</v>
      </c>
      <c r="J244" s="26">
        <f>Other!$C$2*H244*I244/12</f>
        <v>0.86633698173138851</v>
      </c>
      <c r="K244" s="10">
        <f t="shared" si="3"/>
        <v>3.2</v>
      </c>
      <c r="L244" s="10">
        <f>ROUND((2.721*J244*G244)+(Other!$B$2*I244),1)</f>
        <v>0.8</v>
      </c>
    </row>
    <row r="245" spans="1:12">
      <c r="A245" s="21" t="s">
        <v>81</v>
      </c>
      <c r="B245" s="21" t="s">
        <v>71</v>
      </c>
      <c r="C245" s="21">
        <v>2210</v>
      </c>
      <c r="D245" s="21" t="s">
        <v>136</v>
      </c>
      <c r="E245" s="21" t="s">
        <v>72</v>
      </c>
      <c r="F245" s="24">
        <f>EMCs!$B$2</f>
        <v>1.3467531225403229</v>
      </c>
      <c r="G245" s="24">
        <f>EMCs!$C$2</f>
        <v>0.27383424246429361</v>
      </c>
      <c r="H245" s="24">
        <f>ROCs!$H$2</f>
        <v>0.31492922148662977</v>
      </c>
      <c r="I245" s="22">
        <v>5.3703385107399998E-2</v>
      </c>
      <c r="J245" s="26">
        <f>Other!$C$2*H245*I245/12</f>
        <v>7.1597372946996959E-2</v>
      </c>
      <c r="K245" s="10">
        <f t="shared" si="3"/>
        <v>0.3</v>
      </c>
      <c r="L245" s="10">
        <f>ROUND((2.721*J245*G245)+(Other!$B$2*I245),1)</f>
        <v>0.1</v>
      </c>
    </row>
    <row r="246" spans="1:12">
      <c r="A246" s="21" t="s">
        <v>81</v>
      </c>
      <c r="B246" s="21" t="s">
        <v>71</v>
      </c>
      <c r="C246" s="21">
        <v>2210</v>
      </c>
      <c r="D246" s="21" t="s">
        <v>136</v>
      </c>
      <c r="E246" s="21" t="s">
        <v>72</v>
      </c>
      <c r="F246" s="24">
        <f>EMCs!$B$2</f>
        <v>1.3467531225403229</v>
      </c>
      <c r="G246" s="24">
        <f>EMCs!$C$2</f>
        <v>0.27383424246429361</v>
      </c>
      <c r="H246" s="24">
        <f>ROCs!$H$2</f>
        <v>0.31492922148662977</v>
      </c>
      <c r="I246" s="22">
        <v>28.2490052082</v>
      </c>
      <c r="J246" s="26">
        <f>Other!$C$2*H246*I246/12</f>
        <v>37.661584222825077</v>
      </c>
      <c r="K246" s="10">
        <f t="shared" si="3"/>
        <v>138</v>
      </c>
      <c r="L246" s="10">
        <f>ROUND((2.721*J246*G246)+(Other!$B$2*I246),1)</f>
        <v>34.200000000000003</v>
      </c>
    </row>
    <row r="247" spans="1:12">
      <c r="A247" s="21" t="s">
        <v>81</v>
      </c>
      <c r="B247" s="21" t="s">
        <v>71</v>
      </c>
      <c r="C247" s="21">
        <v>2210</v>
      </c>
      <c r="D247" s="21" t="s">
        <v>136</v>
      </c>
      <c r="E247" s="21" t="s">
        <v>72</v>
      </c>
      <c r="F247" s="24">
        <f>EMCs!$B$2</f>
        <v>1.3467531225403229</v>
      </c>
      <c r="G247" s="24">
        <f>EMCs!$C$2</f>
        <v>0.27383424246429361</v>
      </c>
      <c r="H247" s="24">
        <f>ROCs!$H$2</f>
        <v>0.31492922148662977</v>
      </c>
      <c r="I247" s="22">
        <v>7.5913950556099996</v>
      </c>
      <c r="J247" s="26">
        <f>Other!$C$2*H247*I247/12</f>
        <v>10.120850704243662</v>
      </c>
      <c r="K247" s="10">
        <f t="shared" si="3"/>
        <v>37.1</v>
      </c>
      <c r="L247" s="10">
        <f>ROUND((2.721*J247*G247)+(Other!$B$2*I247),1)</f>
        <v>9.1999999999999993</v>
      </c>
    </row>
    <row r="248" spans="1:12">
      <c r="A248" s="21" t="s">
        <v>81</v>
      </c>
      <c r="B248" s="21" t="s">
        <v>71</v>
      </c>
      <c r="C248" s="21">
        <v>2210</v>
      </c>
      <c r="D248" s="21" t="s">
        <v>136</v>
      </c>
      <c r="E248" s="21" t="s">
        <v>72</v>
      </c>
      <c r="F248" s="24">
        <f>EMCs!$B$2</f>
        <v>1.3467531225403229</v>
      </c>
      <c r="G248" s="24">
        <f>EMCs!$C$2</f>
        <v>0.27383424246429361</v>
      </c>
      <c r="H248" s="24">
        <f>ROCs!$H$2</f>
        <v>0.31492922148662977</v>
      </c>
      <c r="I248" s="22">
        <v>7.7004520777899996</v>
      </c>
      <c r="J248" s="26">
        <f>Other!$C$2*H248*I248/12</f>
        <v>10.266245566669838</v>
      </c>
      <c r="K248" s="10">
        <f t="shared" si="3"/>
        <v>37.6</v>
      </c>
      <c r="L248" s="10">
        <f>ROUND((2.721*J248*G248)+(Other!$B$2*I248),1)</f>
        <v>9.3000000000000007</v>
      </c>
    </row>
    <row r="249" spans="1:12">
      <c r="A249" s="21" t="s">
        <v>81</v>
      </c>
      <c r="B249" s="21" t="s">
        <v>71</v>
      </c>
      <c r="C249" s="21">
        <v>2210</v>
      </c>
      <c r="D249" s="21" t="s">
        <v>136</v>
      </c>
      <c r="E249" s="21" t="s">
        <v>72</v>
      </c>
      <c r="F249" s="24">
        <f>EMCs!$B$2</f>
        <v>1.3467531225403229</v>
      </c>
      <c r="G249" s="24">
        <f>EMCs!$C$2</f>
        <v>0.27383424246429361</v>
      </c>
      <c r="H249" s="24">
        <f>ROCs!$H$2</f>
        <v>0.31492922148662977</v>
      </c>
      <c r="I249" s="22">
        <v>469.97516286000001</v>
      </c>
      <c r="J249" s="26">
        <f>Other!$C$2*H249*I249/12</f>
        <v>626.57106146696935</v>
      </c>
      <c r="K249" s="10">
        <f t="shared" si="3"/>
        <v>2296.1</v>
      </c>
      <c r="L249" s="10">
        <f>ROUND((2.721*J249*G249)+(Other!$B$2*I249),1)</f>
        <v>568.70000000000005</v>
      </c>
    </row>
    <row r="250" spans="1:12">
      <c r="A250" s="21" t="s">
        <v>81</v>
      </c>
      <c r="B250" s="21" t="s">
        <v>71</v>
      </c>
      <c r="C250" s="21">
        <v>2210</v>
      </c>
      <c r="D250" s="21" t="s">
        <v>136</v>
      </c>
      <c r="E250" s="21" t="s">
        <v>72</v>
      </c>
      <c r="F250" s="24">
        <f>EMCs!$B$2</f>
        <v>1.3467531225403229</v>
      </c>
      <c r="G250" s="24">
        <f>EMCs!$C$2</f>
        <v>0.27383424246429361</v>
      </c>
      <c r="H250" s="24">
        <f>ROCs!$H$2</f>
        <v>0.31492922148662977</v>
      </c>
      <c r="I250" s="22">
        <v>2.0329735255800001</v>
      </c>
      <c r="J250" s="26">
        <f>Other!$C$2*H250*I250/12</f>
        <v>2.7103610584552489</v>
      </c>
      <c r="K250" s="10">
        <f t="shared" si="3"/>
        <v>9.9</v>
      </c>
      <c r="L250" s="10">
        <f>ROUND((2.721*J250*G250)+(Other!$B$2*I250),1)</f>
        <v>2.5</v>
      </c>
    </row>
    <row r="251" spans="1:12">
      <c r="A251" s="21" t="s">
        <v>81</v>
      </c>
      <c r="B251" s="21" t="s">
        <v>71</v>
      </c>
      <c r="C251" s="21">
        <v>2210</v>
      </c>
      <c r="D251" s="21" t="s">
        <v>136</v>
      </c>
      <c r="E251" s="21" t="s">
        <v>72</v>
      </c>
      <c r="F251" s="24">
        <f>EMCs!$B$2</f>
        <v>1.3467531225403229</v>
      </c>
      <c r="G251" s="24">
        <f>EMCs!$C$2</f>
        <v>0.27383424246429361</v>
      </c>
      <c r="H251" s="24">
        <f>ROCs!$H$2</f>
        <v>0.31492922148662977</v>
      </c>
      <c r="I251" s="22">
        <v>9.0154511048099994</v>
      </c>
      <c r="J251" s="26">
        <f>Other!$C$2*H251*I251/12</f>
        <v>12.019402757305029</v>
      </c>
      <c r="K251" s="10">
        <f t="shared" si="3"/>
        <v>44</v>
      </c>
      <c r="L251" s="10">
        <f>ROUND((2.721*J251*G251)+(Other!$B$2*I251),1)</f>
        <v>10.9</v>
      </c>
    </row>
    <row r="252" spans="1:12">
      <c r="A252" s="21" t="s">
        <v>81</v>
      </c>
      <c r="B252" s="21" t="s">
        <v>71</v>
      </c>
      <c r="C252" s="21">
        <v>2210</v>
      </c>
      <c r="D252" s="21" t="s">
        <v>136</v>
      </c>
      <c r="E252" s="21" t="s">
        <v>72</v>
      </c>
      <c r="F252" s="24">
        <f>EMCs!$B$2</f>
        <v>1.3467531225403229</v>
      </c>
      <c r="G252" s="24">
        <f>EMCs!$C$2</f>
        <v>0.27383424246429361</v>
      </c>
      <c r="H252" s="24">
        <f>ROCs!$H$2</f>
        <v>0.31492922148662977</v>
      </c>
      <c r="I252" s="22">
        <v>3.2707484502700002</v>
      </c>
      <c r="J252" s="26">
        <f>Other!$C$2*H252*I252/12</f>
        <v>4.3605630472170249</v>
      </c>
      <c r="K252" s="10">
        <f t="shared" si="3"/>
        <v>16</v>
      </c>
      <c r="L252" s="10">
        <f>ROUND((2.721*J252*G252)+(Other!$B$2*I252),1)</f>
        <v>4</v>
      </c>
    </row>
    <row r="253" spans="1:12">
      <c r="A253" s="21" t="s">
        <v>81</v>
      </c>
      <c r="B253" s="21" t="s">
        <v>71</v>
      </c>
      <c r="C253" s="21">
        <v>2210</v>
      </c>
      <c r="D253" s="21" t="s">
        <v>136</v>
      </c>
      <c r="E253" s="21" t="s">
        <v>72</v>
      </c>
      <c r="F253" s="24">
        <f>EMCs!$B$2</f>
        <v>1.3467531225403229</v>
      </c>
      <c r="G253" s="24">
        <f>EMCs!$C$2</f>
        <v>0.27383424246429361</v>
      </c>
      <c r="H253" s="24">
        <f>ROCs!$H$2</f>
        <v>0.31492922148662977</v>
      </c>
      <c r="I253" s="22">
        <v>12.1113281848</v>
      </c>
      <c r="J253" s="26">
        <f>Other!$C$2*H253*I253/12</f>
        <v>16.146827228794461</v>
      </c>
      <c r="K253" s="10">
        <f t="shared" si="3"/>
        <v>59.2</v>
      </c>
      <c r="L253" s="10">
        <f>ROUND((2.721*J253*G253)+(Other!$B$2*I253),1)</f>
        <v>14.7</v>
      </c>
    </row>
    <row r="254" spans="1:12">
      <c r="A254" s="21" t="s">
        <v>81</v>
      </c>
      <c r="B254" s="21" t="s">
        <v>71</v>
      </c>
      <c r="C254" s="21">
        <v>2210</v>
      </c>
      <c r="D254" s="21" t="s">
        <v>136</v>
      </c>
      <c r="E254" s="21" t="s">
        <v>72</v>
      </c>
      <c r="F254" s="24">
        <f>EMCs!$B$2</f>
        <v>1.3467531225403229</v>
      </c>
      <c r="G254" s="24">
        <f>EMCs!$C$2</f>
        <v>0.27383424246429361</v>
      </c>
      <c r="H254" s="24">
        <f>ROCs!$H$2</f>
        <v>0.31492922148662977</v>
      </c>
      <c r="I254" s="22">
        <v>3.2286946467700001E-2</v>
      </c>
      <c r="J254" s="26">
        <f>Other!$C$2*H254*I254/12</f>
        <v>4.3044969007905436E-2</v>
      </c>
      <c r="K254" s="10">
        <f t="shared" si="3"/>
        <v>0.2</v>
      </c>
      <c r="L254" s="10">
        <f>ROUND((2.721*J254*G254)+(Other!$B$2*I254),1)</f>
        <v>0</v>
      </c>
    </row>
    <row r="255" spans="1:12">
      <c r="A255" s="21" t="s">
        <v>81</v>
      </c>
      <c r="B255" s="21" t="s">
        <v>71</v>
      </c>
      <c r="C255" s="21">
        <v>2210</v>
      </c>
      <c r="D255" s="21" t="s">
        <v>136</v>
      </c>
      <c r="E255" s="21" t="s">
        <v>72</v>
      </c>
      <c r="F255" s="24">
        <f>EMCs!$B$2</f>
        <v>1.3467531225403229</v>
      </c>
      <c r="G255" s="24">
        <f>EMCs!$C$2</f>
        <v>0.27383424246429361</v>
      </c>
      <c r="H255" s="24">
        <f>ROCs!$H$2</f>
        <v>0.31492922148662977</v>
      </c>
      <c r="I255" s="22">
        <v>27.816595169999999</v>
      </c>
      <c r="J255" s="26">
        <f>Other!$C$2*H255*I255/12</f>
        <v>37.085094999489975</v>
      </c>
      <c r="K255" s="10">
        <f t="shared" si="3"/>
        <v>135.9</v>
      </c>
      <c r="L255" s="10">
        <f>ROUND((2.721*J255*G255)+(Other!$B$2*I255),1)</f>
        <v>33.700000000000003</v>
      </c>
    </row>
    <row r="256" spans="1:12">
      <c r="A256" s="21" t="s">
        <v>81</v>
      </c>
      <c r="B256" s="21" t="s">
        <v>71</v>
      </c>
      <c r="C256" s="21">
        <v>2210</v>
      </c>
      <c r="D256" s="21" t="s">
        <v>136</v>
      </c>
      <c r="E256" s="21" t="s">
        <v>72</v>
      </c>
      <c r="F256" s="24">
        <f>EMCs!$B$2</f>
        <v>1.3467531225403229</v>
      </c>
      <c r="G256" s="24">
        <f>EMCs!$C$2</f>
        <v>0.27383424246429361</v>
      </c>
      <c r="H256" s="24">
        <f>ROCs!$H$2</f>
        <v>0.31492922148662977</v>
      </c>
      <c r="I256" s="22">
        <v>343.40325754100002</v>
      </c>
      <c r="J256" s="26">
        <f>Other!$C$2*H256*I256/12</f>
        <v>457.82535034255625</v>
      </c>
      <c r="K256" s="10">
        <f t="shared" si="3"/>
        <v>1677.7</v>
      </c>
      <c r="L256" s="10">
        <f>ROUND((2.721*J256*G256)+(Other!$B$2*I256),1)</f>
        <v>415.5</v>
      </c>
    </row>
    <row r="257" spans="1:12">
      <c r="A257" s="21" t="s">
        <v>81</v>
      </c>
      <c r="B257" s="21" t="s">
        <v>71</v>
      </c>
      <c r="C257" s="21">
        <v>2210</v>
      </c>
      <c r="D257" s="21" t="s">
        <v>136</v>
      </c>
      <c r="E257" s="21" t="s">
        <v>72</v>
      </c>
      <c r="F257" s="24">
        <f>EMCs!$B$2</f>
        <v>1.3467531225403229</v>
      </c>
      <c r="G257" s="24">
        <f>EMCs!$C$2</f>
        <v>0.27383424246429361</v>
      </c>
      <c r="H257" s="24">
        <f>ROCs!$H$2</f>
        <v>0.31492922148662977</v>
      </c>
      <c r="I257" s="22">
        <v>5.3305221083800003</v>
      </c>
      <c r="J257" s="26">
        <f>Other!$C$2*H257*I257/12</f>
        <v>7.1066540523030497</v>
      </c>
      <c r="K257" s="10">
        <f t="shared" si="3"/>
        <v>26</v>
      </c>
      <c r="L257" s="10">
        <f>ROUND((2.721*J257*G257)+(Other!$B$2*I257),1)</f>
        <v>6.4</v>
      </c>
    </row>
    <row r="258" spans="1:12">
      <c r="A258" s="21" t="s">
        <v>81</v>
      </c>
      <c r="B258" s="21" t="s">
        <v>71</v>
      </c>
      <c r="C258" s="21">
        <v>2210</v>
      </c>
      <c r="D258" s="21" t="s">
        <v>136</v>
      </c>
      <c r="E258" s="21" t="s">
        <v>72</v>
      </c>
      <c r="F258" s="24">
        <f>EMCs!$B$2</f>
        <v>1.3467531225403229</v>
      </c>
      <c r="G258" s="24">
        <f>EMCs!$C$2</f>
        <v>0.27383424246429361</v>
      </c>
      <c r="H258" s="24">
        <f>ROCs!$H$2</f>
        <v>0.31492922148662977</v>
      </c>
      <c r="I258" s="22">
        <v>2.3618769639799999</v>
      </c>
      <c r="J258" s="26">
        <f>Other!$C$2*H258*I258/12</f>
        <v>3.1488552445401701</v>
      </c>
      <c r="K258" s="10">
        <f t="shared" si="3"/>
        <v>11.5</v>
      </c>
      <c r="L258" s="10">
        <f>ROUND((2.721*J258*G258)+(Other!$B$2*I258),1)</f>
        <v>2.9</v>
      </c>
    </row>
    <row r="259" spans="1:12">
      <c r="A259" s="21" t="s">
        <v>81</v>
      </c>
      <c r="B259" s="21" t="s">
        <v>71</v>
      </c>
      <c r="C259" s="21">
        <v>2210</v>
      </c>
      <c r="D259" s="21" t="s">
        <v>136</v>
      </c>
      <c r="E259" s="21" t="s">
        <v>72</v>
      </c>
      <c r="F259" s="24">
        <f>EMCs!$B$2</f>
        <v>1.3467531225403229</v>
      </c>
      <c r="G259" s="24">
        <f>EMCs!$C$2</f>
        <v>0.27383424246429361</v>
      </c>
      <c r="H259" s="24">
        <f>ROCs!$H$2</f>
        <v>0.31492922148662977</v>
      </c>
      <c r="I259" s="22">
        <v>9.9191055806600001</v>
      </c>
      <c r="J259" s="26">
        <f>Other!$C$2*H259*I259/12</f>
        <v>13.224155239727972</v>
      </c>
      <c r="K259" s="10">
        <f t="shared" ref="K259:K322" si="4">ROUND(2.721*J259*F259,1)</f>
        <v>48.5</v>
      </c>
      <c r="L259" s="10">
        <f>ROUND((2.721*J259*G259)+(Other!$B$2*I259),1)</f>
        <v>12</v>
      </c>
    </row>
    <row r="260" spans="1:12">
      <c r="A260" s="21" t="s">
        <v>81</v>
      </c>
      <c r="B260" s="21" t="s">
        <v>71</v>
      </c>
      <c r="C260" s="21">
        <v>2210</v>
      </c>
      <c r="D260" s="21" t="s">
        <v>136</v>
      </c>
      <c r="E260" s="21" t="s">
        <v>72</v>
      </c>
      <c r="F260" s="24">
        <f>EMCs!$B$2</f>
        <v>1.3467531225403229</v>
      </c>
      <c r="G260" s="24">
        <f>EMCs!$C$2</f>
        <v>0.27383424246429361</v>
      </c>
      <c r="H260" s="24">
        <f>ROCs!$H$2</f>
        <v>0.31492922148662977</v>
      </c>
      <c r="I260" s="22">
        <v>59.200292067900001</v>
      </c>
      <c r="J260" s="26">
        <f>Other!$C$2*H260*I260/12</f>
        <v>78.925851345868537</v>
      </c>
      <c r="K260" s="10">
        <f t="shared" si="4"/>
        <v>289.2</v>
      </c>
      <c r="L260" s="10">
        <f>ROUND((2.721*J260*G260)+(Other!$B$2*I260),1)</f>
        <v>71.599999999999994</v>
      </c>
    </row>
    <row r="261" spans="1:12">
      <c r="A261" s="21" t="s">
        <v>81</v>
      </c>
      <c r="B261" s="21" t="s">
        <v>71</v>
      </c>
      <c r="C261" s="21">
        <v>2210</v>
      </c>
      <c r="D261" s="21" t="s">
        <v>136</v>
      </c>
      <c r="E261" s="21" t="s">
        <v>72</v>
      </c>
      <c r="F261" s="24">
        <f>EMCs!$B$2</f>
        <v>1.3467531225403229</v>
      </c>
      <c r="G261" s="24">
        <f>EMCs!$C$2</f>
        <v>0.27383424246429361</v>
      </c>
      <c r="H261" s="24">
        <f>ROCs!$H$2</f>
        <v>0.31492922148662977</v>
      </c>
      <c r="I261" s="22">
        <v>0.19667611252200001</v>
      </c>
      <c r="J261" s="26">
        <f>Other!$C$2*H261*I261/12</f>
        <v>0.26220866617331412</v>
      </c>
      <c r="K261" s="10">
        <f t="shared" si="4"/>
        <v>1</v>
      </c>
      <c r="L261" s="10">
        <f>ROUND((2.721*J261*G261)+(Other!$B$2*I261),1)</f>
        <v>0.2</v>
      </c>
    </row>
    <row r="262" spans="1:12">
      <c r="A262" s="21" t="s">
        <v>81</v>
      </c>
      <c r="B262" s="21" t="s">
        <v>71</v>
      </c>
      <c r="C262" s="21">
        <v>2210</v>
      </c>
      <c r="D262" s="21" t="s">
        <v>136</v>
      </c>
      <c r="E262" s="21" t="s">
        <v>72</v>
      </c>
      <c r="F262" s="24">
        <f>EMCs!$B$2</f>
        <v>1.3467531225403229</v>
      </c>
      <c r="G262" s="24">
        <f>EMCs!$C$2</f>
        <v>0.27383424246429361</v>
      </c>
      <c r="H262" s="24">
        <f>ROCs!$H$2</f>
        <v>0.31492922148662977</v>
      </c>
      <c r="I262" s="22">
        <v>2.4567745961499999E-5</v>
      </c>
      <c r="J262" s="26">
        <f>Other!$C$2*H262*I262/12</f>
        <v>3.2753728029524459E-5</v>
      </c>
      <c r="K262" s="10">
        <f t="shared" si="4"/>
        <v>0</v>
      </c>
      <c r="L262" s="10">
        <f>ROUND((2.721*J262*G262)+(Other!$B$2*I262),1)</f>
        <v>0</v>
      </c>
    </row>
    <row r="263" spans="1:12">
      <c r="A263" s="21" t="s">
        <v>81</v>
      </c>
      <c r="B263" s="21" t="s">
        <v>71</v>
      </c>
      <c r="C263" s="21">
        <v>2210</v>
      </c>
      <c r="D263" s="21" t="s">
        <v>136</v>
      </c>
      <c r="E263" s="21" t="s">
        <v>72</v>
      </c>
      <c r="F263" s="24">
        <f>EMCs!$B$2</f>
        <v>1.3467531225403229</v>
      </c>
      <c r="G263" s="24">
        <f>EMCs!$C$2</f>
        <v>0.27383424246429361</v>
      </c>
      <c r="H263" s="24">
        <f>ROCs!$H$2</f>
        <v>0.31492922148662977</v>
      </c>
      <c r="I263" s="22">
        <v>122.899131166</v>
      </c>
      <c r="J263" s="26">
        <f>Other!$C$2*H263*I263/12</f>
        <v>163.84916726118101</v>
      </c>
      <c r="K263" s="10">
        <f t="shared" si="4"/>
        <v>600.4</v>
      </c>
      <c r="L263" s="10">
        <f>ROUND((2.721*J263*G263)+(Other!$B$2*I263),1)</f>
        <v>148.69999999999999</v>
      </c>
    </row>
    <row r="264" spans="1:12">
      <c r="A264" s="21" t="s">
        <v>81</v>
      </c>
      <c r="B264" s="21" t="s">
        <v>71</v>
      </c>
      <c r="C264" s="21">
        <v>2210</v>
      </c>
      <c r="D264" s="21" t="s">
        <v>136</v>
      </c>
      <c r="E264" s="21" t="s">
        <v>72</v>
      </c>
      <c r="F264" s="24">
        <f>EMCs!$B$2</f>
        <v>1.3467531225403229</v>
      </c>
      <c r="G264" s="24">
        <f>EMCs!$C$2</f>
        <v>0.27383424246429361</v>
      </c>
      <c r="H264" s="24">
        <f>ROCs!$H$2</f>
        <v>0.31492922148662977</v>
      </c>
      <c r="I264" s="22">
        <v>581.71200423400001</v>
      </c>
      <c r="J264" s="26">
        <f>Other!$C$2*H264*I264/12</f>
        <v>775.5386598366922</v>
      </c>
      <c r="K264" s="10">
        <f t="shared" si="4"/>
        <v>2842</v>
      </c>
      <c r="L264" s="10">
        <f>ROUND((2.721*J264*G264)+(Other!$B$2*I264),1)</f>
        <v>703.9</v>
      </c>
    </row>
    <row r="265" spans="1:12">
      <c r="A265" s="21" t="s">
        <v>81</v>
      </c>
      <c r="B265" s="21" t="s">
        <v>71</v>
      </c>
      <c r="C265" s="21">
        <v>2210</v>
      </c>
      <c r="D265" s="21" t="s">
        <v>136</v>
      </c>
      <c r="E265" s="21" t="s">
        <v>72</v>
      </c>
      <c r="F265" s="24">
        <f>EMCs!$B$2</f>
        <v>1.3467531225403229</v>
      </c>
      <c r="G265" s="24">
        <f>EMCs!$C$2</f>
        <v>0.27383424246429361</v>
      </c>
      <c r="H265" s="24">
        <f>ROCs!$H$2</f>
        <v>0.31492922148662977</v>
      </c>
      <c r="I265" s="22">
        <v>0.65495741564900001</v>
      </c>
      <c r="J265" s="26">
        <f>Other!$C$2*H265*I265/12</f>
        <v>0.87318946950629295</v>
      </c>
      <c r="K265" s="10">
        <f t="shared" si="4"/>
        <v>3.2</v>
      </c>
      <c r="L265" s="10">
        <f>ROUND((2.721*J265*G265)+(Other!$B$2*I265),1)</f>
        <v>0.8</v>
      </c>
    </row>
    <row r="266" spans="1:12">
      <c r="A266" s="21" t="s">
        <v>81</v>
      </c>
      <c r="B266" s="21" t="s">
        <v>71</v>
      </c>
      <c r="C266" s="21">
        <v>2210</v>
      </c>
      <c r="D266" s="21" t="s">
        <v>136</v>
      </c>
      <c r="E266" s="21" t="s">
        <v>72</v>
      </c>
      <c r="F266" s="24">
        <f>EMCs!$B$2</f>
        <v>1.3467531225403229</v>
      </c>
      <c r="G266" s="24">
        <f>EMCs!$C$2</f>
        <v>0.27383424246429361</v>
      </c>
      <c r="H266" s="24">
        <f>ROCs!$H$2</f>
        <v>0.31492922148662977</v>
      </c>
      <c r="I266" s="22">
        <v>98.583689313600004</v>
      </c>
      <c r="J266" s="26">
        <f>Other!$C$2*H266*I266/12</f>
        <v>131.4318111635034</v>
      </c>
      <c r="K266" s="10">
        <f t="shared" si="4"/>
        <v>481.6</v>
      </c>
      <c r="L266" s="10">
        <f>ROUND((2.721*J266*G266)+(Other!$B$2*I266),1)</f>
        <v>119.3</v>
      </c>
    </row>
    <row r="267" spans="1:12">
      <c r="A267" s="21" t="s">
        <v>81</v>
      </c>
      <c r="B267" s="21" t="s">
        <v>71</v>
      </c>
      <c r="C267" s="21">
        <v>2210</v>
      </c>
      <c r="D267" s="21" t="s">
        <v>136</v>
      </c>
      <c r="E267" s="21" t="s">
        <v>72</v>
      </c>
      <c r="F267" s="24">
        <f>EMCs!$B$2</f>
        <v>1.3467531225403229</v>
      </c>
      <c r="G267" s="24">
        <f>EMCs!$C$2</f>
        <v>0.27383424246429361</v>
      </c>
      <c r="H267" s="24">
        <f>ROCs!$H$2</f>
        <v>0.31492922148662977</v>
      </c>
      <c r="I267" s="22">
        <v>1.9756419490099999</v>
      </c>
      <c r="J267" s="26">
        <f>Other!$C$2*H267*I267/12</f>
        <v>2.6339265793043993</v>
      </c>
      <c r="K267" s="10">
        <f t="shared" si="4"/>
        <v>9.6999999999999993</v>
      </c>
      <c r="L267" s="10">
        <f>ROUND((2.721*J267*G267)+(Other!$B$2*I267),1)</f>
        <v>2.4</v>
      </c>
    </row>
    <row r="268" spans="1:12">
      <c r="A268" s="21" t="s">
        <v>81</v>
      </c>
      <c r="B268" s="21" t="s">
        <v>71</v>
      </c>
      <c r="C268" s="21">
        <v>2210</v>
      </c>
      <c r="D268" s="21" t="s">
        <v>136</v>
      </c>
      <c r="E268" s="21" t="s">
        <v>72</v>
      </c>
      <c r="F268" s="24">
        <f>EMCs!$B$2</f>
        <v>1.3467531225403229</v>
      </c>
      <c r="G268" s="24">
        <f>EMCs!$C$2</f>
        <v>0.27383424246429361</v>
      </c>
      <c r="H268" s="24">
        <f>ROCs!$H$2</f>
        <v>0.31492922148662977</v>
      </c>
      <c r="I268" s="22">
        <v>3.20610061516</v>
      </c>
      <c r="J268" s="26">
        <f>Other!$C$2*H268*I268/12</f>
        <v>4.2743745294666073</v>
      </c>
      <c r="K268" s="10">
        <f t="shared" si="4"/>
        <v>15.7</v>
      </c>
      <c r="L268" s="10">
        <f>ROUND((2.721*J268*G268)+(Other!$B$2*I268),1)</f>
        <v>3.9</v>
      </c>
    </row>
    <row r="269" spans="1:12">
      <c r="A269" s="21" t="s">
        <v>81</v>
      </c>
      <c r="B269" s="21" t="s">
        <v>71</v>
      </c>
      <c r="C269" s="21">
        <v>2210</v>
      </c>
      <c r="D269" s="21" t="s">
        <v>136</v>
      </c>
      <c r="E269" s="21" t="s">
        <v>72</v>
      </c>
      <c r="F269" s="24">
        <f>EMCs!$B$2</f>
        <v>1.3467531225403229</v>
      </c>
      <c r="G269" s="24">
        <f>EMCs!$C$2</f>
        <v>0.27383424246429361</v>
      </c>
      <c r="H269" s="24">
        <f>ROCs!$H$2</f>
        <v>0.31492922148662977</v>
      </c>
      <c r="I269" s="22">
        <v>17.152502355300001</v>
      </c>
      <c r="J269" s="26">
        <f>Other!$C$2*H269*I269/12</f>
        <v>22.867722502979365</v>
      </c>
      <c r="K269" s="10">
        <f t="shared" si="4"/>
        <v>83.8</v>
      </c>
      <c r="L269" s="10">
        <f>ROUND((2.721*J269*G269)+(Other!$B$2*I269),1)</f>
        <v>20.8</v>
      </c>
    </row>
    <row r="270" spans="1:12">
      <c r="A270" s="21" t="s">
        <v>81</v>
      </c>
      <c r="B270" s="21" t="s">
        <v>71</v>
      </c>
      <c r="C270" s="21">
        <v>2210</v>
      </c>
      <c r="D270" s="21" t="s">
        <v>136</v>
      </c>
      <c r="E270" s="21" t="s">
        <v>72</v>
      </c>
      <c r="F270" s="24">
        <f>EMCs!$B$2</f>
        <v>1.3467531225403229</v>
      </c>
      <c r="G270" s="24">
        <f>EMCs!$C$2</f>
        <v>0.27383424246429361</v>
      </c>
      <c r="H270" s="24">
        <f>ROCs!$H$2</f>
        <v>0.31492922148662977</v>
      </c>
      <c r="I270" s="22">
        <v>94.513056390700001</v>
      </c>
      <c r="J270" s="26">
        <f>Other!$C$2*H270*I270/12</f>
        <v>126.00484184065088</v>
      </c>
      <c r="K270" s="10">
        <f t="shared" si="4"/>
        <v>461.7</v>
      </c>
      <c r="L270" s="10">
        <f>ROUND((2.721*J270*G270)+(Other!$B$2*I270),1)</f>
        <v>114.4</v>
      </c>
    </row>
    <row r="271" spans="1:12">
      <c r="A271" s="21" t="s">
        <v>81</v>
      </c>
      <c r="B271" s="21" t="s">
        <v>71</v>
      </c>
      <c r="C271" s="21">
        <v>2210</v>
      </c>
      <c r="D271" s="21" t="s">
        <v>136</v>
      </c>
      <c r="E271" s="21" t="s">
        <v>72</v>
      </c>
      <c r="F271" s="24">
        <f>EMCs!$B$2</f>
        <v>1.3467531225403229</v>
      </c>
      <c r="G271" s="24">
        <f>EMCs!$C$2</f>
        <v>0.27383424246429361</v>
      </c>
      <c r="H271" s="24">
        <f>ROCs!$H$2</f>
        <v>0.31492922148662977</v>
      </c>
      <c r="I271" s="22">
        <v>7.5522381870300002E-3</v>
      </c>
      <c r="J271" s="26">
        <f>Other!$C$2*H271*I271/12</f>
        <v>1.0068646752527171E-2</v>
      </c>
      <c r="K271" s="10">
        <f t="shared" si="4"/>
        <v>0</v>
      </c>
      <c r="L271" s="10">
        <f>ROUND((2.721*J271*G271)+(Other!$B$2*I271),1)</f>
        <v>0</v>
      </c>
    </row>
    <row r="272" spans="1:12">
      <c r="A272" s="21" t="s">
        <v>81</v>
      </c>
      <c r="B272" s="21" t="s">
        <v>71</v>
      </c>
      <c r="C272" s="21">
        <v>2210</v>
      </c>
      <c r="D272" s="21" t="s">
        <v>136</v>
      </c>
      <c r="E272" s="21" t="s">
        <v>72</v>
      </c>
      <c r="F272" s="24">
        <f>EMCs!$B$2</f>
        <v>1.3467531225403229</v>
      </c>
      <c r="G272" s="24">
        <f>EMCs!$C$2</f>
        <v>0.27383424246429361</v>
      </c>
      <c r="H272" s="24">
        <f>ROCs!$H$2</f>
        <v>0.31492922148662977</v>
      </c>
      <c r="I272" s="22">
        <v>87.749822948100004</v>
      </c>
      <c r="J272" s="26">
        <f>Other!$C$2*H272*I272/12</f>
        <v>116.98809650608702</v>
      </c>
      <c r="K272" s="10">
        <f t="shared" si="4"/>
        <v>428.7</v>
      </c>
      <c r="L272" s="10">
        <f>ROUND((2.721*J272*G272)+(Other!$B$2*I272),1)</f>
        <v>106.2</v>
      </c>
    </row>
    <row r="273" spans="1:12">
      <c r="A273" s="21" t="s">
        <v>81</v>
      </c>
      <c r="B273" s="21" t="s">
        <v>71</v>
      </c>
      <c r="C273" s="21">
        <v>2210</v>
      </c>
      <c r="D273" s="21" t="s">
        <v>136</v>
      </c>
      <c r="E273" s="21" t="s">
        <v>72</v>
      </c>
      <c r="F273" s="24">
        <f>EMCs!$B$2</f>
        <v>1.3467531225403229</v>
      </c>
      <c r="G273" s="24">
        <f>EMCs!$C$2</f>
        <v>0.27383424246429361</v>
      </c>
      <c r="H273" s="24">
        <f>ROCs!$H$2</f>
        <v>0.31492922148662977</v>
      </c>
      <c r="I273" s="22">
        <v>22.2091138531</v>
      </c>
      <c r="J273" s="26">
        <f>Other!$C$2*H273*I273/12</f>
        <v>29.609198827647258</v>
      </c>
      <c r="K273" s="10">
        <f t="shared" si="4"/>
        <v>108.5</v>
      </c>
      <c r="L273" s="10">
        <f>ROUND((2.721*J273*G273)+(Other!$B$2*I273),1)</f>
        <v>26.9</v>
      </c>
    </row>
    <row r="274" spans="1:12">
      <c r="A274" s="21" t="s">
        <v>81</v>
      </c>
      <c r="B274" s="21" t="s">
        <v>71</v>
      </c>
      <c r="C274" s="21">
        <v>2210</v>
      </c>
      <c r="D274" s="21" t="s">
        <v>136</v>
      </c>
      <c r="E274" s="21" t="s">
        <v>72</v>
      </c>
      <c r="F274" s="24">
        <f>EMCs!$B$2</f>
        <v>1.3467531225403229</v>
      </c>
      <c r="G274" s="24">
        <f>EMCs!$C$2</f>
        <v>0.27383424246429361</v>
      </c>
      <c r="H274" s="24">
        <f>ROCs!$H$2</f>
        <v>0.31492922148662977</v>
      </c>
      <c r="I274" s="22">
        <v>110.74284697900001</v>
      </c>
      <c r="J274" s="26">
        <f>Other!$C$2*H274*I274/12</f>
        <v>147.64240467357664</v>
      </c>
      <c r="K274" s="10">
        <f t="shared" si="4"/>
        <v>541</v>
      </c>
      <c r="L274" s="10">
        <f>ROUND((2.721*J274*G274)+(Other!$B$2*I274),1)</f>
        <v>134</v>
      </c>
    </row>
    <row r="275" spans="1:12">
      <c r="A275" s="21" t="s">
        <v>81</v>
      </c>
      <c r="B275" s="21" t="s">
        <v>71</v>
      </c>
      <c r="C275" s="21">
        <v>2210</v>
      </c>
      <c r="D275" s="21" t="s">
        <v>136</v>
      </c>
      <c r="E275" s="21" t="s">
        <v>72</v>
      </c>
      <c r="F275" s="24">
        <f>EMCs!$B$2</f>
        <v>1.3467531225403229</v>
      </c>
      <c r="G275" s="24">
        <f>EMCs!$C$2</f>
        <v>0.27383424246429361</v>
      </c>
      <c r="H275" s="24">
        <f>ROCs!$H$2</f>
        <v>0.31492922148662977</v>
      </c>
      <c r="I275" s="22">
        <v>15.752045046499999</v>
      </c>
      <c r="J275" s="26">
        <f>Other!$C$2*H275*I275/12</f>
        <v>21.000632299373468</v>
      </c>
      <c r="K275" s="10">
        <f t="shared" si="4"/>
        <v>77</v>
      </c>
      <c r="L275" s="10">
        <f>ROUND((2.721*J275*G275)+(Other!$B$2*I275),1)</f>
        <v>19.100000000000001</v>
      </c>
    </row>
    <row r="276" spans="1:12">
      <c r="A276" s="21" t="s">
        <v>81</v>
      </c>
      <c r="B276" s="21" t="s">
        <v>71</v>
      </c>
      <c r="C276" s="21">
        <v>2210</v>
      </c>
      <c r="D276" s="21" t="s">
        <v>136</v>
      </c>
      <c r="E276" s="21" t="s">
        <v>72</v>
      </c>
      <c r="F276" s="24">
        <f>EMCs!$B$2</f>
        <v>1.3467531225403229</v>
      </c>
      <c r="G276" s="24">
        <f>EMCs!$C$2</f>
        <v>0.27383424246429361</v>
      </c>
      <c r="H276" s="24">
        <f>ROCs!$H$2</f>
        <v>0.31492922148662977</v>
      </c>
      <c r="I276" s="22">
        <v>0.84724180618</v>
      </c>
      <c r="J276" s="26">
        <f>Other!$C$2*H276*I276/12</f>
        <v>1.1295430902920522</v>
      </c>
      <c r="K276" s="10">
        <f t="shared" si="4"/>
        <v>4.0999999999999996</v>
      </c>
      <c r="L276" s="10">
        <f>ROUND((2.721*J276*G276)+(Other!$B$2*I276),1)</f>
        <v>1</v>
      </c>
    </row>
    <row r="277" spans="1:12">
      <c r="A277" s="21" t="s">
        <v>81</v>
      </c>
      <c r="B277" s="21" t="s">
        <v>71</v>
      </c>
      <c r="C277" s="21">
        <v>2210</v>
      </c>
      <c r="D277" s="21" t="s">
        <v>136</v>
      </c>
      <c r="E277" s="21" t="s">
        <v>72</v>
      </c>
      <c r="F277" s="24">
        <f>EMCs!$B$2</f>
        <v>1.3467531225403229</v>
      </c>
      <c r="G277" s="24">
        <f>EMCs!$C$2</f>
        <v>0.27383424246429361</v>
      </c>
      <c r="H277" s="24">
        <f>ROCs!$H$2</f>
        <v>0.31492922148662977</v>
      </c>
      <c r="I277" s="22">
        <v>3.5478875949600002</v>
      </c>
      <c r="J277" s="26">
        <f>Other!$C$2*H277*I277/12</f>
        <v>4.7300450577252882</v>
      </c>
      <c r="K277" s="10">
        <f t="shared" si="4"/>
        <v>17.3</v>
      </c>
      <c r="L277" s="10">
        <f>ROUND((2.721*J277*G277)+(Other!$B$2*I277),1)</f>
        <v>4.3</v>
      </c>
    </row>
    <row r="278" spans="1:12">
      <c r="A278" s="21" t="s">
        <v>81</v>
      </c>
      <c r="B278" s="21" t="s">
        <v>71</v>
      </c>
      <c r="C278" s="21">
        <v>2210</v>
      </c>
      <c r="D278" s="21" t="s">
        <v>136</v>
      </c>
      <c r="E278" s="21" t="s">
        <v>72</v>
      </c>
      <c r="F278" s="24">
        <f>EMCs!$B$2</f>
        <v>1.3467531225403229</v>
      </c>
      <c r="G278" s="24">
        <f>EMCs!$C$2</f>
        <v>0.27383424246429361</v>
      </c>
      <c r="H278" s="24">
        <f>ROCs!$H$2</f>
        <v>0.31492922148662977</v>
      </c>
      <c r="I278" s="22">
        <v>50.2088407277</v>
      </c>
      <c r="J278" s="26">
        <f>Other!$C$2*H278*I278/12</f>
        <v>66.93844508364451</v>
      </c>
      <c r="K278" s="10">
        <f t="shared" si="4"/>
        <v>245.3</v>
      </c>
      <c r="L278" s="10">
        <f>ROUND((2.721*J278*G278)+(Other!$B$2*I278),1)</f>
        <v>60.8</v>
      </c>
    </row>
    <row r="279" spans="1:12">
      <c r="A279" s="21" t="s">
        <v>81</v>
      </c>
      <c r="B279" s="21" t="s">
        <v>71</v>
      </c>
      <c r="C279" s="21">
        <v>2210</v>
      </c>
      <c r="D279" s="21" t="s">
        <v>136</v>
      </c>
      <c r="E279" s="21" t="s">
        <v>72</v>
      </c>
      <c r="F279" s="24">
        <f>EMCs!$B$2</f>
        <v>1.3467531225403229</v>
      </c>
      <c r="G279" s="24">
        <f>EMCs!$C$2</f>
        <v>0.27383424246429361</v>
      </c>
      <c r="H279" s="24">
        <f>ROCs!$H$2</f>
        <v>0.31492922148662977</v>
      </c>
      <c r="I279" s="22">
        <v>31.9785364699</v>
      </c>
      <c r="J279" s="26">
        <f>Other!$C$2*H279*I279/12</f>
        <v>42.633796684430678</v>
      </c>
      <c r="K279" s="10">
        <f t="shared" si="4"/>
        <v>156.19999999999999</v>
      </c>
      <c r="L279" s="10">
        <f>ROUND((2.721*J279*G279)+(Other!$B$2*I279),1)</f>
        <v>38.700000000000003</v>
      </c>
    </row>
    <row r="280" spans="1:12">
      <c r="A280" s="21" t="s">
        <v>81</v>
      </c>
      <c r="B280" s="21" t="s">
        <v>71</v>
      </c>
      <c r="C280" s="21">
        <v>2210</v>
      </c>
      <c r="D280" s="21" t="s">
        <v>136</v>
      </c>
      <c r="E280" s="21" t="s">
        <v>72</v>
      </c>
      <c r="F280" s="24">
        <f>EMCs!$B$2</f>
        <v>1.3467531225403229</v>
      </c>
      <c r="G280" s="24">
        <f>EMCs!$C$2</f>
        <v>0.27383424246429361</v>
      </c>
      <c r="H280" s="24">
        <f>ROCs!$H$2</f>
        <v>0.31492922148662977</v>
      </c>
      <c r="I280" s="22">
        <v>184.97861307299999</v>
      </c>
      <c r="J280" s="26">
        <f>Other!$C$2*H280*I280/12</f>
        <v>246.6135555686021</v>
      </c>
      <c r="K280" s="10">
        <f t="shared" si="4"/>
        <v>903.7</v>
      </c>
      <c r="L280" s="10">
        <f>ROUND((2.721*J280*G280)+(Other!$B$2*I280),1)</f>
        <v>223.8</v>
      </c>
    </row>
    <row r="281" spans="1:12">
      <c r="A281" s="21" t="s">
        <v>81</v>
      </c>
      <c r="B281" s="21" t="s">
        <v>71</v>
      </c>
      <c r="C281" s="21">
        <v>2210</v>
      </c>
      <c r="D281" s="21" t="s">
        <v>136</v>
      </c>
      <c r="E281" s="21" t="s">
        <v>72</v>
      </c>
      <c r="F281" s="24">
        <f>EMCs!$B$2</f>
        <v>1.3467531225403229</v>
      </c>
      <c r="G281" s="24">
        <f>EMCs!$C$2</f>
        <v>0.27383424246429361</v>
      </c>
      <c r="H281" s="24">
        <f>ROCs!$H$2</f>
        <v>0.31492922148662977</v>
      </c>
      <c r="I281" s="22">
        <v>100.117288214</v>
      </c>
      <c r="J281" s="26">
        <f>Other!$C$2*H281*I281/12</f>
        <v>133.47640578642063</v>
      </c>
      <c r="K281" s="10">
        <f t="shared" si="4"/>
        <v>489.1</v>
      </c>
      <c r="L281" s="10">
        <f>ROUND((2.721*J281*G281)+(Other!$B$2*I281),1)</f>
        <v>121.1</v>
      </c>
    </row>
    <row r="282" spans="1:12">
      <c r="A282" s="21" t="s">
        <v>81</v>
      </c>
      <c r="B282" s="21" t="s">
        <v>71</v>
      </c>
      <c r="C282" s="21">
        <v>2210</v>
      </c>
      <c r="D282" s="21" t="s">
        <v>136</v>
      </c>
      <c r="E282" s="21" t="s">
        <v>72</v>
      </c>
      <c r="F282" s="24">
        <f>EMCs!$B$2</f>
        <v>1.3467531225403229</v>
      </c>
      <c r="G282" s="24">
        <f>EMCs!$C$2</f>
        <v>0.27383424246429361</v>
      </c>
      <c r="H282" s="24">
        <f>ROCs!$H$2</f>
        <v>0.31492922148662977</v>
      </c>
      <c r="I282" s="22">
        <v>3.5270362356700001E-4</v>
      </c>
      <c r="J282" s="26">
        <f>Other!$C$2*H282*I282/12</f>
        <v>4.7022460177848386E-4</v>
      </c>
      <c r="K282" s="10">
        <f t="shared" si="4"/>
        <v>0</v>
      </c>
      <c r="L282" s="10">
        <f>ROUND((2.721*J282*G282)+(Other!$B$2*I282),1)</f>
        <v>0</v>
      </c>
    </row>
    <row r="283" spans="1:12">
      <c r="A283" s="21" t="s">
        <v>81</v>
      </c>
      <c r="B283" s="21" t="s">
        <v>71</v>
      </c>
      <c r="C283" s="21">
        <v>2210</v>
      </c>
      <c r="D283" s="21" t="s">
        <v>136</v>
      </c>
      <c r="E283" s="21" t="s">
        <v>72</v>
      </c>
      <c r="F283" s="24">
        <f>EMCs!$B$2</f>
        <v>1.3467531225403229</v>
      </c>
      <c r="G283" s="24">
        <f>EMCs!$C$2</f>
        <v>0.27383424246429361</v>
      </c>
      <c r="H283" s="24">
        <f>ROCs!$H$2</f>
        <v>0.31492922148662977</v>
      </c>
      <c r="I283" s="22">
        <v>69.653413017299997</v>
      </c>
      <c r="J283" s="26">
        <f>Other!$C$2*H283*I283/12</f>
        <v>92.861956073299041</v>
      </c>
      <c r="K283" s="10">
        <f t="shared" si="4"/>
        <v>340.3</v>
      </c>
      <c r="L283" s="10">
        <f>ROUND((2.721*J283*G283)+(Other!$B$2*I283),1)</f>
        <v>84.3</v>
      </c>
    </row>
    <row r="284" spans="1:12">
      <c r="A284" s="21" t="s">
        <v>81</v>
      </c>
      <c r="B284" s="21" t="s">
        <v>71</v>
      </c>
      <c r="C284" s="21">
        <v>2210</v>
      </c>
      <c r="D284" s="21" t="s">
        <v>136</v>
      </c>
      <c r="E284" s="21" t="s">
        <v>72</v>
      </c>
      <c r="F284" s="24">
        <f>EMCs!$B$2</f>
        <v>1.3467531225403229</v>
      </c>
      <c r="G284" s="24">
        <f>EMCs!$C$2</f>
        <v>0.27383424246429361</v>
      </c>
      <c r="H284" s="24">
        <f>ROCs!$H$2</f>
        <v>0.31492922148662977</v>
      </c>
      <c r="I284" s="22">
        <v>0.31899615155299998</v>
      </c>
      <c r="J284" s="26">
        <f>Other!$C$2*H284*I284/12</f>
        <v>0.42528578758529295</v>
      </c>
      <c r="K284" s="10">
        <f t="shared" si="4"/>
        <v>1.6</v>
      </c>
      <c r="L284" s="10">
        <f>ROUND((2.721*J284*G284)+(Other!$B$2*I284),1)</f>
        <v>0.4</v>
      </c>
    </row>
    <row r="285" spans="1:12">
      <c r="A285" s="21" t="s">
        <v>81</v>
      </c>
      <c r="B285" s="21" t="s">
        <v>71</v>
      </c>
      <c r="C285" s="21">
        <v>2210</v>
      </c>
      <c r="D285" s="21" t="s">
        <v>136</v>
      </c>
      <c r="E285" s="21" t="s">
        <v>72</v>
      </c>
      <c r="F285" s="24">
        <f>EMCs!$B$2</f>
        <v>1.3467531225403229</v>
      </c>
      <c r="G285" s="24">
        <f>EMCs!$C$2</f>
        <v>0.27383424246429361</v>
      </c>
      <c r="H285" s="24">
        <f>ROCs!$H$2</f>
        <v>0.31492922148662977</v>
      </c>
      <c r="I285" s="22">
        <v>3.0326110102799999E-5</v>
      </c>
      <c r="J285" s="26">
        <f>Other!$C$2*H285*I285/12</f>
        <v>4.0430781238828767E-5</v>
      </c>
      <c r="K285" s="10">
        <f t="shared" si="4"/>
        <v>0</v>
      </c>
      <c r="L285" s="10">
        <f>ROUND((2.721*J285*G285)+(Other!$B$2*I285),1)</f>
        <v>0</v>
      </c>
    </row>
    <row r="286" spans="1:12">
      <c r="A286" s="21" t="s">
        <v>81</v>
      </c>
      <c r="B286" s="21" t="s">
        <v>71</v>
      </c>
      <c r="C286" s="21">
        <v>2210</v>
      </c>
      <c r="D286" s="21" t="s">
        <v>136</v>
      </c>
      <c r="E286" s="21" t="s">
        <v>72</v>
      </c>
      <c r="F286" s="24">
        <f>EMCs!$B$2</f>
        <v>1.3467531225403229</v>
      </c>
      <c r="G286" s="24">
        <f>EMCs!$C$2</f>
        <v>0.27383424246429361</v>
      </c>
      <c r="H286" s="24">
        <f>ROCs!$H$2</f>
        <v>0.31492922148662977</v>
      </c>
      <c r="I286" s="22">
        <v>6.1632860604799999E-3</v>
      </c>
      <c r="J286" s="26">
        <f>Other!$C$2*H286*I286/12</f>
        <v>8.2168952621649392E-3</v>
      </c>
      <c r="K286" s="10">
        <f t="shared" si="4"/>
        <v>0</v>
      </c>
      <c r="L286" s="10">
        <f>ROUND((2.721*J286*G286)+(Other!$B$2*I286),1)</f>
        <v>0</v>
      </c>
    </row>
    <row r="287" spans="1:12">
      <c r="A287" s="21" t="s">
        <v>81</v>
      </c>
      <c r="B287" s="21" t="s">
        <v>71</v>
      </c>
      <c r="C287" s="21">
        <v>2210</v>
      </c>
      <c r="D287" s="21" t="s">
        <v>136</v>
      </c>
      <c r="E287" s="21" t="s">
        <v>72</v>
      </c>
      <c r="F287" s="24">
        <f>EMCs!$B$2</f>
        <v>1.3467531225403229</v>
      </c>
      <c r="G287" s="24">
        <f>EMCs!$C$2</f>
        <v>0.27383424246429361</v>
      </c>
      <c r="H287" s="24">
        <f>ROCs!$H$2</f>
        <v>0.31492922148662977</v>
      </c>
      <c r="I287" s="22">
        <v>0.41159476647400001</v>
      </c>
      <c r="J287" s="26">
        <f>Other!$C$2*H287*I287/12</f>
        <v>0.5487382953483585</v>
      </c>
      <c r="K287" s="10">
        <f t="shared" si="4"/>
        <v>2</v>
      </c>
      <c r="L287" s="10">
        <f>ROUND((2.721*J287*G287)+(Other!$B$2*I287),1)</f>
        <v>0.5</v>
      </c>
    </row>
    <row r="288" spans="1:12">
      <c r="A288" s="21" t="s">
        <v>81</v>
      </c>
      <c r="B288" s="21" t="s">
        <v>71</v>
      </c>
      <c r="C288" s="21">
        <v>2210</v>
      </c>
      <c r="D288" s="21" t="s">
        <v>136</v>
      </c>
      <c r="E288" s="21" t="s">
        <v>72</v>
      </c>
      <c r="F288" s="24">
        <f>EMCs!$B$2</f>
        <v>1.3467531225403229</v>
      </c>
      <c r="G288" s="24">
        <f>EMCs!$C$2</f>
        <v>0.27383424246429361</v>
      </c>
      <c r="H288" s="24">
        <f>ROCs!$H$2</f>
        <v>0.31492922148662977</v>
      </c>
      <c r="I288" s="22">
        <v>0.71615150989700005</v>
      </c>
      <c r="J288" s="26">
        <f>Other!$C$2*H288*I288/12</f>
        <v>0.95477345865829177</v>
      </c>
      <c r="K288" s="10">
        <f t="shared" si="4"/>
        <v>3.5</v>
      </c>
      <c r="L288" s="10">
        <f>ROUND((2.721*J288*G288)+(Other!$B$2*I288),1)</f>
        <v>0.9</v>
      </c>
    </row>
    <row r="289" spans="1:12">
      <c r="A289" s="21" t="s">
        <v>81</v>
      </c>
      <c r="B289" s="21" t="s">
        <v>71</v>
      </c>
      <c r="C289" s="21">
        <v>2210</v>
      </c>
      <c r="D289" s="21" t="s">
        <v>136</v>
      </c>
      <c r="E289" s="21" t="s">
        <v>72</v>
      </c>
      <c r="F289" s="24">
        <f>EMCs!$B$2</f>
        <v>1.3467531225403229</v>
      </c>
      <c r="G289" s="24">
        <f>EMCs!$C$2</f>
        <v>0.27383424246429361</v>
      </c>
      <c r="H289" s="24">
        <f>ROCs!$H$2</f>
        <v>0.31492922148662977</v>
      </c>
      <c r="I289" s="22">
        <v>0.38531907112800001</v>
      </c>
      <c r="J289" s="26">
        <f>Other!$C$2*H289*I289/12</f>
        <v>0.51370752856583768</v>
      </c>
      <c r="K289" s="10">
        <f t="shared" si="4"/>
        <v>1.9</v>
      </c>
      <c r="L289" s="10">
        <f>ROUND((2.721*J289*G289)+(Other!$B$2*I289),1)</f>
        <v>0.5</v>
      </c>
    </row>
    <row r="290" spans="1:12">
      <c r="A290" s="21" t="s">
        <v>81</v>
      </c>
      <c r="B290" s="21" t="s">
        <v>71</v>
      </c>
      <c r="C290" s="21">
        <v>2210</v>
      </c>
      <c r="D290" s="21" t="s">
        <v>136</v>
      </c>
      <c r="E290" s="21" t="s">
        <v>72</v>
      </c>
      <c r="F290" s="24">
        <f>EMCs!$B$2</f>
        <v>1.3467531225403229</v>
      </c>
      <c r="G290" s="24">
        <f>EMCs!$C$2</f>
        <v>0.27383424246429361</v>
      </c>
      <c r="H290" s="24">
        <f>ROCs!$H$2</f>
        <v>0.31492922148662977</v>
      </c>
      <c r="I290" s="22">
        <v>3.4545034462899999</v>
      </c>
      <c r="J290" s="26">
        <f>Other!$C$2*H290*I290/12</f>
        <v>4.6055452760766542</v>
      </c>
      <c r="K290" s="10">
        <f t="shared" si="4"/>
        <v>16.899999999999999</v>
      </c>
      <c r="L290" s="10">
        <f>ROUND((2.721*J290*G290)+(Other!$B$2*I290),1)</f>
        <v>4.2</v>
      </c>
    </row>
    <row r="291" spans="1:12">
      <c r="A291" s="21" t="s">
        <v>81</v>
      </c>
      <c r="B291" s="21" t="s">
        <v>71</v>
      </c>
      <c r="C291" s="21">
        <v>2210</v>
      </c>
      <c r="D291" s="21" t="s">
        <v>136</v>
      </c>
      <c r="E291" s="21" t="s">
        <v>72</v>
      </c>
      <c r="F291" s="24">
        <f>EMCs!$B$2</f>
        <v>1.3467531225403229</v>
      </c>
      <c r="G291" s="24">
        <f>EMCs!$C$2</f>
        <v>0.27383424246429361</v>
      </c>
      <c r="H291" s="24">
        <f>ROCs!$H$2</f>
        <v>0.31492922148662977</v>
      </c>
      <c r="I291" s="22">
        <v>5.3469648108599999E-2</v>
      </c>
      <c r="J291" s="26">
        <f>Other!$C$2*H291*I291/12</f>
        <v>7.1285754693489703E-2</v>
      </c>
      <c r="K291" s="10">
        <f t="shared" si="4"/>
        <v>0.3</v>
      </c>
      <c r="L291" s="10">
        <f>ROUND((2.721*J291*G291)+(Other!$B$2*I291),1)</f>
        <v>0.1</v>
      </c>
    </row>
    <row r="292" spans="1:12">
      <c r="A292" s="21" t="s">
        <v>81</v>
      </c>
      <c r="B292" s="21" t="s">
        <v>71</v>
      </c>
      <c r="C292" s="21">
        <v>2210</v>
      </c>
      <c r="D292" s="21" t="s">
        <v>136</v>
      </c>
      <c r="E292" s="21" t="s">
        <v>72</v>
      </c>
      <c r="F292" s="24">
        <f>EMCs!$B$2</f>
        <v>1.3467531225403229</v>
      </c>
      <c r="G292" s="24">
        <f>EMCs!$C$2</f>
        <v>0.27383424246429361</v>
      </c>
      <c r="H292" s="24">
        <f>ROCs!$H$2</f>
        <v>0.31492922148662977</v>
      </c>
      <c r="I292" s="22">
        <v>8.0008184041100005E-3</v>
      </c>
      <c r="J292" s="26">
        <f>Other!$C$2*H292*I292/12</f>
        <v>1.0666694064343576E-2</v>
      </c>
      <c r="K292" s="10">
        <f t="shared" si="4"/>
        <v>0</v>
      </c>
      <c r="L292" s="10">
        <f>ROUND((2.721*J292*G292)+(Other!$B$2*I292),1)</f>
        <v>0</v>
      </c>
    </row>
    <row r="293" spans="1:12">
      <c r="A293" s="21" t="s">
        <v>81</v>
      </c>
      <c r="B293" s="21" t="s">
        <v>71</v>
      </c>
      <c r="C293" s="21">
        <v>2210</v>
      </c>
      <c r="D293" s="21" t="s">
        <v>136</v>
      </c>
      <c r="E293" s="21" t="s">
        <v>72</v>
      </c>
      <c r="F293" s="24">
        <f>EMCs!$B$2</f>
        <v>1.3467531225403229</v>
      </c>
      <c r="G293" s="24">
        <f>EMCs!$C$2</f>
        <v>0.27383424246429361</v>
      </c>
      <c r="H293" s="24">
        <f>ROCs!$H$2</f>
        <v>0.31492922148662977</v>
      </c>
      <c r="I293" s="22">
        <v>0.102205858459</v>
      </c>
      <c r="J293" s="26">
        <f>Other!$C$2*H293*I293/12</f>
        <v>0.13626088841183079</v>
      </c>
      <c r="K293" s="10">
        <f t="shared" si="4"/>
        <v>0.5</v>
      </c>
      <c r="L293" s="10">
        <f>ROUND((2.721*J293*G293)+(Other!$B$2*I293),1)</f>
        <v>0.1</v>
      </c>
    </row>
    <row r="294" spans="1:12">
      <c r="A294" s="21" t="s">
        <v>81</v>
      </c>
      <c r="B294" s="21" t="s">
        <v>71</v>
      </c>
      <c r="C294" s="21">
        <v>2210</v>
      </c>
      <c r="D294" s="21" t="s">
        <v>136</v>
      </c>
      <c r="E294" s="21" t="s">
        <v>72</v>
      </c>
      <c r="F294" s="24">
        <f>EMCs!$B$2</f>
        <v>1.3467531225403229</v>
      </c>
      <c r="G294" s="24">
        <f>EMCs!$C$2</f>
        <v>0.27383424246429361</v>
      </c>
      <c r="H294" s="24">
        <f>ROCs!$H$2</f>
        <v>0.31492922148662977</v>
      </c>
      <c r="I294" s="22">
        <v>7.4035657717499995E-2</v>
      </c>
      <c r="J294" s="26">
        <f>Other!$C$2*H294*I294/12</f>
        <v>9.8704366333243462E-2</v>
      </c>
      <c r="K294" s="10">
        <f t="shared" si="4"/>
        <v>0.4</v>
      </c>
      <c r="L294" s="10">
        <f>ROUND((2.721*J294*G294)+(Other!$B$2*I294),1)</f>
        <v>0.1</v>
      </c>
    </row>
    <row r="295" spans="1:12">
      <c r="A295" s="21" t="s">
        <v>81</v>
      </c>
      <c r="B295" s="21" t="s">
        <v>71</v>
      </c>
      <c r="C295" s="21">
        <v>2210</v>
      </c>
      <c r="D295" s="21" t="s">
        <v>136</v>
      </c>
      <c r="E295" s="21" t="s">
        <v>72</v>
      </c>
      <c r="F295" s="24">
        <f>EMCs!$B$2</f>
        <v>1.3467531225403229</v>
      </c>
      <c r="G295" s="24">
        <f>EMCs!$C$2</f>
        <v>0.27383424246429361</v>
      </c>
      <c r="H295" s="24">
        <f>ROCs!$H$2</f>
        <v>0.31492922148662977</v>
      </c>
      <c r="I295" s="22">
        <v>1.28201374353E-3</v>
      </c>
      <c r="J295" s="26">
        <f>Other!$C$2*H295*I295/12</f>
        <v>1.7091811984500987E-3</v>
      </c>
      <c r="K295" s="10">
        <f t="shared" si="4"/>
        <v>0</v>
      </c>
      <c r="L295" s="10">
        <f>ROUND((2.721*J295*G295)+(Other!$B$2*I295),1)</f>
        <v>0</v>
      </c>
    </row>
    <row r="296" spans="1:12">
      <c r="A296" s="21" t="s">
        <v>81</v>
      </c>
      <c r="B296" s="21" t="s">
        <v>71</v>
      </c>
      <c r="C296" s="21">
        <v>2210</v>
      </c>
      <c r="D296" s="21" t="s">
        <v>136</v>
      </c>
      <c r="E296" s="21" t="s">
        <v>72</v>
      </c>
      <c r="F296" s="24">
        <f>EMCs!$B$2</f>
        <v>1.3467531225403229</v>
      </c>
      <c r="G296" s="24">
        <f>EMCs!$C$2</f>
        <v>0.27383424246429361</v>
      </c>
      <c r="H296" s="24">
        <f>ROCs!$H$2</f>
        <v>0.31492922148662977</v>
      </c>
      <c r="I296" s="22">
        <v>2.5538522292199999E-4</v>
      </c>
      <c r="J296" s="26">
        <f>Other!$C$2*H296*I296/12</f>
        <v>3.4047967393732948E-4</v>
      </c>
      <c r="K296" s="10">
        <f t="shared" si="4"/>
        <v>0</v>
      </c>
      <c r="L296" s="10">
        <f>ROUND((2.721*J296*G296)+(Other!$B$2*I296),1)</f>
        <v>0</v>
      </c>
    </row>
    <row r="297" spans="1:12">
      <c r="A297" s="21" t="s">
        <v>81</v>
      </c>
      <c r="B297" s="21" t="s">
        <v>71</v>
      </c>
      <c r="C297" s="21">
        <v>2210</v>
      </c>
      <c r="D297" s="21" t="s">
        <v>136</v>
      </c>
      <c r="E297" s="21" t="s">
        <v>72</v>
      </c>
      <c r="F297" s="24">
        <f>EMCs!$B$2</f>
        <v>1.3467531225403229</v>
      </c>
      <c r="G297" s="24">
        <f>EMCs!$C$2</f>
        <v>0.27383424246429361</v>
      </c>
      <c r="H297" s="24">
        <f>ROCs!$H$2</f>
        <v>0.31492922148662977</v>
      </c>
      <c r="I297" s="22">
        <v>0.11337393145999999</v>
      </c>
      <c r="J297" s="26">
        <f>Other!$C$2*H297*I297/12</f>
        <v>0.15115016747967308</v>
      </c>
      <c r="K297" s="10">
        <f t="shared" si="4"/>
        <v>0.6</v>
      </c>
      <c r="L297" s="10">
        <f>ROUND((2.721*J297*G297)+(Other!$B$2*I297),1)</f>
        <v>0.1</v>
      </c>
    </row>
    <row r="298" spans="1:12">
      <c r="A298" s="21" t="s">
        <v>81</v>
      </c>
      <c r="B298" s="21" t="s">
        <v>71</v>
      </c>
      <c r="C298" s="21">
        <v>2210</v>
      </c>
      <c r="D298" s="21" t="s">
        <v>136</v>
      </c>
      <c r="E298" s="21" t="s">
        <v>72</v>
      </c>
      <c r="F298" s="24">
        <f>EMCs!$B$2</f>
        <v>1.3467531225403229</v>
      </c>
      <c r="G298" s="24">
        <f>EMCs!$C$2</f>
        <v>0.27383424246429361</v>
      </c>
      <c r="H298" s="24">
        <f>ROCs!$H$2</f>
        <v>0.31492922148662977</v>
      </c>
      <c r="I298" s="22">
        <v>4.9659906809800002E-2</v>
      </c>
      <c r="J298" s="26">
        <f>Other!$C$2*H298*I298/12</f>
        <v>6.6206606180667663E-2</v>
      </c>
      <c r="K298" s="10">
        <f t="shared" si="4"/>
        <v>0.2</v>
      </c>
      <c r="L298" s="10">
        <f>ROUND((2.721*J298*G298)+(Other!$B$2*I298),1)</f>
        <v>0.1</v>
      </c>
    </row>
    <row r="299" spans="1:12">
      <c r="A299" s="21" t="s">
        <v>81</v>
      </c>
      <c r="B299" s="21" t="s">
        <v>71</v>
      </c>
      <c r="C299" s="21">
        <v>2210</v>
      </c>
      <c r="D299" s="21" t="s">
        <v>136</v>
      </c>
      <c r="E299" s="21" t="s">
        <v>72</v>
      </c>
      <c r="F299" s="24">
        <f>EMCs!$B$2</f>
        <v>1.3467531225403229</v>
      </c>
      <c r="G299" s="24">
        <f>EMCs!$C$2</f>
        <v>0.27383424246429361</v>
      </c>
      <c r="H299" s="24">
        <f>ROCs!$H$2</f>
        <v>0.31492922148662977</v>
      </c>
      <c r="I299" s="22">
        <v>19.657838185100001</v>
      </c>
      <c r="J299" s="26">
        <f>Other!$C$2*H299*I299/12</f>
        <v>26.207837160648271</v>
      </c>
      <c r="K299" s="10">
        <f t="shared" si="4"/>
        <v>96</v>
      </c>
      <c r="L299" s="10">
        <f>ROUND((2.721*J299*G299)+(Other!$B$2*I299),1)</f>
        <v>23.8</v>
      </c>
    </row>
    <row r="300" spans="1:12">
      <c r="A300" s="21" t="s">
        <v>81</v>
      </c>
      <c r="B300" s="21" t="s">
        <v>71</v>
      </c>
      <c r="C300" s="21">
        <v>2210</v>
      </c>
      <c r="D300" s="21" t="s">
        <v>136</v>
      </c>
      <c r="E300" s="21" t="s">
        <v>72</v>
      </c>
      <c r="F300" s="24">
        <f>EMCs!$B$2</f>
        <v>1.3467531225403229</v>
      </c>
      <c r="G300" s="24">
        <f>EMCs!$C$2</f>
        <v>0.27383424246429361</v>
      </c>
      <c r="H300" s="24">
        <f>ROCs!$H$2</f>
        <v>0.31492922148662977</v>
      </c>
      <c r="I300" s="22">
        <v>51.464809976399998</v>
      </c>
      <c r="J300" s="26">
        <f>Other!$C$2*H300*I300/12</f>
        <v>68.612903751925771</v>
      </c>
      <c r="K300" s="10">
        <f t="shared" si="4"/>
        <v>251.4</v>
      </c>
      <c r="L300" s="10">
        <f>ROUND((2.721*J300*G300)+(Other!$B$2*I300),1)</f>
        <v>62.3</v>
      </c>
    </row>
    <row r="301" spans="1:12">
      <c r="A301" s="21" t="s">
        <v>81</v>
      </c>
      <c r="B301" s="21" t="s">
        <v>71</v>
      </c>
      <c r="C301" s="21">
        <v>2210</v>
      </c>
      <c r="D301" s="21" t="s">
        <v>136</v>
      </c>
      <c r="E301" s="21" t="s">
        <v>72</v>
      </c>
      <c r="F301" s="24">
        <f>EMCs!$B$2</f>
        <v>1.3467531225403229</v>
      </c>
      <c r="G301" s="24">
        <f>EMCs!$C$2</f>
        <v>0.27383424246429361</v>
      </c>
      <c r="H301" s="24">
        <f>ROCs!$H$2</f>
        <v>0.31492922148662977</v>
      </c>
      <c r="I301" s="22">
        <v>1.98551043653</v>
      </c>
      <c r="J301" s="26">
        <f>Other!$C$2*H301*I301/12</f>
        <v>2.6470832505268787</v>
      </c>
      <c r="K301" s="10">
        <f t="shared" si="4"/>
        <v>9.6999999999999993</v>
      </c>
      <c r="L301" s="10">
        <f>ROUND((2.721*J301*G301)+(Other!$B$2*I301),1)</f>
        <v>2.4</v>
      </c>
    </row>
    <row r="302" spans="1:12">
      <c r="A302" s="21" t="s">
        <v>81</v>
      </c>
      <c r="B302" s="21" t="s">
        <v>71</v>
      </c>
      <c r="C302" s="21">
        <v>2210</v>
      </c>
      <c r="D302" s="21" t="s">
        <v>136</v>
      </c>
      <c r="E302" s="21" t="s">
        <v>72</v>
      </c>
      <c r="F302" s="24">
        <f>EMCs!$B$2</f>
        <v>1.3467531225403229</v>
      </c>
      <c r="G302" s="24">
        <f>EMCs!$C$2</f>
        <v>0.27383424246429361</v>
      </c>
      <c r="H302" s="24">
        <f>ROCs!$H$2</f>
        <v>0.31492922148662977</v>
      </c>
      <c r="I302" s="22">
        <v>2.7691939487699999</v>
      </c>
      <c r="J302" s="26">
        <f>Other!$C$2*H302*I302/12</f>
        <v>3.6918903997605335</v>
      </c>
      <c r="K302" s="10">
        <f t="shared" si="4"/>
        <v>13.5</v>
      </c>
      <c r="L302" s="10">
        <f>ROUND((2.721*J302*G302)+(Other!$B$2*I302),1)</f>
        <v>3.4</v>
      </c>
    </row>
    <row r="303" spans="1:12">
      <c r="A303" s="21" t="s">
        <v>81</v>
      </c>
      <c r="B303" s="21" t="s">
        <v>71</v>
      </c>
      <c r="C303" s="21">
        <v>2210</v>
      </c>
      <c r="D303" s="21" t="s">
        <v>136</v>
      </c>
      <c r="E303" s="21" t="s">
        <v>72</v>
      </c>
      <c r="F303" s="24">
        <f>EMCs!$B$2</f>
        <v>1.3467531225403229</v>
      </c>
      <c r="G303" s="24">
        <f>EMCs!$C$2</f>
        <v>0.27383424246429361</v>
      </c>
      <c r="H303" s="24">
        <f>ROCs!$H$2</f>
        <v>0.31492922148662977</v>
      </c>
      <c r="I303" s="22">
        <v>0.90262655502900002</v>
      </c>
      <c r="J303" s="26">
        <f>Other!$C$2*H303*I303/12</f>
        <v>1.2033820580030692</v>
      </c>
      <c r="K303" s="10">
        <f t="shared" si="4"/>
        <v>4.4000000000000004</v>
      </c>
      <c r="L303" s="10">
        <f>ROUND((2.721*J303*G303)+(Other!$B$2*I303),1)</f>
        <v>1.1000000000000001</v>
      </c>
    </row>
    <row r="304" spans="1:12">
      <c r="A304" s="21" t="s">
        <v>81</v>
      </c>
      <c r="B304" s="21" t="s">
        <v>71</v>
      </c>
      <c r="C304" s="21">
        <v>2210</v>
      </c>
      <c r="D304" s="21" t="s">
        <v>136</v>
      </c>
      <c r="E304" s="21" t="s">
        <v>72</v>
      </c>
      <c r="F304" s="24">
        <f>EMCs!$B$2</f>
        <v>1.3467531225403229</v>
      </c>
      <c r="G304" s="24">
        <f>EMCs!$C$2</f>
        <v>0.27383424246429361</v>
      </c>
      <c r="H304" s="24">
        <f>ROCs!$H$2</f>
        <v>0.31492922148662977</v>
      </c>
      <c r="I304" s="22">
        <v>4.2671481731000001E-2</v>
      </c>
      <c r="J304" s="26">
        <f>Other!$C$2*H304*I304/12</f>
        <v>5.6889635273184878E-2</v>
      </c>
      <c r="K304" s="10">
        <f t="shared" si="4"/>
        <v>0.2</v>
      </c>
      <c r="L304" s="10">
        <f>ROUND((2.721*J304*G304)+(Other!$B$2*I304),1)</f>
        <v>0.1</v>
      </c>
    </row>
    <row r="305" spans="1:12">
      <c r="A305" s="21" t="s">
        <v>82</v>
      </c>
      <c r="B305" s="21" t="s">
        <v>71</v>
      </c>
      <c r="C305" s="21">
        <v>2210</v>
      </c>
      <c r="D305" s="21" t="s">
        <v>136</v>
      </c>
      <c r="E305" s="21" t="s">
        <v>60</v>
      </c>
      <c r="F305" s="24">
        <f>EMCs!$B$2</f>
        <v>1.3467531225403229</v>
      </c>
      <c r="G305" s="24">
        <f>EMCs!$C$2</f>
        <v>0.27383424246429361</v>
      </c>
      <c r="H305" s="24">
        <f>ROCs!$I$2</f>
        <v>0.31492922148662977</v>
      </c>
      <c r="I305" s="22">
        <v>1.04890801622E-5</v>
      </c>
      <c r="J305" s="26">
        <f>Other!$C$2*H305*I305/12</f>
        <v>1.3984045563274909E-5</v>
      </c>
      <c r="K305" s="10">
        <f t="shared" si="4"/>
        <v>0</v>
      </c>
      <c r="L305" s="10">
        <f>ROUND((2.721*J305*G305)+(Other!$B$2*I305),1)</f>
        <v>0</v>
      </c>
    </row>
    <row r="306" spans="1:12">
      <c r="A306" s="21" t="s">
        <v>82</v>
      </c>
      <c r="B306" s="21" t="s">
        <v>71</v>
      </c>
      <c r="C306" s="21">
        <v>2210</v>
      </c>
      <c r="D306" s="21" t="s">
        <v>136</v>
      </c>
      <c r="E306" s="21" t="s">
        <v>60</v>
      </c>
      <c r="F306" s="24">
        <f>EMCs!$B$2</f>
        <v>1.3467531225403229</v>
      </c>
      <c r="G306" s="24">
        <f>EMCs!$C$2</f>
        <v>0.27383424246429361</v>
      </c>
      <c r="H306" s="24">
        <f>ROCs!$I$2</f>
        <v>0.31492922148662977</v>
      </c>
      <c r="I306" s="22">
        <v>3.0300607871100001E-2</v>
      </c>
      <c r="J306" s="26">
        <f>Other!$C$2*H306*I306/12</f>
        <v>4.0396781654066016E-2</v>
      </c>
      <c r="K306" s="10">
        <f t="shared" si="4"/>
        <v>0.1</v>
      </c>
      <c r="L306" s="10">
        <f>ROUND((2.721*J306*G306)+(Other!$B$2*I306),1)</f>
        <v>0</v>
      </c>
    </row>
    <row r="307" spans="1:12">
      <c r="A307" s="21" t="s">
        <v>82</v>
      </c>
      <c r="B307" s="21" t="s">
        <v>71</v>
      </c>
      <c r="C307" s="21">
        <v>2210</v>
      </c>
      <c r="D307" s="21" t="s">
        <v>136</v>
      </c>
      <c r="E307" s="21" t="s">
        <v>60</v>
      </c>
      <c r="F307" s="24">
        <f>EMCs!$B$2</f>
        <v>1.3467531225403229</v>
      </c>
      <c r="G307" s="24">
        <f>EMCs!$C$2</f>
        <v>0.27383424246429361</v>
      </c>
      <c r="H307" s="24">
        <f>ROCs!$I$2</f>
        <v>0.31492922148662977</v>
      </c>
      <c r="I307" s="22">
        <v>2.1685388964300001E-4</v>
      </c>
      <c r="J307" s="26">
        <f>Other!$C$2*H307*I307/12</f>
        <v>2.8910968611618081E-4</v>
      </c>
      <c r="K307" s="10">
        <f t="shared" si="4"/>
        <v>0</v>
      </c>
      <c r="L307" s="10">
        <f>ROUND((2.721*J307*G307)+(Other!$B$2*I307),1)</f>
        <v>0</v>
      </c>
    </row>
    <row r="308" spans="1:12">
      <c r="A308" s="21" t="s">
        <v>82</v>
      </c>
      <c r="B308" s="21" t="s">
        <v>71</v>
      </c>
      <c r="C308" s="21">
        <v>2210</v>
      </c>
      <c r="D308" s="21" t="s">
        <v>136</v>
      </c>
      <c r="E308" s="21" t="s">
        <v>60</v>
      </c>
      <c r="F308" s="24">
        <f>EMCs!$B$2</f>
        <v>1.3467531225403229</v>
      </c>
      <c r="G308" s="24">
        <f>EMCs!$C$2</f>
        <v>0.27383424246429361</v>
      </c>
      <c r="H308" s="24">
        <f>ROCs!$I$2</f>
        <v>0.31492922148662977</v>
      </c>
      <c r="I308" s="22">
        <v>9.4408282027299995E-3</v>
      </c>
      <c r="J308" s="26">
        <f>Other!$C$2*H308*I308/12</f>
        <v>1.2586515662049888E-2</v>
      </c>
      <c r="K308" s="10">
        <f t="shared" si="4"/>
        <v>0</v>
      </c>
      <c r="L308" s="10">
        <f>ROUND((2.721*J308*G308)+(Other!$B$2*I308),1)</f>
        <v>0</v>
      </c>
    </row>
    <row r="309" spans="1:12">
      <c r="A309" s="21" t="s">
        <v>82</v>
      </c>
      <c r="B309" s="21" t="s">
        <v>71</v>
      </c>
      <c r="C309" s="21">
        <v>2210</v>
      </c>
      <c r="D309" s="21" t="s">
        <v>136</v>
      </c>
      <c r="E309" s="21" t="s">
        <v>60</v>
      </c>
      <c r="F309" s="24">
        <f>EMCs!$B$2</f>
        <v>1.3467531225403229</v>
      </c>
      <c r="G309" s="24">
        <f>EMCs!$C$2</f>
        <v>0.27383424246429361</v>
      </c>
      <c r="H309" s="24">
        <f>ROCs!$I$2</f>
        <v>0.31492922148662977</v>
      </c>
      <c r="I309" s="22">
        <v>4.6451126973700001E-3</v>
      </c>
      <c r="J309" s="26">
        <f>Other!$C$2*H309*I309/12</f>
        <v>6.1928659712849965E-3</v>
      </c>
      <c r="K309" s="10">
        <f t="shared" si="4"/>
        <v>0</v>
      </c>
      <c r="L309" s="10">
        <f>ROUND((2.721*J309*G309)+(Other!$B$2*I309),1)</f>
        <v>0</v>
      </c>
    </row>
    <row r="310" spans="1:12">
      <c r="A310" s="21" t="s">
        <v>82</v>
      </c>
      <c r="B310" s="21" t="s">
        <v>71</v>
      </c>
      <c r="C310" s="21">
        <v>2210</v>
      </c>
      <c r="D310" s="21" t="s">
        <v>136</v>
      </c>
      <c r="E310" s="21" t="s">
        <v>60</v>
      </c>
      <c r="F310" s="24">
        <f>EMCs!$B$2</f>
        <v>1.3467531225403229</v>
      </c>
      <c r="G310" s="24">
        <f>EMCs!$C$2</f>
        <v>0.27383424246429361</v>
      </c>
      <c r="H310" s="24">
        <f>ROCs!$I$2</f>
        <v>0.31492922148662977</v>
      </c>
      <c r="I310" s="22">
        <v>3.8040005996300001</v>
      </c>
      <c r="J310" s="26">
        <f>Other!$C$2*H310*I310/12</f>
        <v>5.0714950105590297</v>
      </c>
      <c r="K310" s="10">
        <f t="shared" si="4"/>
        <v>18.600000000000001</v>
      </c>
      <c r="L310" s="10">
        <f>ROUND((2.721*J310*G310)+(Other!$B$2*I310),1)</f>
        <v>4.5999999999999996</v>
      </c>
    </row>
    <row r="311" spans="1:12">
      <c r="A311" s="21" t="s">
        <v>82</v>
      </c>
      <c r="B311" s="21" t="s">
        <v>71</v>
      </c>
      <c r="C311" s="21">
        <v>2210</v>
      </c>
      <c r="D311" s="21" t="s">
        <v>136</v>
      </c>
      <c r="E311" s="21" t="s">
        <v>60</v>
      </c>
      <c r="F311" s="24">
        <f>EMCs!$B$2</f>
        <v>1.3467531225403229</v>
      </c>
      <c r="G311" s="24">
        <f>EMCs!$C$2</f>
        <v>0.27383424246429361</v>
      </c>
      <c r="H311" s="24">
        <f>ROCs!$I$2</f>
        <v>0.31492922148662977</v>
      </c>
      <c r="I311" s="22">
        <v>1.6089696798599999E-2</v>
      </c>
      <c r="J311" s="26">
        <f>Other!$C$2*H311*I311/12</f>
        <v>2.1450789740528501E-2</v>
      </c>
      <c r="K311" s="10">
        <f t="shared" si="4"/>
        <v>0.1</v>
      </c>
      <c r="L311" s="10">
        <f>ROUND((2.721*J311*G311)+(Other!$B$2*I311),1)</f>
        <v>0</v>
      </c>
    </row>
    <row r="312" spans="1:12">
      <c r="A312" s="21" t="s">
        <v>82</v>
      </c>
      <c r="B312" s="21" t="s">
        <v>71</v>
      </c>
      <c r="C312" s="21">
        <v>2210</v>
      </c>
      <c r="D312" s="21" t="s">
        <v>136</v>
      </c>
      <c r="E312" s="21" t="s">
        <v>60</v>
      </c>
      <c r="F312" s="24">
        <f>EMCs!$B$2</f>
        <v>1.3467531225403229</v>
      </c>
      <c r="G312" s="24">
        <f>EMCs!$C$2</f>
        <v>0.27383424246429361</v>
      </c>
      <c r="H312" s="24">
        <f>ROCs!$I$2</f>
        <v>0.31492922148662977</v>
      </c>
      <c r="I312" s="22">
        <v>1.4495083902200001</v>
      </c>
      <c r="J312" s="26">
        <f>Other!$C$2*H312*I312/12</f>
        <v>1.9324851235510323</v>
      </c>
      <c r="K312" s="10">
        <f t="shared" si="4"/>
        <v>7.1</v>
      </c>
      <c r="L312" s="10">
        <f>ROUND((2.721*J312*G312)+(Other!$B$2*I312),1)</f>
        <v>1.8</v>
      </c>
    </row>
    <row r="313" spans="1:12">
      <c r="A313" s="21" t="s">
        <v>82</v>
      </c>
      <c r="B313" s="21" t="s">
        <v>71</v>
      </c>
      <c r="C313" s="21">
        <v>2210</v>
      </c>
      <c r="D313" s="21" t="s">
        <v>136</v>
      </c>
      <c r="E313" s="21" t="s">
        <v>60</v>
      </c>
      <c r="F313" s="24">
        <f>EMCs!$B$2</f>
        <v>1.3467531225403229</v>
      </c>
      <c r="G313" s="24">
        <f>EMCs!$C$2</f>
        <v>0.27383424246429361</v>
      </c>
      <c r="H313" s="24">
        <f>ROCs!$I$2</f>
        <v>0.31492922148662977</v>
      </c>
      <c r="I313" s="22">
        <v>3.4808357908800002E-3</v>
      </c>
      <c r="J313" s="26">
        <f>Other!$C$2*H313*I313/12</f>
        <v>4.6406515676522906E-3</v>
      </c>
      <c r="K313" s="10">
        <f t="shared" si="4"/>
        <v>0</v>
      </c>
      <c r="L313" s="10">
        <f>ROUND((2.721*J313*G313)+(Other!$B$2*I313),1)</f>
        <v>0</v>
      </c>
    </row>
    <row r="314" spans="1:12">
      <c r="A314" s="21" t="s">
        <v>81</v>
      </c>
      <c r="B314" s="21" t="s">
        <v>71</v>
      </c>
      <c r="C314" s="21">
        <v>2210</v>
      </c>
      <c r="D314" s="21" t="s">
        <v>136</v>
      </c>
      <c r="E314" s="21" t="s">
        <v>60</v>
      </c>
      <c r="F314" s="24">
        <f>EMCs!$B$2</f>
        <v>1.3467531225403229</v>
      </c>
      <c r="G314" s="24">
        <f>EMCs!$C$2</f>
        <v>0.27383424246429361</v>
      </c>
      <c r="H314" s="24">
        <f>ROCs!$I$2</f>
        <v>0.31492922148662977</v>
      </c>
      <c r="I314" s="22">
        <v>1.15723151211E-6</v>
      </c>
      <c r="J314" s="26">
        <f>Other!$C$2*H314*I314/12</f>
        <v>1.54282148123173E-6</v>
      </c>
      <c r="K314" s="10">
        <f t="shared" si="4"/>
        <v>0</v>
      </c>
      <c r="L314" s="10">
        <f>ROUND((2.721*J314*G314)+(Other!$B$2*I314),1)</f>
        <v>0</v>
      </c>
    </row>
    <row r="315" spans="1:12">
      <c r="A315" s="21" t="s">
        <v>81</v>
      </c>
      <c r="B315" s="21" t="s">
        <v>71</v>
      </c>
      <c r="C315" s="21">
        <v>2430</v>
      </c>
      <c r="D315" s="21" t="s">
        <v>137</v>
      </c>
      <c r="E315" s="21" t="s">
        <v>72</v>
      </c>
      <c r="F315" s="24">
        <f>EMCs!$B$3</f>
        <v>1.6774291124497771</v>
      </c>
      <c r="G315" s="24">
        <f>EMCs!$C$3</f>
        <v>0.48898971868623858</v>
      </c>
      <c r="H315" s="24">
        <f>ROCs!$H$4</f>
        <v>0.28904462793978353</v>
      </c>
      <c r="I315" s="22">
        <v>7.4839309732100002E-3</v>
      </c>
      <c r="J315" s="26">
        <f>Other!$C$2*H315*I315/12</f>
        <v>9.1575045182390093E-3</v>
      </c>
      <c r="K315" s="10">
        <f t="shared" si="4"/>
        <v>0</v>
      </c>
      <c r="L315" s="10">
        <f>ROUND((2.721*J315*G315)+(Other!$B$2*I315),1)</f>
        <v>0</v>
      </c>
    </row>
    <row r="316" spans="1:12">
      <c r="A316" s="21" t="s">
        <v>81</v>
      </c>
      <c r="B316" s="21" t="s">
        <v>71</v>
      </c>
      <c r="C316" s="21">
        <v>2430</v>
      </c>
      <c r="D316" s="21" t="s">
        <v>137</v>
      </c>
      <c r="E316" s="21" t="s">
        <v>72</v>
      </c>
      <c r="F316" s="24">
        <f>EMCs!$B$3</f>
        <v>1.6774291124497771</v>
      </c>
      <c r="G316" s="24">
        <f>EMCs!$C$3</f>
        <v>0.48898971868623858</v>
      </c>
      <c r="H316" s="24">
        <f>ROCs!$H$4</f>
        <v>0.28904462793978353</v>
      </c>
      <c r="I316" s="22">
        <v>21.622394394800001</v>
      </c>
      <c r="J316" s="26">
        <f>Other!$C$2*H316*I316/12</f>
        <v>26.457643058751756</v>
      </c>
      <c r="K316" s="10">
        <f t="shared" si="4"/>
        <v>120.8</v>
      </c>
      <c r="L316" s="10">
        <f>ROUND((2.721*J316*G316)+(Other!$B$2*I316),1)</f>
        <v>39.9</v>
      </c>
    </row>
    <row r="317" spans="1:12">
      <c r="A317" s="21" t="s">
        <v>81</v>
      </c>
      <c r="B317" s="21" t="s">
        <v>71</v>
      </c>
      <c r="C317" s="21">
        <v>2430</v>
      </c>
      <c r="D317" s="21" t="s">
        <v>137</v>
      </c>
      <c r="E317" s="21" t="s">
        <v>72</v>
      </c>
      <c r="F317" s="24">
        <f>EMCs!$B$3</f>
        <v>1.6774291124497771</v>
      </c>
      <c r="G317" s="24">
        <f>EMCs!$C$3</f>
        <v>0.48898971868623858</v>
      </c>
      <c r="H317" s="24">
        <f>ROCs!$H$4</f>
        <v>0.28904462793978353</v>
      </c>
      <c r="I317" s="22">
        <v>0.57836925581499998</v>
      </c>
      <c r="J317" s="26">
        <f>Other!$C$2*H317*I317/12</f>
        <v>0.70770549491915757</v>
      </c>
      <c r="K317" s="10">
        <f t="shared" si="4"/>
        <v>3.2</v>
      </c>
      <c r="L317" s="10">
        <f>ROUND((2.721*J317*G317)+(Other!$B$2*I317),1)</f>
        <v>1.1000000000000001</v>
      </c>
    </row>
    <row r="318" spans="1:12">
      <c r="A318" s="21" t="s">
        <v>81</v>
      </c>
      <c r="B318" s="21" t="s">
        <v>71</v>
      </c>
      <c r="C318" s="21">
        <v>2430</v>
      </c>
      <c r="D318" s="21" t="s">
        <v>137</v>
      </c>
      <c r="E318" s="21" t="s">
        <v>72</v>
      </c>
      <c r="F318" s="24">
        <f>EMCs!$B$3</f>
        <v>1.6774291124497771</v>
      </c>
      <c r="G318" s="24">
        <f>EMCs!$C$3</f>
        <v>0.48898971868623858</v>
      </c>
      <c r="H318" s="24">
        <f>ROCs!$H$4</f>
        <v>0.28904462793978353</v>
      </c>
      <c r="I318" s="22">
        <v>2.0925926348099999</v>
      </c>
      <c r="J318" s="26">
        <f>Other!$C$2*H318*I318/12</f>
        <v>2.5605429254629946</v>
      </c>
      <c r="K318" s="10">
        <f t="shared" si="4"/>
        <v>11.7</v>
      </c>
      <c r="L318" s="10">
        <f>ROUND((2.721*J318*G318)+(Other!$B$2*I318),1)</f>
        <v>3.9</v>
      </c>
    </row>
    <row r="319" spans="1:12">
      <c r="A319" s="21" t="s">
        <v>81</v>
      </c>
      <c r="B319" s="21" t="s">
        <v>71</v>
      </c>
      <c r="C319" s="21">
        <v>2430</v>
      </c>
      <c r="D319" s="21" t="s">
        <v>137</v>
      </c>
      <c r="E319" s="21" t="s">
        <v>72</v>
      </c>
      <c r="F319" s="24">
        <f>EMCs!$B$3</f>
        <v>1.6774291124497771</v>
      </c>
      <c r="G319" s="24">
        <f>EMCs!$C$3</f>
        <v>0.48898971868623858</v>
      </c>
      <c r="H319" s="24">
        <f>ROCs!$H$4</f>
        <v>0.28904462793978353</v>
      </c>
      <c r="I319" s="22">
        <v>8.9788441180100005</v>
      </c>
      <c r="J319" s="26">
        <f>Other!$C$2*H319*I319/12</f>
        <v>10.986713516409276</v>
      </c>
      <c r="K319" s="10">
        <f t="shared" si="4"/>
        <v>50.1</v>
      </c>
      <c r="L319" s="10">
        <f>ROUND((2.721*J319*G319)+(Other!$B$2*I319),1)</f>
        <v>16.600000000000001</v>
      </c>
    </row>
    <row r="320" spans="1:12">
      <c r="A320" s="21" t="s">
        <v>81</v>
      </c>
      <c r="B320" s="21" t="s">
        <v>71</v>
      </c>
      <c r="C320" s="21">
        <v>2430</v>
      </c>
      <c r="D320" s="21" t="s">
        <v>137</v>
      </c>
      <c r="E320" s="21" t="s">
        <v>72</v>
      </c>
      <c r="F320" s="24">
        <f>EMCs!$B$3</f>
        <v>1.6774291124497771</v>
      </c>
      <c r="G320" s="24">
        <f>EMCs!$C$3</f>
        <v>0.48898971868623858</v>
      </c>
      <c r="H320" s="24">
        <f>ROCs!$H$4</f>
        <v>0.28904462793978353</v>
      </c>
      <c r="I320" s="22">
        <v>0.57433740811599998</v>
      </c>
      <c r="J320" s="26">
        <f>Other!$C$2*H320*I320/12</f>
        <v>0.70277203633267249</v>
      </c>
      <c r="K320" s="10">
        <f t="shared" si="4"/>
        <v>3.2</v>
      </c>
      <c r="L320" s="10">
        <f>ROUND((2.721*J320*G320)+(Other!$B$2*I320),1)</f>
        <v>1.1000000000000001</v>
      </c>
    </row>
    <row r="321" spans="1:12">
      <c r="A321" s="21" t="s">
        <v>81</v>
      </c>
      <c r="B321" s="21" t="s">
        <v>71</v>
      </c>
      <c r="C321" s="21">
        <v>2430</v>
      </c>
      <c r="D321" s="21" t="s">
        <v>137</v>
      </c>
      <c r="E321" s="21" t="s">
        <v>72</v>
      </c>
      <c r="F321" s="24">
        <f>EMCs!$B$3</f>
        <v>1.6774291124497771</v>
      </c>
      <c r="G321" s="24">
        <f>EMCs!$C$3</f>
        <v>0.48898971868623858</v>
      </c>
      <c r="H321" s="24">
        <f>ROCs!$H$4</f>
        <v>0.28904462793978353</v>
      </c>
      <c r="I321" s="22">
        <v>2.9609231941699998</v>
      </c>
      <c r="J321" s="26">
        <f>Other!$C$2*H321*I321/12</f>
        <v>3.6230515254392386</v>
      </c>
      <c r="K321" s="10">
        <f t="shared" si="4"/>
        <v>16.5</v>
      </c>
      <c r="L321" s="10">
        <f>ROUND((2.721*J321*G321)+(Other!$B$2*I321),1)</f>
        <v>5.5</v>
      </c>
    </row>
    <row r="322" spans="1:12">
      <c r="A322" s="21" t="s">
        <v>81</v>
      </c>
      <c r="B322" s="21" t="s">
        <v>71</v>
      </c>
      <c r="C322" s="21">
        <v>2430</v>
      </c>
      <c r="D322" s="21" t="s">
        <v>137</v>
      </c>
      <c r="E322" s="21" t="s">
        <v>72</v>
      </c>
      <c r="F322" s="24">
        <f>EMCs!$B$3</f>
        <v>1.6774291124497771</v>
      </c>
      <c r="G322" s="24">
        <f>EMCs!$C$3</f>
        <v>0.48898971868623858</v>
      </c>
      <c r="H322" s="24">
        <f>ROCs!$H$4</f>
        <v>0.28904462793978353</v>
      </c>
      <c r="I322" s="22">
        <v>0.54346561956299999</v>
      </c>
      <c r="J322" s="26">
        <f>Other!$C$2*H322*I322/12</f>
        <v>0.66499662870635701</v>
      </c>
      <c r="K322" s="10">
        <f t="shared" si="4"/>
        <v>3</v>
      </c>
      <c r="L322" s="10">
        <f>ROUND((2.721*J322*G322)+(Other!$B$2*I322),1)</f>
        <v>1</v>
      </c>
    </row>
    <row r="323" spans="1:12">
      <c r="A323" s="21" t="s">
        <v>81</v>
      </c>
      <c r="B323" s="21" t="s">
        <v>71</v>
      </c>
      <c r="C323" s="21">
        <v>2430</v>
      </c>
      <c r="D323" s="21" t="s">
        <v>137</v>
      </c>
      <c r="E323" s="21" t="s">
        <v>72</v>
      </c>
      <c r="F323" s="24">
        <f>EMCs!$B$3</f>
        <v>1.6774291124497771</v>
      </c>
      <c r="G323" s="24">
        <f>EMCs!$C$3</f>
        <v>0.48898971868623858</v>
      </c>
      <c r="H323" s="24">
        <f>ROCs!$H$4</f>
        <v>0.28904462793978353</v>
      </c>
      <c r="I323" s="22">
        <v>2.6199763385499999</v>
      </c>
      <c r="J323" s="26">
        <f>Other!$C$2*H323*I323/12</f>
        <v>3.2058613640125686</v>
      </c>
      <c r="K323" s="10">
        <f t="shared" ref="K323:K386" si="5">ROUND(2.721*J323*F323,1)</f>
        <v>14.6</v>
      </c>
      <c r="L323" s="10">
        <f>ROUND((2.721*J323*G323)+(Other!$B$2*I323),1)</f>
        <v>4.8</v>
      </c>
    </row>
    <row r="324" spans="1:12">
      <c r="A324" s="21" t="s">
        <v>81</v>
      </c>
      <c r="B324" s="21" t="s">
        <v>71</v>
      </c>
      <c r="C324" s="21">
        <v>2430</v>
      </c>
      <c r="D324" s="21" t="s">
        <v>137</v>
      </c>
      <c r="E324" s="21" t="s">
        <v>72</v>
      </c>
      <c r="F324" s="24">
        <f>EMCs!$B$3</f>
        <v>1.6774291124497771</v>
      </c>
      <c r="G324" s="24">
        <f>EMCs!$C$3</f>
        <v>0.48898971868623858</v>
      </c>
      <c r="H324" s="24">
        <f>ROCs!$H$4</f>
        <v>0.28904462793978353</v>
      </c>
      <c r="I324" s="22">
        <v>9.8705766104600006</v>
      </c>
      <c r="J324" s="26">
        <f>Other!$C$2*H324*I324/12</f>
        <v>12.077857242601185</v>
      </c>
      <c r="K324" s="10">
        <f t="shared" si="5"/>
        <v>55.1</v>
      </c>
      <c r="L324" s="10">
        <f>ROUND((2.721*J324*G324)+(Other!$B$2*I324),1)</f>
        <v>18.2</v>
      </c>
    </row>
    <row r="325" spans="1:12">
      <c r="A325" s="21" t="s">
        <v>81</v>
      </c>
      <c r="B325" s="21" t="s">
        <v>71</v>
      </c>
      <c r="C325" s="21">
        <v>2430</v>
      </c>
      <c r="D325" s="21" t="s">
        <v>137</v>
      </c>
      <c r="E325" s="21" t="s">
        <v>72</v>
      </c>
      <c r="F325" s="24">
        <f>EMCs!$B$3</f>
        <v>1.6774291124497771</v>
      </c>
      <c r="G325" s="24">
        <f>EMCs!$C$3</f>
        <v>0.48898971868623858</v>
      </c>
      <c r="H325" s="24">
        <f>ROCs!$H$4</f>
        <v>0.28904462793978353</v>
      </c>
      <c r="I325" s="22">
        <v>1.66747111324</v>
      </c>
      <c r="J325" s="26">
        <f>Other!$C$2*H325*I325/12</f>
        <v>2.0403547691967545</v>
      </c>
      <c r="K325" s="10">
        <f t="shared" si="5"/>
        <v>9.3000000000000007</v>
      </c>
      <c r="L325" s="10">
        <f>ROUND((2.721*J325*G325)+(Other!$B$2*I325),1)</f>
        <v>3.1</v>
      </c>
    </row>
    <row r="326" spans="1:12">
      <c r="A326" s="21" t="s">
        <v>81</v>
      </c>
      <c r="B326" s="21" t="s">
        <v>71</v>
      </c>
      <c r="C326" s="21">
        <v>2430</v>
      </c>
      <c r="D326" s="21" t="s">
        <v>137</v>
      </c>
      <c r="E326" s="21" t="s">
        <v>72</v>
      </c>
      <c r="F326" s="24">
        <f>EMCs!$B$3</f>
        <v>1.6774291124497771</v>
      </c>
      <c r="G326" s="24">
        <f>EMCs!$C$3</f>
        <v>0.48898971868623858</v>
      </c>
      <c r="H326" s="24">
        <f>ROCs!$H$4</f>
        <v>0.28904462793978353</v>
      </c>
      <c r="I326" s="22">
        <v>6.6596132084199997</v>
      </c>
      <c r="J326" s="26">
        <f>Other!$C$2*H326*I326/12</f>
        <v>8.1488509533476527</v>
      </c>
      <c r="K326" s="10">
        <f t="shared" si="5"/>
        <v>37.200000000000003</v>
      </c>
      <c r="L326" s="10">
        <f>ROUND((2.721*J326*G326)+(Other!$B$2*I326),1)</f>
        <v>12.3</v>
      </c>
    </row>
    <row r="327" spans="1:12">
      <c r="A327" s="21" t="s">
        <v>81</v>
      </c>
      <c r="B327" s="21" t="s">
        <v>71</v>
      </c>
      <c r="C327" s="21">
        <v>2430</v>
      </c>
      <c r="D327" s="21" t="s">
        <v>137</v>
      </c>
      <c r="E327" s="21" t="s">
        <v>72</v>
      </c>
      <c r="F327" s="24">
        <f>EMCs!$B$3</f>
        <v>1.6774291124497771</v>
      </c>
      <c r="G327" s="24">
        <f>EMCs!$C$3</f>
        <v>0.48898971868623858</v>
      </c>
      <c r="H327" s="24">
        <f>ROCs!$H$4</f>
        <v>0.28904462793978353</v>
      </c>
      <c r="I327" s="22">
        <v>15.8704314348</v>
      </c>
      <c r="J327" s="26">
        <f>Other!$C$2*H327*I327/12</f>
        <v>19.419413152102752</v>
      </c>
      <c r="K327" s="10">
        <f t="shared" si="5"/>
        <v>88.6</v>
      </c>
      <c r="L327" s="10">
        <f>ROUND((2.721*J327*G327)+(Other!$B$2*I327),1)</f>
        <v>29.3</v>
      </c>
    </row>
    <row r="328" spans="1:12">
      <c r="A328" s="21" t="s">
        <v>81</v>
      </c>
      <c r="B328" s="21" t="s">
        <v>71</v>
      </c>
      <c r="C328" s="21">
        <v>2430</v>
      </c>
      <c r="D328" s="21" t="s">
        <v>137</v>
      </c>
      <c r="E328" s="21" t="s">
        <v>72</v>
      </c>
      <c r="F328" s="24">
        <f>EMCs!$B$3</f>
        <v>1.6774291124497771</v>
      </c>
      <c r="G328" s="24">
        <f>EMCs!$C$3</f>
        <v>0.48898971868623858</v>
      </c>
      <c r="H328" s="24">
        <f>ROCs!$H$4</f>
        <v>0.28904462793978353</v>
      </c>
      <c r="I328" s="22">
        <v>6.4818370959200005E-4</v>
      </c>
      <c r="J328" s="26">
        <f>Other!$C$2*H328*I328/12</f>
        <v>7.9313201451024467E-4</v>
      </c>
      <c r="K328" s="10">
        <f t="shared" si="5"/>
        <v>0</v>
      </c>
      <c r="L328" s="10">
        <f>ROUND((2.721*J328*G328)+(Other!$B$2*I328),1)</f>
        <v>0</v>
      </c>
    </row>
    <row r="329" spans="1:12">
      <c r="A329" s="21" t="s">
        <v>81</v>
      </c>
      <c r="B329" s="21" t="s">
        <v>71</v>
      </c>
      <c r="C329" s="21">
        <v>2430</v>
      </c>
      <c r="D329" s="21" t="s">
        <v>137</v>
      </c>
      <c r="E329" s="21" t="s">
        <v>72</v>
      </c>
      <c r="F329" s="24">
        <f>EMCs!$B$3</f>
        <v>1.6774291124497771</v>
      </c>
      <c r="G329" s="24">
        <f>EMCs!$C$3</f>
        <v>0.48898971868623858</v>
      </c>
      <c r="H329" s="24">
        <f>ROCs!$H$4</f>
        <v>0.28904462793978353</v>
      </c>
      <c r="I329" s="22">
        <v>4.0243564113999998E-3</v>
      </c>
      <c r="J329" s="26">
        <f>Other!$C$2*H329*I329/12</f>
        <v>4.9242920802344929E-3</v>
      </c>
      <c r="K329" s="10">
        <f t="shared" si="5"/>
        <v>0</v>
      </c>
      <c r="L329" s="10">
        <f>ROUND((2.721*J329*G329)+(Other!$B$2*I329),1)</f>
        <v>0</v>
      </c>
    </row>
    <row r="330" spans="1:12">
      <c r="A330" s="21" t="s">
        <v>81</v>
      </c>
      <c r="B330" s="21" t="s">
        <v>71</v>
      </c>
      <c r="C330" s="21">
        <v>2430</v>
      </c>
      <c r="D330" s="21" t="s">
        <v>137</v>
      </c>
      <c r="E330" s="21" t="s">
        <v>72</v>
      </c>
      <c r="F330" s="24">
        <f>EMCs!$B$3</f>
        <v>1.6774291124497771</v>
      </c>
      <c r="G330" s="24">
        <f>EMCs!$C$3</f>
        <v>0.48898971868623858</v>
      </c>
      <c r="H330" s="24">
        <f>ROCs!$H$4</f>
        <v>0.28904462793978353</v>
      </c>
      <c r="I330" s="22">
        <v>1.0392376900599999E-2</v>
      </c>
      <c r="J330" s="26">
        <f>Other!$C$2*H330*I330/12</f>
        <v>1.2716343691992626E-2</v>
      </c>
      <c r="K330" s="10">
        <f t="shared" si="5"/>
        <v>0.1</v>
      </c>
      <c r="L330" s="10">
        <f>ROUND((2.721*J330*G330)+(Other!$B$2*I330),1)</f>
        <v>0</v>
      </c>
    </row>
    <row r="331" spans="1:12">
      <c r="A331" s="21" t="s">
        <v>81</v>
      </c>
      <c r="B331" s="21" t="s">
        <v>71</v>
      </c>
      <c r="C331" s="21">
        <v>2430</v>
      </c>
      <c r="D331" s="21" t="s">
        <v>137</v>
      </c>
      <c r="E331" s="21" t="s">
        <v>72</v>
      </c>
      <c r="F331" s="24">
        <f>EMCs!$B$3</f>
        <v>1.6774291124497771</v>
      </c>
      <c r="G331" s="24">
        <f>EMCs!$C$3</f>
        <v>0.48898971868623858</v>
      </c>
      <c r="H331" s="24">
        <f>ROCs!$H$4</f>
        <v>0.28904462793978353</v>
      </c>
      <c r="I331" s="22">
        <v>2.84054140237E-3</v>
      </c>
      <c r="J331" s="26">
        <f>Other!$C$2*H331*I331/12</f>
        <v>3.4757496855013204E-3</v>
      </c>
      <c r="K331" s="10">
        <f t="shared" si="5"/>
        <v>0</v>
      </c>
      <c r="L331" s="10">
        <f>ROUND((2.721*J331*G331)+(Other!$B$2*I331),1)</f>
        <v>0</v>
      </c>
    </row>
    <row r="332" spans="1:12">
      <c r="A332" s="21" t="s">
        <v>81</v>
      </c>
      <c r="B332" s="21" t="s">
        <v>71</v>
      </c>
      <c r="C332" s="21">
        <v>3100</v>
      </c>
      <c r="D332" s="21" t="s">
        <v>139</v>
      </c>
      <c r="E332" s="21" t="s">
        <v>72</v>
      </c>
      <c r="F332" s="24">
        <f>EMCs!$B$14</f>
        <v>0.69141343344704065</v>
      </c>
      <c r="G332" s="24">
        <f>EMCs!$C$14</f>
        <v>3.5859246036990831E-2</v>
      </c>
      <c r="H332" s="24">
        <f>ROCs!$H$13</f>
        <v>0.26229721460804234</v>
      </c>
      <c r="I332" s="22">
        <v>1.8225904099900001</v>
      </c>
      <c r="J332" s="26">
        <f>Other!$C$2*H332*I332/12</f>
        <v>2.0237889754928928</v>
      </c>
      <c r="K332" s="10">
        <f t="shared" si="5"/>
        <v>3.8</v>
      </c>
      <c r="L332" s="10">
        <f>ROUND((2.721*J332*G332)+(Other!$B$2*I332),1)</f>
        <v>0.6</v>
      </c>
    </row>
    <row r="333" spans="1:12">
      <c r="A333" s="21" t="s">
        <v>81</v>
      </c>
      <c r="B333" s="21" t="s">
        <v>71</v>
      </c>
      <c r="C333" s="21">
        <v>3100</v>
      </c>
      <c r="D333" s="21" t="s">
        <v>139</v>
      </c>
      <c r="E333" s="21" t="s">
        <v>72</v>
      </c>
      <c r="F333" s="24">
        <f>EMCs!$B$14</f>
        <v>0.69141343344704065</v>
      </c>
      <c r="G333" s="24">
        <f>EMCs!$C$14</f>
        <v>3.5859246036990831E-2</v>
      </c>
      <c r="H333" s="24">
        <f>ROCs!$H$13</f>
        <v>0.26229721460804234</v>
      </c>
      <c r="I333" s="22">
        <v>0.53943045663</v>
      </c>
      <c r="J333" s="26">
        <f>Other!$C$2*H333*I333/12</f>
        <v>0.59897901645322527</v>
      </c>
      <c r="K333" s="10">
        <f t="shared" si="5"/>
        <v>1.1000000000000001</v>
      </c>
      <c r="L333" s="10">
        <f>ROUND((2.721*J333*G333)+(Other!$B$2*I333),1)</f>
        <v>0.2</v>
      </c>
    </row>
    <row r="334" spans="1:12">
      <c r="A334" s="21" t="s">
        <v>81</v>
      </c>
      <c r="B334" s="21" t="s">
        <v>71</v>
      </c>
      <c r="C334" s="21">
        <v>3100</v>
      </c>
      <c r="D334" s="21" t="s">
        <v>139</v>
      </c>
      <c r="E334" s="21" t="s">
        <v>72</v>
      </c>
      <c r="F334" s="24">
        <f>EMCs!$B$14</f>
        <v>0.69141343344704065</v>
      </c>
      <c r="G334" s="24">
        <f>EMCs!$C$14</f>
        <v>3.5859246036990831E-2</v>
      </c>
      <c r="H334" s="24">
        <f>ROCs!$H$13</f>
        <v>0.26229721460804234</v>
      </c>
      <c r="I334" s="22">
        <v>2.1944708265599999</v>
      </c>
      <c r="J334" s="26">
        <f>Other!$C$2*H334*I334/12</f>
        <v>2.4367218446284213</v>
      </c>
      <c r="K334" s="10">
        <f t="shared" si="5"/>
        <v>4.5999999999999996</v>
      </c>
      <c r="L334" s="10">
        <f>ROUND((2.721*J334*G334)+(Other!$B$2*I334),1)</f>
        <v>0.7</v>
      </c>
    </row>
    <row r="335" spans="1:12">
      <c r="A335" s="21" t="s">
        <v>81</v>
      </c>
      <c r="B335" s="21" t="s">
        <v>71</v>
      </c>
      <c r="C335" s="21">
        <v>3100</v>
      </c>
      <c r="D335" s="21" t="s">
        <v>139</v>
      </c>
      <c r="E335" s="21" t="s">
        <v>72</v>
      </c>
      <c r="F335" s="24">
        <f>EMCs!$B$14</f>
        <v>0.69141343344704065</v>
      </c>
      <c r="G335" s="24">
        <f>EMCs!$C$14</f>
        <v>3.5859246036990831E-2</v>
      </c>
      <c r="H335" s="24">
        <f>ROCs!$H$13</f>
        <v>0.26229721460804234</v>
      </c>
      <c r="I335" s="22">
        <v>8.9660267061100005E-3</v>
      </c>
      <c r="J335" s="26">
        <f>Other!$C$2*H335*I335/12</f>
        <v>9.9558002183824882E-3</v>
      </c>
      <c r="K335" s="10">
        <f t="shared" si="5"/>
        <v>0</v>
      </c>
      <c r="L335" s="10">
        <f>ROUND((2.721*J335*G335)+(Other!$B$2*I335),1)</f>
        <v>0</v>
      </c>
    </row>
    <row r="336" spans="1:12">
      <c r="A336" s="21" t="s">
        <v>81</v>
      </c>
      <c r="B336" s="21" t="s">
        <v>71</v>
      </c>
      <c r="C336" s="21">
        <v>3100</v>
      </c>
      <c r="D336" s="21" t="s">
        <v>139</v>
      </c>
      <c r="E336" s="21" t="s">
        <v>72</v>
      </c>
      <c r="F336" s="24">
        <f>EMCs!$B$14</f>
        <v>0.69141343344704065</v>
      </c>
      <c r="G336" s="24">
        <f>EMCs!$C$14</f>
        <v>3.5859246036990831E-2</v>
      </c>
      <c r="H336" s="24">
        <f>ROCs!$H$13</f>
        <v>0.26229721460804234</v>
      </c>
      <c r="I336" s="22">
        <v>2.74717856994</v>
      </c>
      <c r="J336" s="26">
        <f>Other!$C$2*H336*I336/12</f>
        <v>3.0504438479874403</v>
      </c>
      <c r="K336" s="10">
        <f t="shared" si="5"/>
        <v>5.7</v>
      </c>
      <c r="L336" s="10">
        <f>ROUND((2.721*J336*G336)+(Other!$B$2*I336),1)</f>
        <v>0.9</v>
      </c>
    </row>
    <row r="337" spans="1:12">
      <c r="A337" s="21" t="s">
        <v>81</v>
      </c>
      <c r="B337" s="21" t="s">
        <v>71</v>
      </c>
      <c r="C337" s="21">
        <v>3100</v>
      </c>
      <c r="D337" s="21" t="s">
        <v>139</v>
      </c>
      <c r="E337" s="21" t="s">
        <v>72</v>
      </c>
      <c r="F337" s="24">
        <f>EMCs!$B$14</f>
        <v>0.69141343344704065</v>
      </c>
      <c r="G337" s="24">
        <f>EMCs!$C$14</f>
        <v>3.5859246036990831E-2</v>
      </c>
      <c r="H337" s="24">
        <f>ROCs!$H$13</f>
        <v>0.26229721460804234</v>
      </c>
      <c r="I337" s="22">
        <v>5.2152714431699998</v>
      </c>
      <c r="J337" s="26">
        <f>Other!$C$2*H337*I337/12</f>
        <v>5.790993298899374</v>
      </c>
      <c r="K337" s="10">
        <f t="shared" si="5"/>
        <v>10.9</v>
      </c>
      <c r="L337" s="10">
        <f>ROUND((2.721*J337*G337)+(Other!$B$2*I337),1)</f>
        <v>1.7</v>
      </c>
    </row>
    <row r="338" spans="1:12">
      <c r="A338" s="21" t="s">
        <v>81</v>
      </c>
      <c r="B338" s="21" t="s">
        <v>71</v>
      </c>
      <c r="C338" s="21">
        <v>3100</v>
      </c>
      <c r="D338" s="21" t="s">
        <v>139</v>
      </c>
      <c r="E338" s="21" t="s">
        <v>72</v>
      </c>
      <c r="F338" s="24">
        <f>EMCs!$B$14</f>
        <v>0.69141343344704065</v>
      </c>
      <c r="G338" s="24">
        <f>EMCs!$C$14</f>
        <v>3.5859246036990831E-2</v>
      </c>
      <c r="H338" s="24">
        <f>ROCs!$H$13</f>
        <v>0.26229721460804234</v>
      </c>
      <c r="I338" s="22">
        <v>15.646856589</v>
      </c>
      <c r="J338" s="26">
        <f>Other!$C$2*H338*I338/12</f>
        <v>17.374137212820223</v>
      </c>
      <c r="K338" s="10">
        <f t="shared" si="5"/>
        <v>32.700000000000003</v>
      </c>
      <c r="L338" s="10">
        <f>ROUND((2.721*J338*G338)+(Other!$B$2*I338),1)</f>
        <v>5.0999999999999996</v>
      </c>
    </row>
    <row r="339" spans="1:12">
      <c r="A339" s="21" t="s">
        <v>81</v>
      </c>
      <c r="B339" s="21" t="s">
        <v>71</v>
      </c>
      <c r="C339" s="21">
        <v>3100</v>
      </c>
      <c r="D339" s="21" t="s">
        <v>139</v>
      </c>
      <c r="E339" s="21" t="s">
        <v>72</v>
      </c>
      <c r="F339" s="24">
        <f>EMCs!$B$14</f>
        <v>0.69141343344704065</v>
      </c>
      <c r="G339" s="24">
        <f>EMCs!$C$14</f>
        <v>3.5859246036990831E-2</v>
      </c>
      <c r="H339" s="24">
        <f>ROCs!$H$13</f>
        <v>0.26229721460804234</v>
      </c>
      <c r="I339" s="22">
        <v>3.85638006173E-3</v>
      </c>
      <c r="J339" s="26">
        <f>Other!$C$2*H339*I339/12</f>
        <v>4.2820918026681568E-3</v>
      </c>
      <c r="K339" s="10">
        <f t="shared" si="5"/>
        <v>0</v>
      </c>
      <c r="L339" s="10">
        <f>ROUND((2.721*J339*G339)+(Other!$B$2*I339),1)</f>
        <v>0</v>
      </c>
    </row>
    <row r="340" spans="1:12">
      <c r="A340" s="21" t="s">
        <v>81</v>
      </c>
      <c r="B340" s="21" t="s">
        <v>71</v>
      </c>
      <c r="C340" s="21">
        <v>3100</v>
      </c>
      <c r="D340" s="21" t="s">
        <v>139</v>
      </c>
      <c r="E340" s="21" t="s">
        <v>72</v>
      </c>
      <c r="F340" s="24">
        <f>EMCs!$B$14</f>
        <v>0.69141343344704065</v>
      </c>
      <c r="G340" s="24">
        <f>EMCs!$C$14</f>
        <v>3.5859246036990831E-2</v>
      </c>
      <c r="H340" s="24">
        <f>ROCs!$H$13</f>
        <v>0.26229721460804234</v>
      </c>
      <c r="I340" s="22">
        <v>4.5074885103200003E-3</v>
      </c>
      <c r="J340" s="26">
        <f>Other!$C$2*H340*I340/12</f>
        <v>5.005077116803521E-3</v>
      </c>
      <c r="K340" s="10">
        <f t="shared" si="5"/>
        <v>0</v>
      </c>
      <c r="L340" s="10">
        <f>ROUND((2.721*J340*G340)+(Other!$B$2*I340),1)</f>
        <v>0</v>
      </c>
    </row>
    <row r="341" spans="1:12">
      <c r="A341" s="21" t="s">
        <v>82</v>
      </c>
      <c r="B341" s="21" t="s">
        <v>71</v>
      </c>
      <c r="C341" s="21">
        <v>4110</v>
      </c>
      <c r="D341" s="21" t="s">
        <v>140</v>
      </c>
      <c r="E341" s="21" t="s">
        <v>74</v>
      </c>
      <c r="F341" s="24">
        <f>EMCs!$B$14</f>
        <v>0.69141343344704065</v>
      </c>
      <c r="G341" s="24">
        <f>EMCs!$C$14</f>
        <v>3.5859246036990831E-2</v>
      </c>
      <c r="H341" s="24">
        <f>ROCs!$G$13</f>
        <v>0.26229721460804234</v>
      </c>
      <c r="I341" s="22">
        <v>1.08117188268E-2</v>
      </c>
      <c r="J341" s="26">
        <f>Other!$C$2*H341*I341/12</f>
        <v>1.200524113803871E-2</v>
      </c>
      <c r="K341" s="10">
        <f t="shared" si="5"/>
        <v>0</v>
      </c>
      <c r="L341" s="10">
        <f>ROUND((2.721*J341*G341)+(Other!$B$2*I341),1)</f>
        <v>0</v>
      </c>
    </row>
    <row r="342" spans="1:12">
      <c r="A342" s="21" t="s">
        <v>82</v>
      </c>
      <c r="B342" s="21" t="s">
        <v>71</v>
      </c>
      <c r="C342" s="21">
        <v>4110</v>
      </c>
      <c r="D342" s="21" t="s">
        <v>140</v>
      </c>
      <c r="E342" s="21" t="s">
        <v>74</v>
      </c>
      <c r="F342" s="24">
        <f>EMCs!$B$14</f>
        <v>0.69141343344704065</v>
      </c>
      <c r="G342" s="24">
        <f>EMCs!$C$14</f>
        <v>3.5859246036990831E-2</v>
      </c>
      <c r="H342" s="24">
        <f>ROCs!$G$13</f>
        <v>0.26229721460804234</v>
      </c>
      <c r="I342" s="22">
        <v>3.68106234051</v>
      </c>
      <c r="J342" s="26">
        <f>Other!$C$2*H342*I342/12</f>
        <v>4.0874204878906806</v>
      </c>
      <c r="K342" s="10">
        <f t="shared" si="5"/>
        <v>7.7</v>
      </c>
      <c r="L342" s="10">
        <f>ROUND((2.721*J342*G342)+(Other!$B$2*I342),1)</f>
        <v>1.2</v>
      </c>
    </row>
    <row r="343" spans="1:12">
      <c r="A343" s="21" t="s">
        <v>82</v>
      </c>
      <c r="B343" s="21" t="s">
        <v>71</v>
      </c>
      <c r="C343" s="21">
        <v>4110</v>
      </c>
      <c r="D343" s="21" t="s">
        <v>140</v>
      </c>
      <c r="E343" s="21" t="s">
        <v>72</v>
      </c>
      <c r="F343" s="24">
        <f>EMCs!$B$14</f>
        <v>0.69141343344704065</v>
      </c>
      <c r="G343" s="24">
        <f>EMCs!$C$14</f>
        <v>3.5859246036990831E-2</v>
      </c>
      <c r="H343" s="24">
        <f>ROCs!$H$13</f>
        <v>0.26229721460804234</v>
      </c>
      <c r="I343" s="22">
        <v>0.16317199502800001</v>
      </c>
      <c r="J343" s="26">
        <f>Other!$C$2*H343*I343/12</f>
        <v>0.181184803144366</v>
      </c>
      <c r="K343" s="10">
        <f t="shared" si="5"/>
        <v>0.3</v>
      </c>
      <c r="L343" s="10">
        <f>ROUND((2.721*J343*G343)+(Other!$B$2*I343),1)</f>
        <v>0.1</v>
      </c>
    </row>
    <row r="344" spans="1:12">
      <c r="A344" s="21" t="s">
        <v>82</v>
      </c>
      <c r="B344" s="21" t="s">
        <v>71</v>
      </c>
      <c r="C344" s="21">
        <v>4110</v>
      </c>
      <c r="D344" s="21" t="s">
        <v>140</v>
      </c>
      <c r="E344" s="21" t="s">
        <v>72</v>
      </c>
      <c r="F344" s="24">
        <f>EMCs!$B$14</f>
        <v>0.69141343344704065</v>
      </c>
      <c r="G344" s="24">
        <f>EMCs!$C$14</f>
        <v>3.5859246036990831E-2</v>
      </c>
      <c r="H344" s="24">
        <f>ROCs!$H$13</f>
        <v>0.26229721460804234</v>
      </c>
      <c r="I344" s="22">
        <v>0.30580563514300002</v>
      </c>
      <c r="J344" s="26">
        <f>Other!$C$2*H344*I344/12</f>
        <v>0.33956399071001414</v>
      </c>
      <c r="K344" s="10">
        <f t="shared" si="5"/>
        <v>0.6</v>
      </c>
      <c r="L344" s="10">
        <f>ROUND((2.721*J344*G344)+(Other!$B$2*I344),1)</f>
        <v>0.1</v>
      </c>
    </row>
    <row r="345" spans="1:12">
      <c r="A345" s="21" t="s">
        <v>82</v>
      </c>
      <c r="B345" s="21" t="s">
        <v>71</v>
      </c>
      <c r="C345" s="21">
        <v>4110</v>
      </c>
      <c r="D345" s="21" t="s">
        <v>140</v>
      </c>
      <c r="E345" s="21" t="s">
        <v>72</v>
      </c>
      <c r="F345" s="24">
        <f>EMCs!$B$14</f>
        <v>0.69141343344704065</v>
      </c>
      <c r="G345" s="24">
        <f>EMCs!$C$14</f>
        <v>3.5859246036990831E-2</v>
      </c>
      <c r="H345" s="24">
        <f>ROCs!$H$13</f>
        <v>0.26229721460804234</v>
      </c>
      <c r="I345" s="22">
        <v>8.9713380135899995E-3</v>
      </c>
      <c r="J345" s="26">
        <f>Other!$C$2*H345*I345/12</f>
        <v>9.9616978492843948E-3</v>
      </c>
      <c r="K345" s="10">
        <f t="shared" si="5"/>
        <v>0</v>
      </c>
      <c r="L345" s="10">
        <f>ROUND((2.721*J345*G345)+(Other!$B$2*I345),1)</f>
        <v>0</v>
      </c>
    </row>
    <row r="346" spans="1:12">
      <c r="A346" s="21" t="s">
        <v>82</v>
      </c>
      <c r="B346" s="21" t="s">
        <v>71</v>
      </c>
      <c r="C346" s="21">
        <v>4110</v>
      </c>
      <c r="D346" s="21" t="s">
        <v>140</v>
      </c>
      <c r="E346" s="21" t="s">
        <v>72</v>
      </c>
      <c r="F346" s="24">
        <f>EMCs!$B$14</f>
        <v>0.69141343344704065</v>
      </c>
      <c r="G346" s="24">
        <f>EMCs!$C$14</f>
        <v>3.5859246036990831E-2</v>
      </c>
      <c r="H346" s="24">
        <f>ROCs!$H$13</f>
        <v>0.26229721460804234</v>
      </c>
      <c r="I346" s="22">
        <v>1.25658591939</v>
      </c>
      <c r="J346" s="26">
        <f>Other!$C$2*H346*I346/12</f>
        <v>1.3953023764867913</v>
      </c>
      <c r="K346" s="10">
        <f t="shared" si="5"/>
        <v>2.6</v>
      </c>
      <c r="L346" s="10">
        <f>ROUND((2.721*J346*G346)+(Other!$B$2*I346),1)</f>
        <v>0.4</v>
      </c>
    </row>
    <row r="347" spans="1:12">
      <c r="A347" s="21" t="s">
        <v>82</v>
      </c>
      <c r="B347" s="21" t="s">
        <v>71</v>
      </c>
      <c r="C347" s="21">
        <v>4110</v>
      </c>
      <c r="D347" s="21" t="s">
        <v>140</v>
      </c>
      <c r="E347" s="21" t="s">
        <v>72</v>
      </c>
      <c r="F347" s="24">
        <f>EMCs!$B$14</f>
        <v>0.69141343344704065</v>
      </c>
      <c r="G347" s="24">
        <f>EMCs!$C$14</f>
        <v>3.5859246036990831E-2</v>
      </c>
      <c r="H347" s="24">
        <f>ROCs!$H$13</f>
        <v>0.26229721460804234</v>
      </c>
      <c r="I347" s="22">
        <v>0.79792147761700005</v>
      </c>
      <c r="J347" s="26">
        <f>Other!$C$2*H347*I347/12</f>
        <v>0.88600525979896017</v>
      </c>
      <c r="K347" s="10">
        <f t="shared" si="5"/>
        <v>1.7</v>
      </c>
      <c r="L347" s="10">
        <f>ROUND((2.721*J347*G347)+(Other!$B$2*I347),1)</f>
        <v>0.3</v>
      </c>
    </row>
    <row r="348" spans="1:12">
      <c r="A348" s="21" t="s">
        <v>82</v>
      </c>
      <c r="B348" s="21" t="s">
        <v>71</v>
      </c>
      <c r="C348" s="21">
        <v>4270</v>
      </c>
      <c r="D348" s="21" t="s">
        <v>172</v>
      </c>
      <c r="E348" s="21" t="s">
        <v>72</v>
      </c>
      <c r="F348" s="24">
        <f>EMCs!$B$14</f>
        <v>0.69141343344704065</v>
      </c>
      <c r="G348" s="24">
        <f>EMCs!$C$14</f>
        <v>3.5859246036990831E-2</v>
      </c>
      <c r="H348" s="24">
        <f>ROCs!$H$13</f>
        <v>0.26229721460804234</v>
      </c>
      <c r="I348" s="22">
        <v>3.3657506111100001E-3</v>
      </c>
      <c r="J348" s="26">
        <f>Other!$C$2*H348*I348/12</f>
        <v>3.7373010105217533E-3</v>
      </c>
      <c r="K348" s="10">
        <f t="shared" si="5"/>
        <v>0</v>
      </c>
      <c r="L348" s="10">
        <f>ROUND((2.721*J348*G348)+(Other!$B$2*I348),1)</f>
        <v>0</v>
      </c>
    </row>
    <row r="349" spans="1:12">
      <c r="A349" s="21" t="s">
        <v>82</v>
      </c>
      <c r="B349" s="21" t="s">
        <v>71</v>
      </c>
      <c r="C349" s="21">
        <v>4270</v>
      </c>
      <c r="D349" s="21" t="s">
        <v>172</v>
      </c>
      <c r="E349" s="21" t="s">
        <v>72</v>
      </c>
      <c r="F349" s="24">
        <f>EMCs!$B$14</f>
        <v>0.69141343344704065</v>
      </c>
      <c r="G349" s="24">
        <f>EMCs!$C$14</f>
        <v>3.5859246036990831E-2</v>
      </c>
      <c r="H349" s="24">
        <f>ROCs!$H$13</f>
        <v>0.26229721460804234</v>
      </c>
      <c r="I349" s="22">
        <v>1.39890925233E-2</v>
      </c>
      <c r="J349" s="26">
        <f>Other!$C$2*H349*I349/12</f>
        <v>1.5533370015899472E-2</v>
      </c>
      <c r="K349" s="10">
        <f t="shared" si="5"/>
        <v>0</v>
      </c>
      <c r="L349" s="10">
        <f>ROUND((2.721*J349*G349)+(Other!$B$2*I349),1)</f>
        <v>0</v>
      </c>
    </row>
    <row r="350" spans="1:12">
      <c r="A350" s="21" t="s">
        <v>82</v>
      </c>
      <c r="B350" s="21" t="s">
        <v>71</v>
      </c>
      <c r="C350" s="21">
        <v>4270</v>
      </c>
      <c r="D350" s="21" t="s">
        <v>172</v>
      </c>
      <c r="E350" s="21" t="s">
        <v>72</v>
      </c>
      <c r="F350" s="24">
        <f>EMCs!$B$14</f>
        <v>0.69141343344704065</v>
      </c>
      <c r="G350" s="24">
        <f>EMCs!$C$14</f>
        <v>3.5859246036990831E-2</v>
      </c>
      <c r="H350" s="24">
        <f>ROCs!$H$13</f>
        <v>0.26229721460804234</v>
      </c>
      <c r="I350" s="22">
        <v>5.21237058448E-2</v>
      </c>
      <c r="J350" s="26">
        <f>Other!$C$2*H350*I350/12</f>
        <v>5.7877722099459232E-2</v>
      </c>
      <c r="K350" s="10">
        <f t="shared" si="5"/>
        <v>0.1</v>
      </c>
      <c r="L350" s="10">
        <f>ROUND((2.721*J350*G350)+(Other!$B$2*I350),1)</f>
        <v>0</v>
      </c>
    </row>
    <row r="351" spans="1:12">
      <c r="A351" s="21" t="s">
        <v>82</v>
      </c>
      <c r="B351" s="21" t="s">
        <v>71</v>
      </c>
      <c r="C351" s="21">
        <v>4270</v>
      </c>
      <c r="D351" s="21" t="s">
        <v>172</v>
      </c>
      <c r="E351" s="21" t="s">
        <v>72</v>
      </c>
      <c r="F351" s="24">
        <f>EMCs!$B$14</f>
        <v>0.69141343344704065</v>
      </c>
      <c r="G351" s="24">
        <f>EMCs!$C$14</f>
        <v>3.5859246036990831E-2</v>
      </c>
      <c r="H351" s="24">
        <f>ROCs!$H$13</f>
        <v>0.26229721460804234</v>
      </c>
      <c r="I351" s="22">
        <v>5.11623252803E-2</v>
      </c>
      <c r="J351" s="26">
        <f>Other!$C$2*H351*I351/12</f>
        <v>5.6810213252148384E-2</v>
      </c>
      <c r="K351" s="10">
        <f t="shared" si="5"/>
        <v>0.1</v>
      </c>
      <c r="L351" s="10">
        <f>ROUND((2.721*J351*G351)+(Other!$B$2*I351),1)</f>
        <v>0</v>
      </c>
    </row>
    <row r="352" spans="1:12">
      <c r="A352" s="21" t="s">
        <v>82</v>
      </c>
      <c r="B352" s="21" t="s">
        <v>71</v>
      </c>
      <c r="C352" s="21">
        <v>4270</v>
      </c>
      <c r="D352" s="21" t="s">
        <v>172</v>
      </c>
      <c r="E352" s="21" t="s">
        <v>72</v>
      </c>
      <c r="F352" s="24">
        <f>EMCs!$B$14</f>
        <v>0.69141343344704065</v>
      </c>
      <c r="G352" s="24">
        <f>EMCs!$C$14</f>
        <v>3.5859246036990831E-2</v>
      </c>
      <c r="H352" s="24">
        <f>ROCs!$H$13</f>
        <v>0.26229721460804234</v>
      </c>
      <c r="I352" s="22">
        <v>7.3285059849999999E-3</v>
      </c>
      <c r="J352" s="26">
        <f>Other!$C$2*H352*I352/12</f>
        <v>8.1375110600730386E-3</v>
      </c>
      <c r="K352" s="10">
        <f t="shared" si="5"/>
        <v>0</v>
      </c>
      <c r="L352" s="10">
        <f>ROUND((2.721*J352*G352)+(Other!$B$2*I352),1)</f>
        <v>0</v>
      </c>
    </row>
    <row r="353" spans="1:12">
      <c r="A353" s="21" t="s">
        <v>82</v>
      </c>
      <c r="B353" s="21" t="s">
        <v>71</v>
      </c>
      <c r="C353" s="21">
        <v>4270</v>
      </c>
      <c r="D353" s="21" t="s">
        <v>172</v>
      </c>
      <c r="E353" s="21" t="s">
        <v>72</v>
      </c>
      <c r="F353" s="24">
        <f>EMCs!$B$14</f>
        <v>0.69141343344704065</v>
      </c>
      <c r="G353" s="24">
        <f>EMCs!$C$14</f>
        <v>3.5859246036990831E-2</v>
      </c>
      <c r="H353" s="24">
        <f>ROCs!$H$13</f>
        <v>0.26229721460804234</v>
      </c>
      <c r="I353" s="22">
        <v>5.7526079058199997</v>
      </c>
      <c r="J353" s="26">
        <f>Other!$C$2*H353*I353/12</f>
        <v>6.387647162148542</v>
      </c>
      <c r="K353" s="10">
        <f t="shared" si="5"/>
        <v>12</v>
      </c>
      <c r="L353" s="10">
        <f>ROUND((2.721*J353*G353)+(Other!$B$2*I353),1)</f>
        <v>1.9</v>
      </c>
    </row>
    <row r="354" spans="1:12">
      <c r="A354" s="21" t="s">
        <v>82</v>
      </c>
      <c r="B354" s="21" t="s">
        <v>71</v>
      </c>
      <c r="C354" s="21">
        <v>4340</v>
      </c>
      <c r="D354" s="21" t="s">
        <v>173</v>
      </c>
      <c r="E354" s="21" t="s">
        <v>72</v>
      </c>
      <c r="F354" s="24">
        <f>EMCs!$B$14</f>
        <v>0.69141343344704065</v>
      </c>
      <c r="G354" s="24">
        <f>EMCs!$C$14</f>
        <v>3.5859246036990831E-2</v>
      </c>
      <c r="H354" s="24">
        <f>ROCs!$H$13</f>
        <v>0.26229721460804234</v>
      </c>
      <c r="I354" s="22">
        <v>5.9649129294900002E-2</v>
      </c>
      <c r="J354" s="26">
        <f>Other!$C$2*H354*I354/12</f>
        <v>6.6233888647220032E-2</v>
      </c>
      <c r="K354" s="10">
        <f t="shared" si="5"/>
        <v>0.1</v>
      </c>
      <c r="L354" s="10">
        <f>ROUND((2.721*J354*G354)+(Other!$B$2*I354),1)</f>
        <v>0</v>
      </c>
    </row>
    <row r="355" spans="1:12">
      <c r="A355" s="21" t="s">
        <v>82</v>
      </c>
      <c r="B355" s="21" t="s">
        <v>71</v>
      </c>
      <c r="C355" s="21">
        <v>4340</v>
      </c>
      <c r="D355" s="21" t="s">
        <v>173</v>
      </c>
      <c r="E355" s="21" t="s">
        <v>72</v>
      </c>
      <c r="F355" s="24">
        <f>EMCs!$B$14</f>
        <v>0.69141343344704065</v>
      </c>
      <c r="G355" s="24">
        <f>EMCs!$C$14</f>
        <v>3.5859246036990831E-2</v>
      </c>
      <c r="H355" s="24">
        <f>ROCs!$H$13</f>
        <v>0.26229721460804234</v>
      </c>
      <c r="I355" s="22">
        <v>0.232451395374</v>
      </c>
      <c r="J355" s="26">
        <f>Other!$C$2*H355*I355/12</f>
        <v>0.25811206331236092</v>
      </c>
      <c r="K355" s="10">
        <f t="shared" si="5"/>
        <v>0.5</v>
      </c>
      <c r="L355" s="10">
        <f>ROUND((2.721*J355*G355)+(Other!$B$2*I355),1)</f>
        <v>0.1</v>
      </c>
    </row>
    <row r="356" spans="1:12">
      <c r="A356" s="21" t="s">
        <v>82</v>
      </c>
      <c r="B356" s="21" t="s">
        <v>71</v>
      </c>
      <c r="C356" s="21">
        <v>5120</v>
      </c>
      <c r="D356" s="21" t="s">
        <v>144</v>
      </c>
      <c r="E356" s="21" t="s">
        <v>76</v>
      </c>
      <c r="F356" s="24">
        <f>EMCs!$B$16</f>
        <v>0.50503242095262102</v>
      </c>
      <c r="G356" s="24">
        <f>EMCs!$C$16</f>
        <v>6.8458560616073402E-2</v>
      </c>
      <c r="H356" s="24">
        <f>ROCs!$B$15</f>
        <v>5.2632006878587441E-2</v>
      </c>
      <c r="I356" s="22">
        <v>5.2053214868999997E-4</v>
      </c>
      <c r="J356" s="26">
        <f>Other!$C$2*H356*I356/12</f>
        <v>1.159791585686001E-4</v>
      </c>
      <c r="K356" s="10">
        <f t="shared" si="5"/>
        <v>0</v>
      </c>
      <c r="L356" s="10">
        <f>ROUND((2.721*J356*G356)+(Other!$B$2*I356),1)</f>
        <v>0</v>
      </c>
    </row>
    <row r="357" spans="1:12">
      <c r="A357" s="21" t="s">
        <v>82</v>
      </c>
      <c r="B357" s="21" t="s">
        <v>71</v>
      </c>
      <c r="C357" s="21">
        <v>5120</v>
      </c>
      <c r="D357" s="21" t="s">
        <v>144</v>
      </c>
      <c r="E357" s="21" t="s">
        <v>76</v>
      </c>
      <c r="F357" s="24">
        <f>EMCs!$B$16</f>
        <v>0.50503242095262102</v>
      </c>
      <c r="G357" s="24">
        <f>EMCs!$C$16</f>
        <v>6.8458560616073402E-2</v>
      </c>
      <c r="H357" s="24">
        <f>ROCs!$B$15</f>
        <v>5.2632006878587441E-2</v>
      </c>
      <c r="I357" s="22">
        <v>2.85711855319E-3</v>
      </c>
      <c r="J357" s="26">
        <f>Other!$C$2*H357*I357/12</f>
        <v>6.3659123949144517E-4</v>
      </c>
      <c r="K357" s="10">
        <f t="shared" si="5"/>
        <v>0</v>
      </c>
      <c r="L357" s="10">
        <f>ROUND((2.721*J357*G357)+(Other!$B$2*I357),1)</f>
        <v>0</v>
      </c>
    </row>
    <row r="358" spans="1:12">
      <c r="A358" s="21" t="s">
        <v>82</v>
      </c>
      <c r="B358" s="21" t="s">
        <v>71</v>
      </c>
      <c r="C358" s="21">
        <v>5120</v>
      </c>
      <c r="D358" s="21" t="s">
        <v>144</v>
      </c>
      <c r="E358" s="21" t="s">
        <v>76</v>
      </c>
      <c r="F358" s="24">
        <f>EMCs!$B$16</f>
        <v>0.50503242095262102</v>
      </c>
      <c r="G358" s="24">
        <f>EMCs!$C$16</f>
        <v>6.8458560616073402E-2</v>
      </c>
      <c r="H358" s="24">
        <f>ROCs!$B$15</f>
        <v>5.2632006878587441E-2</v>
      </c>
      <c r="I358" s="22">
        <v>5.4248188739899998E-2</v>
      </c>
      <c r="J358" s="26">
        <f>Other!$C$2*H358*I358/12</f>
        <v>1.2086975414982814E-2</v>
      </c>
      <c r="K358" s="10">
        <f t="shared" si="5"/>
        <v>0</v>
      </c>
      <c r="L358" s="10">
        <f>ROUND((2.721*J358*G358)+(Other!$B$2*I358),1)</f>
        <v>0</v>
      </c>
    </row>
    <row r="359" spans="1:12">
      <c r="A359" s="21" t="s">
        <v>82</v>
      </c>
      <c r="B359" s="21" t="s">
        <v>71</v>
      </c>
      <c r="C359" s="21">
        <v>5120</v>
      </c>
      <c r="D359" s="21" t="s">
        <v>144</v>
      </c>
      <c r="E359" s="21" t="s">
        <v>72</v>
      </c>
      <c r="F359" s="24">
        <f>EMCs!$B$16</f>
        <v>0.50503242095262102</v>
      </c>
      <c r="G359" s="24">
        <f>EMCs!$C$16</f>
        <v>6.8458560616073402E-2</v>
      </c>
      <c r="H359" s="24">
        <f>ROCs!$H$15</f>
        <v>5.2632006878587441E-2</v>
      </c>
      <c r="I359" s="22">
        <v>2.6700933876600001E-3</v>
      </c>
      <c r="J359" s="26">
        <f>Other!$C$2*H359*I359/12</f>
        <v>5.9492038134385263E-4</v>
      </c>
      <c r="K359" s="10">
        <f t="shared" si="5"/>
        <v>0</v>
      </c>
      <c r="L359" s="10">
        <f>ROUND((2.721*J359*G359)+(Other!$B$2*I359),1)</f>
        <v>0</v>
      </c>
    </row>
    <row r="360" spans="1:12">
      <c r="A360" s="21" t="s">
        <v>82</v>
      </c>
      <c r="B360" s="21" t="s">
        <v>71</v>
      </c>
      <c r="C360" s="21">
        <v>5120</v>
      </c>
      <c r="D360" s="21" t="s">
        <v>144</v>
      </c>
      <c r="E360" s="21" t="s">
        <v>72</v>
      </c>
      <c r="F360" s="24">
        <f>EMCs!$B$16</f>
        <v>0.50503242095262102</v>
      </c>
      <c r="G360" s="24">
        <f>EMCs!$C$16</f>
        <v>6.8458560616073402E-2</v>
      </c>
      <c r="H360" s="24">
        <f>ROCs!$H$15</f>
        <v>5.2632006878587441E-2</v>
      </c>
      <c r="I360" s="22">
        <v>4.2710714123300004E-3</v>
      </c>
      <c r="J360" s="26">
        <f>Other!$C$2*H360*I360/12</f>
        <v>9.5163242046639076E-4</v>
      </c>
      <c r="K360" s="10">
        <f t="shared" si="5"/>
        <v>0</v>
      </c>
      <c r="L360" s="10">
        <f>ROUND((2.721*J360*G360)+(Other!$B$2*I360),1)</f>
        <v>0</v>
      </c>
    </row>
    <row r="361" spans="1:12">
      <c r="A361" s="21" t="s">
        <v>82</v>
      </c>
      <c r="B361" s="21" t="s">
        <v>71</v>
      </c>
      <c r="C361" s="21">
        <v>5120</v>
      </c>
      <c r="D361" s="21" t="s">
        <v>144</v>
      </c>
      <c r="E361" s="21" t="s">
        <v>72</v>
      </c>
      <c r="F361" s="24">
        <f>EMCs!$B$16</f>
        <v>0.50503242095262102</v>
      </c>
      <c r="G361" s="24">
        <f>EMCs!$C$16</f>
        <v>6.8458560616073402E-2</v>
      </c>
      <c r="H361" s="24">
        <f>ROCs!$H$15</f>
        <v>5.2632006878587441E-2</v>
      </c>
      <c r="I361" s="22">
        <v>2.6831690702699999E-5</v>
      </c>
      <c r="J361" s="26">
        <f>Other!$C$2*H361*I361/12</f>
        <v>5.9783375887612289E-6</v>
      </c>
      <c r="K361" s="10">
        <f t="shared" si="5"/>
        <v>0</v>
      </c>
      <c r="L361" s="10">
        <f>ROUND((2.721*J361*G361)+(Other!$B$2*I361),1)</f>
        <v>0</v>
      </c>
    </row>
    <row r="362" spans="1:12">
      <c r="A362" s="21" t="s">
        <v>82</v>
      </c>
      <c r="B362" s="21" t="s">
        <v>71</v>
      </c>
      <c r="C362" s="21">
        <v>5120</v>
      </c>
      <c r="D362" s="21" t="s">
        <v>144</v>
      </c>
      <c r="E362" s="21" t="s">
        <v>72</v>
      </c>
      <c r="F362" s="24">
        <f>EMCs!$B$16</f>
        <v>0.50503242095262102</v>
      </c>
      <c r="G362" s="24">
        <f>EMCs!$C$16</f>
        <v>6.8458560616073402E-2</v>
      </c>
      <c r="H362" s="24">
        <f>ROCs!$H$15</f>
        <v>5.2632006878587441E-2</v>
      </c>
      <c r="I362" s="22">
        <v>7.6004854194099997E-2</v>
      </c>
      <c r="J362" s="26">
        <f>Other!$C$2*H362*I362/12</f>
        <v>1.6934552570374604E-2</v>
      </c>
      <c r="K362" s="10">
        <f t="shared" si="5"/>
        <v>0</v>
      </c>
      <c r="L362" s="10">
        <f>ROUND((2.721*J362*G362)+(Other!$B$2*I362),1)</f>
        <v>0</v>
      </c>
    </row>
    <row r="363" spans="1:12">
      <c r="A363" s="21" t="s">
        <v>82</v>
      </c>
      <c r="B363" s="21" t="s">
        <v>71</v>
      </c>
      <c r="C363" s="21">
        <v>5120</v>
      </c>
      <c r="D363" s="21" t="s">
        <v>144</v>
      </c>
      <c r="E363" s="21" t="s">
        <v>72</v>
      </c>
      <c r="F363" s="24">
        <f>EMCs!$B$16</f>
        <v>0.50503242095262102</v>
      </c>
      <c r="G363" s="24">
        <f>EMCs!$C$16</f>
        <v>6.8458560616073402E-2</v>
      </c>
      <c r="H363" s="24">
        <f>ROCs!$H$15</f>
        <v>5.2632006878587441E-2</v>
      </c>
      <c r="I363" s="22">
        <v>2.93540900235E-4</v>
      </c>
      <c r="J363" s="26">
        <f>Other!$C$2*H363*I363/12</f>
        <v>6.5403504280001299E-5</v>
      </c>
      <c r="K363" s="10">
        <f t="shared" si="5"/>
        <v>0</v>
      </c>
      <c r="L363" s="10">
        <f>ROUND((2.721*J363*G363)+(Other!$B$2*I363),1)</f>
        <v>0</v>
      </c>
    </row>
    <row r="364" spans="1:12">
      <c r="A364" s="21" t="s">
        <v>82</v>
      </c>
      <c r="B364" s="21" t="s">
        <v>71</v>
      </c>
      <c r="C364" s="21">
        <v>5120</v>
      </c>
      <c r="D364" s="21" t="s">
        <v>144</v>
      </c>
      <c r="E364" s="21" t="s">
        <v>72</v>
      </c>
      <c r="F364" s="24">
        <f>EMCs!$B$16</f>
        <v>0.50503242095262102</v>
      </c>
      <c r="G364" s="24">
        <f>EMCs!$C$16</f>
        <v>6.8458560616073402E-2</v>
      </c>
      <c r="H364" s="24">
        <f>ROCs!$H$15</f>
        <v>5.2632006878587441E-2</v>
      </c>
      <c r="I364" s="22">
        <v>3.9200548675899998E-4</v>
      </c>
      <c r="J364" s="26">
        <f>Other!$C$2*H364*I364/12</f>
        <v>8.7342283513135012E-5</v>
      </c>
      <c r="K364" s="10">
        <f t="shared" si="5"/>
        <v>0</v>
      </c>
      <c r="L364" s="10">
        <f>ROUND((2.721*J364*G364)+(Other!$B$2*I364),1)</f>
        <v>0</v>
      </c>
    </row>
    <row r="365" spans="1:12">
      <c r="A365" s="21" t="s">
        <v>82</v>
      </c>
      <c r="B365" s="21" t="s">
        <v>71</v>
      </c>
      <c r="C365" s="21">
        <v>5120</v>
      </c>
      <c r="D365" s="21" t="s">
        <v>144</v>
      </c>
      <c r="E365" s="21" t="s">
        <v>60</v>
      </c>
      <c r="F365" s="24">
        <f>EMCs!$B$16</f>
        <v>0.50503242095262102</v>
      </c>
      <c r="G365" s="24">
        <f>EMCs!$C$16</f>
        <v>6.8458560616073402E-2</v>
      </c>
      <c r="H365" s="24">
        <f>ROCs!$I$15</f>
        <v>5.2632006878587441E-2</v>
      </c>
      <c r="I365" s="22">
        <v>1.98415073461E-7</v>
      </c>
      <c r="J365" s="26">
        <f>Other!$C$2*H365*I365/12</f>
        <v>4.4208630197475915E-8</v>
      </c>
      <c r="K365" s="10">
        <f t="shared" si="5"/>
        <v>0</v>
      </c>
      <c r="L365" s="10">
        <f>ROUND((2.721*J365*G365)+(Other!$B$2*I365),1)</f>
        <v>0</v>
      </c>
    </row>
    <row r="366" spans="1:12">
      <c r="A366" s="21" t="s">
        <v>82</v>
      </c>
      <c r="B366" s="21" t="s">
        <v>71</v>
      </c>
      <c r="C366" s="21">
        <v>5120</v>
      </c>
      <c r="D366" s="21" t="s">
        <v>144</v>
      </c>
      <c r="E366" s="21" t="s">
        <v>60</v>
      </c>
      <c r="F366" s="24">
        <f>EMCs!$B$16</f>
        <v>0.50503242095262102</v>
      </c>
      <c r="G366" s="24">
        <f>EMCs!$C$16</f>
        <v>6.8458560616073402E-2</v>
      </c>
      <c r="H366" s="24">
        <f>ROCs!$I$15</f>
        <v>5.2632006878587441E-2</v>
      </c>
      <c r="I366" s="22">
        <v>0.108158349692</v>
      </c>
      <c r="J366" s="26">
        <f>Other!$C$2*H366*I366/12</f>
        <v>2.4098635254356102E-2</v>
      </c>
      <c r="K366" s="10">
        <f t="shared" si="5"/>
        <v>0</v>
      </c>
      <c r="L366" s="10">
        <f>ROUND((2.721*J366*G366)+(Other!$B$2*I366),1)</f>
        <v>0</v>
      </c>
    </row>
    <row r="367" spans="1:12">
      <c r="A367" s="21" t="s">
        <v>82</v>
      </c>
      <c r="B367" s="21" t="s">
        <v>71</v>
      </c>
      <c r="C367" s="21">
        <v>5120</v>
      </c>
      <c r="D367" s="21" t="s">
        <v>144</v>
      </c>
      <c r="E367" s="21" t="s">
        <v>60</v>
      </c>
      <c r="F367" s="24">
        <f>EMCs!$B$16</f>
        <v>0.50503242095262102</v>
      </c>
      <c r="G367" s="24">
        <f>EMCs!$C$16</f>
        <v>6.8458560616073402E-2</v>
      </c>
      <c r="H367" s="24">
        <f>ROCs!$I$15</f>
        <v>5.2632006878587441E-2</v>
      </c>
      <c r="I367" s="22">
        <v>4.3324733163599999E-2</v>
      </c>
      <c r="J367" s="26">
        <f>Other!$C$2*H367*I367/12</f>
        <v>9.6531330680901389E-3</v>
      </c>
      <c r="K367" s="10">
        <f t="shared" si="5"/>
        <v>0</v>
      </c>
      <c r="L367" s="10">
        <f>ROUND((2.721*J367*G367)+(Other!$B$2*I367),1)</f>
        <v>0</v>
      </c>
    </row>
    <row r="368" spans="1:12">
      <c r="A368" s="21" t="s">
        <v>82</v>
      </c>
      <c r="B368" s="21" t="s">
        <v>71</v>
      </c>
      <c r="C368" s="21">
        <v>5120</v>
      </c>
      <c r="D368" s="21" t="s">
        <v>144</v>
      </c>
      <c r="E368" s="21" t="s">
        <v>60</v>
      </c>
      <c r="F368" s="24">
        <f>EMCs!$B$16</f>
        <v>0.50503242095262102</v>
      </c>
      <c r="G368" s="24">
        <f>EMCs!$C$16</f>
        <v>6.8458560616073402E-2</v>
      </c>
      <c r="H368" s="24">
        <f>ROCs!$I$15</f>
        <v>5.2632006878587441E-2</v>
      </c>
      <c r="I368" s="22">
        <v>1.3556817195699999E-4</v>
      </c>
      <c r="J368" s="26">
        <f>Other!$C$2*H368*I368/12</f>
        <v>3.020578565959034E-5</v>
      </c>
      <c r="K368" s="10">
        <f t="shared" si="5"/>
        <v>0</v>
      </c>
      <c r="L368" s="10">
        <f>ROUND((2.721*J368*G368)+(Other!$B$2*I368),1)</f>
        <v>0</v>
      </c>
    </row>
    <row r="369" spans="1:12">
      <c r="A369" s="21" t="s">
        <v>82</v>
      </c>
      <c r="B369" s="21" t="s">
        <v>71</v>
      </c>
      <c r="C369" s="21">
        <v>5120</v>
      </c>
      <c r="D369" s="21" t="s">
        <v>144</v>
      </c>
      <c r="E369" s="21" t="s">
        <v>60</v>
      </c>
      <c r="F369" s="24">
        <f>EMCs!$B$16</f>
        <v>0.50503242095262102</v>
      </c>
      <c r="G369" s="24">
        <f>EMCs!$C$16</f>
        <v>6.8458560616073402E-2</v>
      </c>
      <c r="H369" s="24">
        <f>ROCs!$I$15</f>
        <v>5.2632006878587441E-2</v>
      </c>
      <c r="I369" s="22">
        <v>2.33149886127E-2</v>
      </c>
      <c r="J369" s="26">
        <f>Other!$C$2*H369*I369/12</f>
        <v>5.1947853137267463E-3</v>
      </c>
      <c r="K369" s="10">
        <f t="shared" si="5"/>
        <v>0</v>
      </c>
      <c r="L369" s="10">
        <f>ROUND((2.721*J369*G369)+(Other!$B$2*I369),1)</f>
        <v>0</v>
      </c>
    </row>
    <row r="370" spans="1:12">
      <c r="A370" s="21" t="s">
        <v>82</v>
      </c>
      <c r="B370" s="21" t="s">
        <v>71</v>
      </c>
      <c r="C370" s="21">
        <v>5120</v>
      </c>
      <c r="D370" s="21" t="s">
        <v>144</v>
      </c>
      <c r="E370" s="21" t="s">
        <v>60</v>
      </c>
      <c r="F370" s="24">
        <f>EMCs!$B$16</f>
        <v>0.50503242095262102</v>
      </c>
      <c r="G370" s="24">
        <f>EMCs!$C$16</f>
        <v>6.8458560616073402E-2</v>
      </c>
      <c r="H370" s="24">
        <f>ROCs!$I$15</f>
        <v>5.2632006878587441E-2</v>
      </c>
      <c r="I370" s="22">
        <v>1.16862789568</v>
      </c>
      <c r="J370" s="26">
        <f>Other!$C$2*H370*I370/12</f>
        <v>0.26038061311267474</v>
      </c>
      <c r="K370" s="10">
        <f t="shared" si="5"/>
        <v>0.4</v>
      </c>
      <c r="L370" s="10">
        <f>ROUND((2.721*J370*G370)+(Other!$B$2*I370),1)</f>
        <v>0.3</v>
      </c>
    </row>
    <row r="371" spans="1:12">
      <c r="A371" s="21" t="s">
        <v>82</v>
      </c>
      <c r="B371" s="21" t="s">
        <v>71</v>
      </c>
      <c r="C371" s="21">
        <v>5120</v>
      </c>
      <c r="D371" s="21" t="s">
        <v>144</v>
      </c>
      <c r="E371" s="21" t="s">
        <v>60</v>
      </c>
      <c r="F371" s="24">
        <f>EMCs!$B$16</f>
        <v>0.50503242095262102</v>
      </c>
      <c r="G371" s="24">
        <f>EMCs!$C$16</f>
        <v>6.8458560616073402E-2</v>
      </c>
      <c r="H371" s="24">
        <f>ROCs!$I$15</f>
        <v>5.2632006878587441E-2</v>
      </c>
      <c r="I371" s="22">
        <v>1.70131923826</v>
      </c>
      <c r="J371" s="26">
        <f>Other!$C$2*H371*I371/12</f>
        <v>0.37906894743494096</v>
      </c>
      <c r="K371" s="10">
        <f t="shared" si="5"/>
        <v>0.5</v>
      </c>
      <c r="L371" s="10">
        <f>ROUND((2.721*J371*G371)+(Other!$B$2*I371),1)</f>
        <v>0.4</v>
      </c>
    </row>
    <row r="372" spans="1:12">
      <c r="A372" s="21" t="s">
        <v>81</v>
      </c>
      <c r="B372" s="21" t="s">
        <v>71</v>
      </c>
      <c r="C372" s="21">
        <v>5300</v>
      </c>
      <c r="D372" s="21" t="s">
        <v>145</v>
      </c>
      <c r="E372" s="21" t="s">
        <v>72</v>
      </c>
      <c r="F372" s="24">
        <f>EMCs!$B$16</f>
        <v>0.50503242095262102</v>
      </c>
      <c r="G372" s="24">
        <f>EMCs!$C$16</f>
        <v>6.8458560616073402E-2</v>
      </c>
      <c r="H372" s="24">
        <f>ROCs!$H$15</f>
        <v>5.2632006878587441E-2</v>
      </c>
      <c r="I372" s="22">
        <v>1.2188721727</v>
      </c>
      <c r="J372" s="26">
        <f>Other!$C$2*H372*I372/12</f>
        <v>0.27157548164544942</v>
      </c>
      <c r="K372" s="10">
        <f t="shared" si="5"/>
        <v>0.4</v>
      </c>
      <c r="L372" s="10">
        <f>ROUND((2.721*J372*G372)+(Other!$B$2*I372),1)</f>
        <v>0.3</v>
      </c>
    </row>
    <row r="373" spans="1:12">
      <c r="A373" s="21" t="s">
        <v>81</v>
      </c>
      <c r="B373" s="21" t="s">
        <v>71</v>
      </c>
      <c r="C373" s="21">
        <v>5300</v>
      </c>
      <c r="D373" s="21" t="s">
        <v>145</v>
      </c>
      <c r="E373" s="21" t="s">
        <v>72</v>
      </c>
      <c r="F373" s="24">
        <f>EMCs!$B$16</f>
        <v>0.50503242095262102</v>
      </c>
      <c r="G373" s="24">
        <f>EMCs!$C$16</f>
        <v>6.8458560616073402E-2</v>
      </c>
      <c r="H373" s="24">
        <f>ROCs!$H$15</f>
        <v>5.2632006878587441E-2</v>
      </c>
      <c r="I373" s="22">
        <v>0.32180541717700001</v>
      </c>
      <c r="J373" s="26">
        <f>Other!$C$2*H373*I373/12</f>
        <v>7.1701088205472455E-2</v>
      </c>
      <c r="K373" s="10">
        <f t="shared" si="5"/>
        <v>0.1</v>
      </c>
      <c r="L373" s="10">
        <f>ROUND((2.721*J373*G373)+(Other!$B$2*I373),1)</f>
        <v>0.1</v>
      </c>
    </row>
    <row r="374" spans="1:12">
      <c r="A374" s="21" t="s">
        <v>81</v>
      </c>
      <c r="B374" s="21" t="s">
        <v>71</v>
      </c>
      <c r="C374" s="21">
        <v>5300</v>
      </c>
      <c r="D374" s="21" t="s">
        <v>145</v>
      </c>
      <c r="E374" s="21" t="s">
        <v>72</v>
      </c>
      <c r="F374" s="24">
        <f>EMCs!$B$16</f>
        <v>0.50503242095262102</v>
      </c>
      <c r="G374" s="24">
        <f>EMCs!$C$16</f>
        <v>6.8458560616073402E-2</v>
      </c>
      <c r="H374" s="24">
        <f>ROCs!$H$15</f>
        <v>5.2632006878587441E-2</v>
      </c>
      <c r="I374" s="22">
        <v>1.1361181928199999</v>
      </c>
      <c r="J374" s="26">
        <f>Other!$C$2*H374*I374/12</f>
        <v>0.25313716428342004</v>
      </c>
      <c r="K374" s="10">
        <f t="shared" si="5"/>
        <v>0.3</v>
      </c>
      <c r="L374" s="10">
        <f>ROUND((2.721*J374*G374)+(Other!$B$2*I374),1)</f>
        <v>0.3</v>
      </c>
    </row>
    <row r="375" spans="1:12">
      <c r="A375" s="21" t="s">
        <v>82</v>
      </c>
      <c r="B375" s="21" t="s">
        <v>71</v>
      </c>
      <c r="C375" s="21">
        <v>6170</v>
      </c>
      <c r="D375" s="21" t="s">
        <v>146</v>
      </c>
      <c r="E375" s="21" t="s">
        <v>72</v>
      </c>
      <c r="F375" s="24">
        <f>EMCs!$B$17</f>
        <v>0.60724136328827061</v>
      </c>
      <c r="G375" s="24">
        <f>EMCs!$C$17</f>
        <v>3.2599314579082571E-2</v>
      </c>
      <c r="H375" s="24">
        <f>ROCs!$H$16</f>
        <v>2.5884593546846281E-2</v>
      </c>
      <c r="I375" s="22">
        <v>4.1614016870799997</v>
      </c>
      <c r="J375" s="26">
        <f>Other!$C$2*H375*I375/12</f>
        <v>0.45599854298045744</v>
      </c>
      <c r="K375" s="10">
        <f t="shared" si="5"/>
        <v>0.8</v>
      </c>
      <c r="L375" s="10">
        <f>ROUND((2.721*J375*G375)+(Other!$B$2*I375),1)</f>
        <v>0.9</v>
      </c>
    </row>
    <row r="376" spans="1:12">
      <c r="A376" s="21" t="s">
        <v>82</v>
      </c>
      <c r="B376" s="21" t="s">
        <v>71</v>
      </c>
      <c r="C376" s="21">
        <v>6170</v>
      </c>
      <c r="D376" s="21" t="s">
        <v>146</v>
      </c>
      <c r="E376" s="21" t="s">
        <v>72</v>
      </c>
      <c r="F376" s="24">
        <f>EMCs!$B$17</f>
        <v>0.60724136328827061</v>
      </c>
      <c r="G376" s="24">
        <f>EMCs!$C$17</f>
        <v>3.2599314579082571E-2</v>
      </c>
      <c r="H376" s="24">
        <f>ROCs!$H$16</f>
        <v>2.5884593546846281E-2</v>
      </c>
      <c r="I376" s="22">
        <v>1.45037837655</v>
      </c>
      <c r="J376" s="26">
        <f>Other!$C$2*H376*I376/12</f>
        <v>0.1589297251766234</v>
      </c>
      <c r="K376" s="10">
        <f t="shared" si="5"/>
        <v>0.3</v>
      </c>
      <c r="L376" s="10">
        <f>ROUND((2.721*J376*G376)+(Other!$B$2*I376),1)</f>
        <v>0.3</v>
      </c>
    </row>
    <row r="377" spans="1:12">
      <c r="A377" s="21" t="s">
        <v>82</v>
      </c>
      <c r="B377" s="21" t="s">
        <v>71</v>
      </c>
      <c r="C377" s="21">
        <v>6170</v>
      </c>
      <c r="D377" s="21" t="s">
        <v>146</v>
      </c>
      <c r="E377" s="21" t="s">
        <v>72</v>
      </c>
      <c r="F377" s="24">
        <f>EMCs!$B$17</f>
        <v>0.60724136328827061</v>
      </c>
      <c r="G377" s="24">
        <f>EMCs!$C$17</f>
        <v>3.2599314579082571E-2</v>
      </c>
      <c r="H377" s="24">
        <f>ROCs!$H$16</f>
        <v>2.5884593546846281E-2</v>
      </c>
      <c r="I377" s="22">
        <v>1.64955799902</v>
      </c>
      <c r="J377" s="26">
        <f>Other!$C$2*H377*I377/12</f>
        <v>0.18075545229152942</v>
      </c>
      <c r="K377" s="10">
        <f t="shared" si="5"/>
        <v>0.3</v>
      </c>
      <c r="L377" s="10">
        <f>ROUND((2.721*J377*G377)+(Other!$B$2*I377),1)</f>
        <v>0.4</v>
      </c>
    </row>
    <row r="378" spans="1:12">
      <c r="A378" s="21" t="s">
        <v>82</v>
      </c>
      <c r="B378" s="21" t="s">
        <v>71</v>
      </c>
      <c r="C378" s="21">
        <v>6170</v>
      </c>
      <c r="D378" s="21" t="s">
        <v>146</v>
      </c>
      <c r="E378" s="21" t="s">
        <v>72</v>
      </c>
      <c r="F378" s="24">
        <f>EMCs!$B$17</f>
        <v>0.60724136328827061</v>
      </c>
      <c r="G378" s="24">
        <f>EMCs!$C$17</f>
        <v>3.2599314579082571E-2</v>
      </c>
      <c r="H378" s="24">
        <f>ROCs!$H$16</f>
        <v>2.5884593546846281E-2</v>
      </c>
      <c r="I378" s="22">
        <v>1.55558488046E-2</v>
      </c>
      <c r="J378" s="26">
        <f>Other!$C$2*H378*I378/12</f>
        <v>1.7045805531691576E-3</v>
      </c>
      <c r="K378" s="10">
        <f t="shared" si="5"/>
        <v>0</v>
      </c>
      <c r="L378" s="10">
        <f>ROUND((2.721*J378*G378)+(Other!$B$2*I378),1)</f>
        <v>0</v>
      </c>
    </row>
    <row r="379" spans="1:12">
      <c r="A379" s="21" t="s">
        <v>82</v>
      </c>
      <c r="B379" s="21" t="s">
        <v>71</v>
      </c>
      <c r="C379" s="21">
        <v>6170</v>
      </c>
      <c r="D379" s="21" t="s">
        <v>146</v>
      </c>
      <c r="E379" s="21" t="s">
        <v>72</v>
      </c>
      <c r="F379" s="24">
        <f>EMCs!$B$17</f>
        <v>0.60724136328827061</v>
      </c>
      <c r="G379" s="24">
        <f>EMCs!$C$17</f>
        <v>3.2599314579082571E-2</v>
      </c>
      <c r="H379" s="24">
        <f>ROCs!$H$16</f>
        <v>2.5884593546846281E-2</v>
      </c>
      <c r="I379" s="22">
        <v>1.1576320859</v>
      </c>
      <c r="J379" s="26">
        <f>Other!$C$2*H379*I379/12</f>
        <v>0.12685113915264287</v>
      </c>
      <c r="K379" s="10">
        <f t="shared" si="5"/>
        <v>0.2</v>
      </c>
      <c r="L379" s="10">
        <f>ROUND((2.721*J379*G379)+(Other!$B$2*I379),1)</f>
        <v>0.3</v>
      </c>
    </row>
    <row r="380" spans="1:12">
      <c r="A380" s="21" t="s">
        <v>82</v>
      </c>
      <c r="B380" s="21" t="s">
        <v>71</v>
      </c>
      <c r="C380" s="21">
        <v>6170</v>
      </c>
      <c r="D380" s="21" t="s">
        <v>146</v>
      </c>
      <c r="E380" s="21" t="s">
        <v>72</v>
      </c>
      <c r="F380" s="24">
        <f>EMCs!$B$17</f>
        <v>0.60724136328827061</v>
      </c>
      <c r="G380" s="24">
        <f>EMCs!$C$17</f>
        <v>3.2599314579082571E-2</v>
      </c>
      <c r="H380" s="24">
        <f>ROCs!$H$16</f>
        <v>2.5884593546846281E-2</v>
      </c>
      <c r="I380" s="22">
        <v>1.5422454292400001</v>
      </c>
      <c r="J380" s="26">
        <f>Other!$C$2*H380*I380/12</f>
        <v>0.16899634342801925</v>
      </c>
      <c r="K380" s="10">
        <f t="shared" si="5"/>
        <v>0.3</v>
      </c>
      <c r="L380" s="10">
        <f>ROUND((2.721*J380*G380)+(Other!$B$2*I380),1)</f>
        <v>0.3</v>
      </c>
    </row>
    <row r="381" spans="1:12">
      <c r="A381" s="21" t="s">
        <v>82</v>
      </c>
      <c r="B381" s="21" t="s">
        <v>71</v>
      </c>
      <c r="C381" s="21">
        <v>6170</v>
      </c>
      <c r="D381" s="21" t="s">
        <v>146</v>
      </c>
      <c r="E381" s="21" t="s">
        <v>72</v>
      </c>
      <c r="F381" s="24">
        <f>EMCs!$B$17</f>
        <v>0.60724136328827061</v>
      </c>
      <c r="G381" s="24">
        <f>EMCs!$C$17</f>
        <v>3.2599314579082571E-2</v>
      </c>
      <c r="H381" s="24">
        <f>ROCs!$H$16</f>
        <v>2.5884593546846281E-2</v>
      </c>
      <c r="I381" s="22">
        <v>2.6193736927899999E-2</v>
      </c>
      <c r="J381" s="26">
        <f>Other!$C$2*H381*I381/12</f>
        <v>2.8702602566389027E-3</v>
      </c>
      <c r="K381" s="10">
        <f t="shared" si="5"/>
        <v>0</v>
      </c>
      <c r="L381" s="10">
        <f>ROUND((2.721*J381*G381)+(Other!$B$2*I381),1)</f>
        <v>0</v>
      </c>
    </row>
    <row r="382" spans="1:12">
      <c r="A382" s="21" t="s">
        <v>82</v>
      </c>
      <c r="B382" s="21" t="s">
        <v>71</v>
      </c>
      <c r="C382" s="21">
        <v>6170</v>
      </c>
      <c r="D382" s="21" t="s">
        <v>146</v>
      </c>
      <c r="E382" s="21" t="s">
        <v>72</v>
      </c>
      <c r="F382" s="24">
        <f>EMCs!$B$17</f>
        <v>0.60724136328827061</v>
      </c>
      <c r="G382" s="24">
        <f>EMCs!$C$17</f>
        <v>3.2599314579082571E-2</v>
      </c>
      <c r="H382" s="24">
        <f>ROCs!$H$16</f>
        <v>2.5884593546846281E-2</v>
      </c>
      <c r="I382" s="22">
        <v>0.40885362091600003</v>
      </c>
      <c r="J382" s="26">
        <f>Other!$C$2*H382*I382/12</f>
        <v>4.4801408143033759E-2</v>
      </c>
      <c r="K382" s="10">
        <f t="shared" si="5"/>
        <v>0.1</v>
      </c>
      <c r="L382" s="10">
        <f>ROUND((2.721*J382*G382)+(Other!$B$2*I382),1)</f>
        <v>0.1</v>
      </c>
    </row>
    <row r="383" spans="1:12">
      <c r="A383" s="21" t="s">
        <v>82</v>
      </c>
      <c r="B383" s="21" t="s">
        <v>71</v>
      </c>
      <c r="C383" s="21">
        <v>6170</v>
      </c>
      <c r="D383" s="21" t="s">
        <v>146</v>
      </c>
      <c r="E383" s="21" t="s">
        <v>72</v>
      </c>
      <c r="F383" s="24">
        <f>EMCs!$B$17</f>
        <v>0.60724136328827061</v>
      </c>
      <c r="G383" s="24">
        <f>EMCs!$C$17</f>
        <v>3.2599314579082571E-2</v>
      </c>
      <c r="H383" s="24">
        <f>ROCs!$H$16</f>
        <v>2.5884593546846281E-2</v>
      </c>
      <c r="I383" s="22">
        <v>0.57872739480799995</v>
      </c>
      <c r="J383" s="26">
        <f>Other!$C$2*H383*I383/12</f>
        <v>6.3415855680228325E-2</v>
      </c>
      <c r="K383" s="10">
        <f t="shared" si="5"/>
        <v>0.1</v>
      </c>
      <c r="L383" s="10">
        <f>ROUND((2.721*J383*G383)+(Other!$B$2*I383),1)</f>
        <v>0.1</v>
      </c>
    </row>
    <row r="384" spans="1:12">
      <c r="A384" s="21" t="s">
        <v>82</v>
      </c>
      <c r="B384" s="21" t="s">
        <v>71</v>
      </c>
      <c r="C384" s="21">
        <v>6170</v>
      </c>
      <c r="D384" s="21" t="s">
        <v>146</v>
      </c>
      <c r="E384" s="21" t="s">
        <v>72</v>
      </c>
      <c r="F384" s="24">
        <f>EMCs!$B$17</f>
        <v>0.60724136328827061</v>
      </c>
      <c r="G384" s="24">
        <f>EMCs!$C$17</f>
        <v>3.2599314579082571E-2</v>
      </c>
      <c r="H384" s="24">
        <f>ROCs!$H$16</f>
        <v>2.5884593546846281E-2</v>
      </c>
      <c r="I384" s="22">
        <v>0.209069569058</v>
      </c>
      <c r="J384" s="26">
        <f>Other!$C$2*H384*I384/12</f>
        <v>2.2909448796541373E-2</v>
      </c>
      <c r="K384" s="10">
        <f t="shared" si="5"/>
        <v>0</v>
      </c>
      <c r="L384" s="10">
        <f>ROUND((2.721*J384*G384)+(Other!$B$2*I384),1)</f>
        <v>0</v>
      </c>
    </row>
    <row r="385" spans="1:12">
      <c r="A385" s="21" t="s">
        <v>82</v>
      </c>
      <c r="B385" s="21" t="s">
        <v>71</v>
      </c>
      <c r="C385" s="21">
        <v>6170</v>
      </c>
      <c r="D385" s="21" t="s">
        <v>146</v>
      </c>
      <c r="E385" s="21" t="s">
        <v>72</v>
      </c>
      <c r="F385" s="24">
        <f>EMCs!$B$17</f>
        <v>0.60724136328827061</v>
      </c>
      <c r="G385" s="24">
        <f>EMCs!$C$17</f>
        <v>3.2599314579082571E-2</v>
      </c>
      <c r="H385" s="24">
        <f>ROCs!$H$16</f>
        <v>2.5884593546846281E-2</v>
      </c>
      <c r="I385" s="22">
        <v>0.36043081876499999</v>
      </c>
      <c r="J385" s="26">
        <f>Other!$C$2*H385*I385/12</f>
        <v>3.9495328872570269E-2</v>
      </c>
      <c r="K385" s="10">
        <f t="shared" si="5"/>
        <v>0.1</v>
      </c>
      <c r="L385" s="10">
        <f>ROUND((2.721*J385*G385)+(Other!$B$2*I385),1)</f>
        <v>0.1</v>
      </c>
    </row>
    <row r="386" spans="1:12">
      <c r="A386" s="21" t="s">
        <v>82</v>
      </c>
      <c r="B386" s="21" t="s">
        <v>71</v>
      </c>
      <c r="C386" s="21">
        <v>6170</v>
      </c>
      <c r="D386" s="21" t="s">
        <v>146</v>
      </c>
      <c r="E386" s="21" t="s">
        <v>72</v>
      </c>
      <c r="F386" s="24">
        <f>EMCs!$B$17</f>
        <v>0.60724136328827061</v>
      </c>
      <c r="G386" s="24">
        <f>EMCs!$C$17</f>
        <v>3.2599314579082571E-2</v>
      </c>
      <c r="H386" s="24">
        <f>ROCs!$H$16</f>
        <v>2.5884593546846281E-2</v>
      </c>
      <c r="I386" s="22">
        <v>5.00362812968</v>
      </c>
      <c r="J386" s="26">
        <f>Other!$C$2*H386*I386/12</f>
        <v>0.54828812701114493</v>
      </c>
      <c r="K386" s="10">
        <f t="shared" si="5"/>
        <v>0.9</v>
      </c>
      <c r="L386" s="10">
        <f>ROUND((2.721*J386*G386)+(Other!$B$2*I386),1)</f>
        <v>1.1000000000000001</v>
      </c>
    </row>
    <row r="387" spans="1:12">
      <c r="A387" s="21" t="s">
        <v>82</v>
      </c>
      <c r="B387" s="21" t="s">
        <v>71</v>
      </c>
      <c r="C387" s="21">
        <v>6170</v>
      </c>
      <c r="D387" s="21" t="s">
        <v>146</v>
      </c>
      <c r="E387" s="21" t="s">
        <v>72</v>
      </c>
      <c r="F387" s="24">
        <f>EMCs!$B$17</f>
        <v>0.60724136328827061</v>
      </c>
      <c r="G387" s="24">
        <f>EMCs!$C$17</f>
        <v>3.2599314579082571E-2</v>
      </c>
      <c r="H387" s="24">
        <f>ROCs!$H$16</f>
        <v>2.5884593546846281E-2</v>
      </c>
      <c r="I387" s="22">
        <v>8.9574636849899997E-2</v>
      </c>
      <c r="J387" s="26">
        <f>Other!$C$2*H387*I387/12</f>
        <v>9.8154196501561517E-3</v>
      </c>
      <c r="K387" s="10">
        <f t="shared" ref="K387:K450" si="6">ROUND(2.721*J387*F387,1)</f>
        <v>0</v>
      </c>
      <c r="L387" s="10">
        <f>ROUND((2.721*J387*G387)+(Other!$B$2*I387),1)</f>
        <v>0</v>
      </c>
    </row>
    <row r="388" spans="1:12">
      <c r="A388" s="21" t="s">
        <v>82</v>
      </c>
      <c r="B388" s="21" t="s">
        <v>71</v>
      </c>
      <c r="C388" s="21">
        <v>6170</v>
      </c>
      <c r="D388" s="21" t="s">
        <v>146</v>
      </c>
      <c r="E388" s="21" t="s">
        <v>72</v>
      </c>
      <c r="F388" s="24">
        <f>EMCs!$B$17</f>
        <v>0.60724136328827061</v>
      </c>
      <c r="G388" s="24">
        <f>EMCs!$C$17</f>
        <v>3.2599314579082571E-2</v>
      </c>
      <c r="H388" s="24">
        <f>ROCs!$H$16</f>
        <v>2.5884593546846281E-2</v>
      </c>
      <c r="I388" s="22">
        <v>3.9641138575700001</v>
      </c>
      <c r="J388" s="26">
        <f>Other!$C$2*H388*I388/12</f>
        <v>0.43438011496769274</v>
      </c>
      <c r="K388" s="10">
        <f t="shared" si="6"/>
        <v>0.7</v>
      </c>
      <c r="L388" s="10">
        <f>ROUND((2.721*J388*G388)+(Other!$B$2*I388),1)</f>
        <v>0.9</v>
      </c>
    </row>
    <row r="389" spans="1:12">
      <c r="A389" s="21" t="s">
        <v>82</v>
      </c>
      <c r="B389" s="21" t="s">
        <v>71</v>
      </c>
      <c r="C389" s="21">
        <v>6172</v>
      </c>
      <c r="D389" s="21" t="s">
        <v>147</v>
      </c>
      <c r="E389" s="21" t="s">
        <v>72</v>
      </c>
      <c r="F389" s="24">
        <f>EMCs!$B$17</f>
        <v>0.60724136328827061</v>
      </c>
      <c r="G389" s="24">
        <f>EMCs!$C$17</f>
        <v>3.2599314579082571E-2</v>
      </c>
      <c r="H389" s="24">
        <f>ROCs!$H$16</f>
        <v>2.5884593546846281E-2</v>
      </c>
      <c r="I389" s="22">
        <v>2.1049847567100001E-3</v>
      </c>
      <c r="J389" s="26">
        <f>Other!$C$2*H389*I389/12</f>
        <v>2.306602568639224E-4</v>
      </c>
      <c r="K389" s="10">
        <f t="shared" si="6"/>
        <v>0</v>
      </c>
      <c r="L389" s="10">
        <f>ROUND((2.721*J389*G389)+(Other!$B$2*I389),1)</f>
        <v>0</v>
      </c>
    </row>
    <row r="390" spans="1:12">
      <c r="A390" s="21" t="s">
        <v>82</v>
      </c>
      <c r="B390" s="21" t="s">
        <v>71</v>
      </c>
      <c r="C390" s="21">
        <v>6172</v>
      </c>
      <c r="D390" s="21" t="s">
        <v>147</v>
      </c>
      <c r="E390" s="21" t="s">
        <v>72</v>
      </c>
      <c r="F390" s="24">
        <f>EMCs!$B$17</f>
        <v>0.60724136328827061</v>
      </c>
      <c r="G390" s="24">
        <f>EMCs!$C$17</f>
        <v>3.2599314579082571E-2</v>
      </c>
      <c r="H390" s="24">
        <f>ROCs!$H$16</f>
        <v>2.5884593546846281E-2</v>
      </c>
      <c r="I390" s="22">
        <v>3.4497950625699998</v>
      </c>
      <c r="J390" s="26">
        <f>Other!$C$2*H390*I390/12</f>
        <v>0.3780220320948926</v>
      </c>
      <c r="K390" s="10">
        <f t="shared" si="6"/>
        <v>0.6</v>
      </c>
      <c r="L390" s="10">
        <f>ROUND((2.721*J390*G390)+(Other!$B$2*I390),1)</f>
        <v>0.8</v>
      </c>
    </row>
    <row r="391" spans="1:12">
      <c r="A391" s="21" t="s">
        <v>82</v>
      </c>
      <c r="B391" s="21" t="s">
        <v>71</v>
      </c>
      <c r="C391" s="21">
        <v>6172</v>
      </c>
      <c r="D391" s="21" t="s">
        <v>147</v>
      </c>
      <c r="E391" s="21" t="s">
        <v>72</v>
      </c>
      <c r="F391" s="24">
        <f>EMCs!$B$17</f>
        <v>0.60724136328827061</v>
      </c>
      <c r="G391" s="24">
        <f>EMCs!$C$17</f>
        <v>3.2599314579082571E-2</v>
      </c>
      <c r="H391" s="24">
        <f>ROCs!$H$16</f>
        <v>2.5884593546846281E-2</v>
      </c>
      <c r="I391" s="22">
        <v>4.6698883347000002E-2</v>
      </c>
      <c r="J391" s="26">
        <f>Other!$C$2*H391*I391/12</f>
        <v>5.1171755015047594E-3</v>
      </c>
      <c r="K391" s="10">
        <f t="shared" si="6"/>
        <v>0</v>
      </c>
      <c r="L391" s="10">
        <f>ROUND((2.721*J391*G391)+(Other!$B$2*I391),1)</f>
        <v>0</v>
      </c>
    </row>
    <row r="392" spans="1:12">
      <c r="A392" s="21" t="s">
        <v>82</v>
      </c>
      <c r="B392" s="21" t="s">
        <v>71</v>
      </c>
      <c r="C392" s="21">
        <v>6172</v>
      </c>
      <c r="D392" s="21" t="s">
        <v>147</v>
      </c>
      <c r="E392" s="21" t="s">
        <v>72</v>
      </c>
      <c r="F392" s="24">
        <f>EMCs!$B$17</f>
        <v>0.60724136328827061</v>
      </c>
      <c r="G392" s="24">
        <f>EMCs!$C$17</f>
        <v>3.2599314579082571E-2</v>
      </c>
      <c r="H392" s="24">
        <f>ROCs!$H$16</f>
        <v>2.5884593546846281E-2</v>
      </c>
      <c r="I392" s="22">
        <v>1.0438908589599999E-2</v>
      </c>
      <c r="J392" s="26">
        <f>Other!$C$2*H392*I392/12</f>
        <v>1.1438759017046247E-3</v>
      </c>
      <c r="K392" s="10">
        <f t="shared" si="6"/>
        <v>0</v>
      </c>
      <c r="L392" s="10">
        <f>ROUND((2.721*J392*G392)+(Other!$B$2*I392),1)</f>
        <v>0</v>
      </c>
    </row>
    <row r="393" spans="1:12">
      <c r="A393" s="21" t="s">
        <v>82</v>
      </c>
      <c r="B393" s="21" t="s">
        <v>71</v>
      </c>
      <c r="C393" s="21">
        <v>6172</v>
      </c>
      <c r="D393" s="21" t="s">
        <v>147</v>
      </c>
      <c r="E393" s="21" t="s">
        <v>72</v>
      </c>
      <c r="F393" s="24">
        <f>EMCs!$B$17</f>
        <v>0.60724136328827061</v>
      </c>
      <c r="G393" s="24">
        <f>EMCs!$C$17</f>
        <v>3.2599314579082571E-2</v>
      </c>
      <c r="H393" s="24">
        <f>ROCs!$H$16</f>
        <v>2.5884593546846281E-2</v>
      </c>
      <c r="I393" s="22">
        <v>1.29099756062E-3</v>
      </c>
      <c r="J393" s="26">
        <f>Other!$C$2*H393*I393/12</f>
        <v>1.4146507616935266E-4</v>
      </c>
      <c r="K393" s="10">
        <f t="shared" si="6"/>
        <v>0</v>
      </c>
      <c r="L393" s="10">
        <f>ROUND((2.721*J393*G393)+(Other!$B$2*I393),1)</f>
        <v>0</v>
      </c>
    </row>
    <row r="394" spans="1:12">
      <c r="A394" s="21" t="s">
        <v>82</v>
      </c>
      <c r="B394" s="21" t="s">
        <v>71</v>
      </c>
      <c r="C394" s="21">
        <v>6172</v>
      </c>
      <c r="D394" s="21" t="s">
        <v>147</v>
      </c>
      <c r="E394" s="21" t="s">
        <v>72</v>
      </c>
      <c r="F394" s="24">
        <f>EMCs!$B$17</f>
        <v>0.60724136328827061</v>
      </c>
      <c r="G394" s="24">
        <f>EMCs!$C$17</f>
        <v>3.2599314579082571E-2</v>
      </c>
      <c r="H394" s="24">
        <f>ROCs!$H$16</f>
        <v>2.5884593546846281E-2</v>
      </c>
      <c r="I394" s="22">
        <v>2.0074797623</v>
      </c>
      <c r="J394" s="26">
        <f>Other!$C$2*H394*I394/12</f>
        <v>0.21997584359943986</v>
      </c>
      <c r="K394" s="10">
        <f t="shared" si="6"/>
        <v>0.4</v>
      </c>
      <c r="L394" s="10">
        <f>ROUND((2.721*J394*G394)+(Other!$B$2*I394),1)</f>
        <v>0.5</v>
      </c>
    </row>
    <row r="395" spans="1:12">
      <c r="A395" s="21" t="s">
        <v>82</v>
      </c>
      <c r="B395" s="21" t="s">
        <v>71</v>
      </c>
      <c r="C395" s="21">
        <v>6172</v>
      </c>
      <c r="D395" s="21" t="s">
        <v>147</v>
      </c>
      <c r="E395" s="21" t="s">
        <v>72</v>
      </c>
      <c r="F395" s="24">
        <f>EMCs!$B$17</f>
        <v>0.60724136328827061</v>
      </c>
      <c r="G395" s="24">
        <f>EMCs!$C$17</f>
        <v>3.2599314579082571E-2</v>
      </c>
      <c r="H395" s="24">
        <f>ROCs!$H$16</f>
        <v>2.5884593546846281E-2</v>
      </c>
      <c r="I395" s="22">
        <v>2.68386385739</v>
      </c>
      <c r="J395" s="26">
        <f>Other!$C$2*H395*I395/12</f>
        <v>0.29409273618728721</v>
      </c>
      <c r="K395" s="10">
        <f t="shared" si="6"/>
        <v>0.5</v>
      </c>
      <c r="L395" s="10">
        <f>ROUND((2.721*J395*G395)+(Other!$B$2*I395),1)</f>
        <v>0.6</v>
      </c>
    </row>
    <row r="396" spans="1:12">
      <c r="A396" s="21" t="s">
        <v>82</v>
      </c>
      <c r="B396" s="21" t="s">
        <v>71</v>
      </c>
      <c r="C396" s="21">
        <v>6172</v>
      </c>
      <c r="D396" s="21" t="s">
        <v>147</v>
      </c>
      <c r="E396" s="21" t="s">
        <v>72</v>
      </c>
      <c r="F396" s="24">
        <f>EMCs!$B$17</f>
        <v>0.60724136328827061</v>
      </c>
      <c r="G396" s="24">
        <f>EMCs!$C$17</f>
        <v>3.2599314579082571E-2</v>
      </c>
      <c r="H396" s="24">
        <f>ROCs!$H$16</f>
        <v>2.5884593546846281E-2</v>
      </c>
      <c r="I396" s="22">
        <v>0.289867060141</v>
      </c>
      <c r="J396" s="26">
        <f>Other!$C$2*H396*I396/12</f>
        <v>3.1763085378828895E-2</v>
      </c>
      <c r="K396" s="10">
        <f t="shared" si="6"/>
        <v>0.1</v>
      </c>
      <c r="L396" s="10">
        <f>ROUND((2.721*J396*G396)+(Other!$B$2*I396),1)</f>
        <v>0.1</v>
      </c>
    </row>
    <row r="397" spans="1:12">
      <c r="A397" s="21" t="s">
        <v>82</v>
      </c>
      <c r="B397" s="21" t="s">
        <v>71</v>
      </c>
      <c r="C397" s="21">
        <v>6172</v>
      </c>
      <c r="D397" s="21" t="s">
        <v>147</v>
      </c>
      <c r="E397" s="21" t="s">
        <v>72</v>
      </c>
      <c r="F397" s="24">
        <f>EMCs!$B$17</f>
        <v>0.60724136328827061</v>
      </c>
      <c r="G397" s="24">
        <f>EMCs!$C$17</f>
        <v>3.2599314579082571E-2</v>
      </c>
      <c r="H397" s="24">
        <f>ROCs!$H$16</f>
        <v>2.5884593546846281E-2</v>
      </c>
      <c r="I397" s="22">
        <v>0.94342862138899997</v>
      </c>
      <c r="J397" s="26">
        <f>Other!$C$2*H397*I397/12</f>
        <v>0.10337912778165685</v>
      </c>
      <c r="K397" s="10">
        <f t="shared" si="6"/>
        <v>0.2</v>
      </c>
      <c r="L397" s="10">
        <f>ROUND((2.721*J397*G397)+(Other!$B$2*I397),1)</f>
        <v>0.2</v>
      </c>
    </row>
    <row r="398" spans="1:12">
      <c r="A398" s="21" t="s">
        <v>81</v>
      </c>
      <c r="B398" s="21" t="s">
        <v>71</v>
      </c>
      <c r="C398" s="21">
        <v>6172</v>
      </c>
      <c r="D398" s="21" t="s">
        <v>147</v>
      </c>
      <c r="E398" s="21" t="s">
        <v>72</v>
      </c>
      <c r="F398" s="24">
        <f>EMCs!$B$17</f>
        <v>0.60724136328827061</v>
      </c>
      <c r="G398" s="24">
        <f>EMCs!$C$17</f>
        <v>3.2599314579082571E-2</v>
      </c>
      <c r="H398" s="24">
        <f>ROCs!$H$16</f>
        <v>2.5884593546846281E-2</v>
      </c>
      <c r="I398" s="22">
        <v>2.1165371316799999</v>
      </c>
      <c r="J398" s="26">
        <f>Other!$C$2*H398*I398/12</f>
        <v>0.2319261443101257</v>
      </c>
      <c r="K398" s="10">
        <f t="shared" si="6"/>
        <v>0.4</v>
      </c>
      <c r="L398" s="10">
        <f>ROUND((2.721*J398*G398)+(Other!$B$2*I398),1)</f>
        <v>0.5</v>
      </c>
    </row>
    <row r="399" spans="1:12">
      <c r="A399" s="21" t="s">
        <v>81</v>
      </c>
      <c r="B399" s="21" t="s">
        <v>71</v>
      </c>
      <c r="C399" s="21">
        <v>6172</v>
      </c>
      <c r="D399" s="21" t="s">
        <v>147</v>
      </c>
      <c r="E399" s="21" t="s">
        <v>72</v>
      </c>
      <c r="F399" s="24">
        <f>EMCs!$B$17</f>
        <v>0.60724136328827061</v>
      </c>
      <c r="G399" s="24">
        <f>EMCs!$C$17</f>
        <v>3.2599314579082571E-2</v>
      </c>
      <c r="H399" s="24">
        <f>ROCs!$H$16</f>
        <v>2.5884593546846281E-2</v>
      </c>
      <c r="I399" s="22">
        <v>2.1900531827099998</v>
      </c>
      <c r="J399" s="26">
        <f>Other!$C$2*H399*I399/12</f>
        <v>0.23998189443380091</v>
      </c>
      <c r="K399" s="10">
        <f t="shared" si="6"/>
        <v>0.4</v>
      </c>
      <c r="L399" s="10">
        <f>ROUND((2.721*J399*G399)+(Other!$B$2*I399),1)</f>
        <v>0.5</v>
      </c>
    </row>
    <row r="400" spans="1:12">
      <c r="A400" s="21" t="s">
        <v>82</v>
      </c>
      <c r="B400" s="21" t="s">
        <v>71</v>
      </c>
      <c r="C400" s="21">
        <v>6210</v>
      </c>
      <c r="D400" s="21" t="s">
        <v>148</v>
      </c>
      <c r="E400" s="21" t="s">
        <v>74</v>
      </c>
      <c r="F400" s="24">
        <f>EMCs!$B$17</f>
        <v>0.60724136328827061</v>
      </c>
      <c r="G400" s="24">
        <f>EMCs!$C$17</f>
        <v>3.2599314579082571E-2</v>
      </c>
      <c r="H400" s="24">
        <f>ROCs!$G$16</f>
        <v>2.5884593546846281E-2</v>
      </c>
      <c r="I400" s="22">
        <v>4.3803067230900004</v>
      </c>
      <c r="J400" s="26">
        <f>Other!$C$2*H400*I400/12</f>
        <v>0.47998574368294178</v>
      </c>
      <c r="K400" s="10">
        <f t="shared" si="6"/>
        <v>0.8</v>
      </c>
      <c r="L400" s="10">
        <f>ROUND((2.721*J400*G400)+(Other!$B$2*I400),1)</f>
        <v>1</v>
      </c>
    </row>
    <row r="401" spans="1:12">
      <c r="A401" s="21" t="s">
        <v>82</v>
      </c>
      <c r="B401" s="21" t="s">
        <v>71</v>
      </c>
      <c r="C401" s="21">
        <v>6210</v>
      </c>
      <c r="D401" s="21" t="s">
        <v>148</v>
      </c>
      <c r="E401" s="21" t="s">
        <v>72</v>
      </c>
      <c r="F401" s="24">
        <f>EMCs!$B$17</f>
        <v>0.60724136328827061</v>
      </c>
      <c r="G401" s="24">
        <f>EMCs!$C$17</f>
        <v>3.2599314579082571E-2</v>
      </c>
      <c r="H401" s="24">
        <f>ROCs!$H$16</f>
        <v>2.5884593546846281E-2</v>
      </c>
      <c r="I401" s="22">
        <v>1.8500815313000001E-2</v>
      </c>
      <c r="J401" s="26">
        <f>Other!$C$2*H401*I401/12</f>
        <v>2.0272844250702961E-3</v>
      </c>
      <c r="K401" s="10">
        <f t="shared" si="6"/>
        <v>0</v>
      </c>
      <c r="L401" s="10">
        <f>ROUND((2.721*J401*G401)+(Other!$B$2*I401),1)</f>
        <v>0</v>
      </c>
    </row>
    <row r="402" spans="1:12">
      <c r="A402" s="21" t="s">
        <v>82</v>
      </c>
      <c r="B402" s="21" t="s">
        <v>71</v>
      </c>
      <c r="C402" s="21">
        <v>6210</v>
      </c>
      <c r="D402" s="21" t="s">
        <v>148</v>
      </c>
      <c r="E402" s="21" t="s">
        <v>72</v>
      </c>
      <c r="F402" s="24">
        <f>EMCs!$B$17</f>
        <v>0.60724136328827061</v>
      </c>
      <c r="G402" s="24">
        <f>EMCs!$C$17</f>
        <v>3.2599314579082571E-2</v>
      </c>
      <c r="H402" s="24">
        <f>ROCs!$H$16</f>
        <v>2.5884593546846281E-2</v>
      </c>
      <c r="I402" s="22">
        <v>0.52559291377499995</v>
      </c>
      <c r="J402" s="26">
        <f>Other!$C$2*H402*I402/12</f>
        <v>5.7593479530313296E-2</v>
      </c>
      <c r="K402" s="10">
        <f t="shared" si="6"/>
        <v>0.1</v>
      </c>
      <c r="L402" s="10">
        <f>ROUND((2.721*J402*G402)+(Other!$B$2*I402),1)</f>
        <v>0.1</v>
      </c>
    </row>
    <row r="403" spans="1:12">
      <c r="A403" s="21" t="s">
        <v>82</v>
      </c>
      <c r="B403" s="21" t="s">
        <v>71</v>
      </c>
      <c r="C403" s="21">
        <v>6210</v>
      </c>
      <c r="D403" s="21" t="s">
        <v>148</v>
      </c>
      <c r="E403" s="21" t="s">
        <v>72</v>
      </c>
      <c r="F403" s="24">
        <f>EMCs!$B$17</f>
        <v>0.60724136328827061</v>
      </c>
      <c r="G403" s="24">
        <f>EMCs!$C$17</f>
        <v>3.2599314579082571E-2</v>
      </c>
      <c r="H403" s="24">
        <f>ROCs!$H$16</f>
        <v>2.5884593546846281E-2</v>
      </c>
      <c r="I403" s="22">
        <v>1.26358834717</v>
      </c>
      <c r="J403" s="26">
        <f>Other!$C$2*H403*I403/12</f>
        <v>0.13846162628941319</v>
      </c>
      <c r="K403" s="10">
        <f t="shared" si="6"/>
        <v>0.2</v>
      </c>
      <c r="L403" s="10">
        <f>ROUND((2.721*J403*G403)+(Other!$B$2*I403),1)</f>
        <v>0.3</v>
      </c>
    </row>
    <row r="404" spans="1:12">
      <c r="A404" s="21" t="s">
        <v>82</v>
      </c>
      <c r="B404" s="21" t="s">
        <v>71</v>
      </c>
      <c r="C404" s="21">
        <v>6210</v>
      </c>
      <c r="D404" s="21" t="s">
        <v>148</v>
      </c>
      <c r="E404" s="21" t="s">
        <v>72</v>
      </c>
      <c r="F404" s="24">
        <f>EMCs!$B$17</f>
        <v>0.60724136328827061</v>
      </c>
      <c r="G404" s="24">
        <f>EMCs!$C$17</f>
        <v>3.2599314579082571E-2</v>
      </c>
      <c r="H404" s="24">
        <f>ROCs!$H$16</f>
        <v>2.5884593546846281E-2</v>
      </c>
      <c r="I404" s="22">
        <v>0.65901908078600002</v>
      </c>
      <c r="J404" s="26">
        <f>Other!$C$2*H404*I404/12</f>
        <v>7.2214067093725215E-2</v>
      </c>
      <c r="K404" s="10">
        <f t="shared" si="6"/>
        <v>0.1</v>
      </c>
      <c r="L404" s="10">
        <f>ROUND((2.721*J404*G404)+(Other!$B$2*I404),1)</f>
        <v>0.1</v>
      </c>
    </row>
    <row r="405" spans="1:12">
      <c r="A405" s="21" t="s">
        <v>82</v>
      </c>
      <c r="B405" s="21" t="s">
        <v>71</v>
      </c>
      <c r="C405" s="21">
        <v>6210</v>
      </c>
      <c r="D405" s="21" t="s">
        <v>148</v>
      </c>
      <c r="E405" s="21" t="s">
        <v>72</v>
      </c>
      <c r="F405" s="24">
        <f>EMCs!$B$17</f>
        <v>0.60724136328827061</v>
      </c>
      <c r="G405" s="24">
        <f>EMCs!$C$17</f>
        <v>3.2599314579082571E-2</v>
      </c>
      <c r="H405" s="24">
        <f>ROCs!$H$16</f>
        <v>2.5884593546846281E-2</v>
      </c>
      <c r="I405" s="22">
        <v>6.13930653713E-3</v>
      </c>
      <c r="J405" s="26">
        <f>Other!$C$2*H405*I405/12</f>
        <v>6.7273362351281691E-4</v>
      </c>
      <c r="K405" s="10">
        <f t="shared" si="6"/>
        <v>0</v>
      </c>
      <c r="L405" s="10">
        <f>ROUND((2.721*J405*G405)+(Other!$B$2*I405),1)</f>
        <v>0</v>
      </c>
    </row>
    <row r="406" spans="1:12">
      <c r="A406" s="21" t="s">
        <v>82</v>
      </c>
      <c r="B406" s="21" t="s">
        <v>71</v>
      </c>
      <c r="C406" s="21">
        <v>6210</v>
      </c>
      <c r="D406" s="21" t="s">
        <v>148</v>
      </c>
      <c r="E406" s="21" t="s">
        <v>72</v>
      </c>
      <c r="F406" s="24">
        <f>EMCs!$B$17</f>
        <v>0.60724136328827061</v>
      </c>
      <c r="G406" s="24">
        <f>EMCs!$C$17</f>
        <v>3.2599314579082571E-2</v>
      </c>
      <c r="H406" s="24">
        <f>ROCs!$H$16</f>
        <v>2.5884593546846281E-2</v>
      </c>
      <c r="I406" s="22">
        <v>3.7377827308500001E-3</v>
      </c>
      <c r="J406" s="26">
        <f>Other!$C$2*H406*I406/12</f>
        <v>4.0957917726060396E-4</v>
      </c>
      <c r="K406" s="10">
        <f t="shared" si="6"/>
        <v>0</v>
      </c>
      <c r="L406" s="10">
        <f>ROUND((2.721*J406*G406)+(Other!$B$2*I406),1)</f>
        <v>0</v>
      </c>
    </row>
    <row r="407" spans="1:12">
      <c r="A407" s="21" t="s">
        <v>82</v>
      </c>
      <c r="B407" s="21" t="s">
        <v>71</v>
      </c>
      <c r="C407" s="21">
        <v>6210</v>
      </c>
      <c r="D407" s="21" t="s">
        <v>148</v>
      </c>
      <c r="E407" s="21" t="s">
        <v>72</v>
      </c>
      <c r="F407" s="24">
        <f>EMCs!$B$17</f>
        <v>0.60724136328827061</v>
      </c>
      <c r="G407" s="24">
        <f>EMCs!$C$17</f>
        <v>3.2599314579082571E-2</v>
      </c>
      <c r="H407" s="24">
        <f>ROCs!$H$16</f>
        <v>2.5884593546846281E-2</v>
      </c>
      <c r="I407" s="22">
        <v>2.6886579361799998</v>
      </c>
      <c r="J407" s="26">
        <f>Other!$C$2*H407*I407/12</f>
        <v>0.29461806229314252</v>
      </c>
      <c r="K407" s="10">
        <f t="shared" si="6"/>
        <v>0.5</v>
      </c>
      <c r="L407" s="10">
        <f>ROUND((2.721*J407*G407)+(Other!$B$2*I407),1)</f>
        <v>0.6</v>
      </c>
    </row>
    <row r="408" spans="1:12">
      <c r="A408" s="21" t="s">
        <v>82</v>
      </c>
      <c r="B408" s="21" t="s">
        <v>71</v>
      </c>
      <c r="C408" s="21">
        <v>6210</v>
      </c>
      <c r="D408" s="21" t="s">
        <v>148</v>
      </c>
      <c r="E408" s="21" t="s">
        <v>72</v>
      </c>
      <c r="F408" s="24">
        <f>EMCs!$B$17</f>
        <v>0.60724136328827061</v>
      </c>
      <c r="G408" s="24">
        <f>EMCs!$C$17</f>
        <v>3.2599314579082571E-2</v>
      </c>
      <c r="H408" s="24">
        <f>ROCs!$H$16</f>
        <v>2.5884593546846281E-2</v>
      </c>
      <c r="I408" s="22">
        <v>1.6735673501500001E-3</v>
      </c>
      <c r="J408" s="26">
        <f>Other!$C$2*H408*I408/12</f>
        <v>1.8338635167506584E-4</v>
      </c>
      <c r="K408" s="10">
        <f t="shared" si="6"/>
        <v>0</v>
      </c>
      <c r="L408" s="10">
        <f>ROUND((2.721*J408*G408)+(Other!$B$2*I408),1)</f>
        <v>0</v>
      </c>
    </row>
    <row r="409" spans="1:12">
      <c r="A409" s="21" t="s">
        <v>82</v>
      </c>
      <c r="B409" s="21" t="s">
        <v>71</v>
      </c>
      <c r="C409" s="21">
        <v>6210</v>
      </c>
      <c r="D409" s="21" t="s">
        <v>148</v>
      </c>
      <c r="E409" s="21" t="s">
        <v>72</v>
      </c>
      <c r="F409" s="24">
        <f>EMCs!$B$17</f>
        <v>0.60724136328827061</v>
      </c>
      <c r="G409" s="24">
        <f>EMCs!$C$17</f>
        <v>3.2599314579082571E-2</v>
      </c>
      <c r="H409" s="24">
        <f>ROCs!$H$16</f>
        <v>2.5884593546846281E-2</v>
      </c>
      <c r="I409" s="22">
        <v>2.2776880791300001E-2</v>
      </c>
      <c r="J409" s="26">
        <f>Other!$C$2*H409*I409/12</f>
        <v>2.4958476098855637E-3</v>
      </c>
      <c r="K409" s="10">
        <f t="shared" si="6"/>
        <v>0</v>
      </c>
      <c r="L409" s="10">
        <f>ROUND((2.721*J409*G409)+(Other!$B$2*I409),1)</f>
        <v>0</v>
      </c>
    </row>
    <row r="410" spans="1:12">
      <c r="A410" s="21" t="s">
        <v>82</v>
      </c>
      <c r="B410" s="21" t="s">
        <v>71</v>
      </c>
      <c r="C410" s="21">
        <v>6210</v>
      </c>
      <c r="D410" s="21" t="s">
        <v>148</v>
      </c>
      <c r="E410" s="21" t="s">
        <v>72</v>
      </c>
      <c r="F410" s="24">
        <f>EMCs!$B$17</f>
        <v>0.60724136328827061</v>
      </c>
      <c r="G410" s="24">
        <f>EMCs!$C$17</f>
        <v>3.2599314579082571E-2</v>
      </c>
      <c r="H410" s="24">
        <f>ROCs!$H$16</f>
        <v>2.5884593546846281E-2</v>
      </c>
      <c r="I410" s="22">
        <v>6.2011248437899997</v>
      </c>
      <c r="J410" s="26">
        <f>Other!$C$2*H410*I410/12</f>
        <v>0.67950755688579523</v>
      </c>
      <c r="K410" s="10">
        <f t="shared" si="6"/>
        <v>1.1000000000000001</v>
      </c>
      <c r="L410" s="10">
        <f>ROUND((2.721*J410*G410)+(Other!$B$2*I410),1)</f>
        <v>1.4</v>
      </c>
    </row>
    <row r="411" spans="1:12">
      <c r="A411" s="21" t="s">
        <v>82</v>
      </c>
      <c r="B411" s="21" t="s">
        <v>71</v>
      </c>
      <c r="C411" s="21">
        <v>6210</v>
      </c>
      <c r="D411" s="21" t="s">
        <v>148</v>
      </c>
      <c r="E411" s="21" t="s">
        <v>72</v>
      </c>
      <c r="F411" s="24">
        <f>EMCs!$B$17</f>
        <v>0.60724136328827061</v>
      </c>
      <c r="G411" s="24">
        <f>EMCs!$C$17</f>
        <v>3.2599314579082571E-2</v>
      </c>
      <c r="H411" s="24">
        <f>ROCs!$H$16</f>
        <v>2.5884593546846281E-2</v>
      </c>
      <c r="I411" s="22">
        <v>1.0329228333699999E-4</v>
      </c>
      <c r="J411" s="26">
        <f>Other!$C$2*H411*I411/12</f>
        <v>1.1318573462646626E-5</v>
      </c>
      <c r="K411" s="10">
        <f t="shared" si="6"/>
        <v>0</v>
      </c>
      <c r="L411" s="10">
        <f>ROUND((2.721*J411*G411)+(Other!$B$2*I411),1)</f>
        <v>0</v>
      </c>
    </row>
    <row r="412" spans="1:12">
      <c r="A412" s="21" t="s">
        <v>82</v>
      </c>
      <c r="B412" s="21" t="s">
        <v>71</v>
      </c>
      <c r="C412" s="21">
        <v>6210</v>
      </c>
      <c r="D412" s="21" t="s">
        <v>148</v>
      </c>
      <c r="E412" s="21" t="s">
        <v>72</v>
      </c>
      <c r="F412" s="24">
        <f>EMCs!$B$17</f>
        <v>0.60724136328827061</v>
      </c>
      <c r="G412" s="24">
        <f>EMCs!$C$17</f>
        <v>3.2599314579082571E-2</v>
      </c>
      <c r="H412" s="24">
        <f>ROCs!$H$16</f>
        <v>2.5884593546846281E-2</v>
      </c>
      <c r="I412" s="22">
        <v>7.4035090582100005E-2</v>
      </c>
      <c r="J412" s="26">
        <f>Other!$C$2*H412*I412/12</f>
        <v>8.1126254982014628E-3</v>
      </c>
      <c r="K412" s="10">
        <f t="shared" si="6"/>
        <v>0</v>
      </c>
      <c r="L412" s="10">
        <f>ROUND((2.721*J412*G412)+(Other!$B$2*I412),1)</f>
        <v>0</v>
      </c>
    </row>
    <row r="413" spans="1:12">
      <c r="A413" s="21" t="s">
        <v>81</v>
      </c>
      <c r="B413" s="21" t="s">
        <v>71</v>
      </c>
      <c r="C413" s="21">
        <v>6210</v>
      </c>
      <c r="D413" s="21" t="s">
        <v>148</v>
      </c>
      <c r="E413" s="21" t="s">
        <v>72</v>
      </c>
      <c r="F413" s="24">
        <f>EMCs!$B$17</f>
        <v>0.60724136328827061</v>
      </c>
      <c r="G413" s="24">
        <f>EMCs!$C$17</f>
        <v>3.2599314579082571E-2</v>
      </c>
      <c r="H413" s="24">
        <f>ROCs!$H$16</f>
        <v>2.5884593546846281E-2</v>
      </c>
      <c r="I413" s="22">
        <v>0.109459740185</v>
      </c>
      <c r="J413" s="26">
        <f>Other!$C$2*H413*I413/12</f>
        <v>1.1994391744095979E-2</v>
      </c>
      <c r="K413" s="10">
        <f t="shared" si="6"/>
        <v>0</v>
      </c>
      <c r="L413" s="10">
        <f>ROUND((2.721*J413*G413)+(Other!$B$2*I413),1)</f>
        <v>0</v>
      </c>
    </row>
    <row r="414" spans="1:12">
      <c r="A414" s="21" t="s">
        <v>81</v>
      </c>
      <c r="B414" s="21" t="s">
        <v>71</v>
      </c>
      <c r="C414" s="21">
        <v>6210</v>
      </c>
      <c r="D414" s="21" t="s">
        <v>148</v>
      </c>
      <c r="E414" s="21" t="s">
        <v>72</v>
      </c>
      <c r="F414" s="24">
        <f>EMCs!$B$17</f>
        <v>0.60724136328827061</v>
      </c>
      <c r="G414" s="24">
        <f>EMCs!$C$17</f>
        <v>3.2599314579082571E-2</v>
      </c>
      <c r="H414" s="24">
        <f>ROCs!$H$16</f>
        <v>2.5884593546846281E-2</v>
      </c>
      <c r="I414" s="22">
        <v>4.6136030299500002</v>
      </c>
      <c r="J414" s="26">
        <f>Other!$C$2*H414*I414/12</f>
        <v>0.50554991268425942</v>
      </c>
      <c r="K414" s="10">
        <f t="shared" si="6"/>
        <v>0.8</v>
      </c>
      <c r="L414" s="10">
        <f>ROUND((2.721*J414*G414)+(Other!$B$2*I414),1)</f>
        <v>1</v>
      </c>
    </row>
    <row r="415" spans="1:12">
      <c r="A415" s="21" t="s">
        <v>81</v>
      </c>
      <c r="B415" s="21" t="s">
        <v>71</v>
      </c>
      <c r="C415" s="21">
        <v>6210</v>
      </c>
      <c r="D415" s="21" t="s">
        <v>148</v>
      </c>
      <c r="E415" s="21" t="s">
        <v>72</v>
      </c>
      <c r="F415" s="24">
        <f>EMCs!$B$17</f>
        <v>0.60724136328827061</v>
      </c>
      <c r="G415" s="24">
        <f>EMCs!$C$17</f>
        <v>3.2599314579082571E-2</v>
      </c>
      <c r="H415" s="24">
        <f>ROCs!$H$16</f>
        <v>2.5884593546846281E-2</v>
      </c>
      <c r="I415" s="22">
        <v>5.8458284235999997E-3</v>
      </c>
      <c r="J415" s="26">
        <f>Other!$C$2*H415*I415/12</f>
        <v>6.4057484571882872E-4</v>
      </c>
      <c r="K415" s="10">
        <f t="shared" si="6"/>
        <v>0</v>
      </c>
      <c r="L415" s="10">
        <f>ROUND((2.721*J415*G415)+(Other!$B$2*I415),1)</f>
        <v>0</v>
      </c>
    </row>
    <row r="416" spans="1:12">
      <c r="A416" s="21" t="s">
        <v>82</v>
      </c>
      <c r="B416" s="21" t="s">
        <v>71</v>
      </c>
      <c r="C416" s="21">
        <v>6300</v>
      </c>
      <c r="D416" s="21" t="s">
        <v>176</v>
      </c>
      <c r="E416" s="21" t="s">
        <v>76</v>
      </c>
      <c r="F416" s="24">
        <f>EMCs!$B$17</f>
        <v>0.60724136328827061</v>
      </c>
      <c r="G416" s="24">
        <f>EMCs!$C$17</f>
        <v>3.2599314579082571E-2</v>
      </c>
      <c r="H416" s="24">
        <f>ROCs!$B$16</f>
        <v>2.5884593546846281E-2</v>
      </c>
      <c r="I416" s="22">
        <v>5.32071280551E-2</v>
      </c>
      <c r="J416" s="26">
        <f>Other!$C$2*H416*I416/12</f>
        <v>5.8303366734886878E-3</v>
      </c>
      <c r="K416" s="10">
        <f t="shared" si="6"/>
        <v>0</v>
      </c>
      <c r="L416" s="10">
        <f>ROUND((2.721*J416*G416)+(Other!$B$2*I416),1)</f>
        <v>0</v>
      </c>
    </row>
    <row r="417" spans="1:12">
      <c r="A417" s="21" t="s">
        <v>82</v>
      </c>
      <c r="B417" s="21" t="s">
        <v>71</v>
      </c>
      <c r="C417" s="21">
        <v>6300</v>
      </c>
      <c r="D417" s="21" t="s">
        <v>176</v>
      </c>
      <c r="E417" s="21" t="s">
        <v>72</v>
      </c>
      <c r="F417" s="24">
        <f>EMCs!$B$17</f>
        <v>0.60724136328827061</v>
      </c>
      <c r="G417" s="24">
        <f>EMCs!$C$17</f>
        <v>3.2599314579082571E-2</v>
      </c>
      <c r="H417" s="24">
        <f>ROCs!$H$16</f>
        <v>2.5884593546846281E-2</v>
      </c>
      <c r="I417" s="22">
        <v>2.1701743592999998</v>
      </c>
      <c r="J417" s="26">
        <f>Other!$C$2*H417*I417/12</f>
        <v>0.23780361048220133</v>
      </c>
      <c r="K417" s="10">
        <f t="shared" si="6"/>
        <v>0.4</v>
      </c>
      <c r="L417" s="10">
        <f>ROUND((2.721*J417*G417)+(Other!$B$2*I417),1)</f>
        <v>0.5</v>
      </c>
    </row>
    <row r="418" spans="1:12">
      <c r="A418" s="21" t="s">
        <v>82</v>
      </c>
      <c r="B418" s="21" t="s">
        <v>71</v>
      </c>
      <c r="C418" s="21">
        <v>6300</v>
      </c>
      <c r="D418" s="21" t="s">
        <v>176</v>
      </c>
      <c r="E418" s="21" t="s">
        <v>72</v>
      </c>
      <c r="F418" s="24">
        <f>EMCs!$B$17</f>
        <v>0.60724136328827061</v>
      </c>
      <c r="G418" s="24">
        <f>EMCs!$C$17</f>
        <v>3.2599314579082571E-2</v>
      </c>
      <c r="H418" s="24">
        <f>ROCs!$H$16</f>
        <v>2.5884593546846281E-2</v>
      </c>
      <c r="I418" s="22">
        <v>0.99287193463800005</v>
      </c>
      <c r="J418" s="26">
        <f>Other!$C$2*H418*I418/12</f>
        <v>0.10879703273220985</v>
      </c>
      <c r="K418" s="10">
        <f t="shared" si="6"/>
        <v>0.2</v>
      </c>
      <c r="L418" s="10">
        <f>ROUND((2.721*J418*G418)+(Other!$B$2*I418),1)</f>
        <v>0.2</v>
      </c>
    </row>
    <row r="419" spans="1:12">
      <c r="A419" s="21" t="s">
        <v>82</v>
      </c>
      <c r="B419" s="21" t="s">
        <v>71</v>
      </c>
      <c r="C419" s="21">
        <v>6300</v>
      </c>
      <c r="D419" s="21" t="s">
        <v>176</v>
      </c>
      <c r="E419" s="21" t="s">
        <v>72</v>
      </c>
      <c r="F419" s="24">
        <f>EMCs!$B$17</f>
        <v>0.60724136328827061</v>
      </c>
      <c r="G419" s="24">
        <f>EMCs!$C$17</f>
        <v>3.2599314579082571E-2</v>
      </c>
      <c r="H419" s="24">
        <f>ROCs!$H$16</f>
        <v>2.5884593546846281E-2</v>
      </c>
      <c r="I419" s="22">
        <v>1.4169007259099999</v>
      </c>
      <c r="J419" s="26">
        <f>Other!$C$2*H419*I419/12</f>
        <v>0.15526130740247659</v>
      </c>
      <c r="K419" s="10">
        <f t="shared" si="6"/>
        <v>0.3</v>
      </c>
      <c r="L419" s="10">
        <f>ROUND((2.721*J419*G419)+(Other!$B$2*I419),1)</f>
        <v>0.3</v>
      </c>
    </row>
    <row r="420" spans="1:12">
      <c r="A420" s="21" t="s">
        <v>82</v>
      </c>
      <c r="B420" s="21" t="s">
        <v>71</v>
      </c>
      <c r="C420" s="21">
        <v>6300</v>
      </c>
      <c r="D420" s="21" t="s">
        <v>176</v>
      </c>
      <c r="E420" s="21" t="s">
        <v>72</v>
      </c>
      <c r="F420" s="24">
        <f>EMCs!$B$17</f>
        <v>0.60724136328827061</v>
      </c>
      <c r="G420" s="24">
        <f>EMCs!$C$17</f>
        <v>3.2599314579082571E-2</v>
      </c>
      <c r="H420" s="24">
        <f>ROCs!$H$16</f>
        <v>2.5884593546846281E-2</v>
      </c>
      <c r="I420" s="22">
        <v>6.2707605483000001E-2</v>
      </c>
      <c r="J420" s="26">
        <f>Other!$C$2*H420*I420/12</f>
        <v>6.8713810596125807E-3</v>
      </c>
      <c r="K420" s="10">
        <f t="shared" si="6"/>
        <v>0</v>
      </c>
      <c r="L420" s="10">
        <f>ROUND((2.721*J420*G420)+(Other!$B$2*I420),1)</f>
        <v>0</v>
      </c>
    </row>
    <row r="421" spans="1:12">
      <c r="A421" s="21" t="s">
        <v>82</v>
      </c>
      <c r="B421" s="21" t="s">
        <v>71</v>
      </c>
      <c r="C421" s="21">
        <v>6300</v>
      </c>
      <c r="D421" s="21" t="s">
        <v>176</v>
      </c>
      <c r="E421" s="21" t="s">
        <v>72</v>
      </c>
      <c r="F421" s="24">
        <f>EMCs!$B$17</f>
        <v>0.60724136328827061</v>
      </c>
      <c r="G421" s="24">
        <f>EMCs!$C$17</f>
        <v>3.2599314579082571E-2</v>
      </c>
      <c r="H421" s="24">
        <f>ROCs!$H$16</f>
        <v>2.5884593546846281E-2</v>
      </c>
      <c r="I421" s="22">
        <v>2.5002840803000002</v>
      </c>
      <c r="J421" s="26">
        <f>Other!$C$2*H421*I421/12</f>
        <v>0.27397641068724715</v>
      </c>
      <c r="K421" s="10">
        <f t="shared" si="6"/>
        <v>0.5</v>
      </c>
      <c r="L421" s="10">
        <f>ROUND((2.721*J421*G421)+(Other!$B$2*I421),1)</f>
        <v>0.6</v>
      </c>
    </row>
    <row r="422" spans="1:12">
      <c r="A422" s="21" t="s">
        <v>82</v>
      </c>
      <c r="B422" s="21" t="s">
        <v>71</v>
      </c>
      <c r="C422" s="21">
        <v>6300</v>
      </c>
      <c r="D422" s="21" t="s">
        <v>176</v>
      </c>
      <c r="E422" s="21" t="s">
        <v>72</v>
      </c>
      <c r="F422" s="24">
        <f>EMCs!$B$17</f>
        <v>0.60724136328827061</v>
      </c>
      <c r="G422" s="24">
        <f>EMCs!$C$17</f>
        <v>3.2599314579082571E-2</v>
      </c>
      <c r="H422" s="24">
        <f>ROCs!$H$16</f>
        <v>2.5884593546846281E-2</v>
      </c>
      <c r="I422" s="22">
        <v>0.81077887418899997</v>
      </c>
      <c r="J422" s="26">
        <f>Other!$C$2*H422*I422/12</f>
        <v>8.8843618835782956E-2</v>
      </c>
      <c r="K422" s="10">
        <f t="shared" si="6"/>
        <v>0.1</v>
      </c>
      <c r="L422" s="10">
        <f>ROUND((2.721*J422*G422)+(Other!$B$2*I422),1)</f>
        <v>0.2</v>
      </c>
    </row>
    <row r="423" spans="1:12">
      <c r="A423" s="21" t="s">
        <v>82</v>
      </c>
      <c r="B423" s="21" t="s">
        <v>71</v>
      </c>
      <c r="C423" s="21">
        <v>6300</v>
      </c>
      <c r="D423" s="21" t="s">
        <v>176</v>
      </c>
      <c r="E423" s="21" t="s">
        <v>72</v>
      </c>
      <c r="F423" s="24">
        <f>EMCs!$B$17</f>
        <v>0.60724136328827061</v>
      </c>
      <c r="G423" s="24">
        <f>EMCs!$C$17</f>
        <v>3.2599314579082571E-2</v>
      </c>
      <c r="H423" s="24">
        <f>ROCs!$H$16</f>
        <v>2.5884593546846281E-2</v>
      </c>
      <c r="I423" s="22">
        <v>1.8645182896E-2</v>
      </c>
      <c r="J423" s="26">
        <f>Other!$C$2*H423*I423/12</f>
        <v>2.043103952347847E-3</v>
      </c>
      <c r="K423" s="10">
        <f t="shared" si="6"/>
        <v>0</v>
      </c>
      <c r="L423" s="10">
        <f>ROUND((2.721*J423*G423)+(Other!$B$2*I423),1)</f>
        <v>0</v>
      </c>
    </row>
    <row r="424" spans="1:12">
      <c r="A424" s="21" t="s">
        <v>82</v>
      </c>
      <c r="B424" s="21" t="s">
        <v>71</v>
      </c>
      <c r="C424" s="21">
        <v>6300</v>
      </c>
      <c r="D424" s="21" t="s">
        <v>176</v>
      </c>
      <c r="E424" s="21" t="s">
        <v>72</v>
      </c>
      <c r="F424" s="24">
        <f>EMCs!$B$17</f>
        <v>0.60724136328827061</v>
      </c>
      <c r="G424" s="24">
        <f>EMCs!$C$17</f>
        <v>3.2599314579082571E-2</v>
      </c>
      <c r="H424" s="24">
        <f>ROCs!$H$16</f>
        <v>2.5884593546846281E-2</v>
      </c>
      <c r="I424" s="22">
        <v>0.29149025057299999</v>
      </c>
      <c r="J424" s="26">
        <f>Other!$C$2*H424*I424/12</f>
        <v>3.1940951522890365E-2</v>
      </c>
      <c r="K424" s="10">
        <f t="shared" si="6"/>
        <v>0.1</v>
      </c>
      <c r="L424" s="10">
        <f>ROUND((2.721*J424*G424)+(Other!$B$2*I424),1)</f>
        <v>0.1</v>
      </c>
    </row>
    <row r="425" spans="1:12">
      <c r="A425" s="21" t="s">
        <v>82</v>
      </c>
      <c r="B425" s="21" t="s">
        <v>71</v>
      </c>
      <c r="C425" s="21">
        <v>6300</v>
      </c>
      <c r="D425" s="21" t="s">
        <v>176</v>
      </c>
      <c r="E425" s="21" t="s">
        <v>72</v>
      </c>
      <c r="F425" s="24">
        <f>EMCs!$B$17</f>
        <v>0.60724136328827061</v>
      </c>
      <c r="G425" s="24">
        <f>EMCs!$C$17</f>
        <v>3.2599314579082571E-2</v>
      </c>
      <c r="H425" s="24">
        <f>ROCs!$H$16</f>
        <v>2.5884593546846281E-2</v>
      </c>
      <c r="I425" s="22">
        <v>1.49001098456</v>
      </c>
      <c r="J425" s="26">
        <f>Other!$C$2*H425*I425/12</f>
        <v>0.1632725915630108</v>
      </c>
      <c r="K425" s="10">
        <f t="shared" si="6"/>
        <v>0.3</v>
      </c>
      <c r="L425" s="10">
        <f>ROUND((2.721*J425*G425)+(Other!$B$2*I425),1)</f>
        <v>0.3</v>
      </c>
    </row>
    <row r="426" spans="1:12">
      <c r="A426" s="21" t="s">
        <v>82</v>
      </c>
      <c r="B426" s="21" t="s">
        <v>71</v>
      </c>
      <c r="C426" s="21">
        <v>6300</v>
      </c>
      <c r="D426" s="21" t="s">
        <v>176</v>
      </c>
      <c r="E426" s="21" t="s">
        <v>72</v>
      </c>
      <c r="F426" s="24">
        <f>EMCs!$B$17</f>
        <v>0.60724136328827061</v>
      </c>
      <c r="G426" s="24">
        <f>EMCs!$C$17</f>
        <v>3.2599314579082571E-2</v>
      </c>
      <c r="H426" s="24">
        <f>ROCs!$H$16</f>
        <v>2.5884593546846281E-2</v>
      </c>
      <c r="I426" s="22">
        <v>9.7549543093500002E-2</v>
      </c>
      <c r="J426" s="26">
        <f>Other!$C$2*H426*I426/12</f>
        <v>1.0689294825142942E-2</v>
      </c>
      <c r="K426" s="10">
        <f t="shared" si="6"/>
        <v>0</v>
      </c>
      <c r="L426" s="10">
        <f>ROUND((2.721*J426*G426)+(Other!$B$2*I426),1)</f>
        <v>0</v>
      </c>
    </row>
    <row r="427" spans="1:12">
      <c r="A427" s="21" t="s">
        <v>82</v>
      </c>
      <c r="B427" s="21" t="s">
        <v>71</v>
      </c>
      <c r="C427" s="21">
        <v>6300</v>
      </c>
      <c r="D427" s="21" t="s">
        <v>176</v>
      </c>
      <c r="E427" s="21" t="s">
        <v>72</v>
      </c>
      <c r="F427" s="24">
        <f>EMCs!$B$17</f>
        <v>0.60724136328827061</v>
      </c>
      <c r="G427" s="24">
        <f>EMCs!$C$17</f>
        <v>3.2599314579082571E-2</v>
      </c>
      <c r="H427" s="24">
        <f>ROCs!$H$16</f>
        <v>2.5884593546846281E-2</v>
      </c>
      <c r="I427" s="22">
        <v>1.0001939103899999</v>
      </c>
      <c r="J427" s="26">
        <f>Other!$C$2*H427*I427/12</f>
        <v>0.1095993610162148</v>
      </c>
      <c r="K427" s="10">
        <f t="shared" si="6"/>
        <v>0.2</v>
      </c>
      <c r="L427" s="10">
        <f>ROUND((2.721*J427*G427)+(Other!$B$2*I427),1)</f>
        <v>0.2</v>
      </c>
    </row>
    <row r="428" spans="1:12">
      <c r="A428" s="21" t="s">
        <v>82</v>
      </c>
      <c r="B428" s="21" t="s">
        <v>71</v>
      </c>
      <c r="C428" s="21">
        <v>6300</v>
      </c>
      <c r="D428" s="21" t="s">
        <v>176</v>
      </c>
      <c r="E428" s="21" t="s">
        <v>72</v>
      </c>
      <c r="F428" s="24">
        <f>EMCs!$B$17</f>
        <v>0.60724136328827061</v>
      </c>
      <c r="G428" s="24">
        <f>EMCs!$C$17</f>
        <v>3.2599314579082571E-2</v>
      </c>
      <c r="H428" s="24">
        <f>ROCs!$H$16</f>
        <v>2.5884593546846281E-2</v>
      </c>
      <c r="I428" s="22">
        <v>3.96515015667</v>
      </c>
      <c r="J428" s="26">
        <f>Other!$C$2*H428*I428/12</f>
        <v>0.43449367066724442</v>
      </c>
      <c r="K428" s="10">
        <f t="shared" si="6"/>
        <v>0.7</v>
      </c>
      <c r="L428" s="10">
        <f>ROUND((2.721*J428*G428)+(Other!$B$2*I428),1)</f>
        <v>0.9</v>
      </c>
    </row>
    <row r="429" spans="1:12">
      <c r="A429" s="21" t="s">
        <v>82</v>
      </c>
      <c r="B429" s="21" t="s">
        <v>71</v>
      </c>
      <c r="C429" s="21">
        <v>6300</v>
      </c>
      <c r="D429" s="21" t="s">
        <v>176</v>
      </c>
      <c r="E429" s="21" t="s">
        <v>72</v>
      </c>
      <c r="F429" s="24">
        <f>EMCs!$B$17</f>
        <v>0.60724136328827061</v>
      </c>
      <c r="G429" s="24">
        <f>EMCs!$C$17</f>
        <v>3.2599314579082571E-2</v>
      </c>
      <c r="H429" s="24">
        <f>ROCs!$H$16</f>
        <v>2.5884593546846281E-2</v>
      </c>
      <c r="I429" s="22">
        <v>8.6467603961300002E-2</v>
      </c>
      <c r="J429" s="26">
        <f>Other!$C$2*H429*I429/12</f>
        <v>9.4749568501835517E-3</v>
      </c>
      <c r="K429" s="10">
        <f t="shared" si="6"/>
        <v>0</v>
      </c>
      <c r="L429" s="10">
        <f>ROUND((2.721*J429*G429)+(Other!$B$2*I429),1)</f>
        <v>0</v>
      </c>
    </row>
    <row r="430" spans="1:12">
      <c r="A430" s="21" t="s">
        <v>82</v>
      </c>
      <c r="B430" s="21" t="s">
        <v>71</v>
      </c>
      <c r="C430" s="21">
        <v>6430</v>
      </c>
      <c r="D430" s="21" t="s">
        <v>150</v>
      </c>
      <c r="E430" s="21" t="s">
        <v>76</v>
      </c>
      <c r="F430" s="24">
        <f>EMCs!$B$17</f>
        <v>0.60724136328827061</v>
      </c>
      <c r="G430" s="24">
        <f>EMCs!$C$17</f>
        <v>3.2599314579082571E-2</v>
      </c>
      <c r="H430" s="24">
        <f>ROCs!$B$16</f>
        <v>2.5884593546846281E-2</v>
      </c>
      <c r="I430" s="22">
        <v>1.3779740895899999</v>
      </c>
      <c r="J430" s="26">
        <f>Other!$C$2*H430*I430/12</f>
        <v>0.15099580006148602</v>
      </c>
      <c r="K430" s="10">
        <f t="shared" si="6"/>
        <v>0.2</v>
      </c>
      <c r="L430" s="10">
        <f>ROUND((2.721*J430*G430)+(Other!$B$2*I430),1)</f>
        <v>0.3</v>
      </c>
    </row>
    <row r="431" spans="1:12">
      <c r="A431" s="21" t="s">
        <v>82</v>
      </c>
      <c r="B431" s="21" t="s">
        <v>71</v>
      </c>
      <c r="C431" s="21">
        <v>6430</v>
      </c>
      <c r="D431" s="21" t="s">
        <v>150</v>
      </c>
      <c r="E431" s="21" t="s">
        <v>74</v>
      </c>
      <c r="F431" s="24">
        <f>EMCs!$B$17</f>
        <v>0.60724136328827061</v>
      </c>
      <c r="G431" s="24">
        <f>EMCs!$C$17</f>
        <v>3.2599314579082571E-2</v>
      </c>
      <c r="H431" s="24">
        <f>ROCs!$G$16</f>
        <v>2.5884593546846281E-2</v>
      </c>
      <c r="I431" s="22">
        <v>0.60349417280700002</v>
      </c>
      <c r="J431" s="26">
        <f>Other!$C$2*H431*I431/12</f>
        <v>6.6129752470564143E-2</v>
      </c>
      <c r="K431" s="10">
        <f t="shared" si="6"/>
        <v>0.1</v>
      </c>
      <c r="L431" s="10">
        <f>ROUND((2.721*J431*G431)+(Other!$B$2*I431),1)</f>
        <v>0.1</v>
      </c>
    </row>
    <row r="432" spans="1:12">
      <c r="A432" s="21" t="s">
        <v>82</v>
      </c>
      <c r="B432" s="21" t="s">
        <v>71</v>
      </c>
      <c r="C432" s="21">
        <v>6430</v>
      </c>
      <c r="D432" s="21" t="s">
        <v>150</v>
      </c>
      <c r="E432" s="21" t="s">
        <v>72</v>
      </c>
      <c r="F432" s="24">
        <f>EMCs!$B$17</f>
        <v>0.60724136328827061</v>
      </c>
      <c r="G432" s="24">
        <f>EMCs!$C$17</f>
        <v>3.2599314579082571E-2</v>
      </c>
      <c r="H432" s="24">
        <f>ROCs!$H$16</f>
        <v>2.5884593546846281E-2</v>
      </c>
      <c r="I432" s="22">
        <v>8.3901477506799996E-3</v>
      </c>
      <c r="J432" s="26">
        <f>Other!$C$2*H432*I432/12</f>
        <v>9.1937655563969903E-4</v>
      </c>
      <c r="K432" s="10">
        <f t="shared" si="6"/>
        <v>0</v>
      </c>
      <c r="L432" s="10">
        <f>ROUND((2.721*J432*G432)+(Other!$B$2*I432),1)</f>
        <v>0</v>
      </c>
    </row>
    <row r="433" spans="1:12">
      <c r="A433" s="21" t="s">
        <v>82</v>
      </c>
      <c r="B433" s="21" t="s">
        <v>71</v>
      </c>
      <c r="C433" s="21">
        <v>6430</v>
      </c>
      <c r="D433" s="21" t="s">
        <v>150</v>
      </c>
      <c r="E433" s="21" t="s">
        <v>72</v>
      </c>
      <c r="F433" s="24">
        <f>EMCs!$B$17</f>
        <v>0.60724136328827061</v>
      </c>
      <c r="G433" s="24">
        <f>EMCs!$C$17</f>
        <v>3.2599314579082571E-2</v>
      </c>
      <c r="H433" s="24">
        <f>ROCs!$H$16</f>
        <v>2.5884593546846281E-2</v>
      </c>
      <c r="I433" s="22">
        <v>7.4721313578499995E-2</v>
      </c>
      <c r="J433" s="26">
        <f>Other!$C$2*H433*I433/12</f>
        <v>8.1878205190257201E-3</v>
      </c>
      <c r="K433" s="10">
        <f t="shared" si="6"/>
        <v>0</v>
      </c>
      <c r="L433" s="10">
        <f>ROUND((2.721*J433*G433)+(Other!$B$2*I433),1)</f>
        <v>0</v>
      </c>
    </row>
    <row r="434" spans="1:12">
      <c r="A434" s="21" t="s">
        <v>82</v>
      </c>
      <c r="B434" s="21" t="s">
        <v>71</v>
      </c>
      <c r="C434" s="21">
        <v>6430</v>
      </c>
      <c r="D434" s="21" t="s">
        <v>150</v>
      </c>
      <c r="E434" s="21" t="s">
        <v>72</v>
      </c>
      <c r="F434" s="24">
        <f>EMCs!$B$17</f>
        <v>0.60724136328827061</v>
      </c>
      <c r="G434" s="24">
        <f>EMCs!$C$17</f>
        <v>3.2599314579082571E-2</v>
      </c>
      <c r="H434" s="24">
        <f>ROCs!$H$16</f>
        <v>2.5884593546846281E-2</v>
      </c>
      <c r="I434" s="22">
        <v>9.6796809270099995E-2</v>
      </c>
      <c r="J434" s="26">
        <f>Other!$C$2*H434*I434/12</f>
        <v>1.0606811673423129E-2</v>
      </c>
      <c r="K434" s="10">
        <f t="shared" si="6"/>
        <v>0</v>
      </c>
      <c r="L434" s="10">
        <f>ROUND((2.721*J434*G434)+(Other!$B$2*I434),1)</f>
        <v>0</v>
      </c>
    </row>
    <row r="435" spans="1:12">
      <c r="A435" s="21" t="s">
        <v>82</v>
      </c>
      <c r="B435" s="21" t="s">
        <v>71</v>
      </c>
      <c r="C435" s="21">
        <v>6430</v>
      </c>
      <c r="D435" s="21" t="s">
        <v>150</v>
      </c>
      <c r="E435" s="21" t="s">
        <v>72</v>
      </c>
      <c r="F435" s="24">
        <f>EMCs!$B$17</f>
        <v>0.60724136328827061</v>
      </c>
      <c r="G435" s="24">
        <f>EMCs!$C$17</f>
        <v>3.2599314579082571E-2</v>
      </c>
      <c r="H435" s="24">
        <f>ROCs!$H$16</f>
        <v>2.5884593546846281E-2</v>
      </c>
      <c r="I435" s="22">
        <v>1.2930425846</v>
      </c>
      <c r="J435" s="26">
        <f>Other!$C$2*H435*I435/12</f>
        <v>0.14168916603746975</v>
      </c>
      <c r="K435" s="10">
        <f t="shared" si="6"/>
        <v>0.2</v>
      </c>
      <c r="L435" s="10">
        <f>ROUND((2.721*J435*G435)+(Other!$B$2*I435),1)</f>
        <v>0.3</v>
      </c>
    </row>
    <row r="436" spans="1:12">
      <c r="A436" s="21" t="s">
        <v>82</v>
      </c>
      <c r="B436" s="21" t="s">
        <v>71</v>
      </c>
      <c r="C436" s="21">
        <v>6430</v>
      </c>
      <c r="D436" s="21" t="s">
        <v>150</v>
      </c>
      <c r="E436" s="21" t="s">
        <v>72</v>
      </c>
      <c r="F436" s="24">
        <f>EMCs!$B$17</f>
        <v>0.60724136328827061</v>
      </c>
      <c r="G436" s="24">
        <f>EMCs!$C$17</f>
        <v>3.2599314579082571E-2</v>
      </c>
      <c r="H436" s="24">
        <f>ROCs!$H$16</f>
        <v>2.5884593546846281E-2</v>
      </c>
      <c r="I436" s="22">
        <v>1.3503437285</v>
      </c>
      <c r="J436" s="26">
        <f>Other!$C$2*H436*I436/12</f>
        <v>0.14796811724053135</v>
      </c>
      <c r="K436" s="10">
        <f t="shared" si="6"/>
        <v>0.2</v>
      </c>
      <c r="L436" s="10">
        <f>ROUND((2.721*J436*G436)+(Other!$B$2*I436),1)</f>
        <v>0.3</v>
      </c>
    </row>
    <row r="437" spans="1:12">
      <c r="A437" s="21" t="s">
        <v>82</v>
      </c>
      <c r="B437" s="21" t="s">
        <v>71</v>
      </c>
      <c r="C437" s="21">
        <v>6430</v>
      </c>
      <c r="D437" s="21" t="s">
        <v>150</v>
      </c>
      <c r="E437" s="21" t="s">
        <v>72</v>
      </c>
      <c r="F437" s="24">
        <f>EMCs!$B$17</f>
        <v>0.60724136328827061</v>
      </c>
      <c r="G437" s="24">
        <f>EMCs!$C$17</f>
        <v>3.2599314579082571E-2</v>
      </c>
      <c r="H437" s="24">
        <f>ROCs!$H$16</f>
        <v>2.5884593546846281E-2</v>
      </c>
      <c r="I437" s="22">
        <v>1.83350370985</v>
      </c>
      <c r="J437" s="26">
        <f>Other!$C$2*H437*I437/12</f>
        <v>0.20091187612016523</v>
      </c>
      <c r="K437" s="10">
        <f t="shared" si="6"/>
        <v>0.3</v>
      </c>
      <c r="L437" s="10">
        <f>ROUND((2.721*J437*G437)+(Other!$B$2*I437),1)</f>
        <v>0.4</v>
      </c>
    </row>
    <row r="438" spans="1:12">
      <c r="A438" s="21" t="s">
        <v>82</v>
      </c>
      <c r="B438" s="21" t="s">
        <v>71</v>
      </c>
      <c r="C438" s="21">
        <v>6430</v>
      </c>
      <c r="D438" s="21" t="s">
        <v>150</v>
      </c>
      <c r="E438" s="21" t="s">
        <v>72</v>
      </c>
      <c r="F438" s="24">
        <f>EMCs!$B$17</f>
        <v>0.60724136328827061</v>
      </c>
      <c r="G438" s="24">
        <f>EMCs!$C$17</f>
        <v>3.2599314579082571E-2</v>
      </c>
      <c r="H438" s="24">
        <f>ROCs!$H$16</f>
        <v>2.5884593546846281E-2</v>
      </c>
      <c r="I438" s="22">
        <v>0.41925216561099998</v>
      </c>
      <c r="J438" s="26">
        <f>Other!$C$2*H438*I438/12</f>
        <v>4.5940861045347621E-2</v>
      </c>
      <c r="K438" s="10">
        <f t="shared" si="6"/>
        <v>0.1</v>
      </c>
      <c r="L438" s="10">
        <f>ROUND((2.721*J438*G438)+(Other!$B$2*I438),1)</f>
        <v>0.1</v>
      </c>
    </row>
    <row r="439" spans="1:12">
      <c r="A439" s="21" t="s">
        <v>82</v>
      </c>
      <c r="B439" s="21" t="s">
        <v>71</v>
      </c>
      <c r="C439" s="21">
        <v>6430</v>
      </c>
      <c r="D439" s="21" t="s">
        <v>150</v>
      </c>
      <c r="E439" s="21" t="s">
        <v>72</v>
      </c>
      <c r="F439" s="24">
        <f>EMCs!$B$17</f>
        <v>0.60724136328827061</v>
      </c>
      <c r="G439" s="24">
        <f>EMCs!$C$17</f>
        <v>3.2599314579082571E-2</v>
      </c>
      <c r="H439" s="24">
        <f>ROCs!$H$16</f>
        <v>2.5884593546846281E-2</v>
      </c>
      <c r="I439" s="22">
        <v>1.4667387637E-2</v>
      </c>
      <c r="J439" s="26">
        <f>Other!$C$2*H439*I439/12</f>
        <v>1.6072246552326149E-3</v>
      </c>
      <c r="K439" s="10">
        <f t="shared" si="6"/>
        <v>0</v>
      </c>
      <c r="L439" s="10">
        <f>ROUND((2.721*J439*G439)+(Other!$B$2*I439),1)</f>
        <v>0</v>
      </c>
    </row>
    <row r="440" spans="1:12">
      <c r="A440" s="21" t="s">
        <v>82</v>
      </c>
      <c r="B440" s="21" t="s">
        <v>71</v>
      </c>
      <c r="C440" s="21">
        <v>6430</v>
      </c>
      <c r="D440" s="21" t="s">
        <v>150</v>
      </c>
      <c r="E440" s="21" t="s">
        <v>72</v>
      </c>
      <c r="F440" s="24">
        <f>EMCs!$B$17</f>
        <v>0.60724136328827061</v>
      </c>
      <c r="G440" s="24">
        <f>EMCs!$C$17</f>
        <v>3.2599314579082571E-2</v>
      </c>
      <c r="H440" s="24">
        <f>ROCs!$H$16</f>
        <v>2.5884593546846281E-2</v>
      </c>
      <c r="I440" s="22">
        <v>1.1811875483300001</v>
      </c>
      <c r="J440" s="26">
        <f>Other!$C$2*H440*I440/12</f>
        <v>0.12943230226906574</v>
      </c>
      <c r="K440" s="10">
        <f t="shared" si="6"/>
        <v>0.2</v>
      </c>
      <c r="L440" s="10">
        <f>ROUND((2.721*J440*G440)+(Other!$B$2*I440),1)</f>
        <v>0.3</v>
      </c>
    </row>
    <row r="441" spans="1:12">
      <c r="A441" s="21" t="s">
        <v>82</v>
      </c>
      <c r="B441" s="21" t="s">
        <v>71</v>
      </c>
      <c r="C441" s="21">
        <v>6430</v>
      </c>
      <c r="D441" s="21" t="s">
        <v>150</v>
      </c>
      <c r="E441" s="21" t="s">
        <v>72</v>
      </c>
      <c r="F441" s="24">
        <f>EMCs!$B$17</f>
        <v>0.60724136328827061</v>
      </c>
      <c r="G441" s="24">
        <f>EMCs!$C$17</f>
        <v>3.2599314579082571E-2</v>
      </c>
      <c r="H441" s="24">
        <f>ROCs!$H$16</f>
        <v>2.5884593546846281E-2</v>
      </c>
      <c r="I441" s="22">
        <v>1.44258630964</v>
      </c>
      <c r="J441" s="26">
        <f>Other!$C$2*H441*I441/12</f>
        <v>0.15807588519073648</v>
      </c>
      <c r="K441" s="10">
        <f t="shared" si="6"/>
        <v>0.3</v>
      </c>
      <c r="L441" s="10">
        <f>ROUND((2.721*J441*G441)+(Other!$B$2*I441),1)</f>
        <v>0.3</v>
      </c>
    </row>
    <row r="442" spans="1:12">
      <c r="A442" s="21" t="s">
        <v>82</v>
      </c>
      <c r="B442" s="21" t="s">
        <v>71</v>
      </c>
      <c r="C442" s="21">
        <v>6430</v>
      </c>
      <c r="D442" s="21" t="s">
        <v>150</v>
      </c>
      <c r="E442" s="21" t="s">
        <v>72</v>
      </c>
      <c r="F442" s="24">
        <f>EMCs!$B$17</f>
        <v>0.60724136328827061</v>
      </c>
      <c r="G442" s="24">
        <f>EMCs!$C$17</f>
        <v>3.2599314579082571E-2</v>
      </c>
      <c r="H442" s="24">
        <f>ROCs!$H$16</f>
        <v>2.5884593546846281E-2</v>
      </c>
      <c r="I442" s="22">
        <v>0.89090537980600004</v>
      </c>
      <c r="J442" s="26">
        <f>Other!$C$2*H442*I442/12</f>
        <v>9.7623730097069386E-2</v>
      </c>
      <c r="K442" s="10">
        <f t="shared" si="6"/>
        <v>0.2</v>
      </c>
      <c r="L442" s="10">
        <f>ROUND((2.721*J442*G442)+(Other!$B$2*I442),1)</f>
        <v>0.2</v>
      </c>
    </row>
    <row r="443" spans="1:12">
      <c r="A443" s="21" t="s">
        <v>82</v>
      </c>
      <c r="B443" s="21" t="s">
        <v>71</v>
      </c>
      <c r="C443" s="21">
        <v>6430</v>
      </c>
      <c r="D443" s="21" t="s">
        <v>150</v>
      </c>
      <c r="E443" s="21" t="s">
        <v>72</v>
      </c>
      <c r="F443" s="24">
        <f>EMCs!$B$17</f>
        <v>0.60724136328827061</v>
      </c>
      <c r="G443" s="24">
        <f>EMCs!$C$17</f>
        <v>3.2599314579082571E-2</v>
      </c>
      <c r="H443" s="24">
        <f>ROCs!$H$16</f>
        <v>2.5884593546846281E-2</v>
      </c>
      <c r="I443" s="22">
        <v>1.06730963009</v>
      </c>
      <c r="J443" s="26">
        <f>Other!$C$2*H443*I443/12</f>
        <v>0.11695377491221139</v>
      </c>
      <c r="K443" s="10">
        <f t="shared" si="6"/>
        <v>0.2</v>
      </c>
      <c r="L443" s="10">
        <f>ROUND((2.721*J443*G443)+(Other!$B$2*I443),1)</f>
        <v>0.2</v>
      </c>
    </row>
    <row r="444" spans="1:12">
      <c r="A444" s="21" t="s">
        <v>82</v>
      </c>
      <c r="B444" s="21" t="s">
        <v>71</v>
      </c>
      <c r="C444" s="21">
        <v>6430</v>
      </c>
      <c r="D444" s="21" t="s">
        <v>150</v>
      </c>
      <c r="E444" s="21" t="s">
        <v>72</v>
      </c>
      <c r="F444" s="24">
        <f>EMCs!$B$17</f>
        <v>0.60724136328827061</v>
      </c>
      <c r="G444" s="24">
        <f>EMCs!$C$17</f>
        <v>3.2599314579082571E-2</v>
      </c>
      <c r="H444" s="24">
        <f>ROCs!$H$16</f>
        <v>2.5884593546846281E-2</v>
      </c>
      <c r="I444" s="22">
        <v>0.54493207718600001</v>
      </c>
      <c r="J444" s="26">
        <f>Other!$C$2*H444*I444/12</f>
        <v>5.971262855773269E-2</v>
      </c>
      <c r="K444" s="10">
        <f t="shared" si="6"/>
        <v>0.1</v>
      </c>
      <c r="L444" s="10">
        <f>ROUND((2.721*J444*G444)+(Other!$B$2*I444),1)</f>
        <v>0.1</v>
      </c>
    </row>
    <row r="445" spans="1:12">
      <c r="A445" s="21" t="s">
        <v>82</v>
      </c>
      <c r="B445" s="21" t="s">
        <v>71</v>
      </c>
      <c r="C445" s="21">
        <v>6430</v>
      </c>
      <c r="D445" s="21" t="s">
        <v>150</v>
      </c>
      <c r="E445" s="21" t="s">
        <v>72</v>
      </c>
      <c r="F445" s="24">
        <f>EMCs!$B$17</f>
        <v>0.60724136328827061</v>
      </c>
      <c r="G445" s="24">
        <f>EMCs!$C$17</f>
        <v>3.2599314579082571E-2</v>
      </c>
      <c r="H445" s="24">
        <f>ROCs!$H$16</f>
        <v>2.5884593546846281E-2</v>
      </c>
      <c r="I445" s="22">
        <v>0.10347998346499999</v>
      </c>
      <c r="J445" s="26">
        <f>Other!$C$2*H445*I445/12</f>
        <v>1.133914128842297E-2</v>
      </c>
      <c r="K445" s="10">
        <f t="shared" si="6"/>
        <v>0</v>
      </c>
      <c r="L445" s="10">
        <f>ROUND((2.721*J445*G445)+(Other!$B$2*I445),1)</f>
        <v>0</v>
      </c>
    </row>
    <row r="446" spans="1:12">
      <c r="A446" s="21" t="s">
        <v>82</v>
      </c>
      <c r="B446" s="21" t="s">
        <v>71</v>
      </c>
      <c r="C446" s="21">
        <v>6430</v>
      </c>
      <c r="D446" s="21" t="s">
        <v>150</v>
      </c>
      <c r="E446" s="21" t="s">
        <v>72</v>
      </c>
      <c r="F446" s="24">
        <f>EMCs!$B$17</f>
        <v>0.60724136328827061</v>
      </c>
      <c r="G446" s="24">
        <f>EMCs!$C$17</f>
        <v>3.2599314579082571E-2</v>
      </c>
      <c r="H446" s="24">
        <f>ROCs!$H$16</f>
        <v>2.5884593546846281E-2</v>
      </c>
      <c r="I446" s="22">
        <v>0.20783546130399999</v>
      </c>
      <c r="J446" s="26">
        <f>Other!$C$2*H446*I446/12</f>
        <v>2.2774217598012264E-2</v>
      </c>
      <c r="K446" s="10">
        <f t="shared" si="6"/>
        <v>0</v>
      </c>
      <c r="L446" s="10">
        <f>ROUND((2.721*J446*G446)+(Other!$B$2*I446),1)</f>
        <v>0</v>
      </c>
    </row>
    <row r="447" spans="1:12">
      <c r="A447" s="21" t="s">
        <v>82</v>
      </c>
      <c r="B447" s="21" t="s">
        <v>71</v>
      </c>
      <c r="C447" s="21">
        <v>6430</v>
      </c>
      <c r="D447" s="21" t="s">
        <v>150</v>
      </c>
      <c r="E447" s="21" t="s">
        <v>72</v>
      </c>
      <c r="F447" s="24">
        <f>EMCs!$B$17</f>
        <v>0.60724136328827061</v>
      </c>
      <c r="G447" s="24">
        <f>EMCs!$C$17</f>
        <v>3.2599314579082571E-2</v>
      </c>
      <c r="H447" s="24">
        <f>ROCs!$H$16</f>
        <v>2.5884593546846281E-2</v>
      </c>
      <c r="I447" s="22">
        <v>2.2571837128099999</v>
      </c>
      <c r="J447" s="26">
        <f>Other!$C$2*H447*I447/12</f>
        <v>0.24733793122547756</v>
      </c>
      <c r="K447" s="10">
        <f t="shared" si="6"/>
        <v>0.4</v>
      </c>
      <c r="L447" s="10">
        <f>ROUND((2.721*J447*G447)+(Other!$B$2*I447),1)</f>
        <v>0.5</v>
      </c>
    </row>
    <row r="448" spans="1:12">
      <c r="A448" s="21" t="s">
        <v>82</v>
      </c>
      <c r="B448" s="21" t="s">
        <v>71</v>
      </c>
      <c r="C448" s="21">
        <v>6430</v>
      </c>
      <c r="D448" s="21" t="s">
        <v>150</v>
      </c>
      <c r="E448" s="21" t="s">
        <v>72</v>
      </c>
      <c r="F448" s="24">
        <f>EMCs!$B$17</f>
        <v>0.60724136328827061</v>
      </c>
      <c r="G448" s="24">
        <f>EMCs!$C$17</f>
        <v>3.2599314579082571E-2</v>
      </c>
      <c r="H448" s="24">
        <f>ROCs!$H$16</f>
        <v>2.5884593546846281E-2</v>
      </c>
      <c r="I448" s="22">
        <v>2.28193414858</v>
      </c>
      <c r="J448" s="26">
        <f>Other!$C$2*H448*I448/12</f>
        <v>0.25005003726520253</v>
      </c>
      <c r="K448" s="10">
        <f t="shared" si="6"/>
        <v>0.4</v>
      </c>
      <c r="L448" s="10">
        <f>ROUND((2.721*J448*G448)+(Other!$B$2*I448),1)</f>
        <v>0.5</v>
      </c>
    </row>
    <row r="449" spans="1:12">
      <c r="A449" s="21" t="s">
        <v>82</v>
      </c>
      <c r="B449" s="21" t="s">
        <v>71</v>
      </c>
      <c r="C449" s="21">
        <v>6430</v>
      </c>
      <c r="D449" s="21" t="s">
        <v>150</v>
      </c>
      <c r="E449" s="21" t="s">
        <v>72</v>
      </c>
      <c r="F449" s="24">
        <f>EMCs!$B$17</f>
        <v>0.60724136328827061</v>
      </c>
      <c r="G449" s="24">
        <f>EMCs!$C$17</f>
        <v>3.2599314579082571E-2</v>
      </c>
      <c r="H449" s="24">
        <f>ROCs!$H$16</f>
        <v>2.5884593546846281E-2</v>
      </c>
      <c r="I449" s="22">
        <v>0.38883995960700002</v>
      </c>
      <c r="J449" s="26">
        <f>Other!$C$2*H449*I449/12</f>
        <v>4.2608348908943793E-2</v>
      </c>
      <c r="K449" s="10">
        <f t="shared" si="6"/>
        <v>0.1</v>
      </c>
      <c r="L449" s="10">
        <f>ROUND((2.721*J449*G449)+(Other!$B$2*I449),1)</f>
        <v>0.1</v>
      </c>
    </row>
    <row r="450" spans="1:12">
      <c r="A450" s="21" t="s">
        <v>82</v>
      </c>
      <c r="B450" s="21" t="s">
        <v>71</v>
      </c>
      <c r="C450" s="21">
        <v>6430</v>
      </c>
      <c r="D450" s="21" t="s">
        <v>150</v>
      </c>
      <c r="E450" s="21" t="s">
        <v>72</v>
      </c>
      <c r="F450" s="24">
        <f>EMCs!$B$17</f>
        <v>0.60724136328827061</v>
      </c>
      <c r="G450" s="24">
        <f>EMCs!$C$17</f>
        <v>3.2599314579082571E-2</v>
      </c>
      <c r="H450" s="24">
        <f>ROCs!$H$16</f>
        <v>2.5884593546846281E-2</v>
      </c>
      <c r="I450" s="22">
        <v>0.87685611500000005</v>
      </c>
      <c r="J450" s="26">
        <f>Other!$C$2*H450*I450/12</f>
        <v>9.6084238175063189E-2</v>
      </c>
      <c r="K450" s="10">
        <f t="shared" si="6"/>
        <v>0.2</v>
      </c>
      <c r="L450" s="10">
        <f>ROUND((2.721*J450*G450)+(Other!$B$2*I450),1)</f>
        <v>0.2</v>
      </c>
    </row>
    <row r="451" spans="1:12">
      <c r="A451" s="21" t="s">
        <v>82</v>
      </c>
      <c r="B451" s="21" t="s">
        <v>71</v>
      </c>
      <c r="C451" s="21">
        <v>6430</v>
      </c>
      <c r="D451" s="21" t="s">
        <v>150</v>
      </c>
      <c r="E451" s="21" t="s">
        <v>72</v>
      </c>
      <c r="F451" s="24">
        <f>EMCs!$B$17</f>
        <v>0.60724136328827061</v>
      </c>
      <c r="G451" s="24">
        <f>EMCs!$C$17</f>
        <v>3.2599314579082571E-2</v>
      </c>
      <c r="H451" s="24">
        <f>ROCs!$H$16</f>
        <v>2.5884593546846281E-2</v>
      </c>
      <c r="I451" s="22">
        <v>2.9141409883699998</v>
      </c>
      <c r="J451" s="26">
        <f>Other!$C$2*H451*I451/12</f>
        <v>0.31932606959382054</v>
      </c>
      <c r="K451" s="10">
        <f t="shared" ref="K451:K514" si="7">ROUND(2.721*J451*F451,1)</f>
        <v>0.5</v>
      </c>
      <c r="L451" s="10">
        <f>ROUND((2.721*J451*G451)+(Other!$B$2*I451),1)</f>
        <v>0.7</v>
      </c>
    </row>
    <row r="452" spans="1:12">
      <c r="A452" s="21" t="s">
        <v>82</v>
      </c>
      <c r="B452" s="21" t="s">
        <v>71</v>
      </c>
      <c r="C452" s="21">
        <v>6430</v>
      </c>
      <c r="D452" s="21" t="s">
        <v>150</v>
      </c>
      <c r="E452" s="21" t="s">
        <v>72</v>
      </c>
      <c r="F452" s="24">
        <f>EMCs!$B$17</f>
        <v>0.60724136328827061</v>
      </c>
      <c r="G452" s="24">
        <f>EMCs!$C$17</f>
        <v>3.2599314579082571E-2</v>
      </c>
      <c r="H452" s="24">
        <f>ROCs!$H$16</f>
        <v>2.5884593546846281E-2</v>
      </c>
      <c r="I452" s="22">
        <v>3.5905649069600001</v>
      </c>
      <c r="J452" s="26">
        <f>Other!$C$2*H452*I452/12</f>
        <v>0.39344732596563831</v>
      </c>
      <c r="K452" s="10">
        <f t="shared" si="7"/>
        <v>0.7</v>
      </c>
      <c r="L452" s="10">
        <f>ROUND((2.721*J452*G452)+(Other!$B$2*I452),1)</f>
        <v>0.8</v>
      </c>
    </row>
    <row r="453" spans="1:12">
      <c r="A453" s="21" t="s">
        <v>82</v>
      </c>
      <c r="B453" s="21" t="s">
        <v>71</v>
      </c>
      <c r="C453" s="21">
        <v>6430</v>
      </c>
      <c r="D453" s="21" t="s">
        <v>150</v>
      </c>
      <c r="E453" s="21" t="s">
        <v>72</v>
      </c>
      <c r="F453" s="24">
        <f>EMCs!$B$17</f>
        <v>0.60724136328827061</v>
      </c>
      <c r="G453" s="24">
        <f>EMCs!$C$17</f>
        <v>3.2599314579082571E-2</v>
      </c>
      <c r="H453" s="24">
        <f>ROCs!$H$16</f>
        <v>2.5884593546846281E-2</v>
      </c>
      <c r="I453" s="22">
        <v>1.7990861760200001</v>
      </c>
      <c r="J453" s="26">
        <f>Other!$C$2*H453*I453/12</f>
        <v>0.197140467719917</v>
      </c>
      <c r="K453" s="10">
        <f t="shared" si="7"/>
        <v>0.3</v>
      </c>
      <c r="L453" s="10">
        <f>ROUND((2.721*J453*G453)+(Other!$B$2*I453),1)</f>
        <v>0.4</v>
      </c>
    </row>
    <row r="454" spans="1:12">
      <c r="A454" s="21" t="s">
        <v>82</v>
      </c>
      <c r="B454" s="21" t="s">
        <v>71</v>
      </c>
      <c r="C454" s="21">
        <v>6430</v>
      </c>
      <c r="D454" s="21" t="s">
        <v>150</v>
      </c>
      <c r="E454" s="21" t="s">
        <v>72</v>
      </c>
      <c r="F454" s="24">
        <f>EMCs!$B$17</f>
        <v>0.60724136328827061</v>
      </c>
      <c r="G454" s="24">
        <f>EMCs!$C$17</f>
        <v>3.2599314579082571E-2</v>
      </c>
      <c r="H454" s="24">
        <f>ROCs!$H$16</f>
        <v>2.5884593546846281E-2</v>
      </c>
      <c r="I454" s="22">
        <v>0.35807532023799998</v>
      </c>
      <c r="J454" s="26">
        <f>Other!$C$2*H454*I454/12</f>
        <v>3.9237217789557195E-2</v>
      </c>
      <c r="K454" s="10">
        <f t="shared" si="7"/>
        <v>0.1</v>
      </c>
      <c r="L454" s="10">
        <f>ROUND((2.721*J454*G454)+(Other!$B$2*I454),1)</f>
        <v>0.1</v>
      </c>
    </row>
    <row r="455" spans="1:12">
      <c r="A455" s="21" t="s">
        <v>82</v>
      </c>
      <c r="B455" s="21" t="s">
        <v>71</v>
      </c>
      <c r="C455" s="21">
        <v>6430</v>
      </c>
      <c r="D455" s="21" t="s">
        <v>150</v>
      </c>
      <c r="E455" s="21" t="s">
        <v>72</v>
      </c>
      <c r="F455" s="24">
        <f>EMCs!$B$17</f>
        <v>0.60724136328827061</v>
      </c>
      <c r="G455" s="24">
        <f>EMCs!$C$17</f>
        <v>3.2599314579082571E-2</v>
      </c>
      <c r="H455" s="24">
        <f>ROCs!$H$16</f>
        <v>2.5884593546846281E-2</v>
      </c>
      <c r="I455" s="22">
        <v>1.4088396885000001E-6</v>
      </c>
      <c r="J455" s="26">
        <f>Other!$C$2*H455*I455/12</f>
        <v>1.5437799413683263E-7</v>
      </c>
      <c r="K455" s="10">
        <f t="shared" si="7"/>
        <v>0</v>
      </c>
      <c r="L455" s="10">
        <f>ROUND((2.721*J455*G455)+(Other!$B$2*I455),1)</f>
        <v>0</v>
      </c>
    </row>
    <row r="456" spans="1:12">
      <c r="A456" s="21" t="s">
        <v>82</v>
      </c>
      <c r="B456" s="21" t="s">
        <v>71</v>
      </c>
      <c r="C456" s="21">
        <v>6430</v>
      </c>
      <c r="D456" s="21" t="s">
        <v>150</v>
      </c>
      <c r="E456" s="21" t="s">
        <v>72</v>
      </c>
      <c r="F456" s="24">
        <f>EMCs!$B$17</f>
        <v>0.60724136328827061</v>
      </c>
      <c r="G456" s="24">
        <f>EMCs!$C$17</f>
        <v>3.2599314579082571E-2</v>
      </c>
      <c r="H456" s="24">
        <f>ROCs!$H$16</f>
        <v>2.5884593546846281E-2</v>
      </c>
      <c r="I456" s="22">
        <v>3.00754121713E-3</v>
      </c>
      <c r="J456" s="26">
        <f>Other!$C$2*H456*I456/12</f>
        <v>3.2956069038537567E-4</v>
      </c>
      <c r="K456" s="10">
        <f t="shared" si="7"/>
        <v>0</v>
      </c>
      <c r="L456" s="10">
        <f>ROUND((2.721*J456*G456)+(Other!$B$2*I456),1)</f>
        <v>0</v>
      </c>
    </row>
    <row r="457" spans="1:12">
      <c r="A457" s="21" t="s">
        <v>82</v>
      </c>
      <c r="B457" s="21" t="s">
        <v>71</v>
      </c>
      <c r="C457" s="21">
        <v>6430</v>
      </c>
      <c r="D457" s="21" t="s">
        <v>150</v>
      </c>
      <c r="E457" s="21" t="s">
        <v>72</v>
      </c>
      <c r="F457" s="24">
        <f>EMCs!$B$17</f>
        <v>0.60724136328827061</v>
      </c>
      <c r="G457" s="24">
        <f>EMCs!$C$17</f>
        <v>3.2599314579082571E-2</v>
      </c>
      <c r="H457" s="24">
        <f>ROCs!$H$16</f>
        <v>2.5884593546846281E-2</v>
      </c>
      <c r="I457" s="22">
        <v>4.8916122381299998E-2</v>
      </c>
      <c r="J457" s="26">
        <f>Other!$C$2*H457*I457/12</f>
        <v>5.3601363702474357E-3</v>
      </c>
      <c r="K457" s="10">
        <f t="shared" si="7"/>
        <v>0</v>
      </c>
      <c r="L457" s="10">
        <f>ROUND((2.721*J457*G457)+(Other!$B$2*I457),1)</f>
        <v>0</v>
      </c>
    </row>
    <row r="458" spans="1:12">
      <c r="A458" s="21" t="s">
        <v>82</v>
      </c>
      <c r="B458" s="21" t="s">
        <v>71</v>
      </c>
      <c r="C458" s="21">
        <v>6430</v>
      </c>
      <c r="D458" s="21" t="s">
        <v>150</v>
      </c>
      <c r="E458" s="21" t="s">
        <v>72</v>
      </c>
      <c r="F458" s="24">
        <f>EMCs!$B$17</f>
        <v>0.60724136328827061</v>
      </c>
      <c r="G458" s="24">
        <f>EMCs!$C$17</f>
        <v>3.2599314579082571E-2</v>
      </c>
      <c r="H458" s="24">
        <f>ROCs!$H$16</f>
        <v>2.5884593546846281E-2</v>
      </c>
      <c r="I458" s="22">
        <v>8.3705399509799994E-2</v>
      </c>
      <c r="J458" s="26">
        <f>Other!$C$2*H458*I458/12</f>
        <v>9.17227969954733E-3</v>
      </c>
      <c r="K458" s="10">
        <f t="shared" si="7"/>
        <v>0</v>
      </c>
      <c r="L458" s="10">
        <f>ROUND((2.721*J458*G458)+(Other!$B$2*I458),1)</f>
        <v>0</v>
      </c>
    </row>
    <row r="459" spans="1:12">
      <c r="A459" s="21" t="s">
        <v>82</v>
      </c>
      <c r="B459" s="21" t="s">
        <v>71</v>
      </c>
      <c r="C459" s="21">
        <v>6430</v>
      </c>
      <c r="D459" s="21" t="s">
        <v>150</v>
      </c>
      <c r="E459" s="21" t="s">
        <v>72</v>
      </c>
      <c r="F459" s="24">
        <f>EMCs!$B$17</f>
        <v>0.60724136328827061</v>
      </c>
      <c r="G459" s="24">
        <f>EMCs!$C$17</f>
        <v>3.2599314579082571E-2</v>
      </c>
      <c r="H459" s="24">
        <f>ROCs!$H$16</f>
        <v>2.5884593546846281E-2</v>
      </c>
      <c r="I459" s="22">
        <v>0.71194843515399997</v>
      </c>
      <c r="J459" s="26">
        <f>Other!$C$2*H459*I459/12</f>
        <v>7.8013965850828856E-2</v>
      </c>
      <c r="K459" s="10">
        <f t="shared" si="7"/>
        <v>0.1</v>
      </c>
      <c r="L459" s="10">
        <f>ROUND((2.721*J459*G459)+(Other!$B$2*I459),1)</f>
        <v>0.2</v>
      </c>
    </row>
    <row r="460" spans="1:12">
      <c r="A460" s="21" t="s">
        <v>82</v>
      </c>
      <c r="B460" s="21" t="s">
        <v>71</v>
      </c>
      <c r="C460" s="21">
        <v>6430</v>
      </c>
      <c r="D460" s="21" t="s">
        <v>150</v>
      </c>
      <c r="E460" s="21" t="s">
        <v>72</v>
      </c>
      <c r="F460" s="24">
        <f>EMCs!$B$17</f>
        <v>0.60724136328827061</v>
      </c>
      <c r="G460" s="24">
        <f>EMCs!$C$17</f>
        <v>3.2599314579082571E-2</v>
      </c>
      <c r="H460" s="24">
        <f>ROCs!$H$16</f>
        <v>2.5884593546846281E-2</v>
      </c>
      <c r="I460" s="22">
        <v>0.27456382826699999</v>
      </c>
      <c r="J460" s="26">
        <f>Other!$C$2*H460*I460/12</f>
        <v>3.0086186112146317E-2</v>
      </c>
      <c r="K460" s="10">
        <f t="shared" si="7"/>
        <v>0</v>
      </c>
      <c r="L460" s="10">
        <f>ROUND((2.721*J460*G460)+(Other!$B$2*I460),1)</f>
        <v>0.1</v>
      </c>
    </row>
    <row r="461" spans="1:12">
      <c r="A461" s="21" t="s">
        <v>82</v>
      </c>
      <c r="B461" s="21" t="s">
        <v>71</v>
      </c>
      <c r="C461" s="21">
        <v>6430</v>
      </c>
      <c r="D461" s="21" t="s">
        <v>150</v>
      </c>
      <c r="E461" s="21" t="s">
        <v>72</v>
      </c>
      <c r="F461" s="24">
        <f>EMCs!$B$17</f>
        <v>0.60724136328827061</v>
      </c>
      <c r="G461" s="24">
        <f>EMCs!$C$17</f>
        <v>3.2599314579082571E-2</v>
      </c>
      <c r="H461" s="24">
        <f>ROCs!$H$16</f>
        <v>2.5884593546846281E-2</v>
      </c>
      <c r="I461" s="22">
        <v>0.180284025781</v>
      </c>
      <c r="J461" s="26">
        <f>Other!$C$2*H461*I461/12</f>
        <v>1.9755183291731777E-2</v>
      </c>
      <c r="K461" s="10">
        <f t="shared" si="7"/>
        <v>0</v>
      </c>
      <c r="L461" s="10">
        <f>ROUND((2.721*J461*G461)+(Other!$B$2*I461),1)</f>
        <v>0</v>
      </c>
    </row>
    <row r="462" spans="1:12">
      <c r="A462" s="21" t="s">
        <v>82</v>
      </c>
      <c r="B462" s="21" t="s">
        <v>71</v>
      </c>
      <c r="C462" s="21">
        <v>6430</v>
      </c>
      <c r="D462" s="21" t="s">
        <v>150</v>
      </c>
      <c r="E462" s="21" t="s">
        <v>72</v>
      </c>
      <c r="F462" s="24">
        <f>EMCs!$B$17</f>
        <v>0.60724136328827061</v>
      </c>
      <c r="G462" s="24">
        <f>EMCs!$C$17</f>
        <v>3.2599314579082571E-2</v>
      </c>
      <c r="H462" s="24">
        <f>ROCs!$H$16</f>
        <v>2.5884593546846281E-2</v>
      </c>
      <c r="I462" s="22">
        <v>2.0477138035400002</v>
      </c>
      <c r="J462" s="26">
        <f>Other!$C$2*H462*I462/12</f>
        <v>0.22438461390407471</v>
      </c>
      <c r="K462" s="10">
        <f t="shared" si="7"/>
        <v>0.4</v>
      </c>
      <c r="L462" s="10">
        <f>ROUND((2.721*J462*G462)+(Other!$B$2*I462),1)</f>
        <v>0.5</v>
      </c>
    </row>
    <row r="463" spans="1:12">
      <c r="A463" s="21" t="s">
        <v>82</v>
      </c>
      <c r="B463" s="21" t="s">
        <v>71</v>
      </c>
      <c r="C463" s="21">
        <v>6430</v>
      </c>
      <c r="D463" s="21" t="s">
        <v>150</v>
      </c>
      <c r="E463" s="21" t="s">
        <v>72</v>
      </c>
      <c r="F463" s="24">
        <f>EMCs!$B$17</f>
        <v>0.60724136328827061</v>
      </c>
      <c r="G463" s="24">
        <f>EMCs!$C$17</f>
        <v>3.2599314579082571E-2</v>
      </c>
      <c r="H463" s="24">
        <f>ROCs!$H$16</f>
        <v>2.5884593546846281E-2</v>
      </c>
      <c r="I463" s="22">
        <v>1.25651661716</v>
      </c>
      <c r="J463" s="26">
        <f>Other!$C$2*H463*I463/12</f>
        <v>0.13768671946152319</v>
      </c>
      <c r="K463" s="10">
        <f t="shared" si="7"/>
        <v>0.2</v>
      </c>
      <c r="L463" s="10">
        <f>ROUND((2.721*J463*G463)+(Other!$B$2*I463),1)</f>
        <v>0.3</v>
      </c>
    </row>
    <row r="464" spans="1:12">
      <c r="A464" s="21" t="s">
        <v>82</v>
      </c>
      <c r="B464" s="21" t="s">
        <v>71</v>
      </c>
      <c r="C464" s="21">
        <v>6430</v>
      </c>
      <c r="D464" s="21" t="s">
        <v>150</v>
      </c>
      <c r="E464" s="21" t="s">
        <v>72</v>
      </c>
      <c r="F464" s="24">
        <f>EMCs!$B$17</f>
        <v>0.60724136328827061</v>
      </c>
      <c r="G464" s="24">
        <f>EMCs!$C$17</f>
        <v>3.2599314579082571E-2</v>
      </c>
      <c r="H464" s="24">
        <f>ROCs!$H$16</f>
        <v>2.5884593546846281E-2</v>
      </c>
      <c r="I464" s="22">
        <v>0.39519442946400002</v>
      </c>
      <c r="J464" s="26">
        <f>Other!$C$2*H464*I464/12</f>
        <v>4.3304659722966272E-2</v>
      </c>
      <c r="K464" s="10">
        <f t="shared" si="7"/>
        <v>0.1</v>
      </c>
      <c r="L464" s="10">
        <f>ROUND((2.721*J464*G464)+(Other!$B$2*I464),1)</f>
        <v>0.1</v>
      </c>
    </row>
    <row r="465" spans="1:12">
      <c r="A465" s="21" t="s">
        <v>82</v>
      </c>
      <c r="B465" s="21" t="s">
        <v>71</v>
      </c>
      <c r="C465" s="21">
        <v>6430</v>
      </c>
      <c r="D465" s="21" t="s">
        <v>150</v>
      </c>
      <c r="E465" s="21" t="s">
        <v>72</v>
      </c>
      <c r="F465" s="24">
        <f>EMCs!$B$17</f>
        <v>0.60724136328827061</v>
      </c>
      <c r="G465" s="24">
        <f>EMCs!$C$17</f>
        <v>3.2599314579082571E-2</v>
      </c>
      <c r="H465" s="24">
        <f>ROCs!$H$16</f>
        <v>2.5884593546846281E-2</v>
      </c>
      <c r="I465" s="22">
        <v>7.4508588676499996E-2</v>
      </c>
      <c r="J465" s="26">
        <f>Other!$C$2*H465*I465/12</f>
        <v>8.164510525744172E-3</v>
      </c>
      <c r="K465" s="10">
        <f t="shared" si="7"/>
        <v>0</v>
      </c>
      <c r="L465" s="10">
        <f>ROUND((2.721*J465*G465)+(Other!$B$2*I465),1)</f>
        <v>0</v>
      </c>
    </row>
    <row r="466" spans="1:12">
      <c r="A466" s="21" t="s">
        <v>82</v>
      </c>
      <c r="B466" s="21" t="s">
        <v>71</v>
      </c>
      <c r="C466" s="21">
        <v>6430</v>
      </c>
      <c r="D466" s="21" t="s">
        <v>150</v>
      </c>
      <c r="E466" s="21" t="s">
        <v>72</v>
      </c>
      <c r="F466" s="24">
        <f>EMCs!$B$17</f>
        <v>0.60724136328827061</v>
      </c>
      <c r="G466" s="24">
        <f>EMCs!$C$17</f>
        <v>3.2599314579082571E-2</v>
      </c>
      <c r="H466" s="24">
        <f>ROCs!$H$16</f>
        <v>2.5884593546846281E-2</v>
      </c>
      <c r="I466" s="22">
        <v>2.84742844241</v>
      </c>
      <c r="J466" s="26">
        <f>Other!$C$2*H466*I466/12</f>
        <v>0.31201583471533595</v>
      </c>
      <c r="K466" s="10">
        <f t="shared" si="7"/>
        <v>0.5</v>
      </c>
      <c r="L466" s="10">
        <f>ROUND((2.721*J466*G466)+(Other!$B$2*I466),1)</f>
        <v>0.6</v>
      </c>
    </row>
    <row r="467" spans="1:12">
      <c r="A467" s="21" t="s">
        <v>81</v>
      </c>
      <c r="B467" s="21" t="s">
        <v>71</v>
      </c>
      <c r="C467" s="21">
        <v>6440</v>
      </c>
      <c r="D467" s="21" t="s">
        <v>151</v>
      </c>
      <c r="E467" s="21" t="s">
        <v>72</v>
      </c>
      <c r="F467" s="24">
        <f>EMCs!$B$17</f>
        <v>0.60724136328827061</v>
      </c>
      <c r="G467" s="24">
        <f>EMCs!$C$17</f>
        <v>3.2599314579082571E-2</v>
      </c>
      <c r="H467" s="24">
        <f>ROCs!$H$16</f>
        <v>2.5884593546846281E-2</v>
      </c>
      <c r="I467" s="22">
        <v>1.66914062989</v>
      </c>
      <c r="J467" s="26">
        <f>Other!$C$2*H467*I467/12</f>
        <v>0.18290128002360542</v>
      </c>
      <c r="K467" s="10">
        <f t="shared" si="7"/>
        <v>0.3</v>
      </c>
      <c r="L467" s="10">
        <f>ROUND((2.721*J467*G467)+(Other!$B$2*I467),1)</f>
        <v>0.4</v>
      </c>
    </row>
    <row r="468" spans="1:12">
      <c r="A468" s="21" t="s">
        <v>81</v>
      </c>
      <c r="B468" s="21" t="s">
        <v>71</v>
      </c>
      <c r="C468" s="21">
        <v>6440</v>
      </c>
      <c r="D468" s="21" t="s">
        <v>151</v>
      </c>
      <c r="E468" s="21" t="s">
        <v>72</v>
      </c>
      <c r="F468" s="24">
        <f>EMCs!$B$17</f>
        <v>0.60724136328827061</v>
      </c>
      <c r="G468" s="24">
        <f>EMCs!$C$17</f>
        <v>3.2599314579082571E-2</v>
      </c>
      <c r="H468" s="24">
        <f>ROCs!$H$16</f>
        <v>2.5884593546846281E-2</v>
      </c>
      <c r="I468" s="22">
        <v>2.2565306982900002</v>
      </c>
      <c r="J468" s="26">
        <f>Other!$C$2*H468*I468/12</f>
        <v>0.24726637512682229</v>
      </c>
      <c r="K468" s="10">
        <f t="shared" si="7"/>
        <v>0.4</v>
      </c>
      <c r="L468" s="10">
        <f>ROUND((2.721*J468*G468)+(Other!$B$2*I468),1)</f>
        <v>0.5</v>
      </c>
    </row>
    <row r="469" spans="1:12">
      <c r="A469" s="21" t="s">
        <v>81</v>
      </c>
      <c r="B469" s="21" t="s">
        <v>71</v>
      </c>
      <c r="C469" s="21">
        <v>6440</v>
      </c>
      <c r="D469" s="21" t="s">
        <v>151</v>
      </c>
      <c r="E469" s="21" t="s">
        <v>72</v>
      </c>
      <c r="F469" s="24">
        <f>EMCs!$B$17</f>
        <v>0.60724136328827061</v>
      </c>
      <c r="G469" s="24">
        <f>EMCs!$C$17</f>
        <v>3.2599314579082571E-2</v>
      </c>
      <c r="H469" s="24">
        <f>ROCs!$H$16</f>
        <v>2.5884593546846281E-2</v>
      </c>
      <c r="I469" s="22">
        <v>6.90955260501</v>
      </c>
      <c r="J469" s="26">
        <f>Other!$C$2*H469*I469/12</f>
        <v>0.75713573393156886</v>
      </c>
      <c r="K469" s="10">
        <f t="shared" si="7"/>
        <v>1.3</v>
      </c>
      <c r="L469" s="10">
        <f>ROUND((2.721*J469*G469)+(Other!$B$2*I469),1)</f>
        <v>1.6</v>
      </c>
    </row>
    <row r="470" spans="1:12">
      <c r="A470" s="21" t="s">
        <v>81</v>
      </c>
      <c r="B470" s="21" t="s">
        <v>71</v>
      </c>
      <c r="C470" s="21">
        <v>6440</v>
      </c>
      <c r="D470" s="21" t="s">
        <v>151</v>
      </c>
      <c r="E470" s="21" t="s">
        <v>72</v>
      </c>
      <c r="F470" s="24">
        <f>EMCs!$B$17</f>
        <v>0.60724136328827061</v>
      </c>
      <c r="G470" s="24">
        <f>EMCs!$C$17</f>
        <v>3.2599314579082571E-2</v>
      </c>
      <c r="H470" s="24">
        <f>ROCs!$H$16</f>
        <v>2.5884593546846281E-2</v>
      </c>
      <c r="I470" s="22">
        <v>0.97419393090100004</v>
      </c>
      <c r="J470" s="26">
        <f>Other!$C$2*H470*I470/12</f>
        <v>0.10675033233404861</v>
      </c>
      <c r="K470" s="10">
        <f t="shared" si="7"/>
        <v>0.2</v>
      </c>
      <c r="L470" s="10">
        <f>ROUND((2.721*J470*G470)+(Other!$B$2*I470),1)</f>
        <v>0.2</v>
      </c>
    </row>
    <row r="471" spans="1:12">
      <c r="A471" s="21" t="s">
        <v>82</v>
      </c>
      <c r="B471" s="21" t="s">
        <v>71</v>
      </c>
      <c r="C471" s="21">
        <v>6440</v>
      </c>
      <c r="D471" s="21" t="s">
        <v>151</v>
      </c>
      <c r="E471" s="21" t="s">
        <v>60</v>
      </c>
      <c r="F471" s="24">
        <f>EMCs!$B$17</f>
        <v>0.60724136328827061</v>
      </c>
      <c r="G471" s="24">
        <f>EMCs!$C$17</f>
        <v>3.2599314579082571E-2</v>
      </c>
      <c r="H471" s="24">
        <f>ROCs!$I$16</f>
        <v>2.5884593546846281E-2</v>
      </c>
      <c r="I471" s="22">
        <v>8.7291776382999995</v>
      </c>
      <c r="J471" s="26">
        <f>Other!$C$2*H471*I471/12</f>
        <v>0.95652681086777014</v>
      </c>
      <c r="K471" s="10">
        <f t="shared" si="7"/>
        <v>1.6</v>
      </c>
      <c r="L471" s="10">
        <f>ROUND((2.721*J471*G471)+(Other!$B$2*I471),1)</f>
        <v>2</v>
      </c>
    </row>
    <row r="472" spans="1:12">
      <c r="A472" s="21" t="s">
        <v>81</v>
      </c>
      <c r="B472" s="21" t="s">
        <v>79</v>
      </c>
      <c r="C472" s="21">
        <v>1110</v>
      </c>
      <c r="D472" s="27" t="s">
        <v>130</v>
      </c>
      <c r="E472" s="21" t="s">
        <v>76</v>
      </c>
      <c r="F472" s="24">
        <f>EMCs!$B$7</f>
        <v>0.96797880682585713</v>
      </c>
      <c r="G472" s="24">
        <f>EMCs!$C$7</f>
        <v>0.12452938169209543</v>
      </c>
      <c r="H472" s="24">
        <f>ROCs!$B$11</f>
        <v>0.28818180815488864</v>
      </c>
      <c r="I472" s="22">
        <v>2.6989348602900001</v>
      </c>
      <c r="J472" s="26">
        <f>Other!$C$4*H472*I472/12+(Other!$D$4*I472)</f>
        <v>5.2551631471194469</v>
      </c>
      <c r="K472" s="10">
        <f t="shared" si="7"/>
        <v>13.8</v>
      </c>
      <c r="L472" s="10">
        <f>ROUND((2.721*J472*G472)+(Other!$B$4*I472),1)</f>
        <v>3.5</v>
      </c>
    </row>
    <row r="473" spans="1:12">
      <c r="A473" s="21" t="s">
        <v>81</v>
      </c>
      <c r="B473" s="21" t="s">
        <v>79</v>
      </c>
      <c r="C473" s="21">
        <v>1110</v>
      </c>
      <c r="D473" s="27" t="s">
        <v>130</v>
      </c>
      <c r="E473" s="21" t="s">
        <v>76</v>
      </c>
      <c r="F473" s="24">
        <f>EMCs!$B$7</f>
        <v>0.96797880682585713</v>
      </c>
      <c r="G473" s="24">
        <f>EMCs!$C$7</f>
        <v>0.12452938169209543</v>
      </c>
      <c r="H473" s="24">
        <f>ROCs!$B$11</f>
        <v>0.28818180815488864</v>
      </c>
      <c r="I473" s="22">
        <v>12.1219995252</v>
      </c>
      <c r="J473" s="26">
        <f>Other!$C$4*H473*I473/12+(Other!$D$4*I473)</f>
        <v>23.603046561629718</v>
      </c>
      <c r="K473" s="10">
        <f t="shared" si="7"/>
        <v>62.2</v>
      </c>
      <c r="L473" s="10">
        <f>ROUND((2.721*J473*G473)+(Other!$B$4*I473),1)</f>
        <v>15.6</v>
      </c>
    </row>
    <row r="474" spans="1:12">
      <c r="A474" s="21" t="s">
        <v>81</v>
      </c>
      <c r="B474" s="21" t="s">
        <v>79</v>
      </c>
      <c r="C474" s="21">
        <v>1110</v>
      </c>
      <c r="D474" s="27" t="s">
        <v>130</v>
      </c>
      <c r="E474" s="21" t="s">
        <v>72</v>
      </c>
      <c r="F474" s="24">
        <f>EMCs!$B$7</f>
        <v>0.96797880682585713</v>
      </c>
      <c r="G474" s="24">
        <f>EMCs!$C$7</f>
        <v>0.12452938169209543</v>
      </c>
      <c r="H474" s="24">
        <f>ROCs!$H$11</f>
        <v>0.28818180815488864</v>
      </c>
      <c r="I474" s="22">
        <v>1.5157593299900001</v>
      </c>
      <c r="J474" s="26">
        <f>Other!$C$4*H474*I474/12+(Other!$D$4*I474)</f>
        <v>2.9513726648482415</v>
      </c>
      <c r="K474" s="10">
        <f t="shared" si="7"/>
        <v>7.8</v>
      </c>
      <c r="L474" s="10">
        <f>ROUND((2.721*J474*G474)+(Other!$B$4*I474),1)</f>
        <v>1.9</v>
      </c>
    </row>
    <row r="475" spans="1:12">
      <c r="A475" s="21" t="s">
        <v>81</v>
      </c>
      <c r="B475" s="21" t="s">
        <v>79</v>
      </c>
      <c r="C475" s="21">
        <v>1110</v>
      </c>
      <c r="D475" s="27" t="s">
        <v>130</v>
      </c>
      <c r="E475" s="21" t="s">
        <v>72</v>
      </c>
      <c r="F475" s="24">
        <f>EMCs!$B$7</f>
        <v>0.96797880682585713</v>
      </c>
      <c r="G475" s="24">
        <f>EMCs!$C$7</f>
        <v>0.12452938169209543</v>
      </c>
      <c r="H475" s="24">
        <f>ROCs!$H$11</f>
        <v>0.28818180815488864</v>
      </c>
      <c r="I475" s="22">
        <v>1.73049419394</v>
      </c>
      <c r="J475" s="26">
        <f>Other!$C$4*H475*I475/12+(Other!$D$4*I475)</f>
        <v>3.3694882555707588</v>
      </c>
      <c r="K475" s="10">
        <f t="shared" si="7"/>
        <v>8.9</v>
      </c>
      <c r="L475" s="10">
        <f>ROUND((2.721*J475*G475)+(Other!$B$4*I475),1)</f>
        <v>2.2000000000000002</v>
      </c>
    </row>
    <row r="476" spans="1:12">
      <c r="A476" s="21" t="s">
        <v>81</v>
      </c>
      <c r="B476" s="21" t="s">
        <v>79</v>
      </c>
      <c r="C476" s="21">
        <v>1110</v>
      </c>
      <c r="D476" s="27" t="s">
        <v>130</v>
      </c>
      <c r="E476" s="21" t="s">
        <v>72</v>
      </c>
      <c r="F476" s="24">
        <f>EMCs!$B$7</f>
        <v>0.96797880682585713</v>
      </c>
      <c r="G476" s="24">
        <f>EMCs!$C$7</f>
        <v>0.12452938169209543</v>
      </c>
      <c r="H476" s="24">
        <f>ROCs!$H$11</f>
        <v>0.28818180815488864</v>
      </c>
      <c r="I476" s="22">
        <v>61.099714890000001</v>
      </c>
      <c r="J476" s="26">
        <f>Other!$C$4*H476*I476/12+(Other!$D$4*I476)</f>
        <v>118.96877346455571</v>
      </c>
      <c r="K476" s="10">
        <f t="shared" si="7"/>
        <v>313.3</v>
      </c>
      <c r="L476" s="10">
        <f>ROUND((2.721*J476*G476)+(Other!$B$4*I476),1)</f>
        <v>78.5</v>
      </c>
    </row>
    <row r="477" spans="1:12">
      <c r="A477" s="21" t="s">
        <v>81</v>
      </c>
      <c r="B477" s="21" t="s">
        <v>79</v>
      </c>
      <c r="C477" s="21">
        <v>1110</v>
      </c>
      <c r="D477" s="27" t="s">
        <v>130</v>
      </c>
      <c r="E477" s="21" t="s">
        <v>72</v>
      </c>
      <c r="F477" s="24">
        <f>EMCs!$B$7</f>
        <v>0.96797880682585713</v>
      </c>
      <c r="G477" s="24">
        <f>EMCs!$C$7</f>
        <v>0.12452938169209543</v>
      </c>
      <c r="H477" s="24">
        <f>ROCs!$H$11</f>
        <v>0.28818180815488864</v>
      </c>
      <c r="I477" s="22">
        <v>4.7999918570100002</v>
      </c>
      <c r="J477" s="26">
        <f>Other!$C$4*H477*I477/12+(Other!$D$4*I477)</f>
        <v>9.3461834461325228</v>
      </c>
      <c r="K477" s="10">
        <f t="shared" si="7"/>
        <v>24.6</v>
      </c>
      <c r="L477" s="10">
        <f>ROUND((2.721*J477*G477)+(Other!$B$4*I477),1)</f>
        <v>6.2</v>
      </c>
    </row>
    <row r="478" spans="1:12">
      <c r="A478" s="21" t="s">
        <v>81</v>
      </c>
      <c r="B478" s="21" t="s">
        <v>79</v>
      </c>
      <c r="C478" s="21">
        <v>1110</v>
      </c>
      <c r="D478" s="27" t="s">
        <v>130</v>
      </c>
      <c r="E478" s="21" t="s">
        <v>72</v>
      </c>
      <c r="F478" s="24">
        <f>EMCs!$B$7</f>
        <v>0.96797880682585713</v>
      </c>
      <c r="G478" s="24">
        <f>EMCs!$C$7</f>
        <v>0.12452938169209543</v>
      </c>
      <c r="H478" s="24">
        <f>ROCs!$H$11</f>
        <v>0.28818180815488864</v>
      </c>
      <c r="I478" s="22">
        <v>2.3190548790299998</v>
      </c>
      <c r="J478" s="26">
        <f>Other!$C$4*H478*I478/12+(Other!$D$4*I478)</f>
        <v>4.5154893938850051</v>
      </c>
      <c r="K478" s="10">
        <f t="shared" si="7"/>
        <v>11.9</v>
      </c>
      <c r="L478" s="10">
        <f>ROUND((2.721*J478*G478)+(Other!$B$4*I478),1)</f>
        <v>3</v>
      </c>
    </row>
    <row r="479" spans="1:12">
      <c r="A479" s="21" t="s">
        <v>81</v>
      </c>
      <c r="B479" s="21" t="s">
        <v>79</v>
      </c>
      <c r="C479" s="21">
        <v>1110</v>
      </c>
      <c r="D479" s="27" t="s">
        <v>130</v>
      </c>
      <c r="E479" s="21" t="s">
        <v>72</v>
      </c>
      <c r="F479" s="24">
        <f>EMCs!$B$7</f>
        <v>0.96797880682585713</v>
      </c>
      <c r="G479" s="24">
        <f>EMCs!$C$7</f>
        <v>0.12452938169209543</v>
      </c>
      <c r="H479" s="24">
        <f>ROCs!$H$11</f>
        <v>0.28818180815488864</v>
      </c>
      <c r="I479" s="22">
        <v>30.849048376700001</v>
      </c>
      <c r="J479" s="26">
        <f>Other!$C$4*H479*I479/12+(Other!$D$4*I479)</f>
        <v>60.066948831628864</v>
      </c>
      <c r="K479" s="10">
        <f t="shared" si="7"/>
        <v>158.19999999999999</v>
      </c>
      <c r="L479" s="10">
        <f>ROUND((2.721*J479*G479)+(Other!$B$4*I479),1)</f>
        <v>39.6</v>
      </c>
    </row>
    <row r="480" spans="1:12">
      <c r="A480" s="21" t="s">
        <v>81</v>
      </c>
      <c r="B480" s="21" t="s">
        <v>79</v>
      </c>
      <c r="C480" s="21">
        <v>1110</v>
      </c>
      <c r="D480" s="27" t="s">
        <v>130</v>
      </c>
      <c r="E480" s="21" t="s">
        <v>72</v>
      </c>
      <c r="F480" s="24">
        <f>EMCs!$B$7</f>
        <v>0.96797880682585713</v>
      </c>
      <c r="G480" s="24">
        <f>EMCs!$C$7</f>
        <v>0.12452938169209543</v>
      </c>
      <c r="H480" s="24">
        <f>ROCs!$H$11</f>
        <v>0.28818180815488864</v>
      </c>
      <c r="I480" s="22">
        <v>7.4537015707299998</v>
      </c>
      <c r="J480" s="26">
        <f>Other!$C$4*H480*I480/12+(Other!$D$4*I480)</f>
        <v>14.513287586317581</v>
      </c>
      <c r="K480" s="10">
        <f t="shared" si="7"/>
        <v>38.200000000000003</v>
      </c>
      <c r="L480" s="10">
        <f>ROUND((2.721*J480*G480)+(Other!$B$4*I480),1)</f>
        <v>9.6</v>
      </c>
    </row>
    <row r="481" spans="1:12">
      <c r="A481" s="21" t="s">
        <v>81</v>
      </c>
      <c r="B481" s="21" t="s">
        <v>79</v>
      </c>
      <c r="C481" s="21">
        <v>1110</v>
      </c>
      <c r="D481" s="27" t="s">
        <v>130</v>
      </c>
      <c r="E481" s="21" t="s">
        <v>72</v>
      </c>
      <c r="F481" s="24">
        <f>EMCs!$B$7</f>
        <v>0.96797880682585713</v>
      </c>
      <c r="G481" s="24">
        <f>EMCs!$C$7</f>
        <v>0.12452938169209543</v>
      </c>
      <c r="H481" s="24">
        <f>ROCs!$H$11</f>
        <v>0.28818180815488864</v>
      </c>
      <c r="I481" s="22">
        <v>3.1112046364700001</v>
      </c>
      <c r="J481" s="26">
        <f>Other!$C$4*H481*I481/12+(Other!$D$4*I481)</f>
        <v>6.0579038750744463</v>
      </c>
      <c r="K481" s="10">
        <f t="shared" si="7"/>
        <v>16</v>
      </c>
      <c r="L481" s="10">
        <f>ROUND((2.721*J481*G481)+(Other!$B$4*I481),1)</f>
        <v>4</v>
      </c>
    </row>
    <row r="482" spans="1:12">
      <c r="A482" s="21" t="s">
        <v>81</v>
      </c>
      <c r="B482" s="21" t="s">
        <v>79</v>
      </c>
      <c r="C482" s="21">
        <v>1110</v>
      </c>
      <c r="D482" s="27" t="s">
        <v>130</v>
      </c>
      <c r="E482" s="21" t="s">
        <v>72</v>
      </c>
      <c r="F482" s="24">
        <f>EMCs!$B$7</f>
        <v>0.96797880682585713</v>
      </c>
      <c r="G482" s="24">
        <f>EMCs!$C$7</f>
        <v>0.12452938169209543</v>
      </c>
      <c r="H482" s="24">
        <f>ROCs!$H$11</f>
        <v>0.28818180815488864</v>
      </c>
      <c r="I482" s="22">
        <v>2.6995867715099999</v>
      </c>
      <c r="J482" s="26">
        <f>Other!$C$4*H482*I482/12+(Other!$D$4*I482)</f>
        <v>5.2564324996588301</v>
      </c>
      <c r="K482" s="10">
        <f t="shared" si="7"/>
        <v>13.8</v>
      </c>
      <c r="L482" s="10">
        <f>ROUND((2.721*J482*G482)+(Other!$B$4*I482),1)</f>
        <v>3.5</v>
      </c>
    </row>
    <row r="483" spans="1:12">
      <c r="A483" s="21" t="s">
        <v>81</v>
      </c>
      <c r="B483" s="21" t="s">
        <v>79</v>
      </c>
      <c r="C483" s="21">
        <v>1110</v>
      </c>
      <c r="D483" s="27" t="s">
        <v>130</v>
      </c>
      <c r="E483" s="21" t="s">
        <v>72</v>
      </c>
      <c r="F483" s="24">
        <f>EMCs!$B$7</f>
        <v>0.96797880682585713</v>
      </c>
      <c r="G483" s="24">
        <f>EMCs!$C$7</f>
        <v>0.12452938169209543</v>
      </c>
      <c r="H483" s="24">
        <f>ROCs!$H$11</f>
        <v>0.28818180815488864</v>
      </c>
      <c r="I483" s="22">
        <v>5.6044916061199999</v>
      </c>
      <c r="J483" s="26">
        <f>Other!$C$4*H483*I483/12+(Other!$D$4*I483)</f>
        <v>10.912644903055361</v>
      </c>
      <c r="K483" s="10">
        <f t="shared" si="7"/>
        <v>28.7</v>
      </c>
      <c r="L483" s="10">
        <f>ROUND((2.721*J483*G483)+(Other!$B$4*I483),1)</f>
        <v>7.2</v>
      </c>
    </row>
    <row r="484" spans="1:12">
      <c r="A484" s="21" t="s">
        <v>81</v>
      </c>
      <c r="B484" s="21" t="s">
        <v>79</v>
      </c>
      <c r="C484" s="21">
        <v>1110</v>
      </c>
      <c r="D484" s="27" t="s">
        <v>130</v>
      </c>
      <c r="E484" s="21" t="s">
        <v>72</v>
      </c>
      <c r="F484" s="24">
        <f>EMCs!$B$7</f>
        <v>0.96797880682585713</v>
      </c>
      <c r="G484" s="24">
        <f>EMCs!$C$7</f>
        <v>0.12452938169209543</v>
      </c>
      <c r="H484" s="24">
        <f>ROCs!$H$11</f>
        <v>0.28818180815488864</v>
      </c>
      <c r="I484" s="22">
        <v>15.220499910199999</v>
      </c>
      <c r="J484" s="26">
        <f>Other!$C$4*H484*I484/12+(Other!$D$4*I484)</f>
        <v>29.636213672909243</v>
      </c>
      <c r="K484" s="10">
        <f t="shared" si="7"/>
        <v>78.099999999999994</v>
      </c>
      <c r="L484" s="10">
        <f>ROUND((2.721*J484*G484)+(Other!$B$4*I484),1)</f>
        <v>19.600000000000001</v>
      </c>
    </row>
    <row r="485" spans="1:12">
      <c r="A485" s="21" t="s">
        <v>81</v>
      </c>
      <c r="B485" s="21" t="s">
        <v>79</v>
      </c>
      <c r="C485" s="21">
        <v>1110</v>
      </c>
      <c r="D485" s="27" t="s">
        <v>130</v>
      </c>
      <c r="E485" s="21" t="s">
        <v>60</v>
      </c>
      <c r="F485" s="24">
        <f>EMCs!$B$7</f>
        <v>0.96797880682585713</v>
      </c>
      <c r="G485" s="24">
        <f>EMCs!$C$7</f>
        <v>0.12452938169209543</v>
      </c>
      <c r="H485" s="24">
        <f>ROCs!$I$11</f>
        <v>0.28818180815488864</v>
      </c>
      <c r="I485" s="22">
        <v>4.5171300580699996E-3</v>
      </c>
      <c r="J485" s="26">
        <f>Other!$C$4*H485*I485/12+(Other!$D$4*I485)</f>
        <v>8.7954162070307696E-3</v>
      </c>
      <c r="K485" s="10">
        <f t="shared" si="7"/>
        <v>0</v>
      </c>
      <c r="L485" s="10">
        <f>ROUND((2.721*J485*G485)+(Other!$B$4*I485),1)</f>
        <v>0</v>
      </c>
    </row>
    <row r="486" spans="1:12">
      <c r="A486" s="21" t="s">
        <v>82</v>
      </c>
      <c r="B486" s="21" t="s">
        <v>79</v>
      </c>
      <c r="C486" s="21">
        <v>2110</v>
      </c>
      <c r="D486" s="21" t="s">
        <v>133</v>
      </c>
      <c r="E486" s="21" t="s">
        <v>75</v>
      </c>
      <c r="F486" s="24">
        <f>EMCs!$B$11</f>
        <v>2.0141173930848577</v>
      </c>
      <c r="G486" s="24">
        <f>EMCs!$C$11</f>
        <v>0.28687396829592665</v>
      </c>
      <c r="H486" s="24">
        <f>ROCs!$F$9</f>
        <v>0.31492922148662977</v>
      </c>
      <c r="I486" s="22">
        <v>15.503903186600001</v>
      </c>
      <c r="J486" s="26">
        <f>Other!$C$4*H486*I486/12+(Other!$D$4*I486)</f>
        <v>32.040314139881396</v>
      </c>
      <c r="K486" s="10">
        <f t="shared" si="7"/>
        <v>175.6</v>
      </c>
      <c r="L486" s="10">
        <f>ROUND((2.721*J486*G486)+(Other!$B$4*I486),1)</f>
        <v>34.700000000000003</v>
      </c>
    </row>
    <row r="487" spans="1:12">
      <c r="A487" s="21" t="s">
        <v>82</v>
      </c>
      <c r="B487" s="21" t="s">
        <v>79</v>
      </c>
      <c r="C487" s="21">
        <v>2110</v>
      </c>
      <c r="D487" s="21" t="s">
        <v>133</v>
      </c>
      <c r="E487" s="21" t="s">
        <v>75</v>
      </c>
      <c r="F487" s="24">
        <f>EMCs!$B$11</f>
        <v>2.0141173930848577</v>
      </c>
      <c r="G487" s="24">
        <f>EMCs!$C$11</f>
        <v>0.28687396829592665</v>
      </c>
      <c r="H487" s="24">
        <f>ROCs!$F$9</f>
        <v>0.31492922148662977</v>
      </c>
      <c r="I487" s="22">
        <v>23.566743237200001</v>
      </c>
      <c r="J487" s="26">
        <f>Other!$C$4*H487*I487/12+(Other!$D$4*I487)</f>
        <v>48.702952249239601</v>
      </c>
      <c r="K487" s="10">
        <f t="shared" si="7"/>
        <v>266.89999999999998</v>
      </c>
      <c r="L487" s="10">
        <f>ROUND((2.721*J487*G487)+(Other!$B$4*I487),1)</f>
        <v>52.8</v>
      </c>
    </row>
    <row r="488" spans="1:12">
      <c r="A488" s="21" t="s">
        <v>82</v>
      </c>
      <c r="B488" s="21" t="s">
        <v>79</v>
      </c>
      <c r="C488" s="21">
        <v>2110</v>
      </c>
      <c r="D488" s="21" t="s">
        <v>133</v>
      </c>
      <c r="E488" s="21" t="s">
        <v>72</v>
      </c>
      <c r="F488" s="24">
        <f>EMCs!$B$11</f>
        <v>2.0141173930848577</v>
      </c>
      <c r="G488" s="24">
        <f>EMCs!$C$11</f>
        <v>0.28687396829592665</v>
      </c>
      <c r="H488" s="24">
        <f>ROCs!$H$9</f>
        <v>0.31492922148662977</v>
      </c>
      <c r="I488" s="22">
        <v>1.4985467262900001E-3</v>
      </c>
      <c r="J488" s="26">
        <f>Other!$C$4*H488*I488/12+(Other!$D$4*I488)</f>
        <v>3.0968916204998499E-3</v>
      </c>
      <c r="K488" s="10">
        <f t="shared" si="7"/>
        <v>0</v>
      </c>
      <c r="L488" s="10">
        <f>ROUND((2.721*J488*G488)+(Other!$B$4*I488),1)</f>
        <v>0</v>
      </c>
    </row>
    <row r="489" spans="1:12">
      <c r="A489" s="21" t="s">
        <v>82</v>
      </c>
      <c r="B489" s="21" t="s">
        <v>79</v>
      </c>
      <c r="C489" s="21">
        <v>2110</v>
      </c>
      <c r="D489" s="21" t="s">
        <v>133</v>
      </c>
      <c r="E489" s="21" t="s">
        <v>72</v>
      </c>
      <c r="F489" s="24">
        <f>EMCs!$B$11</f>
        <v>2.0141173930848577</v>
      </c>
      <c r="G489" s="24">
        <f>EMCs!$C$11</f>
        <v>0.28687396829592665</v>
      </c>
      <c r="H489" s="24">
        <f>ROCs!$H$9</f>
        <v>0.31492922148662977</v>
      </c>
      <c r="I489" s="22">
        <v>4.7327443310199999E-4</v>
      </c>
      <c r="J489" s="26">
        <f>Other!$C$4*H489*I489/12+(Other!$D$4*I489)</f>
        <v>9.7806735042492172E-4</v>
      </c>
      <c r="K489" s="10">
        <f t="shared" si="7"/>
        <v>0</v>
      </c>
      <c r="L489" s="10">
        <f>ROUND((2.721*J489*G489)+(Other!$B$4*I489),1)</f>
        <v>0</v>
      </c>
    </row>
    <row r="490" spans="1:12">
      <c r="A490" s="21" t="s">
        <v>82</v>
      </c>
      <c r="B490" s="21" t="s">
        <v>79</v>
      </c>
      <c r="C490" s="21">
        <v>2110</v>
      </c>
      <c r="D490" s="21" t="s">
        <v>133</v>
      </c>
      <c r="E490" s="21" t="s">
        <v>72</v>
      </c>
      <c r="F490" s="24">
        <f>EMCs!$B$11</f>
        <v>2.0141173930848577</v>
      </c>
      <c r="G490" s="24">
        <f>EMCs!$C$11</f>
        <v>0.28687396829592665</v>
      </c>
      <c r="H490" s="24">
        <f>ROCs!$H$9</f>
        <v>0.31492922148662977</v>
      </c>
      <c r="I490" s="22">
        <v>1.7221589564500001E-2</v>
      </c>
      <c r="J490" s="26">
        <f>Other!$C$4*H490*I490/12+(Other!$D$4*I490)</f>
        <v>3.5590079026782774E-2</v>
      </c>
      <c r="K490" s="10">
        <f t="shared" si="7"/>
        <v>0.2</v>
      </c>
      <c r="L490" s="10">
        <f>ROUND((2.721*J490*G490)+(Other!$B$4*I490),1)</f>
        <v>0</v>
      </c>
    </row>
    <row r="491" spans="1:12">
      <c r="A491" s="21" t="s">
        <v>82</v>
      </c>
      <c r="B491" s="21" t="s">
        <v>79</v>
      </c>
      <c r="C491" s="21">
        <v>2110</v>
      </c>
      <c r="D491" s="21" t="s">
        <v>133</v>
      </c>
      <c r="E491" s="21" t="s">
        <v>72</v>
      </c>
      <c r="F491" s="24">
        <f>EMCs!$B$11</f>
        <v>2.0141173930848577</v>
      </c>
      <c r="G491" s="24">
        <f>EMCs!$C$11</f>
        <v>0.28687396829592665</v>
      </c>
      <c r="H491" s="24">
        <f>ROCs!$H$9</f>
        <v>0.31492922148662977</v>
      </c>
      <c r="I491" s="22">
        <v>5.3798783572800001E-4</v>
      </c>
      <c r="J491" s="26">
        <f>Other!$C$4*H491*I491/12+(Other!$D$4*I491)</f>
        <v>1.111803850468971E-3</v>
      </c>
      <c r="K491" s="10">
        <f t="shared" si="7"/>
        <v>0</v>
      </c>
      <c r="L491" s="10">
        <f>ROUND((2.721*J491*G491)+(Other!$B$4*I491),1)</f>
        <v>0</v>
      </c>
    </row>
    <row r="492" spans="1:12">
      <c r="A492" s="21" t="s">
        <v>82</v>
      </c>
      <c r="B492" s="21" t="s">
        <v>79</v>
      </c>
      <c r="C492" s="21">
        <v>2110</v>
      </c>
      <c r="D492" s="21" t="s">
        <v>133</v>
      </c>
      <c r="E492" s="21" t="s">
        <v>72</v>
      </c>
      <c r="F492" s="24">
        <f>EMCs!$B$11</f>
        <v>2.0141173930848577</v>
      </c>
      <c r="G492" s="24">
        <f>EMCs!$C$11</f>
        <v>0.28687396829592665</v>
      </c>
      <c r="H492" s="24">
        <f>ROCs!$H$9</f>
        <v>0.31492922148662977</v>
      </c>
      <c r="I492" s="22">
        <v>9.8077752286499994E-6</v>
      </c>
      <c r="J492" s="26">
        <f>Other!$C$4*H492*I492/12+(Other!$D$4*I492)</f>
        <v>2.0268715274931146E-5</v>
      </c>
      <c r="K492" s="10">
        <f t="shared" si="7"/>
        <v>0</v>
      </c>
      <c r="L492" s="10">
        <f>ROUND((2.721*J492*G492)+(Other!$B$4*I492),1)</f>
        <v>0</v>
      </c>
    </row>
    <row r="493" spans="1:12">
      <c r="A493" s="21" t="s">
        <v>82</v>
      </c>
      <c r="B493" s="21" t="s">
        <v>79</v>
      </c>
      <c r="C493" s="21">
        <v>2110</v>
      </c>
      <c r="D493" s="21" t="s">
        <v>133</v>
      </c>
      <c r="E493" s="21" t="s">
        <v>72</v>
      </c>
      <c r="F493" s="24">
        <f>EMCs!$B$11</f>
        <v>2.0141173930848577</v>
      </c>
      <c r="G493" s="24">
        <f>EMCs!$C$11</f>
        <v>0.28687396829592665</v>
      </c>
      <c r="H493" s="24">
        <f>ROCs!$H$9</f>
        <v>0.31492922148662977</v>
      </c>
      <c r="I493" s="22">
        <v>2.6460832376400002E-2</v>
      </c>
      <c r="J493" s="26">
        <f>Other!$C$4*H493*I493/12+(Other!$D$4*I493)</f>
        <v>5.4683867122916771E-2</v>
      </c>
      <c r="K493" s="10">
        <f t="shared" si="7"/>
        <v>0.3</v>
      </c>
      <c r="L493" s="10">
        <f>ROUND((2.721*J493*G493)+(Other!$B$4*I493),1)</f>
        <v>0.1</v>
      </c>
    </row>
    <row r="494" spans="1:12">
      <c r="A494" s="21" t="s">
        <v>82</v>
      </c>
      <c r="B494" s="21" t="s">
        <v>79</v>
      </c>
      <c r="C494" s="21">
        <v>2110</v>
      </c>
      <c r="D494" s="21" t="s">
        <v>133</v>
      </c>
      <c r="E494" s="21" t="s">
        <v>72</v>
      </c>
      <c r="F494" s="24">
        <f>EMCs!$B$11</f>
        <v>2.0141173930848577</v>
      </c>
      <c r="G494" s="24">
        <f>EMCs!$C$11</f>
        <v>0.28687396829592665</v>
      </c>
      <c r="H494" s="24">
        <f>ROCs!$H$9</f>
        <v>0.31492922148662977</v>
      </c>
      <c r="I494" s="22">
        <v>0.15792783658099999</v>
      </c>
      <c r="J494" s="26">
        <f>Other!$C$4*H494*I494/12+(Other!$D$4*I494)</f>
        <v>0.32637313549922653</v>
      </c>
      <c r="K494" s="10">
        <f t="shared" si="7"/>
        <v>1.8</v>
      </c>
      <c r="L494" s="10">
        <f>ROUND((2.721*J494*G494)+(Other!$B$4*I494),1)</f>
        <v>0.4</v>
      </c>
    </row>
    <row r="495" spans="1:12">
      <c r="A495" s="21" t="s">
        <v>82</v>
      </c>
      <c r="B495" s="21" t="s">
        <v>79</v>
      </c>
      <c r="C495" s="21">
        <v>2110</v>
      </c>
      <c r="D495" s="21" t="s">
        <v>133</v>
      </c>
      <c r="E495" s="21" t="s">
        <v>72</v>
      </c>
      <c r="F495" s="24">
        <f>EMCs!$B$11</f>
        <v>2.0141173930848577</v>
      </c>
      <c r="G495" s="24">
        <f>EMCs!$C$11</f>
        <v>0.28687396829592665</v>
      </c>
      <c r="H495" s="24">
        <f>ROCs!$H$9</f>
        <v>0.31492922148662977</v>
      </c>
      <c r="I495" s="22">
        <v>2.9148404223000002</v>
      </c>
      <c r="J495" s="26">
        <f>Other!$C$4*H495*I495/12+(Other!$D$4*I495)</f>
        <v>6.0237994054836124</v>
      </c>
      <c r="K495" s="10">
        <f t="shared" si="7"/>
        <v>33</v>
      </c>
      <c r="L495" s="10">
        <f>ROUND((2.721*J495*G495)+(Other!$B$4*I495),1)</f>
        <v>6.5</v>
      </c>
    </row>
    <row r="496" spans="1:12">
      <c r="A496" s="21" t="s">
        <v>82</v>
      </c>
      <c r="B496" s="21" t="s">
        <v>79</v>
      </c>
      <c r="C496" s="21">
        <v>2110</v>
      </c>
      <c r="D496" s="21" t="s">
        <v>133</v>
      </c>
      <c r="E496" s="21" t="s">
        <v>72</v>
      </c>
      <c r="F496" s="24">
        <f>EMCs!$B$11</f>
        <v>2.0141173930848577</v>
      </c>
      <c r="G496" s="24">
        <f>EMCs!$C$11</f>
        <v>0.28687396829592665</v>
      </c>
      <c r="H496" s="24">
        <f>ROCs!$H$9</f>
        <v>0.31492922148662977</v>
      </c>
      <c r="I496" s="22">
        <v>6.7411418641000003</v>
      </c>
      <c r="J496" s="26">
        <f>Other!$C$4*H496*I496/12+(Other!$D$4*I496)</f>
        <v>13.931221085922932</v>
      </c>
      <c r="K496" s="10">
        <f t="shared" si="7"/>
        <v>76.3</v>
      </c>
      <c r="L496" s="10">
        <f>ROUND((2.721*J496*G496)+(Other!$B$4*I496),1)</f>
        <v>15.1</v>
      </c>
    </row>
    <row r="497" spans="1:12">
      <c r="A497" s="21" t="s">
        <v>82</v>
      </c>
      <c r="B497" s="21" t="s">
        <v>79</v>
      </c>
      <c r="C497" s="21">
        <v>2110</v>
      </c>
      <c r="D497" s="21" t="s">
        <v>133</v>
      </c>
      <c r="E497" s="21" t="s">
        <v>72</v>
      </c>
      <c r="F497" s="24">
        <f>EMCs!$B$11</f>
        <v>2.0141173930848577</v>
      </c>
      <c r="G497" s="24">
        <f>EMCs!$C$11</f>
        <v>0.28687396829592665</v>
      </c>
      <c r="H497" s="24">
        <f>ROCs!$H$9</f>
        <v>0.31492922148662977</v>
      </c>
      <c r="I497" s="22">
        <v>2.6884736632399999</v>
      </c>
      <c r="J497" s="26">
        <f>Other!$C$4*H497*I497/12+(Other!$D$4*I497)</f>
        <v>5.5559906231520833</v>
      </c>
      <c r="K497" s="10">
        <f t="shared" si="7"/>
        <v>30.4</v>
      </c>
      <c r="L497" s="10">
        <f>ROUND((2.721*J497*G497)+(Other!$B$4*I497),1)</f>
        <v>6</v>
      </c>
    </row>
    <row r="498" spans="1:12">
      <c r="A498" s="21" t="s">
        <v>82</v>
      </c>
      <c r="B498" s="21" t="s">
        <v>79</v>
      </c>
      <c r="C498" s="21">
        <v>2110</v>
      </c>
      <c r="D498" s="21" t="s">
        <v>133</v>
      </c>
      <c r="E498" s="21" t="s">
        <v>72</v>
      </c>
      <c r="F498" s="24">
        <f>EMCs!$B$11</f>
        <v>2.0141173930848577</v>
      </c>
      <c r="G498" s="24">
        <f>EMCs!$C$11</f>
        <v>0.28687396829592665</v>
      </c>
      <c r="H498" s="24">
        <f>ROCs!$H$9</f>
        <v>0.31492922148662977</v>
      </c>
      <c r="I498" s="22">
        <v>1.3054453726799999</v>
      </c>
      <c r="J498" s="26">
        <f>Other!$C$4*H498*I498/12+(Other!$D$4*I498)</f>
        <v>2.6978290131012073</v>
      </c>
      <c r="K498" s="10">
        <f t="shared" si="7"/>
        <v>14.8</v>
      </c>
      <c r="L498" s="10">
        <f>ROUND((2.721*J498*G498)+(Other!$B$4*I498),1)</f>
        <v>2.9</v>
      </c>
    </row>
    <row r="499" spans="1:12">
      <c r="A499" s="21" t="s">
        <v>82</v>
      </c>
      <c r="B499" s="21" t="s">
        <v>79</v>
      </c>
      <c r="C499" s="21">
        <v>2110</v>
      </c>
      <c r="D499" s="21" t="s">
        <v>133</v>
      </c>
      <c r="E499" s="21" t="s">
        <v>72</v>
      </c>
      <c r="F499" s="24">
        <f>EMCs!$B$11</f>
        <v>2.0141173930848577</v>
      </c>
      <c r="G499" s="24">
        <f>EMCs!$C$11</f>
        <v>0.28687396829592665</v>
      </c>
      <c r="H499" s="24">
        <f>ROCs!$H$9</f>
        <v>0.31492922148662977</v>
      </c>
      <c r="I499" s="22">
        <v>3.4001454188500002</v>
      </c>
      <c r="J499" s="26">
        <f>Other!$C$4*H499*I499/12+(Other!$D$4*I499)</f>
        <v>7.0267290778357534</v>
      </c>
      <c r="K499" s="10">
        <f t="shared" si="7"/>
        <v>38.5</v>
      </c>
      <c r="L499" s="10">
        <f>ROUND((2.721*J499*G499)+(Other!$B$4*I499),1)</f>
        <v>7.6</v>
      </c>
    </row>
    <row r="500" spans="1:12">
      <c r="A500" s="21" t="s">
        <v>82</v>
      </c>
      <c r="B500" s="21" t="s">
        <v>79</v>
      </c>
      <c r="C500" s="21">
        <v>2110</v>
      </c>
      <c r="D500" s="21" t="s">
        <v>133</v>
      </c>
      <c r="E500" s="21" t="s">
        <v>72</v>
      </c>
      <c r="F500" s="24">
        <f>EMCs!$B$11</f>
        <v>2.0141173930848577</v>
      </c>
      <c r="G500" s="24">
        <f>EMCs!$C$11</f>
        <v>0.28687396829592665</v>
      </c>
      <c r="H500" s="24">
        <f>ROCs!$H$9</f>
        <v>0.31492922148662977</v>
      </c>
      <c r="I500" s="22">
        <v>2.1026422756400001</v>
      </c>
      <c r="J500" s="26">
        <f>Other!$C$4*H500*I500/12+(Other!$D$4*I500)</f>
        <v>4.3453134494240064</v>
      </c>
      <c r="K500" s="10">
        <f t="shared" si="7"/>
        <v>23.8</v>
      </c>
      <c r="L500" s="10">
        <f>ROUND((2.721*J500*G500)+(Other!$B$4*I500),1)</f>
        <v>4.7</v>
      </c>
    </row>
    <row r="501" spans="1:12">
      <c r="A501" s="21" t="s">
        <v>82</v>
      </c>
      <c r="B501" s="21" t="s">
        <v>79</v>
      </c>
      <c r="C501" s="21">
        <v>2110</v>
      </c>
      <c r="D501" s="21" t="s">
        <v>133</v>
      </c>
      <c r="E501" s="21" t="s">
        <v>72</v>
      </c>
      <c r="F501" s="24">
        <f>EMCs!$B$11</f>
        <v>2.0141173930848577</v>
      </c>
      <c r="G501" s="24">
        <f>EMCs!$C$11</f>
        <v>0.28687396829592665</v>
      </c>
      <c r="H501" s="24">
        <f>ROCs!$H$9</f>
        <v>0.31492922148662977</v>
      </c>
      <c r="I501" s="22">
        <v>3.6372117698199999</v>
      </c>
      <c r="J501" s="26">
        <f>Other!$C$4*H501*I501/12+(Other!$D$4*I501)</f>
        <v>7.516649600794068</v>
      </c>
      <c r="K501" s="10">
        <f t="shared" si="7"/>
        <v>41.2</v>
      </c>
      <c r="L501" s="10">
        <f>ROUND((2.721*J501*G501)+(Other!$B$4*I501),1)</f>
        <v>8.1</v>
      </c>
    </row>
    <row r="502" spans="1:12">
      <c r="A502" s="21" t="s">
        <v>82</v>
      </c>
      <c r="B502" s="21" t="s">
        <v>79</v>
      </c>
      <c r="C502" s="21">
        <v>2110</v>
      </c>
      <c r="D502" s="21" t="s">
        <v>133</v>
      </c>
      <c r="E502" s="21" t="s">
        <v>72</v>
      </c>
      <c r="F502" s="24">
        <f>EMCs!$B$11</f>
        <v>2.0141173930848577</v>
      </c>
      <c r="G502" s="24">
        <f>EMCs!$C$11</f>
        <v>0.28687396829592665</v>
      </c>
      <c r="H502" s="24">
        <f>ROCs!$H$9</f>
        <v>0.31492922148662977</v>
      </c>
      <c r="I502" s="22">
        <v>2.2237450945999999</v>
      </c>
      <c r="J502" s="26">
        <f>Other!$C$4*H502*I502/12+(Other!$D$4*I502)</f>
        <v>4.5955841274592775</v>
      </c>
      <c r="K502" s="10">
        <f t="shared" si="7"/>
        <v>25.2</v>
      </c>
      <c r="L502" s="10">
        <f>ROUND((2.721*J502*G502)+(Other!$B$4*I502),1)</f>
        <v>5</v>
      </c>
    </row>
    <row r="503" spans="1:12">
      <c r="A503" s="21" t="s">
        <v>82</v>
      </c>
      <c r="B503" s="21" t="s">
        <v>79</v>
      </c>
      <c r="C503" s="21">
        <v>2110</v>
      </c>
      <c r="D503" s="21" t="s">
        <v>133</v>
      </c>
      <c r="E503" s="21" t="s">
        <v>72</v>
      </c>
      <c r="F503" s="24">
        <f>EMCs!$B$11</f>
        <v>2.0141173930848577</v>
      </c>
      <c r="G503" s="24">
        <f>EMCs!$C$11</f>
        <v>0.28687396829592665</v>
      </c>
      <c r="H503" s="24">
        <f>ROCs!$H$9</f>
        <v>0.31492922148662977</v>
      </c>
      <c r="I503" s="22">
        <v>6.0790028879799998</v>
      </c>
      <c r="J503" s="26">
        <f>Other!$C$4*H503*I503/12+(Other!$D$4*I503)</f>
        <v>12.562846906607852</v>
      </c>
      <c r="K503" s="10">
        <f t="shared" si="7"/>
        <v>68.8</v>
      </c>
      <c r="L503" s="10">
        <f>ROUND((2.721*J503*G503)+(Other!$B$4*I503),1)</f>
        <v>13.6</v>
      </c>
    </row>
    <row r="504" spans="1:12">
      <c r="A504" s="21" t="s">
        <v>82</v>
      </c>
      <c r="B504" s="21" t="s">
        <v>79</v>
      </c>
      <c r="C504" s="21">
        <v>2110</v>
      </c>
      <c r="D504" s="21" t="s">
        <v>133</v>
      </c>
      <c r="E504" s="21" t="s">
        <v>72</v>
      </c>
      <c r="F504" s="24">
        <f>EMCs!$B$11</f>
        <v>2.0141173930848577</v>
      </c>
      <c r="G504" s="24">
        <f>EMCs!$C$11</f>
        <v>0.28687396829592665</v>
      </c>
      <c r="H504" s="24">
        <f>ROCs!$H$9</f>
        <v>0.31492922148662977</v>
      </c>
      <c r="I504" s="22">
        <v>3.7995533191200002</v>
      </c>
      <c r="J504" s="26">
        <f>Other!$C$4*H504*I504/12+(Other!$D$4*I504)</f>
        <v>7.8521441001419916</v>
      </c>
      <c r="K504" s="10">
        <f t="shared" si="7"/>
        <v>43</v>
      </c>
      <c r="L504" s="10">
        <f>ROUND((2.721*J504*G504)+(Other!$B$4*I504),1)</f>
        <v>8.5</v>
      </c>
    </row>
    <row r="505" spans="1:12">
      <c r="A505" s="21" t="s">
        <v>82</v>
      </c>
      <c r="B505" s="21" t="s">
        <v>79</v>
      </c>
      <c r="C505" s="21">
        <v>2110</v>
      </c>
      <c r="D505" s="21" t="s">
        <v>133</v>
      </c>
      <c r="E505" s="21" t="s">
        <v>72</v>
      </c>
      <c r="F505" s="24">
        <f>EMCs!$B$11</f>
        <v>2.0141173930848577</v>
      </c>
      <c r="G505" s="24">
        <f>EMCs!$C$11</f>
        <v>0.28687396829592665</v>
      </c>
      <c r="H505" s="24">
        <f>ROCs!$H$9</f>
        <v>0.31492922148662977</v>
      </c>
      <c r="I505" s="22">
        <v>2.01257364733</v>
      </c>
      <c r="J505" s="26">
        <f>Other!$C$4*H505*I505/12+(Other!$D$4*I505)</f>
        <v>4.1591779253261247</v>
      </c>
      <c r="K505" s="10">
        <f t="shared" si="7"/>
        <v>22.8</v>
      </c>
      <c r="L505" s="10">
        <f>ROUND((2.721*J505*G505)+(Other!$B$4*I505),1)</f>
        <v>4.5</v>
      </c>
    </row>
    <row r="506" spans="1:12">
      <c r="A506" s="21" t="s">
        <v>82</v>
      </c>
      <c r="B506" s="21" t="s">
        <v>79</v>
      </c>
      <c r="C506" s="21">
        <v>2110</v>
      </c>
      <c r="D506" s="21" t="s">
        <v>133</v>
      </c>
      <c r="E506" s="21" t="s">
        <v>72</v>
      </c>
      <c r="F506" s="24">
        <f>EMCs!$B$11</f>
        <v>2.0141173930848577</v>
      </c>
      <c r="G506" s="24">
        <f>EMCs!$C$11</f>
        <v>0.28687396829592665</v>
      </c>
      <c r="H506" s="24">
        <f>ROCs!$H$9</f>
        <v>0.31492922148662977</v>
      </c>
      <c r="I506" s="22">
        <v>3.41908617383E-2</v>
      </c>
      <c r="J506" s="26">
        <f>Other!$C$4*H506*I506/12+(Other!$D$4*I506)</f>
        <v>7.0658719783235624E-2</v>
      </c>
      <c r="K506" s="10">
        <f t="shared" si="7"/>
        <v>0.4</v>
      </c>
      <c r="L506" s="10">
        <f>ROUND((2.721*J506*G506)+(Other!$B$4*I506),1)</f>
        <v>0.1</v>
      </c>
    </row>
    <row r="507" spans="1:12">
      <c r="A507" s="21" t="s">
        <v>82</v>
      </c>
      <c r="B507" s="21" t="s">
        <v>79</v>
      </c>
      <c r="C507" s="21">
        <v>2110</v>
      </c>
      <c r="D507" s="21" t="s">
        <v>133</v>
      </c>
      <c r="E507" s="21" t="s">
        <v>72</v>
      </c>
      <c r="F507" s="24">
        <f>EMCs!$B$11</f>
        <v>2.0141173930848577</v>
      </c>
      <c r="G507" s="24">
        <f>EMCs!$C$11</f>
        <v>0.28687396829592665</v>
      </c>
      <c r="H507" s="24">
        <f>ROCs!$H$9</f>
        <v>0.31492922148662977</v>
      </c>
      <c r="I507" s="22">
        <v>0.21256614175800001</v>
      </c>
      <c r="J507" s="26">
        <f>Other!$C$4*H507*I507/12+(Other!$D$4*I507)</f>
        <v>0.4392884730675658</v>
      </c>
      <c r="K507" s="10">
        <f t="shared" si="7"/>
        <v>2.4</v>
      </c>
      <c r="L507" s="10">
        <f>ROUND((2.721*J507*G507)+(Other!$B$4*I507),1)</f>
        <v>0.5</v>
      </c>
    </row>
    <row r="508" spans="1:12">
      <c r="A508" s="21" t="s">
        <v>82</v>
      </c>
      <c r="B508" s="21" t="s">
        <v>79</v>
      </c>
      <c r="C508" s="21">
        <v>2110</v>
      </c>
      <c r="D508" s="21" t="s">
        <v>133</v>
      </c>
      <c r="E508" s="21" t="s">
        <v>72</v>
      </c>
      <c r="F508" s="24">
        <f>EMCs!$B$11</f>
        <v>2.0141173930848577</v>
      </c>
      <c r="G508" s="24">
        <f>EMCs!$C$11</f>
        <v>0.28687396829592665</v>
      </c>
      <c r="H508" s="24">
        <f>ROCs!$H$9</f>
        <v>0.31492922148662977</v>
      </c>
      <c r="I508" s="22">
        <v>5.1411999642600003E-4</v>
      </c>
      <c r="J508" s="26">
        <f>Other!$C$4*H508*I508/12+(Other!$D$4*I508)</f>
        <v>1.0624786541056936E-3</v>
      </c>
      <c r="K508" s="10">
        <f t="shared" si="7"/>
        <v>0</v>
      </c>
      <c r="L508" s="10">
        <f>ROUND((2.721*J508*G508)+(Other!$B$4*I508),1)</f>
        <v>0</v>
      </c>
    </row>
    <row r="509" spans="1:12">
      <c r="A509" s="21" t="s">
        <v>82</v>
      </c>
      <c r="B509" s="21" t="s">
        <v>79</v>
      </c>
      <c r="C509" s="21">
        <v>2110</v>
      </c>
      <c r="D509" s="21" t="s">
        <v>133</v>
      </c>
      <c r="E509" s="21" t="s">
        <v>72</v>
      </c>
      <c r="F509" s="24">
        <f>EMCs!$B$11</f>
        <v>2.0141173930848577</v>
      </c>
      <c r="G509" s="24">
        <f>EMCs!$C$11</f>
        <v>0.28687396829592665</v>
      </c>
      <c r="H509" s="24">
        <f>ROCs!$H$9</f>
        <v>0.31492922148662977</v>
      </c>
      <c r="I509" s="22">
        <v>0.127604207183</v>
      </c>
      <c r="J509" s="26">
        <f>Other!$C$4*H509*I509/12+(Other!$D$4*I509)</f>
        <v>0.26370642505349851</v>
      </c>
      <c r="K509" s="10">
        <f t="shared" si="7"/>
        <v>1.4</v>
      </c>
      <c r="L509" s="10">
        <f>ROUND((2.721*J509*G509)+(Other!$B$4*I509),1)</f>
        <v>0.3</v>
      </c>
    </row>
    <row r="510" spans="1:12">
      <c r="A510" s="21" t="s">
        <v>82</v>
      </c>
      <c r="B510" s="21" t="s">
        <v>79</v>
      </c>
      <c r="C510" s="21">
        <v>2110</v>
      </c>
      <c r="D510" s="21" t="s">
        <v>133</v>
      </c>
      <c r="E510" s="21" t="s">
        <v>72</v>
      </c>
      <c r="F510" s="24">
        <f>EMCs!$B$11</f>
        <v>2.0141173930848577</v>
      </c>
      <c r="G510" s="24">
        <f>EMCs!$C$11</f>
        <v>0.28687396829592665</v>
      </c>
      <c r="H510" s="24">
        <f>ROCs!$H$9</f>
        <v>0.31492922148662977</v>
      </c>
      <c r="I510" s="22">
        <v>0.96666062323299995</v>
      </c>
      <c r="J510" s="26">
        <f>Other!$C$4*H510*I510/12+(Other!$D$4*I510)</f>
        <v>1.9976975902305685</v>
      </c>
      <c r="K510" s="10">
        <f t="shared" si="7"/>
        <v>10.9</v>
      </c>
      <c r="L510" s="10">
        <f>ROUND((2.721*J510*G510)+(Other!$B$4*I510),1)</f>
        <v>2.2000000000000002</v>
      </c>
    </row>
    <row r="511" spans="1:12">
      <c r="A511" s="21" t="s">
        <v>82</v>
      </c>
      <c r="B511" s="21" t="s">
        <v>79</v>
      </c>
      <c r="C511" s="21">
        <v>2110</v>
      </c>
      <c r="D511" s="21" t="s">
        <v>133</v>
      </c>
      <c r="E511" s="21" t="s">
        <v>72</v>
      </c>
      <c r="F511" s="24">
        <f>EMCs!$B$11</f>
        <v>2.0141173930848577</v>
      </c>
      <c r="G511" s="24">
        <f>EMCs!$C$11</f>
        <v>0.28687396829592665</v>
      </c>
      <c r="H511" s="24">
        <f>ROCs!$H$9</f>
        <v>0.31492922148662977</v>
      </c>
      <c r="I511" s="22">
        <v>0.67232277284999997</v>
      </c>
      <c r="J511" s="26">
        <f>Other!$C$4*H511*I511/12+(Other!$D$4*I511)</f>
        <v>1.3894199793590269</v>
      </c>
      <c r="K511" s="10">
        <f t="shared" si="7"/>
        <v>7.6</v>
      </c>
      <c r="L511" s="10">
        <f>ROUND((2.721*J511*G511)+(Other!$B$4*I511),1)</f>
        <v>1.5</v>
      </c>
    </row>
    <row r="512" spans="1:12">
      <c r="A512" s="21" t="s">
        <v>82</v>
      </c>
      <c r="B512" s="21" t="s">
        <v>79</v>
      </c>
      <c r="C512" s="21">
        <v>2110</v>
      </c>
      <c r="D512" s="21" t="s">
        <v>133</v>
      </c>
      <c r="E512" s="21" t="s">
        <v>72</v>
      </c>
      <c r="F512" s="24">
        <f>EMCs!$B$11</f>
        <v>2.0141173930848577</v>
      </c>
      <c r="G512" s="24">
        <f>EMCs!$C$11</f>
        <v>0.28687396829592665</v>
      </c>
      <c r="H512" s="24">
        <f>ROCs!$H$9</f>
        <v>0.31492922148662977</v>
      </c>
      <c r="I512" s="22">
        <v>75.0368589375</v>
      </c>
      <c r="J512" s="26">
        <f>Other!$C$4*H512*I512/12+(Other!$D$4*I512)</f>
        <v>155.07092010903534</v>
      </c>
      <c r="K512" s="10">
        <f t="shared" si="7"/>
        <v>849.9</v>
      </c>
      <c r="L512" s="10">
        <f>ROUND((2.721*J512*G512)+(Other!$B$4*I512),1)</f>
        <v>168</v>
      </c>
    </row>
    <row r="513" spans="1:12">
      <c r="A513" s="21" t="s">
        <v>82</v>
      </c>
      <c r="B513" s="21" t="s">
        <v>79</v>
      </c>
      <c r="C513" s="21">
        <v>2110</v>
      </c>
      <c r="D513" s="21" t="s">
        <v>133</v>
      </c>
      <c r="E513" s="21" t="s">
        <v>72</v>
      </c>
      <c r="F513" s="24">
        <f>EMCs!$B$11</f>
        <v>2.0141173930848577</v>
      </c>
      <c r="G513" s="24">
        <f>EMCs!$C$11</f>
        <v>0.28687396829592665</v>
      </c>
      <c r="H513" s="24">
        <f>ROCs!$H$9</f>
        <v>0.31492922148662977</v>
      </c>
      <c r="I513" s="22">
        <v>3.16063158058</v>
      </c>
      <c r="J513" s="26">
        <f>Other!$C$4*H513*I513/12+(Other!$D$4*I513)</f>
        <v>6.5317505858614062</v>
      </c>
      <c r="K513" s="10">
        <f t="shared" si="7"/>
        <v>35.799999999999997</v>
      </c>
      <c r="L513" s="10">
        <f>ROUND((2.721*J513*G513)+(Other!$B$4*I513),1)</f>
        <v>7.1</v>
      </c>
    </row>
    <row r="514" spans="1:12">
      <c r="A514" s="21" t="s">
        <v>82</v>
      </c>
      <c r="B514" s="21" t="s">
        <v>79</v>
      </c>
      <c r="C514" s="21">
        <v>2110</v>
      </c>
      <c r="D514" s="21" t="s">
        <v>133</v>
      </c>
      <c r="E514" s="21" t="s">
        <v>72</v>
      </c>
      <c r="F514" s="24">
        <f>EMCs!$B$11</f>
        <v>2.0141173930848577</v>
      </c>
      <c r="G514" s="24">
        <f>EMCs!$C$11</f>
        <v>0.28687396829592665</v>
      </c>
      <c r="H514" s="24">
        <f>ROCs!$H$9</f>
        <v>0.31492922148662977</v>
      </c>
      <c r="I514" s="22">
        <v>10.8750883192</v>
      </c>
      <c r="J514" s="26">
        <f>Other!$C$4*H514*I514/12+(Other!$D$4*I514)</f>
        <v>22.474420915326661</v>
      </c>
      <c r="K514" s="10">
        <f t="shared" si="7"/>
        <v>123.2</v>
      </c>
      <c r="L514" s="10">
        <f>ROUND((2.721*J514*G514)+(Other!$B$4*I514),1)</f>
        <v>24.3</v>
      </c>
    </row>
    <row r="515" spans="1:12">
      <c r="A515" s="21" t="s">
        <v>82</v>
      </c>
      <c r="B515" s="21" t="s">
        <v>79</v>
      </c>
      <c r="C515" s="21">
        <v>2110</v>
      </c>
      <c r="D515" s="21" t="s">
        <v>133</v>
      </c>
      <c r="E515" s="21" t="s">
        <v>72</v>
      </c>
      <c r="F515" s="24">
        <f>EMCs!$B$11</f>
        <v>2.0141173930848577</v>
      </c>
      <c r="G515" s="24">
        <f>EMCs!$C$11</f>
        <v>0.28687396829592665</v>
      </c>
      <c r="H515" s="24">
        <f>ROCs!$H$9</f>
        <v>0.31492922148662977</v>
      </c>
      <c r="I515" s="22">
        <v>56.774316737299998</v>
      </c>
      <c r="J515" s="26">
        <f>Other!$C$4*H515*I515/12+(Other!$D$4*I515)</f>
        <v>117.32961186912176</v>
      </c>
      <c r="K515" s="10">
        <f t="shared" ref="K515:K578" si="8">ROUND(2.721*J515*F515,1)</f>
        <v>643</v>
      </c>
      <c r="L515" s="10">
        <f>ROUND((2.721*J515*G515)+(Other!$B$4*I515),1)</f>
        <v>127.1</v>
      </c>
    </row>
    <row r="516" spans="1:12">
      <c r="A516" s="21" t="s">
        <v>82</v>
      </c>
      <c r="B516" s="21" t="s">
        <v>79</v>
      </c>
      <c r="C516" s="21">
        <v>2110</v>
      </c>
      <c r="D516" s="21" t="s">
        <v>133</v>
      </c>
      <c r="E516" s="21" t="s">
        <v>72</v>
      </c>
      <c r="F516" s="24">
        <f>EMCs!$B$11</f>
        <v>2.0141173930848577</v>
      </c>
      <c r="G516" s="24">
        <f>EMCs!$C$11</f>
        <v>0.28687396829592665</v>
      </c>
      <c r="H516" s="24">
        <f>ROCs!$H$9</f>
        <v>0.31492922148662977</v>
      </c>
      <c r="I516" s="22">
        <v>29.172507012699999</v>
      </c>
      <c r="J516" s="26">
        <f>Other!$C$4*H516*I516/12+(Other!$D$4*I516)</f>
        <v>60.287804798901064</v>
      </c>
      <c r="K516" s="10">
        <f t="shared" si="8"/>
        <v>330.4</v>
      </c>
      <c r="L516" s="10">
        <f>ROUND((2.721*J516*G516)+(Other!$B$4*I516),1)</f>
        <v>65.3</v>
      </c>
    </row>
    <row r="517" spans="1:12">
      <c r="A517" s="21" t="s">
        <v>82</v>
      </c>
      <c r="B517" s="21" t="s">
        <v>79</v>
      </c>
      <c r="C517" s="21">
        <v>2110</v>
      </c>
      <c r="D517" s="21" t="s">
        <v>133</v>
      </c>
      <c r="E517" s="21" t="s">
        <v>72</v>
      </c>
      <c r="F517" s="24">
        <f>EMCs!$B$11</f>
        <v>2.0141173930848577</v>
      </c>
      <c r="G517" s="24">
        <f>EMCs!$C$11</f>
        <v>0.28687396829592665</v>
      </c>
      <c r="H517" s="24">
        <f>ROCs!$H$9</f>
        <v>0.31492922148662977</v>
      </c>
      <c r="I517" s="22">
        <v>19.299455608100001</v>
      </c>
      <c r="J517" s="26">
        <f>Other!$C$4*H517*I517/12+(Other!$D$4*I517)</f>
        <v>39.88418999846877</v>
      </c>
      <c r="K517" s="10">
        <f t="shared" si="8"/>
        <v>218.6</v>
      </c>
      <c r="L517" s="10">
        <f>ROUND((2.721*J517*G517)+(Other!$B$4*I517),1)</f>
        <v>43.2</v>
      </c>
    </row>
    <row r="518" spans="1:12">
      <c r="A518" s="21" t="s">
        <v>82</v>
      </c>
      <c r="B518" s="21" t="s">
        <v>79</v>
      </c>
      <c r="C518" s="21">
        <v>2110</v>
      </c>
      <c r="D518" s="21" t="s">
        <v>133</v>
      </c>
      <c r="E518" s="21" t="s">
        <v>72</v>
      </c>
      <c r="F518" s="24">
        <f>EMCs!$B$11</f>
        <v>2.0141173930848577</v>
      </c>
      <c r="G518" s="24">
        <f>EMCs!$C$11</f>
        <v>0.28687396829592665</v>
      </c>
      <c r="H518" s="24">
        <f>ROCs!$H$9</f>
        <v>0.31492922148662977</v>
      </c>
      <c r="I518" s="22">
        <v>2.0701589665100002</v>
      </c>
      <c r="J518" s="26">
        <f>Other!$C$4*H518*I518/12+(Other!$D$4*I518)</f>
        <v>4.2781835521135267</v>
      </c>
      <c r="K518" s="10">
        <f t="shared" si="8"/>
        <v>23.4</v>
      </c>
      <c r="L518" s="10">
        <f>ROUND((2.721*J518*G518)+(Other!$B$4*I518),1)</f>
        <v>4.5999999999999996</v>
      </c>
    </row>
    <row r="519" spans="1:12">
      <c r="A519" s="21" t="s">
        <v>82</v>
      </c>
      <c r="B519" s="21" t="s">
        <v>79</v>
      </c>
      <c r="C519" s="21">
        <v>2110</v>
      </c>
      <c r="D519" s="21" t="s">
        <v>133</v>
      </c>
      <c r="E519" s="21" t="s">
        <v>72</v>
      </c>
      <c r="F519" s="24">
        <f>EMCs!$B$11</f>
        <v>2.0141173930848577</v>
      </c>
      <c r="G519" s="24">
        <f>EMCs!$C$11</f>
        <v>0.28687396829592665</v>
      </c>
      <c r="H519" s="24">
        <f>ROCs!$H$9</f>
        <v>0.31492922148662977</v>
      </c>
      <c r="I519" s="22">
        <v>3.1973405620699999</v>
      </c>
      <c r="J519" s="26">
        <f>Other!$C$4*H519*I519/12+(Other!$D$4*I519)</f>
        <v>6.6076132434476094</v>
      </c>
      <c r="K519" s="10">
        <f t="shared" si="8"/>
        <v>36.200000000000003</v>
      </c>
      <c r="L519" s="10">
        <f>ROUND((2.721*J519*G519)+(Other!$B$4*I519),1)</f>
        <v>7.2</v>
      </c>
    </row>
    <row r="520" spans="1:12">
      <c r="A520" s="21" t="s">
        <v>82</v>
      </c>
      <c r="B520" s="21" t="s">
        <v>79</v>
      </c>
      <c r="C520" s="21">
        <v>2110</v>
      </c>
      <c r="D520" s="21" t="s">
        <v>133</v>
      </c>
      <c r="E520" s="21" t="s">
        <v>72</v>
      </c>
      <c r="F520" s="24">
        <f>EMCs!$B$11</f>
        <v>2.0141173930848577</v>
      </c>
      <c r="G520" s="24">
        <f>EMCs!$C$11</f>
        <v>0.28687396829592665</v>
      </c>
      <c r="H520" s="24">
        <f>ROCs!$H$9</f>
        <v>0.31492922148662977</v>
      </c>
      <c r="I520" s="22">
        <v>2.1261600334700002</v>
      </c>
      <c r="J520" s="26">
        <f>Other!$C$4*H520*I520/12+(Other!$D$4*I520)</f>
        <v>4.3939151685956102</v>
      </c>
      <c r="K520" s="10">
        <f t="shared" si="8"/>
        <v>24.1</v>
      </c>
      <c r="L520" s="10">
        <f>ROUND((2.721*J520*G520)+(Other!$B$4*I520),1)</f>
        <v>4.8</v>
      </c>
    </row>
    <row r="521" spans="1:12">
      <c r="A521" s="21" t="s">
        <v>82</v>
      </c>
      <c r="B521" s="21" t="s">
        <v>79</v>
      </c>
      <c r="C521" s="21">
        <v>2110</v>
      </c>
      <c r="D521" s="21" t="s">
        <v>133</v>
      </c>
      <c r="E521" s="21" t="s">
        <v>72</v>
      </c>
      <c r="F521" s="24">
        <f>EMCs!$B$11</f>
        <v>2.0141173930848577</v>
      </c>
      <c r="G521" s="24">
        <f>EMCs!$C$11</f>
        <v>0.28687396829592665</v>
      </c>
      <c r="H521" s="24">
        <f>ROCs!$H$9</f>
        <v>0.31492922148662977</v>
      </c>
      <c r="I521" s="22">
        <v>369.33067340299999</v>
      </c>
      <c r="J521" s="26">
        <f>Other!$C$4*H521*I521/12+(Other!$D$4*I521)</f>
        <v>763.25752650169466</v>
      </c>
      <c r="K521" s="10">
        <f t="shared" si="8"/>
        <v>4183</v>
      </c>
      <c r="L521" s="10">
        <f>ROUND((2.721*J521*G521)+(Other!$B$4*I521),1)</f>
        <v>826.7</v>
      </c>
    </row>
    <row r="522" spans="1:12">
      <c r="A522" s="21" t="s">
        <v>82</v>
      </c>
      <c r="B522" s="21" t="s">
        <v>79</v>
      </c>
      <c r="C522" s="21">
        <v>2110</v>
      </c>
      <c r="D522" s="21" t="s">
        <v>133</v>
      </c>
      <c r="E522" s="21" t="s">
        <v>72</v>
      </c>
      <c r="F522" s="24">
        <f>EMCs!$B$11</f>
        <v>2.0141173930848577</v>
      </c>
      <c r="G522" s="24">
        <f>EMCs!$C$11</f>
        <v>0.28687396829592665</v>
      </c>
      <c r="H522" s="24">
        <f>ROCs!$H$9</f>
        <v>0.31492922148662977</v>
      </c>
      <c r="I522" s="22">
        <v>0.15744444623000001</v>
      </c>
      <c r="J522" s="26">
        <f>Other!$C$4*H522*I522/12+(Other!$D$4*I522)</f>
        <v>0.32537416262692348</v>
      </c>
      <c r="K522" s="10">
        <f t="shared" si="8"/>
        <v>1.8</v>
      </c>
      <c r="L522" s="10">
        <f>ROUND((2.721*J522*G522)+(Other!$B$4*I522),1)</f>
        <v>0.4</v>
      </c>
    </row>
    <row r="523" spans="1:12">
      <c r="A523" s="21" t="s">
        <v>82</v>
      </c>
      <c r="B523" s="21" t="s">
        <v>79</v>
      </c>
      <c r="C523" s="21">
        <v>2110</v>
      </c>
      <c r="D523" s="21" t="s">
        <v>133</v>
      </c>
      <c r="E523" s="21" t="s">
        <v>72</v>
      </c>
      <c r="F523" s="24">
        <f>EMCs!$B$11</f>
        <v>2.0141173930848577</v>
      </c>
      <c r="G523" s="24">
        <f>EMCs!$C$11</f>
        <v>0.28687396829592665</v>
      </c>
      <c r="H523" s="24">
        <f>ROCs!$H$9</f>
        <v>0.31492922148662977</v>
      </c>
      <c r="I523" s="22">
        <v>2.5682699030099999E-2</v>
      </c>
      <c r="J523" s="26">
        <f>Other!$C$4*H523*I523/12+(Other!$D$4*I523)</f>
        <v>5.3075779368620318E-2</v>
      </c>
      <c r="K523" s="10">
        <f t="shared" si="8"/>
        <v>0.3</v>
      </c>
      <c r="L523" s="10">
        <f>ROUND((2.721*J523*G523)+(Other!$B$4*I523),1)</f>
        <v>0.1</v>
      </c>
    </row>
    <row r="524" spans="1:12">
      <c r="A524" s="21" t="s">
        <v>82</v>
      </c>
      <c r="B524" s="21" t="s">
        <v>79</v>
      </c>
      <c r="C524" s="21">
        <v>2110</v>
      </c>
      <c r="D524" s="21" t="s">
        <v>133</v>
      </c>
      <c r="E524" s="21" t="s">
        <v>72</v>
      </c>
      <c r="F524" s="24">
        <f>EMCs!$B$11</f>
        <v>2.0141173930848577</v>
      </c>
      <c r="G524" s="24">
        <f>EMCs!$C$11</f>
        <v>0.28687396829592665</v>
      </c>
      <c r="H524" s="24">
        <f>ROCs!$H$9</f>
        <v>0.31492922148662977</v>
      </c>
      <c r="I524" s="22">
        <v>39.468506099999999</v>
      </c>
      <c r="J524" s="26">
        <f>Other!$C$4*H524*I524/12+(Other!$D$4*I524)</f>
        <v>81.565481856775421</v>
      </c>
      <c r="K524" s="10">
        <f t="shared" si="8"/>
        <v>447</v>
      </c>
      <c r="L524" s="10">
        <f>ROUND((2.721*J524*G524)+(Other!$B$4*I524),1)</f>
        <v>88.3</v>
      </c>
    </row>
    <row r="525" spans="1:12">
      <c r="A525" s="21" t="s">
        <v>82</v>
      </c>
      <c r="B525" s="21" t="s">
        <v>79</v>
      </c>
      <c r="C525" s="21">
        <v>2110</v>
      </c>
      <c r="D525" s="21" t="s">
        <v>133</v>
      </c>
      <c r="E525" s="21" t="s">
        <v>72</v>
      </c>
      <c r="F525" s="24">
        <f>EMCs!$B$11</f>
        <v>2.0141173930848577</v>
      </c>
      <c r="G525" s="24">
        <f>EMCs!$C$11</f>
        <v>0.28687396829592665</v>
      </c>
      <c r="H525" s="24">
        <f>ROCs!$H$9</f>
        <v>0.31492922148662977</v>
      </c>
      <c r="I525" s="22">
        <v>2.55200603217</v>
      </c>
      <c r="J525" s="26">
        <f>Other!$C$4*H525*I525/12+(Other!$D$4*I525)</f>
        <v>5.2739670761276578</v>
      </c>
      <c r="K525" s="10">
        <f t="shared" si="8"/>
        <v>28.9</v>
      </c>
      <c r="L525" s="10">
        <f>ROUND((2.721*J525*G525)+(Other!$B$4*I525),1)</f>
        <v>5.7</v>
      </c>
    </row>
    <row r="526" spans="1:12">
      <c r="A526" s="21" t="s">
        <v>82</v>
      </c>
      <c r="B526" s="21" t="s">
        <v>79</v>
      </c>
      <c r="C526" s="21">
        <v>2110</v>
      </c>
      <c r="D526" s="21" t="s">
        <v>133</v>
      </c>
      <c r="E526" s="21" t="s">
        <v>72</v>
      </c>
      <c r="F526" s="24">
        <f>EMCs!$B$11</f>
        <v>2.0141173930848577</v>
      </c>
      <c r="G526" s="24">
        <f>EMCs!$C$11</f>
        <v>0.28687396829592665</v>
      </c>
      <c r="H526" s="24">
        <f>ROCs!$H$9</f>
        <v>0.31492922148662977</v>
      </c>
      <c r="I526" s="22">
        <v>4.3668685166900003</v>
      </c>
      <c r="J526" s="26">
        <f>Other!$C$4*H526*I526/12+(Other!$D$4*I526)</f>
        <v>9.0245557778788612</v>
      </c>
      <c r="K526" s="10">
        <f t="shared" si="8"/>
        <v>49.5</v>
      </c>
      <c r="L526" s="10">
        <f>ROUND((2.721*J526*G526)+(Other!$B$4*I526),1)</f>
        <v>9.8000000000000007</v>
      </c>
    </row>
    <row r="527" spans="1:12">
      <c r="A527" s="21" t="s">
        <v>82</v>
      </c>
      <c r="B527" s="21" t="s">
        <v>79</v>
      </c>
      <c r="C527" s="21">
        <v>2110</v>
      </c>
      <c r="D527" s="21" t="s">
        <v>133</v>
      </c>
      <c r="E527" s="21" t="s">
        <v>72</v>
      </c>
      <c r="F527" s="24">
        <f>EMCs!$B$11</f>
        <v>2.0141173930848577</v>
      </c>
      <c r="G527" s="24">
        <f>EMCs!$C$11</f>
        <v>0.28687396829592665</v>
      </c>
      <c r="H527" s="24">
        <f>ROCs!$H$9</f>
        <v>0.31492922148662977</v>
      </c>
      <c r="I527" s="22">
        <v>13.4808449366</v>
      </c>
      <c r="J527" s="26">
        <f>Other!$C$4*H527*I527/12+(Other!$D$4*I527)</f>
        <v>27.859468769968224</v>
      </c>
      <c r="K527" s="10">
        <f t="shared" si="8"/>
        <v>152.69999999999999</v>
      </c>
      <c r="L527" s="10">
        <f>ROUND((2.721*J527*G527)+(Other!$B$4*I527),1)</f>
        <v>30.2</v>
      </c>
    </row>
    <row r="528" spans="1:12">
      <c r="A528" s="21" t="s">
        <v>82</v>
      </c>
      <c r="B528" s="21" t="s">
        <v>79</v>
      </c>
      <c r="C528" s="21">
        <v>2110</v>
      </c>
      <c r="D528" s="21" t="s">
        <v>133</v>
      </c>
      <c r="E528" s="21" t="s">
        <v>72</v>
      </c>
      <c r="F528" s="24">
        <f>EMCs!$B$11</f>
        <v>2.0141173930848577</v>
      </c>
      <c r="G528" s="24">
        <f>EMCs!$C$11</f>
        <v>0.28687396829592665</v>
      </c>
      <c r="H528" s="24">
        <f>ROCs!$H$9</f>
        <v>0.31492922148662977</v>
      </c>
      <c r="I528" s="22">
        <v>2.37698200577</v>
      </c>
      <c r="J528" s="26">
        <f>Other!$C$4*H528*I528/12+(Other!$D$4*I528)</f>
        <v>4.9122630122936073</v>
      </c>
      <c r="K528" s="10">
        <f t="shared" si="8"/>
        <v>26.9</v>
      </c>
      <c r="L528" s="10">
        <f>ROUND((2.721*J528*G528)+(Other!$B$4*I528),1)</f>
        <v>5.3</v>
      </c>
    </row>
    <row r="529" spans="1:12">
      <c r="A529" s="21" t="s">
        <v>82</v>
      </c>
      <c r="B529" s="21" t="s">
        <v>79</v>
      </c>
      <c r="C529" s="21">
        <v>2110</v>
      </c>
      <c r="D529" s="21" t="s">
        <v>133</v>
      </c>
      <c r="E529" s="21" t="s">
        <v>72</v>
      </c>
      <c r="F529" s="24">
        <f>EMCs!$B$11</f>
        <v>2.0141173930848577</v>
      </c>
      <c r="G529" s="24">
        <f>EMCs!$C$11</f>
        <v>0.28687396829592665</v>
      </c>
      <c r="H529" s="24">
        <f>ROCs!$H$9</f>
        <v>0.31492922148662977</v>
      </c>
      <c r="I529" s="22">
        <v>3.8422811996999999</v>
      </c>
      <c r="J529" s="26">
        <f>Other!$C$4*H529*I529/12+(Other!$D$4*I529)</f>
        <v>7.9404453943282061</v>
      </c>
      <c r="K529" s="10">
        <f t="shared" si="8"/>
        <v>43.5</v>
      </c>
      <c r="L529" s="10">
        <f>ROUND((2.721*J529*G529)+(Other!$B$4*I529),1)</f>
        <v>8.6</v>
      </c>
    </row>
    <row r="530" spans="1:12">
      <c r="A530" s="21" t="s">
        <v>82</v>
      </c>
      <c r="B530" s="21" t="s">
        <v>79</v>
      </c>
      <c r="C530" s="21">
        <v>2110</v>
      </c>
      <c r="D530" s="21" t="s">
        <v>133</v>
      </c>
      <c r="E530" s="21" t="s">
        <v>72</v>
      </c>
      <c r="F530" s="24">
        <f>EMCs!$B$11</f>
        <v>2.0141173930848577</v>
      </c>
      <c r="G530" s="24">
        <f>EMCs!$C$11</f>
        <v>0.28687396829592665</v>
      </c>
      <c r="H530" s="24">
        <f>ROCs!$H$9</f>
        <v>0.31492922148662977</v>
      </c>
      <c r="I530" s="22">
        <v>5.0843200350300002</v>
      </c>
      <c r="J530" s="26">
        <f>Other!$C$4*H530*I530/12+(Other!$D$4*I530)</f>
        <v>10.507238670765886</v>
      </c>
      <c r="K530" s="10">
        <f t="shared" si="8"/>
        <v>57.6</v>
      </c>
      <c r="L530" s="10">
        <f>ROUND((2.721*J530*G530)+(Other!$B$4*I530),1)</f>
        <v>11.4</v>
      </c>
    </row>
    <row r="531" spans="1:12">
      <c r="A531" s="21" t="s">
        <v>82</v>
      </c>
      <c r="B531" s="21" t="s">
        <v>79</v>
      </c>
      <c r="C531" s="21">
        <v>2110</v>
      </c>
      <c r="D531" s="21" t="s">
        <v>133</v>
      </c>
      <c r="E531" s="21" t="s">
        <v>72</v>
      </c>
      <c r="F531" s="24">
        <f>EMCs!$B$11</f>
        <v>2.0141173930848577</v>
      </c>
      <c r="G531" s="24">
        <f>EMCs!$C$11</f>
        <v>0.28687396829592665</v>
      </c>
      <c r="H531" s="24">
        <f>ROCs!$H$9</f>
        <v>0.31492922148662977</v>
      </c>
      <c r="I531" s="22">
        <v>73.459093896400006</v>
      </c>
      <c r="J531" s="26">
        <f>Other!$C$4*H531*I531/12+(Other!$D$4*I531)</f>
        <v>151.81031618579496</v>
      </c>
      <c r="K531" s="10">
        <f t="shared" si="8"/>
        <v>832</v>
      </c>
      <c r="L531" s="10">
        <f>ROUND((2.721*J531*G531)+(Other!$B$4*I531),1)</f>
        <v>164.4</v>
      </c>
    </row>
    <row r="532" spans="1:12">
      <c r="A532" s="21" t="s">
        <v>82</v>
      </c>
      <c r="B532" s="21" t="s">
        <v>79</v>
      </c>
      <c r="C532" s="21">
        <v>2110</v>
      </c>
      <c r="D532" s="21" t="s">
        <v>133</v>
      </c>
      <c r="E532" s="21" t="s">
        <v>72</v>
      </c>
      <c r="F532" s="24">
        <f>EMCs!$B$11</f>
        <v>2.0141173930848577</v>
      </c>
      <c r="G532" s="24">
        <f>EMCs!$C$11</f>
        <v>0.28687396829592665</v>
      </c>
      <c r="H532" s="24">
        <f>ROCs!$H$9</f>
        <v>0.31492922148662977</v>
      </c>
      <c r="I532" s="22">
        <v>7.9949086848100004</v>
      </c>
      <c r="J532" s="26">
        <f>Other!$C$4*H532*I532/12+(Other!$D$4*I532)</f>
        <v>16.522251377470972</v>
      </c>
      <c r="K532" s="10">
        <f t="shared" si="8"/>
        <v>90.5</v>
      </c>
      <c r="L532" s="10">
        <f>ROUND((2.721*J532*G532)+(Other!$B$4*I532),1)</f>
        <v>17.899999999999999</v>
      </c>
    </row>
    <row r="533" spans="1:12">
      <c r="A533" s="21" t="s">
        <v>82</v>
      </c>
      <c r="B533" s="21" t="s">
        <v>79</v>
      </c>
      <c r="C533" s="21">
        <v>2110</v>
      </c>
      <c r="D533" s="21" t="s">
        <v>133</v>
      </c>
      <c r="E533" s="21" t="s">
        <v>72</v>
      </c>
      <c r="F533" s="24">
        <f>EMCs!$B$11</f>
        <v>2.0141173930848577</v>
      </c>
      <c r="G533" s="24">
        <f>EMCs!$C$11</f>
        <v>0.28687396829592665</v>
      </c>
      <c r="H533" s="24">
        <f>ROCs!$H$9</f>
        <v>0.31492922148662977</v>
      </c>
      <c r="I533" s="22">
        <v>1.6868741410500001</v>
      </c>
      <c r="J533" s="26">
        <f>Other!$C$4*H533*I533/12+(Other!$D$4*I533)</f>
        <v>3.486088421939979</v>
      </c>
      <c r="K533" s="10">
        <f t="shared" si="8"/>
        <v>19.100000000000001</v>
      </c>
      <c r="L533" s="10">
        <f>ROUND((2.721*J533*G533)+(Other!$B$4*I533),1)</f>
        <v>3.8</v>
      </c>
    </row>
    <row r="534" spans="1:12">
      <c r="A534" s="21" t="s">
        <v>82</v>
      </c>
      <c r="B534" s="21" t="s">
        <v>79</v>
      </c>
      <c r="C534" s="21">
        <v>2110</v>
      </c>
      <c r="D534" s="21" t="s">
        <v>133</v>
      </c>
      <c r="E534" s="21" t="s">
        <v>72</v>
      </c>
      <c r="F534" s="24">
        <f>EMCs!$B$11</f>
        <v>2.0141173930848577</v>
      </c>
      <c r="G534" s="24">
        <f>EMCs!$C$11</f>
        <v>0.28687396829592665</v>
      </c>
      <c r="H534" s="24">
        <f>ROCs!$H$9</f>
        <v>0.31492922148662977</v>
      </c>
      <c r="I534" s="22">
        <v>19.954929533600001</v>
      </c>
      <c r="J534" s="26">
        <f>Other!$C$4*H534*I534/12+(Other!$D$4*I534)</f>
        <v>41.238790206606865</v>
      </c>
      <c r="K534" s="10">
        <f t="shared" si="8"/>
        <v>226</v>
      </c>
      <c r="L534" s="10">
        <f>ROUND((2.721*J534*G534)+(Other!$B$4*I534),1)</f>
        <v>44.7</v>
      </c>
    </row>
    <row r="535" spans="1:12">
      <c r="A535" s="21" t="s">
        <v>82</v>
      </c>
      <c r="B535" s="21" t="s">
        <v>79</v>
      </c>
      <c r="C535" s="21">
        <v>2110</v>
      </c>
      <c r="D535" s="21" t="s">
        <v>133</v>
      </c>
      <c r="E535" s="21" t="s">
        <v>72</v>
      </c>
      <c r="F535" s="24">
        <f>EMCs!$B$11</f>
        <v>2.0141173930848577</v>
      </c>
      <c r="G535" s="24">
        <f>EMCs!$C$11</f>
        <v>0.28687396829592665</v>
      </c>
      <c r="H535" s="24">
        <f>ROCs!$H$9</f>
        <v>0.31492922148662977</v>
      </c>
      <c r="I535" s="22">
        <v>14.7997854775</v>
      </c>
      <c r="J535" s="26">
        <f>Other!$C$4*H535*I535/12+(Other!$D$4*I535)</f>
        <v>30.585186852288661</v>
      </c>
      <c r="K535" s="10">
        <f t="shared" si="8"/>
        <v>167.6</v>
      </c>
      <c r="L535" s="10">
        <f>ROUND((2.721*J535*G535)+(Other!$B$4*I535),1)</f>
        <v>33.1</v>
      </c>
    </row>
    <row r="536" spans="1:12">
      <c r="A536" s="21" t="s">
        <v>82</v>
      </c>
      <c r="B536" s="21" t="s">
        <v>79</v>
      </c>
      <c r="C536" s="21">
        <v>2110</v>
      </c>
      <c r="D536" s="21" t="s">
        <v>133</v>
      </c>
      <c r="E536" s="21" t="s">
        <v>72</v>
      </c>
      <c r="F536" s="24">
        <f>EMCs!$B$11</f>
        <v>2.0141173930848577</v>
      </c>
      <c r="G536" s="24">
        <f>EMCs!$C$11</f>
        <v>0.28687396829592665</v>
      </c>
      <c r="H536" s="24">
        <f>ROCs!$H$9</f>
        <v>0.31492922148662977</v>
      </c>
      <c r="I536" s="22">
        <v>0.50430962578500005</v>
      </c>
      <c r="J536" s="26">
        <f>Other!$C$4*H536*I536/12+(Other!$D$4*I536)</f>
        <v>1.0422045751603359</v>
      </c>
      <c r="K536" s="10">
        <f t="shared" si="8"/>
        <v>5.7</v>
      </c>
      <c r="L536" s="10">
        <f>ROUND((2.721*J536*G536)+(Other!$B$4*I536),1)</f>
        <v>1.1000000000000001</v>
      </c>
    </row>
    <row r="537" spans="1:12">
      <c r="A537" s="21" t="s">
        <v>82</v>
      </c>
      <c r="B537" s="21" t="s">
        <v>79</v>
      </c>
      <c r="C537" s="21">
        <v>2110</v>
      </c>
      <c r="D537" s="21" t="s">
        <v>133</v>
      </c>
      <c r="E537" s="21" t="s">
        <v>72</v>
      </c>
      <c r="F537" s="24">
        <f>EMCs!$B$11</f>
        <v>2.0141173930848577</v>
      </c>
      <c r="G537" s="24">
        <f>EMCs!$C$11</f>
        <v>0.28687396829592665</v>
      </c>
      <c r="H537" s="24">
        <f>ROCs!$H$9</f>
        <v>0.31492922148662977</v>
      </c>
      <c r="I537" s="22">
        <v>3.17928604457</v>
      </c>
      <c r="J537" s="26">
        <f>Other!$C$4*H537*I537/12+(Other!$D$4*I537)</f>
        <v>6.5703018383529255</v>
      </c>
      <c r="K537" s="10">
        <f t="shared" si="8"/>
        <v>36</v>
      </c>
      <c r="L537" s="10">
        <f>ROUND((2.721*J537*G537)+(Other!$B$4*I537),1)</f>
        <v>7.1</v>
      </c>
    </row>
    <row r="538" spans="1:12">
      <c r="A538" s="21" t="s">
        <v>82</v>
      </c>
      <c r="B538" s="21" t="s">
        <v>79</v>
      </c>
      <c r="C538" s="21">
        <v>2110</v>
      </c>
      <c r="D538" s="21" t="s">
        <v>133</v>
      </c>
      <c r="E538" s="21" t="s">
        <v>72</v>
      </c>
      <c r="F538" s="24">
        <f>EMCs!$B$11</f>
        <v>2.0141173930848577</v>
      </c>
      <c r="G538" s="24">
        <f>EMCs!$C$11</f>
        <v>0.28687396829592665</v>
      </c>
      <c r="H538" s="24">
        <f>ROCs!$H$9</f>
        <v>0.31492922148662977</v>
      </c>
      <c r="I538" s="22">
        <v>1.0046098861999999E-3</v>
      </c>
      <c r="J538" s="26">
        <f>Other!$C$4*H538*I538/12+(Other!$D$4*I538)</f>
        <v>2.0761234093424003E-3</v>
      </c>
      <c r="K538" s="10">
        <f t="shared" si="8"/>
        <v>0</v>
      </c>
      <c r="L538" s="10">
        <f>ROUND((2.721*J538*G538)+(Other!$B$4*I538),1)</f>
        <v>0</v>
      </c>
    </row>
    <row r="539" spans="1:12">
      <c r="A539" s="21" t="s">
        <v>82</v>
      </c>
      <c r="B539" s="21" t="s">
        <v>79</v>
      </c>
      <c r="C539" s="21">
        <v>2110</v>
      </c>
      <c r="D539" s="21" t="s">
        <v>133</v>
      </c>
      <c r="E539" s="21" t="s">
        <v>72</v>
      </c>
      <c r="F539" s="24">
        <f>EMCs!$B$11</f>
        <v>2.0141173930848577</v>
      </c>
      <c r="G539" s="24">
        <f>EMCs!$C$11</f>
        <v>0.28687396829592665</v>
      </c>
      <c r="H539" s="24">
        <f>ROCs!$H$9</f>
        <v>0.31492922148662977</v>
      </c>
      <c r="I539" s="22">
        <v>1.5913733971799999</v>
      </c>
      <c r="J539" s="26">
        <f>Other!$C$4*H539*I539/12+(Other!$D$4*I539)</f>
        <v>3.2887269061100941</v>
      </c>
      <c r="K539" s="10">
        <f t="shared" si="8"/>
        <v>18</v>
      </c>
      <c r="L539" s="10">
        <f>ROUND((2.721*J539*G539)+(Other!$B$4*I539),1)</f>
        <v>3.6</v>
      </c>
    </row>
    <row r="540" spans="1:12">
      <c r="A540" s="21" t="s">
        <v>82</v>
      </c>
      <c r="B540" s="21" t="s">
        <v>79</v>
      </c>
      <c r="C540" s="21">
        <v>2110</v>
      </c>
      <c r="D540" s="21" t="s">
        <v>133</v>
      </c>
      <c r="E540" s="21" t="s">
        <v>72</v>
      </c>
      <c r="F540" s="24">
        <f>EMCs!$B$11</f>
        <v>2.0141173930848577</v>
      </c>
      <c r="G540" s="24">
        <f>EMCs!$C$11</f>
        <v>0.28687396829592665</v>
      </c>
      <c r="H540" s="24">
        <f>ROCs!$H$9</f>
        <v>0.31492922148662977</v>
      </c>
      <c r="I540" s="22">
        <v>14.4599780941</v>
      </c>
      <c r="J540" s="26">
        <f>Other!$C$4*H540*I540/12+(Other!$D$4*I540)</f>
        <v>29.882942057532901</v>
      </c>
      <c r="K540" s="10">
        <f t="shared" si="8"/>
        <v>163.80000000000001</v>
      </c>
      <c r="L540" s="10">
        <f>ROUND((2.721*J540*G540)+(Other!$B$4*I540),1)</f>
        <v>32.4</v>
      </c>
    </row>
    <row r="541" spans="1:12">
      <c r="A541" s="21" t="s">
        <v>82</v>
      </c>
      <c r="B541" s="21" t="s">
        <v>79</v>
      </c>
      <c r="C541" s="21">
        <v>2110</v>
      </c>
      <c r="D541" s="21" t="s">
        <v>133</v>
      </c>
      <c r="E541" s="21" t="s">
        <v>72</v>
      </c>
      <c r="F541" s="24">
        <f>EMCs!$B$11</f>
        <v>2.0141173930848577</v>
      </c>
      <c r="G541" s="24">
        <f>EMCs!$C$11</f>
        <v>0.28687396829592665</v>
      </c>
      <c r="H541" s="24">
        <f>ROCs!$H$9</f>
        <v>0.31492922148662977</v>
      </c>
      <c r="I541" s="22">
        <v>520.48195678299999</v>
      </c>
      <c r="J541" s="26">
        <f>Other!$C$4*H541*I541/12+(Other!$D$4*I541)</f>
        <v>1075.6262599653539</v>
      </c>
      <c r="K541" s="10">
        <f t="shared" si="8"/>
        <v>5894.9</v>
      </c>
      <c r="L541" s="10">
        <f>ROUND((2.721*J541*G541)+(Other!$B$4*I541),1)</f>
        <v>1165.0999999999999</v>
      </c>
    </row>
    <row r="542" spans="1:12">
      <c r="A542" s="21" t="s">
        <v>82</v>
      </c>
      <c r="B542" s="21" t="s">
        <v>79</v>
      </c>
      <c r="C542" s="21">
        <v>2110</v>
      </c>
      <c r="D542" s="21" t="s">
        <v>133</v>
      </c>
      <c r="E542" s="21" t="s">
        <v>72</v>
      </c>
      <c r="F542" s="24">
        <f>EMCs!$B$11</f>
        <v>2.0141173930848577</v>
      </c>
      <c r="G542" s="24">
        <f>EMCs!$C$11</f>
        <v>0.28687396829592665</v>
      </c>
      <c r="H542" s="24">
        <f>ROCs!$H$9</f>
        <v>0.31492922148662977</v>
      </c>
      <c r="I542" s="22">
        <v>1.9374049498899999</v>
      </c>
      <c r="J542" s="26">
        <f>Other!$C$4*H542*I542/12+(Other!$D$4*I542)</f>
        <v>4.0038345482115858</v>
      </c>
      <c r="K542" s="10">
        <f t="shared" si="8"/>
        <v>21.9</v>
      </c>
      <c r="L542" s="10">
        <f>ROUND((2.721*J542*G542)+(Other!$B$4*I542),1)</f>
        <v>4.3</v>
      </c>
    </row>
    <row r="543" spans="1:12">
      <c r="A543" s="21" t="s">
        <v>82</v>
      </c>
      <c r="B543" s="21" t="s">
        <v>79</v>
      </c>
      <c r="C543" s="21">
        <v>2110</v>
      </c>
      <c r="D543" s="21" t="s">
        <v>133</v>
      </c>
      <c r="E543" s="21" t="s">
        <v>72</v>
      </c>
      <c r="F543" s="24">
        <f>EMCs!$B$11</f>
        <v>2.0141173930848577</v>
      </c>
      <c r="G543" s="24">
        <f>EMCs!$C$11</f>
        <v>0.28687396829592665</v>
      </c>
      <c r="H543" s="24">
        <f>ROCs!$H$9</f>
        <v>0.31492922148662977</v>
      </c>
      <c r="I543" s="22">
        <v>11.6682052717</v>
      </c>
      <c r="J543" s="26">
        <f>Other!$C$4*H543*I543/12+(Other!$D$4*I543)</f>
        <v>24.113473739761787</v>
      </c>
      <c r="K543" s="10">
        <f t="shared" si="8"/>
        <v>132.19999999999999</v>
      </c>
      <c r="L543" s="10">
        <f>ROUND((2.721*J543*G543)+(Other!$B$4*I543),1)</f>
        <v>26.1</v>
      </c>
    </row>
    <row r="544" spans="1:12">
      <c r="A544" s="21" t="s">
        <v>82</v>
      </c>
      <c r="B544" s="21" t="s">
        <v>79</v>
      </c>
      <c r="C544" s="21">
        <v>2110</v>
      </c>
      <c r="D544" s="21" t="s">
        <v>133</v>
      </c>
      <c r="E544" s="21" t="s">
        <v>72</v>
      </c>
      <c r="F544" s="24">
        <f>EMCs!$B$11</f>
        <v>2.0141173930848577</v>
      </c>
      <c r="G544" s="24">
        <f>EMCs!$C$11</f>
        <v>0.28687396829592665</v>
      </c>
      <c r="H544" s="24">
        <f>ROCs!$H$9</f>
        <v>0.31492922148662977</v>
      </c>
      <c r="I544" s="22">
        <v>1.0953988427100001</v>
      </c>
      <c r="J544" s="26">
        <f>Other!$C$4*H544*I544/12+(Other!$D$4*I544)</f>
        <v>2.2637475612738056</v>
      </c>
      <c r="K544" s="10">
        <f t="shared" si="8"/>
        <v>12.4</v>
      </c>
      <c r="L544" s="10">
        <f>ROUND((2.721*J544*G544)+(Other!$B$4*I544),1)</f>
        <v>2.5</v>
      </c>
    </row>
    <row r="545" spans="1:12">
      <c r="A545" s="21" t="s">
        <v>82</v>
      </c>
      <c r="B545" s="21" t="s">
        <v>79</v>
      </c>
      <c r="C545" s="21">
        <v>2110</v>
      </c>
      <c r="D545" s="21" t="s">
        <v>133</v>
      </c>
      <c r="E545" s="21" t="s">
        <v>72</v>
      </c>
      <c r="F545" s="24">
        <f>EMCs!$B$11</f>
        <v>2.0141173930848577</v>
      </c>
      <c r="G545" s="24">
        <f>EMCs!$C$11</f>
        <v>0.28687396829592665</v>
      </c>
      <c r="H545" s="24">
        <f>ROCs!$H$9</f>
        <v>0.31492922148662977</v>
      </c>
      <c r="I545" s="22">
        <v>10.239624825</v>
      </c>
      <c r="J545" s="26">
        <f>Other!$C$4*H545*I545/12+(Other!$D$4*I545)</f>
        <v>21.161174197158804</v>
      </c>
      <c r="K545" s="10">
        <f t="shared" si="8"/>
        <v>116</v>
      </c>
      <c r="L545" s="10">
        <f>ROUND((2.721*J545*G545)+(Other!$B$4*I545),1)</f>
        <v>22.9</v>
      </c>
    </row>
    <row r="546" spans="1:12">
      <c r="A546" s="21" t="s">
        <v>82</v>
      </c>
      <c r="B546" s="21" t="s">
        <v>79</v>
      </c>
      <c r="C546" s="21">
        <v>2110</v>
      </c>
      <c r="D546" s="21" t="s">
        <v>133</v>
      </c>
      <c r="E546" s="21" t="s">
        <v>72</v>
      </c>
      <c r="F546" s="24">
        <f>EMCs!$B$11</f>
        <v>2.0141173930848577</v>
      </c>
      <c r="G546" s="24">
        <f>EMCs!$C$11</f>
        <v>0.28687396829592665</v>
      </c>
      <c r="H546" s="24">
        <f>ROCs!$H$9</f>
        <v>0.31492922148662977</v>
      </c>
      <c r="I546" s="22">
        <v>0.70659455169100005</v>
      </c>
      <c r="J546" s="26">
        <f>Other!$C$4*H546*I546/12+(Other!$D$4*I546)</f>
        <v>1.4602459221543385</v>
      </c>
      <c r="K546" s="10">
        <f t="shared" si="8"/>
        <v>8</v>
      </c>
      <c r="L546" s="10">
        <f>ROUND((2.721*J546*G546)+(Other!$B$4*I546),1)</f>
        <v>1.6</v>
      </c>
    </row>
    <row r="547" spans="1:12">
      <c r="A547" s="21" t="s">
        <v>82</v>
      </c>
      <c r="B547" s="21" t="s">
        <v>79</v>
      </c>
      <c r="C547" s="21">
        <v>2110</v>
      </c>
      <c r="D547" s="21" t="s">
        <v>133</v>
      </c>
      <c r="E547" s="21" t="s">
        <v>72</v>
      </c>
      <c r="F547" s="24">
        <f>EMCs!$B$11</f>
        <v>2.0141173930848577</v>
      </c>
      <c r="G547" s="24">
        <f>EMCs!$C$11</f>
        <v>0.28687396829592665</v>
      </c>
      <c r="H547" s="24">
        <f>ROCs!$H$9</f>
        <v>0.31492922148662977</v>
      </c>
      <c r="I547" s="22">
        <v>8.8516569780199994</v>
      </c>
      <c r="J547" s="26">
        <f>Other!$C$4*H547*I547/12+(Other!$D$4*I547)</f>
        <v>18.292804516436711</v>
      </c>
      <c r="K547" s="10">
        <f t="shared" si="8"/>
        <v>100.3</v>
      </c>
      <c r="L547" s="10">
        <f>ROUND((2.721*J547*G547)+(Other!$B$4*I547),1)</f>
        <v>19.8</v>
      </c>
    </row>
    <row r="548" spans="1:12">
      <c r="A548" s="21" t="s">
        <v>82</v>
      </c>
      <c r="B548" s="21" t="s">
        <v>79</v>
      </c>
      <c r="C548" s="21">
        <v>2110</v>
      </c>
      <c r="D548" s="21" t="s">
        <v>133</v>
      </c>
      <c r="E548" s="21" t="s">
        <v>72</v>
      </c>
      <c r="F548" s="24">
        <f>EMCs!$B$11</f>
        <v>2.0141173930848577</v>
      </c>
      <c r="G548" s="24">
        <f>EMCs!$C$11</f>
        <v>0.28687396829592665</v>
      </c>
      <c r="H548" s="24">
        <f>ROCs!$H$9</f>
        <v>0.31492922148662977</v>
      </c>
      <c r="I548" s="22">
        <v>35.930042956199998</v>
      </c>
      <c r="J548" s="26">
        <f>Other!$C$4*H548*I548/12+(Other!$D$4*I548)</f>
        <v>74.252905834130189</v>
      </c>
      <c r="K548" s="10">
        <f t="shared" si="8"/>
        <v>406.9</v>
      </c>
      <c r="L548" s="10">
        <f>ROUND((2.721*J548*G548)+(Other!$B$4*I548),1)</f>
        <v>80.400000000000006</v>
      </c>
    </row>
    <row r="549" spans="1:12">
      <c r="A549" s="21" t="s">
        <v>82</v>
      </c>
      <c r="B549" s="21" t="s">
        <v>79</v>
      </c>
      <c r="C549" s="21">
        <v>2110</v>
      </c>
      <c r="D549" s="21" t="s">
        <v>133</v>
      </c>
      <c r="E549" s="21" t="s">
        <v>72</v>
      </c>
      <c r="F549" s="24">
        <f>EMCs!$B$11</f>
        <v>2.0141173930848577</v>
      </c>
      <c r="G549" s="24">
        <f>EMCs!$C$11</f>
        <v>0.28687396829592665</v>
      </c>
      <c r="H549" s="24">
        <f>ROCs!$H$9</f>
        <v>0.31492922148662977</v>
      </c>
      <c r="I549" s="22">
        <v>6.3240806521400001</v>
      </c>
      <c r="J549" s="26">
        <f>Other!$C$4*H549*I549/12+(Other!$D$4*I549)</f>
        <v>13.069323789098512</v>
      </c>
      <c r="K549" s="10">
        <f t="shared" si="8"/>
        <v>71.599999999999994</v>
      </c>
      <c r="L549" s="10">
        <f>ROUND((2.721*J549*G549)+(Other!$B$4*I549),1)</f>
        <v>14.2</v>
      </c>
    </row>
    <row r="550" spans="1:12">
      <c r="A550" s="21" t="s">
        <v>82</v>
      </c>
      <c r="B550" s="21" t="s">
        <v>79</v>
      </c>
      <c r="C550" s="21">
        <v>2110</v>
      </c>
      <c r="D550" s="21" t="s">
        <v>133</v>
      </c>
      <c r="E550" s="21" t="s">
        <v>72</v>
      </c>
      <c r="F550" s="24">
        <f>EMCs!$B$11</f>
        <v>2.0141173930848577</v>
      </c>
      <c r="G550" s="24">
        <f>EMCs!$C$11</f>
        <v>0.28687396829592665</v>
      </c>
      <c r="H550" s="24">
        <f>ROCs!$H$9</f>
        <v>0.31492922148662977</v>
      </c>
      <c r="I550" s="22">
        <v>1.11073451354</v>
      </c>
      <c r="J550" s="26">
        <f>Other!$C$4*H550*I550/12+(Other!$D$4*I550)</f>
        <v>2.2954402069918012</v>
      </c>
      <c r="K550" s="10">
        <f t="shared" si="8"/>
        <v>12.6</v>
      </c>
      <c r="L550" s="10">
        <f>ROUND((2.721*J550*G550)+(Other!$B$4*I550),1)</f>
        <v>2.5</v>
      </c>
    </row>
    <row r="551" spans="1:12">
      <c r="A551" s="21" t="s">
        <v>82</v>
      </c>
      <c r="B551" s="21" t="s">
        <v>79</v>
      </c>
      <c r="C551" s="21">
        <v>2110</v>
      </c>
      <c r="D551" s="21" t="s">
        <v>133</v>
      </c>
      <c r="E551" s="21" t="s">
        <v>72</v>
      </c>
      <c r="F551" s="24">
        <f>EMCs!$B$11</f>
        <v>2.0141173930848577</v>
      </c>
      <c r="G551" s="24">
        <f>EMCs!$C$11</f>
        <v>0.28687396829592665</v>
      </c>
      <c r="H551" s="24">
        <f>ROCs!$H$9</f>
        <v>0.31492922148662977</v>
      </c>
      <c r="I551" s="22">
        <v>2.8606518520100002</v>
      </c>
      <c r="J551" s="26">
        <f>Other!$C$4*H551*I551/12+(Other!$D$4*I551)</f>
        <v>5.9118134885189573</v>
      </c>
      <c r="K551" s="10">
        <f t="shared" si="8"/>
        <v>32.4</v>
      </c>
      <c r="L551" s="10">
        <f>ROUND((2.721*J551*G551)+(Other!$B$4*I551),1)</f>
        <v>6.4</v>
      </c>
    </row>
    <row r="552" spans="1:12">
      <c r="A552" s="21" t="s">
        <v>82</v>
      </c>
      <c r="B552" s="21" t="s">
        <v>79</v>
      </c>
      <c r="C552" s="21">
        <v>2110</v>
      </c>
      <c r="D552" s="21" t="s">
        <v>133</v>
      </c>
      <c r="E552" s="21" t="s">
        <v>72</v>
      </c>
      <c r="F552" s="24">
        <f>EMCs!$B$11</f>
        <v>2.0141173930848577</v>
      </c>
      <c r="G552" s="24">
        <f>EMCs!$C$11</f>
        <v>0.28687396829592665</v>
      </c>
      <c r="H552" s="24">
        <f>ROCs!$H$9</f>
        <v>0.31492922148662977</v>
      </c>
      <c r="I552" s="22">
        <v>8.2209470798400002</v>
      </c>
      <c r="J552" s="26">
        <f>Other!$C$4*H552*I552/12+(Other!$D$4*I552)</f>
        <v>16.989381563803363</v>
      </c>
      <c r="K552" s="10">
        <f t="shared" si="8"/>
        <v>93.1</v>
      </c>
      <c r="L552" s="10">
        <f>ROUND((2.721*J552*G552)+(Other!$B$4*I552),1)</f>
        <v>18.399999999999999</v>
      </c>
    </row>
    <row r="553" spans="1:12">
      <c r="A553" s="21" t="s">
        <v>82</v>
      </c>
      <c r="B553" s="21" t="s">
        <v>79</v>
      </c>
      <c r="C553" s="21">
        <v>2110</v>
      </c>
      <c r="D553" s="21" t="s">
        <v>133</v>
      </c>
      <c r="E553" s="21" t="s">
        <v>72</v>
      </c>
      <c r="F553" s="24">
        <f>EMCs!$B$11</f>
        <v>2.0141173930848577</v>
      </c>
      <c r="G553" s="24">
        <f>EMCs!$C$11</f>
        <v>0.28687396829592665</v>
      </c>
      <c r="H553" s="24">
        <f>ROCs!$H$9</f>
        <v>0.31492922148662977</v>
      </c>
      <c r="I553" s="22">
        <v>1.71876935734</v>
      </c>
      <c r="J553" s="26">
        <f>Other!$C$4*H553*I553/12+(Other!$D$4*I553)</f>
        <v>3.5520029685668124</v>
      </c>
      <c r="K553" s="10">
        <f t="shared" si="8"/>
        <v>19.5</v>
      </c>
      <c r="L553" s="10">
        <f>ROUND((2.721*J553*G553)+(Other!$B$4*I553),1)</f>
        <v>3.8</v>
      </c>
    </row>
    <row r="554" spans="1:12">
      <c r="A554" s="21" t="s">
        <v>82</v>
      </c>
      <c r="B554" s="21" t="s">
        <v>79</v>
      </c>
      <c r="C554" s="21">
        <v>2110</v>
      </c>
      <c r="D554" s="21" t="s">
        <v>133</v>
      </c>
      <c r="E554" s="21" t="s">
        <v>72</v>
      </c>
      <c r="F554" s="24">
        <f>EMCs!$B$11</f>
        <v>2.0141173930848577</v>
      </c>
      <c r="G554" s="24">
        <f>EMCs!$C$11</f>
        <v>0.28687396829592665</v>
      </c>
      <c r="H554" s="24">
        <f>ROCs!$H$9</f>
        <v>0.31492922148662977</v>
      </c>
      <c r="I554" s="22">
        <v>1.72475540805</v>
      </c>
      <c r="J554" s="26">
        <f>Other!$C$4*H554*I554/12+(Other!$D$4*I554)</f>
        <v>3.5643737208152806</v>
      </c>
      <c r="K554" s="10">
        <f t="shared" si="8"/>
        <v>19.5</v>
      </c>
      <c r="L554" s="10">
        <f>ROUND((2.721*J554*G554)+(Other!$B$4*I554),1)</f>
        <v>3.9</v>
      </c>
    </row>
    <row r="555" spans="1:12">
      <c r="A555" s="21" t="s">
        <v>82</v>
      </c>
      <c r="B555" s="21" t="s">
        <v>79</v>
      </c>
      <c r="C555" s="21">
        <v>2110</v>
      </c>
      <c r="D555" s="21" t="s">
        <v>133</v>
      </c>
      <c r="E555" s="21" t="s">
        <v>72</v>
      </c>
      <c r="F555" s="24">
        <f>EMCs!$B$11</f>
        <v>2.0141173930848577</v>
      </c>
      <c r="G555" s="24">
        <f>EMCs!$C$11</f>
        <v>0.28687396829592665</v>
      </c>
      <c r="H555" s="24">
        <f>ROCs!$H$9</f>
        <v>0.31492922148662977</v>
      </c>
      <c r="I555" s="22">
        <v>1.32951118964</v>
      </c>
      <c r="J555" s="26">
        <f>Other!$C$4*H555*I555/12+(Other!$D$4*I555)</f>
        <v>2.7475633494261222</v>
      </c>
      <c r="K555" s="10">
        <f t="shared" si="8"/>
        <v>15.1</v>
      </c>
      <c r="L555" s="10">
        <f>ROUND((2.721*J555*G555)+(Other!$B$4*I555),1)</f>
        <v>3</v>
      </c>
    </row>
    <row r="556" spans="1:12">
      <c r="A556" s="21" t="s">
        <v>82</v>
      </c>
      <c r="B556" s="21" t="s">
        <v>79</v>
      </c>
      <c r="C556" s="21">
        <v>2110</v>
      </c>
      <c r="D556" s="21" t="s">
        <v>133</v>
      </c>
      <c r="E556" s="21" t="s">
        <v>72</v>
      </c>
      <c r="F556" s="24">
        <f>EMCs!$B$11</f>
        <v>2.0141173930848577</v>
      </c>
      <c r="G556" s="24">
        <f>EMCs!$C$11</f>
        <v>0.28687396829592665</v>
      </c>
      <c r="H556" s="24">
        <f>ROCs!$H$9</f>
        <v>0.31492922148662977</v>
      </c>
      <c r="I556" s="22">
        <v>10.8794213804</v>
      </c>
      <c r="J556" s="26">
        <f>Other!$C$4*H556*I556/12+(Other!$D$4*I556)</f>
        <v>22.483375605017667</v>
      </c>
      <c r="K556" s="10">
        <f t="shared" si="8"/>
        <v>123.2</v>
      </c>
      <c r="L556" s="10">
        <f>ROUND((2.721*J556*G556)+(Other!$B$4*I556),1)</f>
        <v>24.4</v>
      </c>
    </row>
    <row r="557" spans="1:12">
      <c r="A557" s="21" t="s">
        <v>82</v>
      </c>
      <c r="B557" s="21" t="s">
        <v>79</v>
      </c>
      <c r="C557" s="21">
        <v>2110</v>
      </c>
      <c r="D557" s="21" t="s">
        <v>133</v>
      </c>
      <c r="E557" s="21" t="s">
        <v>72</v>
      </c>
      <c r="F557" s="24">
        <f>EMCs!$B$11</f>
        <v>2.0141173930848577</v>
      </c>
      <c r="G557" s="24">
        <f>EMCs!$C$11</f>
        <v>0.28687396829592665</v>
      </c>
      <c r="H557" s="24">
        <f>ROCs!$H$9</f>
        <v>0.31492922148662977</v>
      </c>
      <c r="I557" s="22">
        <v>1.42343762502</v>
      </c>
      <c r="J557" s="26">
        <f>Other!$C$4*H557*I557/12+(Other!$D$4*I557)</f>
        <v>2.9416714046296351</v>
      </c>
      <c r="K557" s="10">
        <f t="shared" si="8"/>
        <v>16.100000000000001</v>
      </c>
      <c r="L557" s="10">
        <f>ROUND((2.721*J557*G557)+(Other!$B$4*I557),1)</f>
        <v>3.2</v>
      </c>
    </row>
    <row r="558" spans="1:12">
      <c r="A558" s="21" t="s">
        <v>82</v>
      </c>
      <c r="B558" s="21" t="s">
        <v>79</v>
      </c>
      <c r="C558" s="21">
        <v>2110</v>
      </c>
      <c r="D558" s="21" t="s">
        <v>133</v>
      </c>
      <c r="E558" s="21" t="s">
        <v>72</v>
      </c>
      <c r="F558" s="24">
        <f>EMCs!$B$11</f>
        <v>2.0141173930848577</v>
      </c>
      <c r="G558" s="24">
        <f>EMCs!$C$11</f>
        <v>0.28687396829592665</v>
      </c>
      <c r="H558" s="24">
        <f>ROCs!$H$9</f>
        <v>0.31492922148662977</v>
      </c>
      <c r="I558" s="22">
        <v>8.2330877255699999</v>
      </c>
      <c r="J558" s="26">
        <f>Other!$C$4*H558*I558/12+(Other!$D$4*I558)</f>
        <v>17.014471381404029</v>
      </c>
      <c r="K558" s="10">
        <f t="shared" si="8"/>
        <v>93.2</v>
      </c>
      <c r="L558" s="10">
        <f>ROUND((2.721*J558*G558)+(Other!$B$4*I558),1)</f>
        <v>18.399999999999999</v>
      </c>
    </row>
    <row r="559" spans="1:12">
      <c r="A559" s="21" t="s">
        <v>82</v>
      </c>
      <c r="B559" s="21" t="s">
        <v>79</v>
      </c>
      <c r="C559" s="21">
        <v>2110</v>
      </c>
      <c r="D559" s="21" t="s">
        <v>133</v>
      </c>
      <c r="E559" s="21" t="s">
        <v>72</v>
      </c>
      <c r="F559" s="24">
        <f>EMCs!$B$11</f>
        <v>2.0141173930848577</v>
      </c>
      <c r="G559" s="24">
        <f>EMCs!$C$11</f>
        <v>0.28687396829592665</v>
      </c>
      <c r="H559" s="24">
        <f>ROCs!$H$9</f>
        <v>0.31492922148662977</v>
      </c>
      <c r="I559" s="22">
        <v>0.79211875272499999</v>
      </c>
      <c r="J559" s="26">
        <f>Other!$C$4*H559*I559/12+(Other!$D$4*I559)</f>
        <v>1.6369899481400076</v>
      </c>
      <c r="K559" s="10">
        <f t="shared" si="8"/>
        <v>9</v>
      </c>
      <c r="L559" s="10">
        <f>ROUND((2.721*J559*G559)+(Other!$B$4*I559),1)</f>
        <v>1.8</v>
      </c>
    </row>
    <row r="560" spans="1:12">
      <c r="A560" s="21" t="s">
        <v>82</v>
      </c>
      <c r="B560" s="21" t="s">
        <v>79</v>
      </c>
      <c r="C560" s="21">
        <v>2110</v>
      </c>
      <c r="D560" s="21" t="s">
        <v>133</v>
      </c>
      <c r="E560" s="21" t="s">
        <v>72</v>
      </c>
      <c r="F560" s="24">
        <f>EMCs!$B$11</f>
        <v>2.0141173930848577</v>
      </c>
      <c r="G560" s="24">
        <f>EMCs!$C$11</f>
        <v>0.28687396829592665</v>
      </c>
      <c r="H560" s="24">
        <f>ROCs!$H$9</f>
        <v>0.31492922148662977</v>
      </c>
      <c r="I560" s="22">
        <v>61.659991445000003</v>
      </c>
      <c r="J560" s="26">
        <f>Other!$C$4*H560*I560/12+(Other!$D$4*I560)</f>
        <v>127.42633077506007</v>
      </c>
      <c r="K560" s="10">
        <f t="shared" si="8"/>
        <v>698.3</v>
      </c>
      <c r="L560" s="10">
        <f>ROUND((2.721*J560*G560)+(Other!$B$4*I560),1)</f>
        <v>138</v>
      </c>
    </row>
    <row r="561" spans="1:12">
      <c r="A561" s="21" t="s">
        <v>82</v>
      </c>
      <c r="B561" s="21" t="s">
        <v>79</v>
      </c>
      <c r="C561" s="21">
        <v>2110</v>
      </c>
      <c r="D561" s="21" t="s">
        <v>133</v>
      </c>
      <c r="E561" s="21" t="s">
        <v>72</v>
      </c>
      <c r="F561" s="24">
        <f>EMCs!$B$11</f>
        <v>2.0141173930848577</v>
      </c>
      <c r="G561" s="24">
        <f>EMCs!$C$11</f>
        <v>0.28687396829592665</v>
      </c>
      <c r="H561" s="24">
        <f>ROCs!$H$9</f>
        <v>0.31492922148662977</v>
      </c>
      <c r="I561" s="22">
        <v>0.79497568847199995</v>
      </c>
      <c r="J561" s="26">
        <f>Other!$C$4*H561*I561/12+(Other!$D$4*I561)</f>
        <v>1.642894081938421</v>
      </c>
      <c r="K561" s="10">
        <f t="shared" si="8"/>
        <v>9</v>
      </c>
      <c r="L561" s="10">
        <f>ROUND((2.721*J561*G561)+(Other!$B$4*I561),1)</f>
        <v>1.8</v>
      </c>
    </row>
    <row r="562" spans="1:12">
      <c r="A562" s="21" t="s">
        <v>82</v>
      </c>
      <c r="B562" s="21" t="s">
        <v>79</v>
      </c>
      <c r="C562" s="21">
        <v>2110</v>
      </c>
      <c r="D562" s="21" t="s">
        <v>133</v>
      </c>
      <c r="E562" s="21" t="s">
        <v>72</v>
      </c>
      <c r="F562" s="24">
        <f>EMCs!$B$11</f>
        <v>2.0141173930848577</v>
      </c>
      <c r="G562" s="24">
        <f>EMCs!$C$11</f>
        <v>0.28687396829592665</v>
      </c>
      <c r="H562" s="24">
        <f>ROCs!$H$9</f>
        <v>0.31492922148662977</v>
      </c>
      <c r="I562" s="22">
        <v>2.6325225024300001</v>
      </c>
      <c r="J562" s="26">
        <f>Other!$C$4*H562*I562/12+(Other!$D$4*I562)</f>
        <v>5.4403621425516082</v>
      </c>
      <c r="K562" s="10">
        <f t="shared" si="8"/>
        <v>29.8</v>
      </c>
      <c r="L562" s="10">
        <f>ROUND((2.721*J562*G562)+(Other!$B$4*I562),1)</f>
        <v>5.9</v>
      </c>
    </row>
    <row r="563" spans="1:12">
      <c r="A563" s="21" t="s">
        <v>82</v>
      </c>
      <c r="B563" s="21" t="s">
        <v>79</v>
      </c>
      <c r="C563" s="21">
        <v>2110</v>
      </c>
      <c r="D563" s="21" t="s">
        <v>133</v>
      </c>
      <c r="E563" s="21" t="s">
        <v>72</v>
      </c>
      <c r="F563" s="24">
        <f>EMCs!$B$11</f>
        <v>2.0141173930848577</v>
      </c>
      <c r="G563" s="24">
        <f>EMCs!$C$11</f>
        <v>0.28687396829592665</v>
      </c>
      <c r="H563" s="24">
        <f>ROCs!$H$9</f>
        <v>0.31492922148662977</v>
      </c>
      <c r="I563" s="22">
        <v>26.336892096100001</v>
      </c>
      <c r="J563" s="26">
        <f>Other!$C$4*H563*I563/12+(Other!$D$4*I563)</f>
        <v>54.427732556827053</v>
      </c>
      <c r="K563" s="10">
        <f t="shared" si="8"/>
        <v>298.3</v>
      </c>
      <c r="L563" s="10">
        <f>ROUND((2.721*J563*G563)+(Other!$B$4*I563),1)</f>
        <v>59</v>
      </c>
    </row>
    <row r="564" spans="1:12">
      <c r="A564" s="21" t="s">
        <v>82</v>
      </c>
      <c r="B564" s="21" t="s">
        <v>79</v>
      </c>
      <c r="C564" s="21">
        <v>2110</v>
      </c>
      <c r="D564" s="21" t="s">
        <v>133</v>
      </c>
      <c r="E564" s="21" t="s">
        <v>72</v>
      </c>
      <c r="F564" s="24">
        <f>EMCs!$B$11</f>
        <v>2.0141173930848577</v>
      </c>
      <c r="G564" s="24">
        <f>EMCs!$C$11</f>
        <v>0.28687396829592665</v>
      </c>
      <c r="H564" s="24">
        <f>ROCs!$H$9</f>
        <v>0.31492922148662977</v>
      </c>
      <c r="I564" s="22">
        <v>0.25374184414399997</v>
      </c>
      <c r="J564" s="26">
        <f>Other!$C$4*H564*I564/12+(Other!$D$4*I564)</f>
        <v>0.5243820410226312</v>
      </c>
      <c r="K564" s="10">
        <f t="shared" si="8"/>
        <v>2.9</v>
      </c>
      <c r="L564" s="10">
        <f>ROUND((2.721*J564*G564)+(Other!$B$4*I564),1)</f>
        <v>0.6</v>
      </c>
    </row>
    <row r="565" spans="1:12">
      <c r="A565" s="21" t="s">
        <v>82</v>
      </c>
      <c r="B565" s="21" t="s">
        <v>79</v>
      </c>
      <c r="C565" s="21">
        <v>2110</v>
      </c>
      <c r="D565" s="21" t="s">
        <v>133</v>
      </c>
      <c r="E565" s="21" t="s">
        <v>72</v>
      </c>
      <c r="F565" s="24">
        <f>EMCs!$B$11</f>
        <v>2.0141173930848577</v>
      </c>
      <c r="G565" s="24">
        <f>EMCs!$C$11</f>
        <v>0.28687396829592665</v>
      </c>
      <c r="H565" s="24">
        <f>ROCs!$H$9</f>
        <v>0.31492922148662977</v>
      </c>
      <c r="I565" s="22">
        <v>1.0078323188800001E-3</v>
      </c>
      <c r="J565" s="26">
        <f>Other!$C$4*H565*I565/12+(Other!$D$4*I565)</f>
        <v>2.0827828778723035E-3</v>
      </c>
      <c r="K565" s="10">
        <f t="shared" si="8"/>
        <v>0</v>
      </c>
      <c r="L565" s="10">
        <f>ROUND((2.721*J565*G565)+(Other!$B$4*I565),1)</f>
        <v>0</v>
      </c>
    </row>
    <row r="566" spans="1:12">
      <c r="A566" s="21" t="s">
        <v>82</v>
      </c>
      <c r="B566" s="21" t="s">
        <v>79</v>
      </c>
      <c r="C566" s="21">
        <v>2110</v>
      </c>
      <c r="D566" s="21" t="s">
        <v>133</v>
      </c>
      <c r="E566" s="21" t="s">
        <v>72</v>
      </c>
      <c r="F566" s="24">
        <f>EMCs!$B$11</f>
        <v>2.0141173930848577</v>
      </c>
      <c r="G566" s="24">
        <f>EMCs!$C$11</f>
        <v>0.28687396829592665</v>
      </c>
      <c r="H566" s="24">
        <f>ROCs!$H$9</f>
        <v>0.31492922148662977</v>
      </c>
      <c r="I566" s="22">
        <v>2.47925271293E-5</v>
      </c>
      <c r="J566" s="26">
        <f>Other!$C$4*H566*I566/12+(Other!$D$4*I566)</f>
        <v>5.1236153114711687E-5</v>
      </c>
      <c r="K566" s="10">
        <f t="shared" si="8"/>
        <v>0</v>
      </c>
      <c r="L566" s="10">
        <f>ROUND((2.721*J566*G566)+(Other!$B$4*I566),1)</f>
        <v>0</v>
      </c>
    </row>
    <row r="567" spans="1:12">
      <c r="A567" s="21" t="s">
        <v>82</v>
      </c>
      <c r="B567" s="21" t="s">
        <v>79</v>
      </c>
      <c r="C567" s="21">
        <v>2110</v>
      </c>
      <c r="D567" s="21" t="s">
        <v>133</v>
      </c>
      <c r="E567" s="21" t="s">
        <v>72</v>
      </c>
      <c r="F567" s="24">
        <f>EMCs!$B$11</f>
        <v>2.0141173930848577</v>
      </c>
      <c r="G567" s="24">
        <f>EMCs!$C$11</f>
        <v>0.28687396829592665</v>
      </c>
      <c r="H567" s="24">
        <f>ROCs!$H$9</f>
        <v>0.31492922148662977</v>
      </c>
      <c r="I567" s="22">
        <v>3.4883936358200002E-3</v>
      </c>
      <c r="J567" s="26">
        <f>Other!$C$4*H567*I567/12+(Other!$D$4*I567)</f>
        <v>7.2091025459858262E-3</v>
      </c>
      <c r="K567" s="10">
        <f t="shared" si="8"/>
        <v>0</v>
      </c>
      <c r="L567" s="10">
        <f>ROUND((2.721*J567*G567)+(Other!$B$4*I567),1)</f>
        <v>0</v>
      </c>
    </row>
    <row r="568" spans="1:12">
      <c r="A568" s="21" t="s">
        <v>82</v>
      </c>
      <c r="B568" s="21" t="s">
        <v>79</v>
      </c>
      <c r="C568" s="21">
        <v>2110</v>
      </c>
      <c r="D568" s="21" t="s">
        <v>133</v>
      </c>
      <c r="E568" s="21" t="s">
        <v>72</v>
      </c>
      <c r="F568" s="24">
        <f>EMCs!$B$11</f>
        <v>2.0141173930848577</v>
      </c>
      <c r="G568" s="24">
        <f>EMCs!$C$11</f>
        <v>0.28687396829592665</v>
      </c>
      <c r="H568" s="24">
        <f>ROCs!$H$9</f>
        <v>0.31492922148662977</v>
      </c>
      <c r="I568" s="22">
        <v>0.19676610803399999</v>
      </c>
      <c r="J568" s="26">
        <f>Other!$C$4*H568*I568/12+(Other!$D$4*I568)</f>
        <v>0.4066361765558576</v>
      </c>
      <c r="K568" s="10">
        <f t="shared" si="8"/>
        <v>2.2000000000000002</v>
      </c>
      <c r="L568" s="10">
        <f>ROUND((2.721*J568*G568)+(Other!$B$4*I568),1)</f>
        <v>0.4</v>
      </c>
    </row>
    <row r="569" spans="1:12">
      <c r="A569" s="21" t="s">
        <v>82</v>
      </c>
      <c r="B569" s="21" t="s">
        <v>79</v>
      </c>
      <c r="C569" s="21">
        <v>2110</v>
      </c>
      <c r="D569" s="21" t="s">
        <v>133</v>
      </c>
      <c r="E569" s="21" t="s">
        <v>72</v>
      </c>
      <c r="F569" s="24">
        <f>EMCs!$B$11</f>
        <v>2.0141173930848577</v>
      </c>
      <c r="G569" s="24">
        <f>EMCs!$C$11</f>
        <v>0.28687396829592665</v>
      </c>
      <c r="H569" s="24">
        <f>ROCs!$H$9</f>
        <v>0.31492922148662977</v>
      </c>
      <c r="I569" s="22">
        <v>2.84658811131</v>
      </c>
      <c r="J569" s="26">
        <f>Other!$C$4*H569*I569/12+(Other!$D$4*I569)</f>
        <v>5.8827494093263502</v>
      </c>
      <c r="K569" s="10">
        <f t="shared" si="8"/>
        <v>32.200000000000003</v>
      </c>
      <c r="L569" s="10">
        <f>ROUND((2.721*J569*G569)+(Other!$B$4*I569),1)</f>
        <v>6.4</v>
      </c>
    </row>
    <row r="570" spans="1:12">
      <c r="A570" s="21" t="s">
        <v>82</v>
      </c>
      <c r="B570" s="21" t="s">
        <v>79</v>
      </c>
      <c r="C570" s="21">
        <v>2110</v>
      </c>
      <c r="D570" s="21" t="s">
        <v>133</v>
      </c>
      <c r="E570" s="21" t="s">
        <v>72</v>
      </c>
      <c r="F570" s="24">
        <f>EMCs!$B$11</f>
        <v>2.0141173930848577</v>
      </c>
      <c r="G570" s="24">
        <f>EMCs!$C$11</f>
        <v>0.28687396829592665</v>
      </c>
      <c r="H570" s="24">
        <f>ROCs!$H$9</f>
        <v>0.31492922148662977</v>
      </c>
      <c r="I570" s="22">
        <v>8.4487289712700004</v>
      </c>
      <c r="J570" s="26">
        <f>Other!$C$4*H570*I570/12+(Other!$D$4*I570)</f>
        <v>17.46011485392745</v>
      </c>
      <c r="K570" s="10">
        <f t="shared" si="8"/>
        <v>95.7</v>
      </c>
      <c r="L570" s="10">
        <f>ROUND((2.721*J570*G570)+(Other!$B$4*I570),1)</f>
        <v>18.899999999999999</v>
      </c>
    </row>
    <row r="571" spans="1:12">
      <c r="A571" s="21" t="s">
        <v>82</v>
      </c>
      <c r="B571" s="21" t="s">
        <v>79</v>
      </c>
      <c r="C571" s="21">
        <v>2110</v>
      </c>
      <c r="D571" s="21" t="s">
        <v>133</v>
      </c>
      <c r="E571" s="21" t="s">
        <v>72</v>
      </c>
      <c r="F571" s="24">
        <f>EMCs!$B$11</f>
        <v>2.0141173930848577</v>
      </c>
      <c r="G571" s="24">
        <f>EMCs!$C$11</f>
        <v>0.28687396829592665</v>
      </c>
      <c r="H571" s="24">
        <f>ROCs!$H$9</f>
        <v>0.31492922148662977</v>
      </c>
      <c r="I571" s="22">
        <v>4.0236186197299997</v>
      </c>
      <c r="J571" s="26">
        <f>Other!$C$4*H571*I571/12+(Other!$D$4*I571)</f>
        <v>8.3151966961873711</v>
      </c>
      <c r="K571" s="10">
        <f t="shared" si="8"/>
        <v>45.6</v>
      </c>
      <c r="L571" s="10">
        <f>ROUND((2.721*J571*G571)+(Other!$B$4*I571),1)</f>
        <v>9</v>
      </c>
    </row>
    <row r="572" spans="1:12">
      <c r="A572" s="21" t="s">
        <v>82</v>
      </c>
      <c r="B572" s="21" t="s">
        <v>79</v>
      </c>
      <c r="C572" s="21">
        <v>2110</v>
      </c>
      <c r="D572" s="21" t="s">
        <v>133</v>
      </c>
      <c r="E572" s="21" t="s">
        <v>72</v>
      </c>
      <c r="F572" s="24">
        <f>EMCs!$B$11</f>
        <v>2.0141173930848577</v>
      </c>
      <c r="G572" s="24">
        <f>EMCs!$C$11</f>
        <v>0.28687396829592665</v>
      </c>
      <c r="H572" s="24">
        <f>ROCs!$H$9</f>
        <v>0.31492922148662977</v>
      </c>
      <c r="I572" s="22">
        <v>0.59583083262600001</v>
      </c>
      <c r="J572" s="26">
        <f>Other!$C$4*H572*I572/12+(Other!$D$4*I572)</f>
        <v>1.2313419931610587</v>
      </c>
      <c r="K572" s="10">
        <f t="shared" si="8"/>
        <v>6.7</v>
      </c>
      <c r="L572" s="10">
        <f>ROUND((2.721*J572*G572)+(Other!$B$4*I572),1)</f>
        <v>1.3</v>
      </c>
    </row>
    <row r="573" spans="1:12">
      <c r="A573" s="21" t="s">
        <v>82</v>
      </c>
      <c r="B573" s="21" t="s">
        <v>79</v>
      </c>
      <c r="C573" s="21">
        <v>2110</v>
      </c>
      <c r="D573" s="21" t="s">
        <v>133</v>
      </c>
      <c r="E573" s="21" t="s">
        <v>72</v>
      </c>
      <c r="F573" s="24">
        <f>EMCs!$B$11</f>
        <v>2.0141173930848577</v>
      </c>
      <c r="G573" s="24">
        <f>EMCs!$C$11</f>
        <v>0.28687396829592665</v>
      </c>
      <c r="H573" s="24">
        <f>ROCs!$H$9</f>
        <v>0.31492922148662977</v>
      </c>
      <c r="I573" s="22">
        <v>8.6556721919000004E-2</v>
      </c>
      <c r="J573" s="26">
        <f>Other!$C$4*H573*I573/12+(Other!$D$4*I573)</f>
        <v>0.1788778301711843</v>
      </c>
      <c r="K573" s="10">
        <f t="shared" si="8"/>
        <v>1</v>
      </c>
      <c r="L573" s="10">
        <f>ROUND((2.721*J573*G573)+(Other!$B$4*I573),1)</f>
        <v>0.2</v>
      </c>
    </row>
    <row r="574" spans="1:12">
      <c r="A574" s="21" t="s">
        <v>82</v>
      </c>
      <c r="B574" s="21" t="s">
        <v>79</v>
      </c>
      <c r="C574" s="21">
        <v>2110</v>
      </c>
      <c r="D574" s="21" t="s">
        <v>133</v>
      </c>
      <c r="E574" s="21" t="s">
        <v>72</v>
      </c>
      <c r="F574" s="24">
        <f>EMCs!$B$11</f>
        <v>2.0141173930848577</v>
      </c>
      <c r="G574" s="24">
        <f>EMCs!$C$11</f>
        <v>0.28687396829592665</v>
      </c>
      <c r="H574" s="24">
        <f>ROCs!$H$9</f>
        <v>0.31492922148662977</v>
      </c>
      <c r="I574" s="22">
        <v>2.7562923345699999</v>
      </c>
      <c r="J574" s="26">
        <f>Other!$C$4*H574*I574/12+(Other!$D$4*I574)</f>
        <v>5.6961444610476031</v>
      </c>
      <c r="K574" s="10">
        <f t="shared" si="8"/>
        <v>31.2</v>
      </c>
      <c r="L574" s="10">
        <f>ROUND((2.721*J574*G574)+(Other!$B$4*I574),1)</f>
        <v>6.2</v>
      </c>
    </row>
    <row r="575" spans="1:12">
      <c r="A575" s="21" t="s">
        <v>82</v>
      </c>
      <c r="B575" s="21" t="s">
        <v>79</v>
      </c>
      <c r="C575" s="21">
        <v>2110</v>
      </c>
      <c r="D575" s="21" t="s">
        <v>133</v>
      </c>
      <c r="E575" s="21" t="s">
        <v>72</v>
      </c>
      <c r="F575" s="24">
        <f>EMCs!$B$11</f>
        <v>2.0141173930848577</v>
      </c>
      <c r="G575" s="24">
        <f>EMCs!$C$11</f>
        <v>0.28687396829592665</v>
      </c>
      <c r="H575" s="24">
        <f>ROCs!$H$9</f>
        <v>0.31492922148662977</v>
      </c>
      <c r="I575" s="22">
        <v>12.34793631</v>
      </c>
      <c r="J575" s="26">
        <f>Other!$C$4*H575*I575/12+(Other!$D$4*I575)</f>
        <v>25.518203615563841</v>
      </c>
      <c r="K575" s="10">
        <f t="shared" si="8"/>
        <v>139.9</v>
      </c>
      <c r="L575" s="10">
        <f>ROUND((2.721*J575*G575)+(Other!$B$4*I575),1)</f>
        <v>27.6</v>
      </c>
    </row>
    <row r="576" spans="1:12">
      <c r="A576" s="21" t="s">
        <v>82</v>
      </c>
      <c r="B576" s="21" t="s">
        <v>79</v>
      </c>
      <c r="C576" s="21">
        <v>2110</v>
      </c>
      <c r="D576" s="21" t="s">
        <v>133</v>
      </c>
      <c r="E576" s="21" t="s">
        <v>72</v>
      </c>
      <c r="F576" s="24">
        <f>EMCs!$B$11</f>
        <v>2.0141173930848577</v>
      </c>
      <c r="G576" s="24">
        <f>EMCs!$C$11</f>
        <v>0.28687396829592665</v>
      </c>
      <c r="H576" s="24">
        <f>ROCs!$H$9</f>
        <v>0.31492922148662977</v>
      </c>
      <c r="I576" s="22">
        <v>5.6484606079500004E-3</v>
      </c>
      <c r="J576" s="26">
        <f>Other!$C$4*H576*I576/12+(Other!$D$4*I576)</f>
        <v>1.1673089679886731E-2</v>
      </c>
      <c r="K576" s="10">
        <f t="shared" si="8"/>
        <v>0.1</v>
      </c>
      <c r="L576" s="10">
        <f>ROUND((2.721*J576*G576)+(Other!$B$4*I576),1)</f>
        <v>0</v>
      </c>
    </row>
    <row r="577" spans="1:12">
      <c r="A577" s="21" t="s">
        <v>82</v>
      </c>
      <c r="B577" s="21" t="s">
        <v>79</v>
      </c>
      <c r="C577" s="21">
        <v>2110</v>
      </c>
      <c r="D577" s="21" t="s">
        <v>133</v>
      </c>
      <c r="E577" s="21" t="s">
        <v>72</v>
      </c>
      <c r="F577" s="24">
        <f>EMCs!$B$11</f>
        <v>2.0141173930848577</v>
      </c>
      <c r="G577" s="24">
        <f>EMCs!$C$11</f>
        <v>0.28687396829592665</v>
      </c>
      <c r="H577" s="24">
        <f>ROCs!$H$9</f>
        <v>0.31492922148662977</v>
      </c>
      <c r="I577" s="22">
        <v>2.2629273864799999</v>
      </c>
      <c r="J577" s="26">
        <f>Other!$C$4*H577*I577/12+(Other!$D$4*I577)</f>
        <v>4.6765581199723867</v>
      </c>
      <c r="K577" s="10">
        <f t="shared" si="8"/>
        <v>25.6</v>
      </c>
      <c r="L577" s="10">
        <f>ROUND((2.721*J577*G577)+(Other!$B$4*I577),1)</f>
        <v>5.0999999999999996</v>
      </c>
    </row>
    <row r="578" spans="1:12">
      <c r="A578" s="21" t="s">
        <v>82</v>
      </c>
      <c r="B578" s="21" t="s">
        <v>79</v>
      </c>
      <c r="C578" s="21">
        <v>2110</v>
      </c>
      <c r="D578" s="21" t="s">
        <v>133</v>
      </c>
      <c r="E578" s="21" t="s">
        <v>72</v>
      </c>
      <c r="F578" s="24">
        <f>EMCs!$B$11</f>
        <v>2.0141173930848577</v>
      </c>
      <c r="G578" s="24">
        <f>EMCs!$C$11</f>
        <v>0.28687396829592665</v>
      </c>
      <c r="H578" s="24">
        <f>ROCs!$H$9</f>
        <v>0.31492922148662977</v>
      </c>
      <c r="I578" s="22">
        <v>3.8703227093200003E-2</v>
      </c>
      <c r="J578" s="26">
        <f>Other!$C$4*H578*I578/12+(Other!$D$4*I578)</f>
        <v>7.998395883722248E-2</v>
      </c>
      <c r="K578" s="10">
        <f t="shared" si="8"/>
        <v>0.4</v>
      </c>
      <c r="L578" s="10">
        <f>ROUND((2.721*J578*G578)+(Other!$B$4*I578),1)</f>
        <v>0.1</v>
      </c>
    </row>
    <row r="579" spans="1:12">
      <c r="A579" s="21" t="s">
        <v>82</v>
      </c>
      <c r="B579" s="21" t="s">
        <v>79</v>
      </c>
      <c r="C579" s="21">
        <v>2110</v>
      </c>
      <c r="D579" s="21" t="s">
        <v>133</v>
      </c>
      <c r="E579" s="21" t="s">
        <v>72</v>
      </c>
      <c r="F579" s="24">
        <f>EMCs!$B$11</f>
        <v>2.0141173930848577</v>
      </c>
      <c r="G579" s="24">
        <f>EMCs!$C$11</f>
        <v>0.28687396829592665</v>
      </c>
      <c r="H579" s="24">
        <f>ROCs!$H$9</f>
        <v>0.31492922148662977</v>
      </c>
      <c r="I579" s="22">
        <v>0.38612781295499998</v>
      </c>
      <c r="J579" s="26">
        <f>Other!$C$4*H579*I579/12+(Other!$D$4*I579)</f>
        <v>0.79797043856132754</v>
      </c>
      <c r="K579" s="10">
        <f t="shared" ref="K579:K642" si="9">ROUND(2.721*J579*F579,1)</f>
        <v>4.4000000000000004</v>
      </c>
      <c r="L579" s="10">
        <f>ROUND((2.721*J579*G579)+(Other!$B$4*I579),1)</f>
        <v>0.9</v>
      </c>
    </row>
    <row r="580" spans="1:12">
      <c r="A580" s="21" t="s">
        <v>82</v>
      </c>
      <c r="B580" s="21" t="s">
        <v>79</v>
      </c>
      <c r="C580" s="21">
        <v>2110</v>
      </c>
      <c r="D580" s="21" t="s">
        <v>133</v>
      </c>
      <c r="E580" s="21" t="s">
        <v>72</v>
      </c>
      <c r="F580" s="24">
        <f>EMCs!$B$11</f>
        <v>2.0141173930848577</v>
      </c>
      <c r="G580" s="24">
        <f>EMCs!$C$11</f>
        <v>0.28687396829592665</v>
      </c>
      <c r="H580" s="24">
        <f>ROCs!$H$9</f>
        <v>0.31492922148662977</v>
      </c>
      <c r="I580" s="22">
        <v>4.1498187632900002E-2</v>
      </c>
      <c r="J580" s="26">
        <f>Other!$C$4*H580*I580/12+(Other!$D$4*I580)</f>
        <v>8.5760014880836039E-2</v>
      </c>
      <c r="K580" s="10">
        <f t="shared" si="9"/>
        <v>0.5</v>
      </c>
      <c r="L580" s="10">
        <f>ROUND((2.721*J580*G580)+(Other!$B$4*I580),1)</f>
        <v>0.1</v>
      </c>
    </row>
    <row r="581" spans="1:12">
      <c r="A581" s="21" t="s">
        <v>82</v>
      </c>
      <c r="B581" s="21" t="s">
        <v>79</v>
      </c>
      <c r="C581" s="21">
        <v>2110</v>
      </c>
      <c r="D581" s="21" t="s">
        <v>133</v>
      </c>
      <c r="E581" s="21" t="s">
        <v>72</v>
      </c>
      <c r="F581" s="24">
        <f>EMCs!$B$11</f>
        <v>2.0141173930848577</v>
      </c>
      <c r="G581" s="24">
        <f>EMCs!$C$11</f>
        <v>0.28687396829592665</v>
      </c>
      <c r="H581" s="24">
        <f>ROCs!$H$9</f>
        <v>0.31492922148662977</v>
      </c>
      <c r="I581" s="22">
        <v>4.5367743107899997E-2</v>
      </c>
      <c r="J581" s="26">
        <f>Other!$C$4*H581*I581/12+(Other!$D$4*I581)</f>
        <v>9.3756825200695032E-2</v>
      </c>
      <c r="K581" s="10">
        <f t="shared" si="9"/>
        <v>0.5</v>
      </c>
      <c r="L581" s="10">
        <f>ROUND((2.721*J581*G581)+(Other!$B$4*I581),1)</f>
        <v>0.1</v>
      </c>
    </row>
    <row r="582" spans="1:12">
      <c r="A582" s="21" t="s">
        <v>82</v>
      </c>
      <c r="B582" s="21" t="s">
        <v>79</v>
      </c>
      <c r="C582" s="21">
        <v>2110</v>
      </c>
      <c r="D582" s="21" t="s">
        <v>133</v>
      </c>
      <c r="E582" s="21" t="s">
        <v>72</v>
      </c>
      <c r="F582" s="24">
        <f>EMCs!$B$11</f>
        <v>2.0141173930848577</v>
      </c>
      <c r="G582" s="24">
        <f>EMCs!$C$11</f>
        <v>0.28687396829592665</v>
      </c>
      <c r="H582" s="24">
        <f>ROCs!$H$9</f>
        <v>0.31492922148662977</v>
      </c>
      <c r="I582" s="22">
        <v>1.25070676405E-2</v>
      </c>
      <c r="J582" s="26">
        <f>Other!$C$4*H582*I582/12+(Other!$D$4*I582)</f>
        <v>2.5847063887545159E-2</v>
      </c>
      <c r="K582" s="10">
        <f t="shared" si="9"/>
        <v>0.1</v>
      </c>
      <c r="L582" s="10">
        <f>ROUND((2.721*J582*G582)+(Other!$B$4*I582),1)</f>
        <v>0</v>
      </c>
    </row>
    <row r="583" spans="1:12">
      <c r="A583" s="21" t="s">
        <v>82</v>
      </c>
      <c r="B583" s="21" t="s">
        <v>79</v>
      </c>
      <c r="C583" s="21">
        <v>2110</v>
      </c>
      <c r="D583" s="21" t="s">
        <v>133</v>
      </c>
      <c r="E583" s="21" t="s">
        <v>72</v>
      </c>
      <c r="F583" s="24">
        <f>EMCs!$B$11</f>
        <v>2.0141173930848577</v>
      </c>
      <c r="G583" s="24">
        <f>EMCs!$C$11</f>
        <v>0.28687396829592665</v>
      </c>
      <c r="H583" s="24">
        <f>ROCs!$H$9</f>
        <v>0.31492922148662977</v>
      </c>
      <c r="I583" s="22">
        <v>4.4637847177000003E-3</v>
      </c>
      <c r="J583" s="26">
        <f>Other!$C$4*H583*I583/12+(Other!$D$4*I583)</f>
        <v>9.224842472669895E-3</v>
      </c>
      <c r="K583" s="10">
        <f t="shared" si="9"/>
        <v>0.1</v>
      </c>
      <c r="L583" s="10">
        <f>ROUND((2.721*J583*G583)+(Other!$B$4*I583),1)</f>
        <v>0</v>
      </c>
    </row>
    <row r="584" spans="1:12">
      <c r="A584" s="21" t="s">
        <v>82</v>
      </c>
      <c r="B584" s="21" t="s">
        <v>79</v>
      </c>
      <c r="C584" s="21">
        <v>2110</v>
      </c>
      <c r="D584" s="21" t="s">
        <v>133</v>
      </c>
      <c r="E584" s="21" t="s">
        <v>72</v>
      </c>
      <c r="F584" s="24">
        <f>EMCs!$B$11</f>
        <v>2.0141173930848577</v>
      </c>
      <c r="G584" s="24">
        <f>EMCs!$C$11</f>
        <v>0.28687396829592665</v>
      </c>
      <c r="H584" s="24">
        <f>ROCs!$H$9</f>
        <v>0.31492922148662977</v>
      </c>
      <c r="I584" s="22">
        <v>2.66152550399E-4</v>
      </c>
      <c r="J584" s="26">
        <f>Other!$C$4*H584*I584/12+(Other!$D$4*I584)</f>
        <v>5.5002996479525091E-4</v>
      </c>
      <c r="K584" s="10">
        <f t="shared" si="9"/>
        <v>0</v>
      </c>
      <c r="L584" s="10">
        <f>ROUND((2.721*J584*G584)+(Other!$B$4*I584),1)</f>
        <v>0</v>
      </c>
    </row>
    <row r="585" spans="1:12">
      <c r="A585" s="21" t="s">
        <v>82</v>
      </c>
      <c r="B585" s="21" t="s">
        <v>79</v>
      </c>
      <c r="C585" s="21">
        <v>2110</v>
      </c>
      <c r="D585" s="21" t="s">
        <v>133</v>
      </c>
      <c r="E585" s="21" t="s">
        <v>72</v>
      </c>
      <c r="F585" s="24">
        <f>EMCs!$B$11</f>
        <v>2.0141173930848577</v>
      </c>
      <c r="G585" s="24">
        <f>EMCs!$C$11</f>
        <v>0.28687396829592665</v>
      </c>
      <c r="H585" s="24">
        <f>ROCs!$H$9</f>
        <v>0.31492922148662977</v>
      </c>
      <c r="I585" s="22">
        <v>2.08279953282E-2</v>
      </c>
      <c r="J585" s="26">
        <f>Other!$C$4*H585*I585/12+(Other!$D$4*I585)</f>
        <v>4.304306503902109E-2</v>
      </c>
      <c r="K585" s="10">
        <f t="shared" si="9"/>
        <v>0.2</v>
      </c>
      <c r="L585" s="10">
        <f>ROUND((2.721*J585*G585)+(Other!$B$4*I585),1)</f>
        <v>0</v>
      </c>
    </row>
    <row r="586" spans="1:12">
      <c r="A586" s="21" t="s">
        <v>82</v>
      </c>
      <c r="B586" s="21" t="s">
        <v>79</v>
      </c>
      <c r="C586" s="21">
        <v>2110</v>
      </c>
      <c r="D586" s="21" t="s">
        <v>133</v>
      </c>
      <c r="E586" s="21" t="s">
        <v>72</v>
      </c>
      <c r="F586" s="24">
        <f>EMCs!$B$11</f>
        <v>2.0141173930848577</v>
      </c>
      <c r="G586" s="24">
        <f>EMCs!$C$11</f>
        <v>0.28687396829592665</v>
      </c>
      <c r="H586" s="24">
        <f>ROCs!$H$9</f>
        <v>0.31492922148662977</v>
      </c>
      <c r="I586" s="22">
        <v>3.7049588462699998</v>
      </c>
      <c r="J586" s="26">
        <f>Other!$C$4*H586*I586/12+(Other!$D$4*I586)</f>
        <v>7.6566554809515655</v>
      </c>
      <c r="K586" s="10">
        <f t="shared" si="9"/>
        <v>42</v>
      </c>
      <c r="L586" s="10">
        <f>ROUND((2.721*J586*G586)+(Other!$B$4*I586),1)</f>
        <v>8.3000000000000007</v>
      </c>
    </row>
    <row r="587" spans="1:12">
      <c r="A587" s="21" t="s">
        <v>82</v>
      </c>
      <c r="B587" s="21" t="s">
        <v>79</v>
      </c>
      <c r="C587" s="21">
        <v>2110</v>
      </c>
      <c r="D587" s="21" t="s">
        <v>133</v>
      </c>
      <c r="E587" s="21" t="s">
        <v>72</v>
      </c>
      <c r="F587" s="24">
        <f>EMCs!$B$11</f>
        <v>2.0141173930848577</v>
      </c>
      <c r="G587" s="24">
        <f>EMCs!$C$11</f>
        <v>0.28687396829592665</v>
      </c>
      <c r="H587" s="24">
        <f>ROCs!$H$9</f>
        <v>0.31492922148662977</v>
      </c>
      <c r="I587" s="22">
        <v>5.5664866506399999</v>
      </c>
      <c r="J587" s="26">
        <f>Other!$C$4*H587*I587/12+(Other!$D$4*I587)</f>
        <v>11.503682575631096</v>
      </c>
      <c r="K587" s="10">
        <f t="shared" si="9"/>
        <v>63</v>
      </c>
      <c r="L587" s="10">
        <f>ROUND((2.721*J587*G587)+(Other!$B$4*I587),1)</f>
        <v>12.5</v>
      </c>
    </row>
    <row r="588" spans="1:12">
      <c r="A588" s="21" t="s">
        <v>82</v>
      </c>
      <c r="B588" s="21" t="s">
        <v>79</v>
      </c>
      <c r="C588" s="21">
        <v>2110</v>
      </c>
      <c r="D588" s="21" t="s">
        <v>133</v>
      </c>
      <c r="E588" s="21" t="s">
        <v>72</v>
      </c>
      <c r="F588" s="24">
        <f>EMCs!$B$11</f>
        <v>2.0141173930848577</v>
      </c>
      <c r="G588" s="24">
        <f>EMCs!$C$11</f>
        <v>0.28687396829592665</v>
      </c>
      <c r="H588" s="24">
        <f>ROCs!$H$9</f>
        <v>0.31492922148662977</v>
      </c>
      <c r="I588" s="22">
        <v>21.645089947199999</v>
      </c>
      <c r="J588" s="26">
        <f>Other!$C$4*H588*I588/12+(Other!$D$4*I588)</f>
        <v>44.731670028337192</v>
      </c>
      <c r="K588" s="10">
        <f t="shared" si="9"/>
        <v>245.1</v>
      </c>
      <c r="L588" s="10">
        <f>ROUND((2.721*J588*G588)+(Other!$B$4*I588),1)</f>
        <v>48.5</v>
      </c>
    </row>
    <row r="589" spans="1:12">
      <c r="A589" s="21" t="s">
        <v>82</v>
      </c>
      <c r="B589" s="21" t="s">
        <v>79</v>
      </c>
      <c r="C589" s="21">
        <v>2110</v>
      </c>
      <c r="D589" s="21" t="s">
        <v>133</v>
      </c>
      <c r="E589" s="21" t="s">
        <v>72</v>
      </c>
      <c r="F589" s="24">
        <f>EMCs!$B$11</f>
        <v>2.0141173930848577</v>
      </c>
      <c r="G589" s="24">
        <f>EMCs!$C$11</f>
        <v>0.28687396829592665</v>
      </c>
      <c r="H589" s="24">
        <f>ROCs!$H$9</f>
        <v>0.31492922148662977</v>
      </c>
      <c r="I589" s="22">
        <v>5.8380953631999999</v>
      </c>
      <c r="J589" s="26">
        <f>Other!$C$4*H589*I589/12+(Other!$D$4*I589)</f>
        <v>12.064988226783033</v>
      </c>
      <c r="K589" s="10">
        <f t="shared" si="9"/>
        <v>66.099999999999994</v>
      </c>
      <c r="L589" s="10">
        <f>ROUND((2.721*J589*G589)+(Other!$B$4*I589),1)</f>
        <v>13.1</v>
      </c>
    </row>
    <row r="590" spans="1:12">
      <c r="A590" s="21" t="s">
        <v>81</v>
      </c>
      <c r="B590" s="21" t="s">
        <v>79</v>
      </c>
      <c r="C590" s="21">
        <v>2110</v>
      </c>
      <c r="D590" s="21" t="s">
        <v>133</v>
      </c>
      <c r="E590" s="21" t="s">
        <v>72</v>
      </c>
      <c r="F590" s="24">
        <f>EMCs!$B$11</f>
        <v>2.0141173930848577</v>
      </c>
      <c r="G590" s="24">
        <f>EMCs!$C$11</f>
        <v>0.28687396829592665</v>
      </c>
      <c r="H590" s="24">
        <f>ROCs!$H$9</f>
        <v>0.31492922148662977</v>
      </c>
      <c r="I590" s="22">
        <v>1.8792697099799999E-2</v>
      </c>
      <c r="J590" s="26">
        <f>Other!$C$4*H590*I590/12+(Other!$D$4*I590)</f>
        <v>3.8836924570945772E-2</v>
      </c>
      <c r="K590" s="10">
        <f t="shared" si="9"/>
        <v>0.2</v>
      </c>
      <c r="L590" s="10">
        <f>ROUND((2.721*J590*G590)+(Other!$B$4*I590),1)</f>
        <v>0</v>
      </c>
    </row>
    <row r="591" spans="1:12">
      <c r="A591" s="21" t="s">
        <v>81</v>
      </c>
      <c r="B591" s="21" t="s">
        <v>79</v>
      </c>
      <c r="C591" s="21">
        <v>2110</v>
      </c>
      <c r="D591" s="21" t="s">
        <v>133</v>
      </c>
      <c r="E591" s="21" t="s">
        <v>72</v>
      </c>
      <c r="F591" s="24">
        <f>EMCs!$B$11</f>
        <v>2.0141173930848577</v>
      </c>
      <c r="G591" s="24">
        <f>EMCs!$C$11</f>
        <v>0.28687396829592665</v>
      </c>
      <c r="H591" s="24">
        <f>ROCs!$H$9</f>
        <v>0.31492922148662977</v>
      </c>
      <c r="I591" s="22">
        <v>0.17100724222499999</v>
      </c>
      <c r="J591" s="26">
        <f>Other!$C$4*H591*I591/12+(Other!$D$4*I591)</f>
        <v>0.35340299117833696</v>
      </c>
      <c r="K591" s="10">
        <f t="shared" si="9"/>
        <v>1.9</v>
      </c>
      <c r="L591" s="10">
        <f>ROUND((2.721*J591*G591)+(Other!$B$4*I591),1)</f>
        <v>0.4</v>
      </c>
    </row>
    <row r="592" spans="1:12">
      <c r="A592" s="21" t="s">
        <v>81</v>
      </c>
      <c r="B592" s="21" t="s">
        <v>79</v>
      </c>
      <c r="C592" s="21">
        <v>2110</v>
      </c>
      <c r="D592" s="21" t="s">
        <v>133</v>
      </c>
      <c r="E592" s="21" t="s">
        <v>72</v>
      </c>
      <c r="F592" s="24">
        <f>EMCs!$B$11</f>
        <v>2.0141173930848577</v>
      </c>
      <c r="G592" s="24">
        <f>EMCs!$C$11</f>
        <v>0.28687396829592665</v>
      </c>
      <c r="H592" s="24">
        <f>ROCs!$H$9</f>
        <v>0.31492922148662977</v>
      </c>
      <c r="I592" s="22">
        <v>5.2732227853699999E-2</v>
      </c>
      <c r="J592" s="26">
        <f>Other!$C$4*H592*I592/12+(Other!$D$4*I592)</f>
        <v>0.10897624458779084</v>
      </c>
      <c r="K592" s="10">
        <f t="shared" si="9"/>
        <v>0.6</v>
      </c>
      <c r="L592" s="10">
        <f>ROUND((2.721*J592*G592)+(Other!$B$4*I592),1)</f>
        <v>0.1</v>
      </c>
    </row>
    <row r="593" spans="1:12">
      <c r="A593" s="21" t="s">
        <v>81</v>
      </c>
      <c r="B593" s="21" t="s">
        <v>79</v>
      </c>
      <c r="C593" s="21">
        <v>2110</v>
      </c>
      <c r="D593" s="21" t="s">
        <v>133</v>
      </c>
      <c r="E593" s="21" t="s">
        <v>72</v>
      </c>
      <c r="F593" s="24">
        <f>EMCs!$B$11</f>
        <v>2.0141173930848577</v>
      </c>
      <c r="G593" s="24">
        <f>EMCs!$C$11</f>
        <v>0.28687396829592665</v>
      </c>
      <c r="H593" s="24">
        <f>ROCs!$H$9</f>
        <v>0.31492922148662977</v>
      </c>
      <c r="I593" s="22">
        <v>2.6532690035800002E-3</v>
      </c>
      <c r="J593" s="26">
        <f>Other!$C$4*H593*I593/12+(Other!$D$4*I593)</f>
        <v>5.4832367919962679E-3</v>
      </c>
      <c r="K593" s="10">
        <f t="shared" si="9"/>
        <v>0</v>
      </c>
      <c r="L593" s="10">
        <f>ROUND((2.721*J593*G593)+(Other!$B$4*I593),1)</f>
        <v>0</v>
      </c>
    </row>
    <row r="594" spans="1:12">
      <c r="A594" s="21" t="s">
        <v>81</v>
      </c>
      <c r="B594" s="21" t="s">
        <v>79</v>
      </c>
      <c r="C594" s="21">
        <v>2110</v>
      </c>
      <c r="D594" s="21" t="s">
        <v>133</v>
      </c>
      <c r="E594" s="21" t="s">
        <v>72</v>
      </c>
      <c r="F594" s="24">
        <f>EMCs!$B$11</f>
        <v>2.0141173930848577</v>
      </c>
      <c r="G594" s="24">
        <f>EMCs!$C$11</f>
        <v>0.28687396829592665</v>
      </c>
      <c r="H594" s="24">
        <f>ROCs!$H$9</f>
        <v>0.31492922148662977</v>
      </c>
      <c r="I594" s="22">
        <v>1.2815750817299999E-2</v>
      </c>
      <c r="J594" s="26">
        <f>Other!$C$4*H594*I594/12+(Other!$D$4*I594)</f>
        <v>2.6484987501704253E-2</v>
      </c>
      <c r="K594" s="10">
        <f t="shared" si="9"/>
        <v>0.1</v>
      </c>
      <c r="L594" s="10">
        <f>ROUND((2.721*J594*G594)+(Other!$B$4*I594),1)</f>
        <v>0</v>
      </c>
    </row>
    <row r="595" spans="1:12">
      <c r="A595" s="21" t="s">
        <v>81</v>
      </c>
      <c r="B595" s="21" t="s">
        <v>79</v>
      </c>
      <c r="C595" s="21">
        <v>2110</v>
      </c>
      <c r="D595" s="21" t="s">
        <v>133</v>
      </c>
      <c r="E595" s="21" t="s">
        <v>72</v>
      </c>
      <c r="F595" s="24">
        <f>EMCs!$B$11</f>
        <v>2.0141173930848577</v>
      </c>
      <c r="G595" s="24">
        <f>EMCs!$C$11</f>
        <v>0.28687396829592665</v>
      </c>
      <c r="H595" s="24">
        <f>ROCs!$H$9</f>
        <v>0.31492922148662977</v>
      </c>
      <c r="I595" s="22">
        <v>1.97140241573E-3</v>
      </c>
      <c r="J595" s="26">
        <f>Other!$C$4*H595*I595/12+(Other!$D$4*I595)</f>
        <v>4.074093596682358E-3</v>
      </c>
      <c r="K595" s="10">
        <f t="shared" si="9"/>
        <v>0</v>
      </c>
      <c r="L595" s="10">
        <f>ROUND((2.721*J595*G595)+(Other!$B$4*I595),1)</f>
        <v>0</v>
      </c>
    </row>
    <row r="596" spans="1:12">
      <c r="A596" s="21" t="s">
        <v>81</v>
      </c>
      <c r="B596" s="21" t="s">
        <v>79</v>
      </c>
      <c r="C596" s="21">
        <v>2110</v>
      </c>
      <c r="D596" s="21" t="s">
        <v>133</v>
      </c>
      <c r="E596" s="21" t="s">
        <v>72</v>
      </c>
      <c r="F596" s="24">
        <f>EMCs!$B$11</f>
        <v>2.0141173930848577</v>
      </c>
      <c r="G596" s="24">
        <f>EMCs!$C$11</f>
        <v>0.28687396829592665</v>
      </c>
      <c r="H596" s="24">
        <f>ROCs!$H$9</f>
        <v>0.31492922148662977</v>
      </c>
      <c r="I596" s="22">
        <v>3.2595533025300001E-2</v>
      </c>
      <c r="J596" s="26">
        <f>Other!$C$4*H596*I596/12+(Other!$D$4*I596)</f>
        <v>6.7361818834765358E-2</v>
      </c>
      <c r="K596" s="10">
        <f t="shared" si="9"/>
        <v>0.4</v>
      </c>
      <c r="L596" s="10">
        <f>ROUND((2.721*J596*G596)+(Other!$B$4*I596),1)</f>
        <v>0.1</v>
      </c>
    </row>
    <row r="597" spans="1:12">
      <c r="A597" s="21" t="s">
        <v>81</v>
      </c>
      <c r="B597" s="21" t="s">
        <v>79</v>
      </c>
      <c r="C597" s="21">
        <v>2110</v>
      </c>
      <c r="D597" s="21" t="s">
        <v>133</v>
      </c>
      <c r="E597" s="21" t="s">
        <v>72</v>
      </c>
      <c r="F597" s="24">
        <f>EMCs!$B$11</f>
        <v>2.0141173930848577</v>
      </c>
      <c r="G597" s="24">
        <f>EMCs!$C$11</f>
        <v>0.28687396829592665</v>
      </c>
      <c r="H597" s="24">
        <f>ROCs!$H$9</f>
        <v>0.31492922148662977</v>
      </c>
      <c r="I597" s="22">
        <v>8.7375774615799998E-3</v>
      </c>
      <c r="J597" s="26">
        <f>Other!$C$4*H597*I597/12+(Other!$D$4*I597)</f>
        <v>1.8057048171749107E-2</v>
      </c>
      <c r="K597" s="10">
        <f t="shared" si="9"/>
        <v>0.1</v>
      </c>
      <c r="L597" s="10">
        <f>ROUND((2.721*J597*G597)+(Other!$B$4*I597),1)</f>
        <v>0</v>
      </c>
    </row>
    <row r="598" spans="1:12">
      <c r="A598" s="21" t="s">
        <v>81</v>
      </c>
      <c r="B598" s="21" t="s">
        <v>79</v>
      </c>
      <c r="C598" s="21">
        <v>2110</v>
      </c>
      <c r="D598" s="21" t="s">
        <v>133</v>
      </c>
      <c r="E598" s="21" t="s">
        <v>72</v>
      </c>
      <c r="F598" s="24">
        <f>EMCs!$B$11</f>
        <v>2.0141173930848577</v>
      </c>
      <c r="G598" s="24">
        <f>EMCs!$C$11</f>
        <v>0.28687396829592665</v>
      </c>
      <c r="H598" s="24">
        <f>ROCs!$H$9</f>
        <v>0.31492922148662977</v>
      </c>
      <c r="I598" s="22">
        <v>0.48255572717</v>
      </c>
      <c r="J598" s="26">
        <f>Other!$C$4*H598*I598/12+(Other!$D$4*I598)</f>
        <v>0.99724804150536905</v>
      </c>
      <c r="K598" s="10">
        <f t="shared" si="9"/>
        <v>5.5</v>
      </c>
      <c r="L598" s="10">
        <f>ROUND((2.721*J598*G598)+(Other!$B$4*I598),1)</f>
        <v>1.1000000000000001</v>
      </c>
    </row>
    <row r="599" spans="1:12">
      <c r="A599" s="21" t="s">
        <v>81</v>
      </c>
      <c r="B599" s="21" t="s">
        <v>79</v>
      </c>
      <c r="C599" s="21">
        <v>2110</v>
      </c>
      <c r="D599" s="21" t="s">
        <v>133</v>
      </c>
      <c r="E599" s="21" t="s">
        <v>72</v>
      </c>
      <c r="F599" s="24">
        <f>EMCs!$B$11</f>
        <v>2.0141173930848577</v>
      </c>
      <c r="G599" s="24">
        <f>EMCs!$C$11</f>
        <v>0.28687396829592665</v>
      </c>
      <c r="H599" s="24">
        <f>ROCs!$H$9</f>
        <v>0.31492922148662977</v>
      </c>
      <c r="I599" s="22">
        <v>121.668780083</v>
      </c>
      <c r="J599" s="26">
        <f>Other!$C$4*H599*I599/12+(Other!$D$4*I599)</f>
        <v>251.44029138705952</v>
      </c>
      <c r="K599" s="10">
        <f t="shared" si="9"/>
        <v>1378</v>
      </c>
      <c r="L599" s="10">
        <f>ROUND((2.721*J599*G599)+(Other!$B$4*I599),1)</f>
        <v>272.39999999999998</v>
      </c>
    </row>
    <row r="600" spans="1:12">
      <c r="A600" s="21" t="s">
        <v>81</v>
      </c>
      <c r="B600" s="21" t="s">
        <v>79</v>
      </c>
      <c r="C600" s="21">
        <v>2110</v>
      </c>
      <c r="D600" s="21" t="s">
        <v>133</v>
      </c>
      <c r="E600" s="21" t="s">
        <v>72</v>
      </c>
      <c r="F600" s="24">
        <f>EMCs!$B$11</f>
        <v>2.0141173930848577</v>
      </c>
      <c r="G600" s="24">
        <f>EMCs!$C$11</f>
        <v>0.28687396829592665</v>
      </c>
      <c r="H600" s="24">
        <f>ROCs!$H$9</f>
        <v>0.31492922148662977</v>
      </c>
      <c r="I600" s="22">
        <v>4.3360856637099996</v>
      </c>
      <c r="J600" s="26">
        <f>Other!$C$4*H600*I600/12+(Other!$D$4*I600)</f>
        <v>8.9609400375242991</v>
      </c>
      <c r="K600" s="10">
        <f t="shared" si="9"/>
        <v>49.1</v>
      </c>
      <c r="L600" s="10">
        <f>ROUND((2.721*J600*G600)+(Other!$B$4*I600),1)</f>
        <v>9.6999999999999993</v>
      </c>
    </row>
    <row r="601" spans="1:12">
      <c r="A601" s="21" t="s">
        <v>81</v>
      </c>
      <c r="B601" s="21" t="s">
        <v>79</v>
      </c>
      <c r="C601" s="21">
        <v>2110</v>
      </c>
      <c r="D601" s="21" t="s">
        <v>133</v>
      </c>
      <c r="E601" s="21" t="s">
        <v>72</v>
      </c>
      <c r="F601" s="24">
        <f>EMCs!$B$11</f>
        <v>2.0141173930848577</v>
      </c>
      <c r="G601" s="24">
        <f>EMCs!$C$11</f>
        <v>0.28687396829592665</v>
      </c>
      <c r="H601" s="24">
        <f>ROCs!$H$9</f>
        <v>0.31492922148662977</v>
      </c>
      <c r="I601" s="22">
        <v>10.4582798087</v>
      </c>
      <c r="J601" s="26">
        <f>Other!$C$4*H601*I601/12+(Other!$D$4*I601)</f>
        <v>21.613045850488895</v>
      </c>
      <c r="K601" s="10">
        <f t="shared" si="9"/>
        <v>118.4</v>
      </c>
      <c r="L601" s="10">
        <f>ROUND((2.721*J601*G601)+(Other!$B$4*I601),1)</f>
        <v>23.4</v>
      </c>
    </row>
    <row r="602" spans="1:12">
      <c r="A602" s="21" t="s">
        <v>81</v>
      </c>
      <c r="B602" s="21" t="s">
        <v>79</v>
      </c>
      <c r="C602" s="21">
        <v>2110</v>
      </c>
      <c r="D602" s="21" t="s">
        <v>133</v>
      </c>
      <c r="E602" s="21" t="s">
        <v>72</v>
      </c>
      <c r="F602" s="24">
        <f>EMCs!$B$11</f>
        <v>2.0141173930848577</v>
      </c>
      <c r="G602" s="24">
        <f>EMCs!$C$11</f>
        <v>0.28687396829592665</v>
      </c>
      <c r="H602" s="24">
        <f>ROCs!$H$9</f>
        <v>0.31492922148662977</v>
      </c>
      <c r="I602" s="22">
        <v>13.166583899100001</v>
      </c>
      <c r="J602" s="26">
        <f>Other!$C$4*H602*I602/12+(Other!$D$4*I602)</f>
        <v>27.210017967661379</v>
      </c>
      <c r="K602" s="10">
        <f t="shared" si="9"/>
        <v>149.1</v>
      </c>
      <c r="L602" s="10">
        <f>ROUND((2.721*J602*G602)+(Other!$B$4*I602),1)</f>
        <v>29.5</v>
      </c>
    </row>
    <row r="603" spans="1:12">
      <c r="A603" s="21" t="s">
        <v>81</v>
      </c>
      <c r="B603" s="21" t="s">
        <v>79</v>
      </c>
      <c r="C603" s="21">
        <v>2110</v>
      </c>
      <c r="D603" s="21" t="s">
        <v>133</v>
      </c>
      <c r="E603" s="21" t="s">
        <v>72</v>
      </c>
      <c r="F603" s="24">
        <f>EMCs!$B$11</f>
        <v>2.0141173930848577</v>
      </c>
      <c r="G603" s="24">
        <f>EMCs!$C$11</f>
        <v>0.28687396829592665</v>
      </c>
      <c r="H603" s="24">
        <f>ROCs!$H$9</f>
        <v>0.31492922148662977</v>
      </c>
      <c r="I603" s="22">
        <v>134.47595932999999</v>
      </c>
      <c r="J603" s="26">
        <f>Other!$C$4*H603*I603/12+(Other!$D$4*I603)</f>
        <v>277.90756491043339</v>
      </c>
      <c r="K603" s="10">
        <f t="shared" si="9"/>
        <v>1523</v>
      </c>
      <c r="L603" s="10">
        <f>ROUND((2.721*J603*G603)+(Other!$B$4*I603),1)</f>
        <v>301</v>
      </c>
    </row>
    <row r="604" spans="1:12">
      <c r="A604" s="21" t="s">
        <v>81</v>
      </c>
      <c r="B604" s="21" t="s">
        <v>79</v>
      </c>
      <c r="C604" s="21">
        <v>2110</v>
      </c>
      <c r="D604" s="21" t="s">
        <v>133</v>
      </c>
      <c r="E604" s="21" t="s">
        <v>72</v>
      </c>
      <c r="F604" s="24">
        <f>EMCs!$B$11</f>
        <v>2.0141173930848577</v>
      </c>
      <c r="G604" s="24">
        <f>EMCs!$C$11</f>
        <v>0.28687396829592665</v>
      </c>
      <c r="H604" s="24">
        <f>ROCs!$H$9</f>
        <v>0.31492922148662977</v>
      </c>
      <c r="I604" s="22">
        <v>6.05246230864</v>
      </c>
      <c r="J604" s="26">
        <f>Other!$C$4*H604*I604/12+(Other!$D$4*I604)</f>
        <v>12.507998234678386</v>
      </c>
      <c r="K604" s="10">
        <f t="shared" si="9"/>
        <v>68.5</v>
      </c>
      <c r="L604" s="10">
        <f>ROUND((2.721*J604*G604)+(Other!$B$4*I604),1)</f>
        <v>13.5</v>
      </c>
    </row>
    <row r="605" spans="1:12">
      <c r="A605" s="21" t="s">
        <v>81</v>
      </c>
      <c r="B605" s="21" t="s">
        <v>79</v>
      </c>
      <c r="C605" s="21">
        <v>2110</v>
      </c>
      <c r="D605" s="21" t="s">
        <v>133</v>
      </c>
      <c r="E605" s="21" t="s">
        <v>72</v>
      </c>
      <c r="F605" s="24">
        <f>EMCs!$B$11</f>
        <v>2.0141173930848577</v>
      </c>
      <c r="G605" s="24">
        <f>EMCs!$C$11</f>
        <v>0.28687396829592665</v>
      </c>
      <c r="H605" s="24">
        <f>ROCs!$H$9</f>
        <v>0.31492922148662977</v>
      </c>
      <c r="I605" s="22">
        <v>0.64639086093499998</v>
      </c>
      <c r="J605" s="26">
        <f>Other!$C$4*H605*I605/12+(Other!$D$4*I605)</f>
        <v>1.3358291774813134</v>
      </c>
      <c r="K605" s="10">
        <f t="shared" si="9"/>
        <v>7.3</v>
      </c>
      <c r="L605" s="10">
        <f>ROUND((2.721*J605*G605)+(Other!$B$4*I605),1)</f>
        <v>1.4</v>
      </c>
    </row>
    <row r="606" spans="1:12">
      <c r="A606" s="21" t="s">
        <v>81</v>
      </c>
      <c r="B606" s="21" t="s">
        <v>79</v>
      </c>
      <c r="C606" s="21">
        <v>2110</v>
      </c>
      <c r="D606" s="21" t="s">
        <v>133</v>
      </c>
      <c r="E606" s="21" t="s">
        <v>72</v>
      </c>
      <c r="F606" s="24">
        <f>EMCs!$B$11</f>
        <v>2.0141173930848577</v>
      </c>
      <c r="G606" s="24">
        <f>EMCs!$C$11</f>
        <v>0.28687396829592665</v>
      </c>
      <c r="H606" s="24">
        <f>ROCs!$H$9</f>
        <v>0.31492922148662977</v>
      </c>
      <c r="I606" s="22">
        <v>3.5519123716399998</v>
      </c>
      <c r="J606" s="26">
        <f>Other!$C$4*H606*I606/12+(Other!$D$4*I606)</f>
        <v>7.3403701516297986</v>
      </c>
      <c r="K606" s="10">
        <f t="shared" si="9"/>
        <v>40.200000000000003</v>
      </c>
      <c r="L606" s="10">
        <f>ROUND((2.721*J606*G606)+(Other!$B$4*I606),1)</f>
        <v>8</v>
      </c>
    </row>
    <row r="607" spans="1:12">
      <c r="A607" s="21" t="s">
        <v>81</v>
      </c>
      <c r="B607" s="21" t="s">
        <v>79</v>
      </c>
      <c r="C607" s="21">
        <v>2110</v>
      </c>
      <c r="D607" s="21" t="s">
        <v>133</v>
      </c>
      <c r="E607" s="21" t="s">
        <v>72</v>
      </c>
      <c r="F607" s="24">
        <f>EMCs!$B$11</f>
        <v>2.0141173930848577</v>
      </c>
      <c r="G607" s="24">
        <f>EMCs!$C$11</f>
        <v>0.28687396829592665</v>
      </c>
      <c r="H607" s="24">
        <f>ROCs!$H$9</f>
        <v>0.31492922148662977</v>
      </c>
      <c r="I607" s="22">
        <v>2.1153117052999999</v>
      </c>
      <c r="J607" s="26">
        <f>Other!$C$4*H607*I607/12+(Other!$D$4*I607)</f>
        <v>4.3714960501145459</v>
      </c>
      <c r="K607" s="10">
        <f t="shared" si="9"/>
        <v>24</v>
      </c>
      <c r="L607" s="10">
        <f>ROUND((2.721*J607*G607)+(Other!$B$4*I607),1)</f>
        <v>4.7</v>
      </c>
    </row>
    <row r="608" spans="1:12">
      <c r="A608" s="21" t="s">
        <v>81</v>
      </c>
      <c r="B608" s="21" t="s">
        <v>79</v>
      </c>
      <c r="C608" s="21">
        <v>2110</v>
      </c>
      <c r="D608" s="21" t="s">
        <v>133</v>
      </c>
      <c r="E608" s="21" t="s">
        <v>72</v>
      </c>
      <c r="F608" s="24">
        <f>EMCs!$B$11</f>
        <v>2.0141173930848577</v>
      </c>
      <c r="G608" s="24">
        <f>EMCs!$C$11</f>
        <v>0.28687396829592665</v>
      </c>
      <c r="H608" s="24">
        <f>ROCs!$H$9</f>
        <v>0.31492922148662977</v>
      </c>
      <c r="I608" s="22">
        <v>2.1143788722900001</v>
      </c>
      <c r="J608" s="26">
        <f>Other!$C$4*H608*I608/12+(Other!$D$4*I608)</f>
        <v>4.36956826055596</v>
      </c>
      <c r="K608" s="10">
        <f t="shared" si="9"/>
        <v>23.9</v>
      </c>
      <c r="L608" s="10">
        <f>ROUND((2.721*J608*G608)+(Other!$B$4*I608),1)</f>
        <v>4.7</v>
      </c>
    </row>
    <row r="609" spans="1:12">
      <c r="A609" s="21" t="s">
        <v>81</v>
      </c>
      <c r="B609" s="21" t="s">
        <v>79</v>
      </c>
      <c r="C609" s="21">
        <v>2110</v>
      </c>
      <c r="D609" s="21" t="s">
        <v>133</v>
      </c>
      <c r="E609" s="21" t="s">
        <v>72</v>
      </c>
      <c r="F609" s="24">
        <f>EMCs!$B$11</f>
        <v>2.0141173930848577</v>
      </c>
      <c r="G609" s="24">
        <f>EMCs!$C$11</f>
        <v>0.28687396829592665</v>
      </c>
      <c r="H609" s="24">
        <f>ROCs!$H$9</f>
        <v>0.31492922148662977</v>
      </c>
      <c r="I609" s="22">
        <v>0.74602806384099996</v>
      </c>
      <c r="J609" s="26">
        <f>Other!$C$4*H609*I609/12+(Other!$D$4*I609)</f>
        <v>1.5417390856318323</v>
      </c>
      <c r="K609" s="10">
        <f t="shared" si="9"/>
        <v>8.4</v>
      </c>
      <c r="L609" s="10">
        <f>ROUND((2.721*J609*G609)+(Other!$B$4*I609),1)</f>
        <v>1.7</v>
      </c>
    </row>
    <row r="610" spans="1:12">
      <c r="A610" s="21" t="s">
        <v>81</v>
      </c>
      <c r="B610" s="21" t="s">
        <v>79</v>
      </c>
      <c r="C610" s="21">
        <v>2110</v>
      </c>
      <c r="D610" s="21" t="s">
        <v>133</v>
      </c>
      <c r="E610" s="21" t="s">
        <v>72</v>
      </c>
      <c r="F610" s="24">
        <f>EMCs!$B$11</f>
        <v>2.0141173930848577</v>
      </c>
      <c r="G610" s="24">
        <f>EMCs!$C$11</f>
        <v>0.28687396829592665</v>
      </c>
      <c r="H610" s="24">
        <f>ROCs!$H$9</f>
        <v>0.31492922148662977</v>
      </c>
      <c r="I610" s="22">
        <v>2.3873000016299999</v>
      </c>
      <c r="J610" s="26">
        <f>Other!$C$4*H610*I610/12+(Other!$D$4*I610)</f>
        <v>4.9335861478079028</v>
      </c>
      <c r="K610" s="10">
        <f t="shared" si="9"/>
        <v>27</v>
      </c>
      <c r="L610" s="10">
        <f>ROUND((2.721*J610*G610)+(Other!$B$4*I610),1)</f>
        <v>5.3</v>
      </c>
    </row>
    <row r="611" spans="1:12">
      <c r="A611" s="21" t="s">
        <v>81</v>
      </c>
      <c r="B611" s="21" t="s">
        <v>79</v>
      </c>
      <c r="C611" s="21">
        <v>2110</v>
      </c>
      <c r="D611" s="21" t="s">
        <v>133</v>
      </c>
      <c r="E611" s="21" t="s">
        <v>72</v>
      </c>
      <c r="F611" s="24">
        <f>EMCs!$B$11</f>
        <v>2.0141173930848577</v>
      </c>
      <c r="G611" s="24">
        <f>EMCs!$C$11</f>
        <v>0.28687396829592665</v>
      </c>
      <c r="H611" s="24">
        <f>ROCs!$H$9</f>
        <v>0.31492922148662977</v>
      </c>
      <c r="I611" s="22">
        <v>1.7464186511499999</v>
      </c>
      <c r="J611" s="26">
        <f>Other!$C$4*H611*I611/12+(Other!$D$4*I611)</f>
        <v>3.6091429060880911</v>
      </c>
      <c r="K611" s="10">
        <f t="shared" si="9"/>
        <v>19.8</v>
      </c>
      <c r="L611" s="10">
        <f>ROUND((2.721*J611*G611)+(Other!$B$4*I611),1)</f>
        <v>3.9</v>
      </c>
    </row>
    <row r="612" spans="1:12">
      <c r="A612" s="21" t="s">
        <v>81</v>
      </c>
      <c r="B612" s="21" t="s">
        <v>79</v>
      </c>
      <c r="C612" s="21">
        <v>2110</v>
      </c>
      <c r="D612" s="21" t="s">
        <v>133</v>
      </c>
      <c r="E612" s="21" t="s">
        <v>72</v>
      </c>
      <c r="F612" s="24">
        <f>EMCs!$B$11</f>
        <v>2.0141173930848577</v>
      </c>
      <c r="G612" s="24">
        <f>EMCs!$C$11</f>
        <v>0.28687396829592665</v>
      </c>
      <c r="H612" s="24">
        <f>ROCs!$H$9</f>
        <v>0.31492922148662977</v>
      </c>
      <c r="I612" s="22">
        <v>0.19929268137</v>
      </c>
      <c r="J612" s="26">
        <f>Other!$C$4*H612*I612/12+(Other!$D$4*I612)</f>
        <v>0.41185758450768578</v>
      </c>
      <c r="K612" s="10">
        <f t="shared" si="9"/>
        <v>2.2999999999999998</v>
      </c>
      <c r="L612" s="10">
        <f>ROUND((2.721*J612*G612)+(Other!$B$4*I612),1)</f>
        <v>0.4</v>
      </c>
    </row>
    <row r="613" spans="1:12">
      <c r="A613" s="21" t="s">
        <v>82</v>
      </c>
      <c r="B613" s="21" t="s">
        <v>79</v>
      </c>
      <c r="C613" s="21">
        <v>2110</v>
      </c>
      <c r="D613" s="21" t="s">
        <v>133</v>
      </c>
      <c r="E613" s="21" t="s">
        <v>77</v>
      </c>
      <c r="F613" s="24">
        <f>EMCs!$B$11</f>
        <v>2.0141173930848577</v>
      </c>
      <c r="G613" s="24">
        <f>EMCs!$C$11</f>
        <v>0.28687396829592665</v>
      </c>
      <c r="H613" s="24">
        <f>ROCs!$E$9</f>
        <v>0.31492922148662977</v>
      </c>
      <c r="I613" s="22">
        <v>28.056166687499999</v>
      </c>
      <c r="J613" s="26">
        <f>Other!$C$4*H613*I613/12+(Other!$D$4*I613)</f>
        <v>57.98077964040165</v>
      </c>
      <c r="K613" s="10">
        <f t="shared" si="9"/>
        <v>317.8</v>
      </c>
      <c r="L613" s="10">
        <f>ROUND((2.721*J613*G613)+(Other!$B$4*I613),1)</f>
        <v>62.8</v>
      </c>
    </row>
    <row r="614" spans="1:12">
      <c r="A614" s="21" t="s">
        <v>82</v>
      </c>
      <c r="B614" s="21" t="s">
        <v>79</v>
      </c>
      <c r="C614" s="21">
        <v>2110</v>
      </c>
      <c r="D614" s="21" t="s">
        <v>133</v>
      </c>
      <c r="E614" s="21" t="s">
        <v>77</v>
      </c>
      <c r="F614" s="24">
        <f>EMCs!$B$11</f>
        <v>2.0141173930848577</v>
      </c>
      <c r="G614" s="24">
        <f>EMCs!$C$11</f>
        <v>0.28687396829592665</v>
      </c>
      <c r="I614" s="22">
        <v>0.544781376983</v>
      </c>
      <c r="J614" s="26">
        <f>Other!$C$4*H614*I614/12+(Other!$D$4*I614)</f>
        <v>0.35950819192269251</v>
      </c>
      <c r="K614" s="10">
        <f t="shared" si="9"/>
        <v>2</v>
      </c>
      <c r="L614" s="10">
        <f>ROUND((2.721*J614*G614)+(Other!$B$4*I614),1)</f>
        <v>0.6</v>
      </c>
    </row>
    <row r="615" spans="1:12">
      <c r="A615" s="21" t="s">
        <v>82</v>
      </c>
      <c r="B615" s="21" t="s">
        <v>79</v>
      </c>
      <c r="C615" s="21">
        <v>2110</v>
      </c>
      <c r="D615" s="21" t="s">
        <v>133</v>
      </c>
      <c r="E615" s="21" t="s">
        <v>60</v>
      </c>
      <c r="F615" s="24">
        <f>EMCs!$B$11</f>
        <v>2.0141173930848577</v>
      </c>
      <c r="G615" s="24">
        <f>EMCs!$C$11</f>
        <v>0.28687396829592665</v>
      </c>
      <c r="H615" s="24">
        <f>ROCs!$I$9</f>
        <v>0.31492922148662977</v>
      </c>
      <c r="I615" s="22">
        <v>2.4855954749999999E-2</v>
      </c>
      <c r="J615" s="26">
        <f>Other!$C$4*H615*I615/12+(Other!$D$4*I615)</f>
        <v>5.1367232422155351E-2</v>
      </c>
      <c r="K615" s="10">
        <f t="shared" si="9"/>
        <v>0.3</v>
      </c>
      <c r="L615" s="10">
        <f>ROUND((2.721*J615*G615)+(Other!$B$4*I615),1)</f>
        <v>0.1</v>
      </c>
    </row>
    <row r="616" spans="1:12">
      <c r="A616" s="21" t="s">
        <v>82</v>
      </c>
      <c r="B616" s="21" t="s">
        <v>79</v>
      </c>
      <c r="C616" s="21">
        <v>2110</v>
      </c>
      <c r="D616" s="21" t="s">
        <v>133</v>
      </c>
      <c r="E616" s="21" t="s">
        <v>60</v>
      </c>
      <c r="F616" s="24">
        <f>EMCs!$B$11</f>
        <v>2.0141173930848577</v>
      </c>
      <c r="G616" s="24">
        <f>EMCs!$C$11</f>
        <v>0.28687396829592665</v>
      </c>
      <c r="H616" s="24">
        <f>ROCs!$I$9</f>
        <v>0.31492922148662977</v>
      </c>
      <c r="I616" s="22">
        <v>8.1343196013699999E-3</v>
      </c>
      <c r="J616" s="26">
        <f>Other!$C$4*H616*I616/12+(Other!$D$4*I616)</f>
        <v>1.6810357508382043E-2</v>
      </c>
      <c r="K616" s="10">
        <f t="shared" si="9"/>
        <v>0.1</v>
      </c>
      <c r="L616" s="10">
        <f>ROUND((2.721*J616*G616)+(Other!$B$4*I616),1)</f>
        <v>0</v>
      </c>
    </row>
    <row r="617" spans="1:12">
      <c r="A617" s="21" t="s">
        <v>82</v>
      </c>
      <c r="B617" s="21" t="s">
        <v>79</v>
      </c>
      <c r="C617" s="21">
        <v>2110</v>
      </c>
      <c r="D617" s="21" t="s">
        <v>133</v>
      </c>
      <c r="E617" s="21" t="s">
        <v>60</v>
      </c>
      <c r="F617" s="24">
        <f>EMCs!$B$11</f>
        <v>2.0141173930848577</v>
      </c>
      <c r="G617" s="24">
        <f>EMCs!$C$11</f>
        <v>0.28687396829592665</v>
      </c>
      <c r="H617" s="24">
        <f>ROCs!$I$9</f>
        <v>0.31492922148662977</v>
      </c>
      <c r="I617" s="22">
        <v>2.6295890082199999E-2</v>
      </c>
      <c r="J617" s="26">
        <f>Other!$C$4*H617*I617/12+(Other!$D$4*I617)</f>
        <v>5.4342997932912515E-2</v>
      </c>
      <c r="K617" s="10">
        <f t="shared" si="9"/>
        <v>0.3</v>
      </c>
      <c r="L617" s="10">
        <f>ROUND((2.721*J617*G617)+(Other!$B$4*I617),1)</f>
        <v>0.1</v>
      </c>
    </row>
    <row r="618" spans="1:12">
      <c r="A618" s="21" t="s">
        <v>82</v>
      </c>
      <c r="B618" s="21" t="s">
        <v>79</v>
      </c>
      <c r="C618" s="21">
        <v>2130</v>
      </c>
      <c r="D618" s="21" t="s">
        <v>134</v>
      </c>
      <c r="E618" s="21" t="s">
        <v>72</v>
      </c>
      <c r="F618" s="24">
        <f>EMCs!$B$15</f>
        <v>1.022089423356495</v>
      </c>
      <c r="G618" s="24">
        <f>EMCs!$C$15</f>
        <v>0.19559588747449544</v>
      </c>
      <c r="H618" s="24">
        <f>ROCs!$H$14</f>
        <v>0.26229721460804234</v>
      </c>
      <c r="I618" s="22">
        <v>0.24370165641399999</v>
      </c>
      <c r="J618" s="26">
        <f>Other!$C$4*H618*I618/12+(Other!$D$4*I618)</f>
        <v>0.44634129044142035</v>
      </c>
      <c r="K618" s="10">
        <f t="shared" si="9"/>
        <v>1.2</v>
      </c>
      <c r="L618" s="10">
        <f>ROUND((2.721*J618*G618)+(Other!$B$4*I618),1)</f>
        <v>0.4</v>
      </c>
    </row>
    <row r="619" spans="1:12">
      <c r="A619" s="21" t="s">
        <v>82</v>
      </c>
      <c r="B619" s="21" t="s">
        <v>79</v>
      </c>
      <c r="C619" s="21">
        <v>2130</v>
      </c>
      <c r="D619" s="21" t="s">
        <v>134</v>
      </c>
      <c r="E619" s="21" t="s">
        <v>72</v>
      </c>
      <c r="F619" s="24">
        <f>EMCs!$B$15</f>
        <v>1.022089423356495</v>
      </c>
      <c r="G619" s="24">
        <f>EMCs!$C$15</f>
        <v>0.19559588747449544</v>
      </c>
      <c r="H619" s="24">
        <f>ROCs!$H$14</f>
        <v>0.26229721460804234</v>
      </c>
      <c r="I619" s="22">
        <v>1.8415233153500001E-3</v>
      </c>
      <c r="J619" s="26">
        <f>Other!$C$4*H619*I619/12+(Other!$D$4*I619)</f>
        <v>3.3727628488292175E-3</v>
      </c>
      <c r="K619" s="10">
        <f t="shared" si="9"/>
        <v>0</v>
      </c>
      <c r="L619" s="10">
        <f>ROUND((2.721*J619*G619)+(Other!$B$4*I619),1)</f>
        <v>0</v>
      </c>
    </row>
    <row r="620" spans="1:12">
      <c r="A620" s="21" t="s">
        <v>81</v>
      </c>
      <c r="B620" s="21" t="s">
        <v>79</v>
      </c>
      <c r="C620" s="21">
        <v>2140</v>
      </c>
      <c r="D620" s="21" t="s">
        <v>135</v>
      </c>
      <c r="E620" s="21" t="s">
        <v>76</v>
      </c>
      <c r="F620" s="24">
        <f>EMCs!$B$12</f>
        <v>1.7435643104316678</v>
      </c>
      <c r="G620" s="24">
        <f>EMCs!$C$12</f>
        <v>0.58026779950766982</v>
      </c>
      <c r="H620" s="24">
        <f>ROCs!$B$10</f>
        <v>0.36669840858032232</v>
      </c>
      <c r="I620" s="22">
        <v>0.17397933206999999</v>
      </c>
      <c r="J620" s="26">
        <f>Other!$C$4*H620*I620/12+(Other!$D$4*I620)</f>
        <v>0.39977533509398117</v>
      </c>
      <c r="K620" s="10">
        <f t="shared" si="9"/>
        <v>1.9</v>
      </c>
      <c r="L620" s="10">
        <f>ROUND((2.721*J620*G620)+(Other!$B$4*I620),1)</f>
        <v>0.7</v>
      </c>
    </row>
    <row r="621" spans="1:12">
      <c r="A621" s="21" t="s">
        <v>81</v>
      </c>
      <c r="B621" s="21" t="s">
        <v>79</v>
      </c>
      <c r="C621" s="21">
        <v>2140</v>
      </c>
      <c r="D621" s="21" t="s">
        <v>135</v>
      </c>
      <c r="E621" s="21" t="s">
        <v>76</v>
      </c>
      <c r="F621" s="24">
        <f>EMCs!$B$12</f>
        <v>1.7435643104316678</v>
      </c>
      <c r="G621" s="24">
        <f>EMCs!$C$12</f>
        <v>0.58026779950766982</v>
      </c>
      <c r="H621" s="24">
        <f>ROCs!$B$10</f>
        <v>0.36669840858032232</v>
      </c>
      <c r="I621" s="22">
        <v>0.37379358166999999</v>
      </c>
      <c r="J621" s="26">
        <f>Other!$C$4*H621*I621/12+(Other!$D$4*I621)</f>
        <v>0.85891497909636527</v>
      </c>
      <c r="K621" s="10">
        <f t="shared" si="9"/>
        <v>4.0999999999999996</v>
      </c>
      <c r="L621" s="10">
        <f>ROUND((2.721*J621*G621)+(Other!$B$4*I621),1)</f>
        <v>1.6</v>
      </c>
    </row>
    <row r="622" spans="1:12">
      <c r="A622" s="21" t="s">
        <v>82</v>
      </c>
      <c r="B622" s="21" t="s">
        <v>79</v>
      </c>
      <c r="C622" s="21">
        <v>2140</v>
      </c>
      <c r="D622" s="21" t="s">
        <v>135</v>
      </c>
      <c r="E622" s="21" t="s">
        <v>72</v>
      </c>
      <c r="F622" s="24">
        <f>EMCs!$B$12</f>
        <v>1.7435643104316678</v>
      </c>
      <c r="G622" s="24">
        <f>EMCs!$C$12</f>
        <v>0.58026779950766982</v>
      </c>
      <c r="H622" s="24">
        <f>ROCs!$H$10</f>
        <v>0.36669840858032232</v>
      </c>
      <c r="I622" s="22">
        <v>4.9118577016199998</v>
      </c>
      <c r="J622" s="26">
        <f>Other!$C$4*H622*I622/12+(Other!$D$4*I622)</f>
        <v>11.286625458528739</v>
      </c>
      <c r="K622" s="10">
        <f t="shared" si="9"/>
        <v>53.5</v>
      </c>
      <c r="L622" s="10">
        <f>ROUND((2.721*J622*G622)+(Other!$B$4*I622),1)</f>
        <v>20.9</v>
      </c>
    </row>
    <row r="623" spans="1:12">
      <c r="A623" s="21" t="s">
        <v>82</v>
      </c>
      <c r="B623" s="21" t="s">
        <v>79</v>
      </c>
      <c r="C623" s="21">
        <v>2140</v>
      </c>
      <c r="D623" s="21" t="s">
        <v>135</v>
      </c>
      <c r="E623" s="21" t="s">
        <v>72</v>
      </c>
      <c r="F623" s="24">
        <f>EMCs!$B$12</f>
        <v>1.7435643104316678</v>
      </c>
      <c r="G623" s="24">
        <f>EMCs!$C$12</f>
        <v>0.58026779950766982</v>
      </c>
      <c r="H623" s="24">
        <f>ROCs!$H$10</f>
        <v>0.36669840858032232</v>
      </c>
      <c r="I623" s="22">
        <v>5.0486633534600001E-3</v>
      </c>
      <c r="J623" s="26">
        <f>Other!$C$4*H623*I623/12+(Other!$D$4*I623)</f>
        <v>1.1600981909127606E-2</v>
      </c>
      <c r="K623" s="10">
        <f t="shared" si="9"/>
        <v>0.1</v>
      </c>
      <c r="L623" s="10">
        <f>ROUND((2.721*J623*G623)+(Other!$B$4*I623),1)</f>
        <v>0</v>
      </c>
    </row>
    <row r="624" spans="1:12">
      <c r="A624" s="21" t="s">
        <v>82</v>
      </c>
      <c r="B624" s="21" t="s">
        <v>79</v>
      </c>
      <c r="C624" s="21">
        <v>2140</v>
      </c>
      <c r="D624" s="21" t="s">
        <v>135</v>
      </c>
      <c r="E624" s="21" t="s">
        <v>72</v>
      </c>
      <c r="F624" s="24">
        <f>EMCs!$B$12</f>
        <v>1.7435643104316678</v>
      </c>
      <c r="G624" s="24">
        <f>EMCs!$C$12</f>
        <v>0.58026779950766982</v>
      </c>
      <c r="H624" s="24">
        <f>ROCs!$H$10</f>
        <v>0.36669840858032232</v>
      </c>
      <c r="I624" s="22">
        <v>3.5697156675499999E-3</v>
      </c>
      <c r="J624" s="26">
        <f>Other!$C$4*H624*I624/12+(Other!$D$4*I624)</f>
        <v>8.2026080926144336E-3</v>
      </c>
      <c r="K624" s="10">
        <f t="shared" si="9"/>
        <v>0</v>
      </c>
      <c r="L624" s="10">
        <f>ROUND((2.721*J624*G624)+(Other!$B$4*I624),1)</f>
        <v>0</v>
      </c>
    </row>
    <row r="625" spans="1:12">
      <c r="A625" s="21" t="s">
        <v>81</v>
      </c>
      <c r="B625" s="21" t="s">
        <v>79</v>
      </c>
      <c r="C625" s="21">
        <v>2140</v>
      </c>
      <c r="D625" s="21" t="s">
        <v>135</v>
      </c>
      <c r="E625" s="21" t="s">
        <v>72</v>
      </c>
      <c r="F625" s="24">
        <f>EMCs!$B$12</f>
        <v>1.7435643104316678</v>
      </c>
      <c r="G625" s="24">
        <f>EMCs!$C$12</f>
        <v>0.58026779950766982</v>
      </c>
      <c r="H625" s="24">
        <f>ROCs!$H$10</f>
        <v>0.36669840858032232</v>
      </c>
      <c r="I625" s="22">
        <v>1.2541085660099999E-2</v>
      </c>
      <c r="J625" s="26">
        <f>Other!$C$4*H625*I625/12+(Other!$D$4*I625)</f>
        <v>2.8817312163214807E-2</v>
      </c>
      <c r="K625" s="10">
        <f t="shared" si="9"/>
        <v>0.1</v>
      </c>
      <c r="L625" s="10">
        <f>ROUND((2.721*J625*G625)+(Other!$B$4*I625),1)</f>
        <v>0.1</v>
      </c>
    </row>
    <row r="626" spans="1:12">
      <c r="A626" s="21" t="s">
        <v>81</v>
      </c>
      <c r="B626" s="21" t="s">
        <v>79</v>
      </c>
      <c r="C626" s="21">
        <v>2140</v>
      </c>
      <c r="D626" s="21" t="s">
        <v>135</v>
      </c>
      <c r="E626" s="21" t="s">
        <v>72</v>
      </c>
      <c r="F626" s="24">
        <f>EMCs!$B$12</f>
        <v>1.7435643104316678</v>
      </c>
      <c r="G626" s="24">
        <f>EMCs!$C$12</f>
        <v>0.58026779950766982</v>
      </c>
      <c r="H626" s="24">
        <f>ROCs!$H$10</f>
        <v>0.36669840858032232</v>
      </c>
      <c r="I626" s="22">
        <v>6.0592683618300001</v>
      </c>
      <c r="J626" s="26">
        <f>Other!$C$4*H626*I626/12+(Other!$D$4*I626)</f>
        <v>13.923182776677887</v>
      </c>
      <c r="K626" s="10">
        <f t="shared" si="9"/>
        <v>66.099999999999994</v>
      </c>
      <c r="L626" s="10">
        <f>ROUND((2.721*J626*G626)+(Other!$B$4*I626),1)</f>
        <v>25.8</v>
      </c>
    </row>
    <row r="627" spans="1:12">
      <c r="A627" s="21" t="s">
        <v>81</v>
      </c>
      <c r="B627" s="21" t="s">
        <v>79</v>
      </c>
      <c r="C627" s="21">
        <v>2140</v>
      </c>
      <c r="D627" s="21" t="s">
        <v>135</v>
      </c>
      <c r="E627" s="21" t="s">
        <v>72</v>
      </c>
      <c r="F627" s="24">
        <f>EMCs!$B$12</f>
        <v>1.7435643104316678</v>
      </c>
      <c r="G627" s="24">
        <f>EMCs!$C$12</f>
        <v>0.58026779950766982</v>
      </c>
      <c r="H627" s="24">
        <f>ROCs!$H$10</f>
        <v>0.36669840858032232</v>
      </c>
      <c r="I627" s="22">
        <v>46.606712037299999</v>
      </c>
      <c r="J627" s="26">
        <f>Other!$C$4*H627*I627/12+(Other!$D$4*I627)</f>
        <v>107.09441001212537</v>
      </c>
      <c r="K627" s="10">
        <f t="shared" si="9"/>
        <v>508.1</v>
      </c>
      <c r="L627" s="10">
        <f>ROUND((2.721*J627*G627)+(Other!$B$4*I627),1)</f>
        <v>198.2</v>
      </c>
    </row>
    <row r="628" spans="1:12">
      <c r="A628" s="21" t="s">
        <v>81</v>
      </c>
      <c r="B628" s="21" t="s">
        <v>79</v>
      </c>
      <c r="C628" s="21">
        <v>2140</v>
      </c>
      <c r="D628" s="21" t="s">
        <v>135</v>
      </c>
      <c r="E628" s="21" t="s">
        <v>72</v>
      </c>
      <c r="F628" s="24">
        <f>EMCs!$B$12</f>
        <v>1.7435643104316678</v>
      </c>
      <c r="G628" s="24">
        <f>EMCs!$C$12</f>
        <v>0.58026779950766982</v>
      </c>
      <c r="H628" s="24">
        <f>ROCs!$H$10</f>
        <v>0.36669840858032232</v>
      </c>
      <c r="I628" s="22">
        <v>160.07169899900001</v>
      </c>
      <c r="J628" s="26">
        <f>Other!$C$4*H628*I628/12+(Other!$D$4*I628)</f>
        <v>367.81792610079032</v>
      </c>
      <c r="K628" s="10">
        <f t="shared" si="9"/>
        <v>1745</v>
      </c>
      <c r="L628" s="10">
        <f>ROUND((2.721*J628*G628)+(Other!$B$4*I628),1)</f>
        <v>680.8</v>
      </c>
    </row>
    <row r="629" spans="1:12">
      <c r="A629" s="21" t="s">
        <v>81</v>
      </c>
      <c r="B629" s="21" t="s">
        <v>79</v>
      </c>
      <c r="C629" s="21">
        <v>2140</v>
      </c>
      <c r="D629" s="21" t="s">
        <v>135</v>
      </c>
      <c r="E629" s="21" t="s">
        <v>72</v>
      </c>
      <c r="F629" s="24">
        <f>EMCs!$B$12</f>
        <v>1.7435643104316678</v>
      </c>
      <c r="G629" s="24">
        <f>EMCs!$C$12</f>
        <v>0.58026779950766982</v>
      </c>
      <c r="H629" s="24">
        <f>ROCs!$H$10</f>
        <v>0.36669840858032232</v>
      </c>
      <c r="I629" s="22">
        <v>2.5933068674099999</v>
      </c>
      <c r="J629" s="26">
        <f>Other!$C$4*H629*I629/12+(Other!$D$4*I629)</f>
        <v>5.9589843781169733</v>
      </c>
      <c r="K629" s="10">
        <f t="shared" si="9"/>
        <v>28.3</v>
      </c>
      <c r="L629" s="10">
        <f>ROUND((2.721*J629*G629)+(Other!$B$4*I629),1)</f>
        <v>11</v>
      </c>
    </row>
    <row r="630" spans="1:12">
      <c r="A630" s="21" t="s">
        <v>81</v>
      </c>
      <c r="B630" s="21" t="s">
        <v>79</v>
      </c>
      <c r="C630" s="21">
        <v>2140</v>
      </c>
      <c r="D630" s="21" t="s">
        <v>135</v>
      </c>
      <c r="E630" s="21" t="s">
        <v>72</v>
      </c>
      <c r="F630" s="24">
        <f>EMCs!$B$12</f>
        <v>1.7435643104316678</v>
      </c>
      <c r="G630" s="24">
        <f>EMCs!$C$12</f>
        <v>0.58026779950766982</v>
      </c>
      <c r="H630" s="24">
        <f>ROCs!$H$10</f>
        <v>0.36669840858032232</v>
      </c>
      <c r="I630" s="22">
        <v>5.0486633534600001E-3</v>
      </c>
      <c r="J630" s="26">
        <f>Other!$C$4*H630*I630/12+(Other!$D$4*I630)</f>
        <v>1.1600981909127606E-2</v>
      </c>
      <c r="K630" s="10">
        <f t="shared" si="9"/>
        <v>0.1</v>
      </c>
      <c r="L630" s="10">
        <f>ROUND((2.721*J630*G630)+(Other!$B$4*I630),1)</f>
        <v>0</v>
      </c>
    </row>
    <row r="631" spans="1:12">
      <c r="A631" s="21" t="s">
        <v>81</v>
      </c>
      <c r="B631" s="21" t="s">
        <v>79</v>
      </c>
      <c r="C631" s="21">
        <v>2140</v>
      </c>
      <c r="D631" s="21" t="s">
        <v>135</v>
      </c>
      <c r="E631" s="21" t="s">
        <v>72</v>
      </c>
      <c r="F631" s="24">
        <f>EMCs!$B$12</f>
        <v>1.7435643104316678</v>
      </c>
      <c r="G631" s="24">
        <f>EMCs!$C$12</f>
        <v>0.58026779950766982</v>
      </c>
      <c r="H631" s="24">
        <f>ROCs!$H$10</f>
        <v>0.36669840858032232</v>
      </c>
      <c r="I631" s="22">
        <v>3.5697156675499999E-3</v>
      </c>
      <c r="J631" s="26">
        <f>Other!$C$4*H631*I631/12+(Other!$D$4*I631)</f>
        <v>8.2026080926144336E-3</v>
      </c>
      <c r="K631" s="10">
        <f t="shared" si="9"/>
        <v>0</v>
      </c>
      <c r="L631" s="10">
        <f>ROUND((2.721*J631*G631)+(Other!$B$4*I631),1)</f>
        <v>0</v>
      </c>
    </row>
    <row r="632" spans="1:12">
      <c r="A632" s="21" t="s">
        <v>82</v>
      </c>
      <c r="B632" s="21" t="s">
        <v>79</v>
      </c>
      <c r="C632" s="21">
        <v>2140</v>
      </c>
      <c r="D632" s="21" t="s">
        <v>135</v>
      </c>
      <c r="E632" s="21" t="s">
        <v>60</v>
      </c>
      <c r="F632" s="24">
        <f>EMCs!$B$12</f>
        <v>1.7435643104316678</v>
      </c>
      <c r="G632" s="24">
        <f>EMCs!$C$12</f>
        <v>0.58026779950766982</v>
      </c>
      <c r="H632" s="24">
        <f>ROCs!$I$10</f>
        <v>0.36669840858032232</v>
      </c>
      <c r="I632" s="22">
        <v>6.8393564483999999E-3</v>
      </c>
      <c r="J632" s="26">
        <f>Other!$C$4*H632*I632/12+(Other!$D$4*I632)</f>
        <v>1.5715694407231043E-2</v>
      </c>
      <c r="K632" s="10">
        <f t="shared" si="9"/>
        <v>0.1</v>
      </c>
      <c r="L632" s="10">
        <f>ROUND((2.721*J632*G632)+(Other!$B$4*I632),1)</f>
        <v>0</v>
      </c>
    </row>
    <row r="633" spans="1:12">
      <c r="A633" s="21" t="s">
        <v>81</v>
      </c>
      <c r="B633" s="21" t="s">
        <v>79</v>
      </c>
      <c r="C633" s="21">
        <v>2140</v>
      </c>
      <c r="D633" s="21" t="s">
        <v>135</v>
      </c>
      <c r="E633" s="21" t="s">
        <v>60</v>
      </c>
      <c r="F633" s="24">
        <f>EMCs!$B$12</f>
        <v>1.7435643104316678</v>
      </c>
      <c r="G633" s="24">
        <f>EMCs!$C$12</f>
        <v>0.58026779950766982</v>
      </c>
      <c r="H633" s="24">
        <f>ROCs!$I$10</f>
        <v>0.36669840858032232</v>
      </c>
      <c r="I633" s="22">
        <v>1.9976041219599999E-4</v>
      </c>
      <c r="J633" s="26">
        <f>Other!$C$4*H633*I633/12+(Other!$D$4*I633)</f>
        <v>4.5901593467456573E-4</v>
      </c>
      <c r="K633" s="10">
        <f t="shared" si="9"/>
        <v>0</v>
      </c>
      <c r="L633" s="10">
        <f>ROUND((2.721*J633*G633)+(Other!$B$4*I633),1)</f>
        <v>0</v>
      </c>
    </row>
    <row r="634" spans="1:12">
      <c r="A634" s="21" t="s">
        <v>82</v>
      </c>
      <c r="B634" s="21" t="s">
        <v>79</v>
      </c>
      <c r="C634" s="21">
        <v>2210</v>
      </c>
      <c r="D634" s="21" t="s">
        <v>136</v>
      </c>
      <c r="E634" s="21" t="s">
        <v>76</v>
      </c>
      <c r="F634" s="24">
        <f>EMCs!$B$2</f>
        <v>1.3467531225403229</v>
      </c>
      <c r="G634" s="24">
        <f>EMCs!$C$2</f>
        <v>0.27383424246429361</v>
      </c>
      <c r="H634" s="24">
        <f>ROCs!$B$2</f>
        <v>0.31492922148662977</v>
      </c>
      <c r="I634" s="22">
        <v>3.08776963593</v>
      </c>
      <c r="J634" s="26">
        <f>Other!$C$4*H634*I634/12+(Other!$D$4*I634)</f>
        <v>6.3811743362982387</v>
      </c>
      <c r="K634" s="10">
        <f t="shared" si="9"/>
        <v>23.4</v>
      </c>
      <c r="L634" s="10">
        <f>ROUND((2.721*J634*G634)+(Other!$B$4*I634),1)</f>
        <v>6.7</v>
      </c>
    </row>
    <row r="635" spans="1:12">
      <c r="A635" s="21" t="s">
        <v>82</v>
      </c>
      <c r="B635" s="21" t="s">
        <v>79</v>
      </c>
      <c r="C635" s="21">
        <v>2210</v>
      </c>
      <c r="D635" s="21" t="s">
        <v>136</v>
      </c>
      <c r="E635" s="21" t="s">
        <v>76</v>
      </c>
      <c r="F635" s="24">
        <f>EMCs!$B$2</f>
        <v>1.3467531225403229</v>
      </c>
      <c r="G635" s="24">
        <f>EMCs!$C$2</f>
        <v>0.27383424246429361</v>
      </c>
      <c r="H635" s="24">
        <f>ROCs!$B$2</f>
        <v>0.31492922148662977</v>
      </c>
      <c r="I635" s="22">
        <v>6.5309393941499998</v>
      </c>
      <c r="J635" s="26">
        <f>Other!$C$4*H635*I635/12+(Other!$D$4*I635)</f>
        <v>13.496817369057752</v>
      </c>
      <c r="K635" s="10">
        <f t="shared" si="9"/>
        <v>49.5</v>
      </c>
      <c r="L635" s="10">
        <f>ROUND((2.721*J635*G635)+(Other!$B$4*I635),1)</f>
        <v>14.1</v>
      </c>
    </row>
    <row r="636" spans="1:12">
      <c r="A636" s="21" t="s">
        <v>82</v>
      </c>
      <c r="B636" s="21" t="s">
        <v>79</v>
      </c>
      <c r="C636" s="21">
        <v>2210</v>
      </c>
      <c r="D636" s="21" t="s">
        <v>136</v>
      </c>
      <c r="E636" s="21" t="s">
        <v>76</v>
      </c>
      <c r="F636" s="24">
        <f>EMCs!$B$2</f>
        <v>1.3467531225403229</v>
      </c>
      <c r="G636" s="24">
        <f>EMCs!$C$2</f>
        <v>0.27383424246429361</v>
      </c>
      <c r="H636" s="24">
        <f>ROCs!$B$2</f>
        <v>0.31492922148662977</v>
      </c>
      <c r="I636" s="22">
        <v>4.8890907646999997</v>
      </c>
      <c r="J636" s="26">
        <f>Other!$C$4*H636*I636/12+(Other!$D$4*I636)</f>
        <v>10.103778517836179</v>
      </c>
      <c r="K636" s="10">
        <f t="shared" si="9"/>
        <v>37</v>
      </c>
      <c r="L636" s="10">
        <f>ROUND((2.721*J636*G636)+(Other!$B$4*I636),1)</f>
        <v>10.6</v>
      </c>
    </row>
    <row r="637" spans="1:12">
      <c r="A637" s="21" t="s">
        <v>81</v>
      </c>
      <c r="B637" s="21" t="s">
        <v>79</v>
      </c>
      <c r="C637" s="21">
        <v>2210</v>
      </c>
      <c r="D637" s="21" t="s">
        <v>136</v>
      </c>
      <c r="E637" s="21" t="s">
        <v>76</v>
      </c>
      <c r="F637" s="24">
        <f>EMCs!$B$2</f>
        <v>1.3467531225403229</v>
      </c>
      <c r="G637" s="24">
        <f>EMCs!$C$2</f>
        <v>0.27383424246429361</v>
      </c>
      <c r="H637" s="24">
        <f>ROCs!$B$2</f>
        <v>0.31492922148662977</v>
      </c>
      <c r="I637" s="22">
        <v>2.4638960503499998</v>
      </c>
      <c r="J637" s="26">
        <f>Other!$C$4*H637*I637/12+(Other!$D$4*I637)</f>
        <v>5.0918792842732792</v>
      </c>
      <c r="K637" s="10">
        <f t="shared" si="9"/>
        <v>18.7</v>
      </c>
      <c r="L637" s="10">
        <f>ROUND((2.721*J637*G637)+(Other!$B$4*I637),1)</f>
        <v>5.3</v>
      </c>
    </row>
    <row r="638" spans="1:12">
      <c r="A638" s="21" t="s">
        <v>81</v>
      </c>
      <c r="B638" s="21" t="s">
        <v>79</v>
      </c>
      <c r="C638" s="21">
        <v>2210</v>
      </c>
      <c r="D638" s="21" t="s">
        <v>136</v>
      </c>
      <c r="E638" s="21" t="s">
        <v>76</v>
      </c>
      <c r="F638" s="24">
        <f>EMCs!$B$2</f>
        <v>1.3467531225403229</v>
      </c>
      <c r="G638" s="24">
        <f>EMCs!$C$2</f>
        <v>0.27383424246429361</v>
      </c>
      <c r="H638" s="24">
        <f>ROCs!$B$2</f>
        <v>0.31492922148662977</v>
      </c>
      <c r="I638" s="22">
        <v>2.90460898151</v>
      </c>
      <c r="J638" s="26">
        <f>Other!$C$4*H638*I638/12+(Other!$D$4*I638)</f>
        <v>6.0026551443856366</v>
      </c>
      <c r="K638" s="10">
        <f t="shared" si="9"/>
        <v>22</v>
      </c>
      <c r="L638" s="10">
        <f>ROUND((2.721*J638*G638)+(Other!$B$4*I638),1)</f>
        <v>6.3</v>
      </c>
    </row>
    <row r="639" spans="1:12">
      <c r="A639" s="21" t="s">
        <v>82</v>
      </c>
      <c r="B639" s="21" t="s">
        <v>79</v>
      </c>
      <c r="C639" s="21">
        <v>2210</v>
      </c>
      <c r="D639" s="21" t="s">
        <v>136</v>
      </c>
      <c r="E639" s="21" t="s">
        <v>75</v>
      </c>
      <c r="F639" s="24">
        <f>EMCs!$B$2</f>
        <v>1.3467531225403229</v>
      </c>
      <c r="G639" s="24">
        <f>EMCs!$C$2</f>
        <v>0.27383424246429361</v>
      </c>
      <c r="H639" s="24">
        <f>ROCs!$F$2</f>
        <v>0.31492922148662977</v>
      </c>
      <c r="I639" s="22">
        <v>1.3290740353299999</v>
      </c>
      <c r="J639" s="26">
        <f>Other!$C$4*H639*I639/12+(Other!$D$4*I639)</f>
        <v>2.746659927800521</v>
      </c>
      <c r="K639" s="10">
        <f t="shared" si="9"/>
        <v>10.1</v>
      </c>
      <c r="L639" s="10">
        <f>ROUND((2.721*J639*G639)+(Other!$B$4*I639),1)</f>
        <v>2.9</v>
      </c>
    </row>
    <row r="640" spans="1:12">
      <c r="A640" s="21" t="s">
        <v>82</v>
      </c>
      <c r="B640" s="21" t="s">
        <v>79</v>
      </c>
      <c r="C640" s="21">
        <v>2210</v>
      </c>
      <c r="D640" s="21" t="s">
        <v>136</v>
      </c>
      <c r="E640" s="21" t="s">
        <v>75</v>
      </c>
      <c r="F640" s="24">
        <f>EMCs!$B$2</f>
        <v>1.3467531225403229</v>
      </c>
      <c r="G640" s="24">
        <f>EMCs!$C$2</f>
        <v>0.27383424246429361</v>
      </c>
      <c r="H640" s="24">
        <f>ROCs!$F$2</f>
        <v>0.31492922148662977</v>
      </c>
      <c r="I640" s="22">
        <v>14.3744988869</v>
      </c>
      <c r="J640" s="26">
        <f>Other!$C$4*H640*I640/12+(Other!$D$4*I640)</f>
        <v>29.706291015653125</v>
      </c>
      <c r="K640" s="10">
        <f t="shared" si="9"/>
        <v>108.9</v>
      </c>
      <c r="L640" s="10">
        <f>ROUND((2.721*J640*G640)+(Other!$B$4*I640),1)</f>
        <v>31.1</v>
      </c>
    </row>
    <row r="641" spans="1:12">
      <c r="A641" s="21" t="s">
        <v>82</v>
      </c>
      <c r="B641" s="21" t="s">
        <v>79</v>
      </c>
      <c r="C641" s="21">
        <v>2210</v>
      </c>
      <c r="D641" s="21" t="s">
        <v>136</v>
      </c>
      <c r="E641" s="21" t="s">
        <v>74</v>
      </c>
      <c r="F641" s="24">
        <f>EMCs!$B$2</f>
        <v>1.3467531225403229</v>
      </c>
      <c r="G641" s="24">
        <f>EMCs!$C$2</f>
        <v>0.27383424246429361</v>
      </c>
      <c r="H641" s="24">
        <f>ROCs!$G$2</f>
        <v>0.31492922148662977</v>
      </c>
      <c r="I641" s="22">
        <v>2.1926993648200002</v>
      </c>
      <c r="J641" s="26">
        <f>Other!$C$4*H641*I641/12+(Other!$D$4*I641)</f>
        <v>4.5314251267946712</v>
      </c>
      <c r="K641" s="10">
        <f t="shared" si="9"/>
        <v>16.600000000000001</v>
      </c>
      <c r="L641" s="10">
        <f>ROUND((2.721*J641*G641)+(Other!$B$4*I641),1)</f>
        <v>4.7</v>
      </c>
    </row>
    <row r="642" spans="1:12">
      <c r="A642" s="21" t="s">
        <v>82</v>
      </c>
      <c r="B642" s="21" t="s">
        <v>79</v>
      </c>
      <c r="C642" s="21">
        <v>2210</v>
      </c>
      <c r="D642" s="21" t="s">
        <v>136</v>
      </c>
      <c r="E642" s="21" t="s">
        <v>74</v>
      </c>
      <c r="F642" s="24">
        <f>EMCs!$B$2</f>
        <v>1.3467531225403229</v>
      </c>
      <c r="G642" s="24">
        <f>EMCs!$C$2</f>
        <v>0.27383424246429361</v>
      </c>
      <c r="H642" s="24">
        <f>ROCs!$G$2</f>
        <v>0.31492922148662977</v>
      </c>
      <c r="I642" s="22">
        <v>9.7643826036100005</v>
      </c>
      <c r="J642" s="26">
        <f>Other!$C$4*H642*I642/12+(Other!$D$4*I642)</f>
        <v>20.179040222081401</v>
      </c>
      <c r="K642" s="10">
        <f t="shared" si="9"/>
        <v>73.900000000000006</v>
      </c>
      <c r="L642" s="10">
        <f>ROUND((2.721*J642*G642)+(Other!$B$4*I642),1)</f>
        <v>21.1</v>
      </c>
    </row>
    <row r="643" spans="1:12">
      <c r="A643" s="21" t="s">
        <v>82</v>
      </c>
      <c r="B643" s="21" t="s">
        <v>79</v>
      </c>
      <c r="C643" s="21">
        <v>2210</v>
      </c>
      <c r="D643" s="21" t="s">
        <v>136</v>
      </c>
      <c r="E643" s="21" t="s">
        <v>74</v>
      </c>
      <c r="F643" s="24">
        <f>EMCs!$B$2</f>
        <v>1.3467531225403229</v>
      </c>
      <c r="G643" s="24">
        <f>EMCs!$C$2</f>
        <v>0.27383424246429361</v>
      </c>
      <c r="H643" s="24">
        <f>ROCs!$G$2</f>
        <v>0.31492922148662977</v>
      </c>
      <c r="I643" s="22">
        <v>3.2281607997199999</v>
      </c>
      <c r="J643" s="26">
        <f>Other!$C$4*H643*I643/12+(Other!$D$4*I643)</f>
        <v>6.6713062428353567</v>
      </c>
      <c r="K643" s="10">
        <f t="shared" ref="K643:K706" si="10">ROUND(2.721*J643*F643,1)</f>
        <v>24.4</v>
      </c>
      <c r="L643" s="10">
        <f>ROUND((2.721*J643*G643)+(Other!$B$4*I643),1)</f>
        <v>7</v>
      </c>
    </row>
    <row r="644" spans="1:12">
      <c r="A644" s="21" t="s">
        <v>82</v>
      </c>
      <c r="B644" s="21" t="s">
        <v>79</v>
      </c>
      <c r="C644" s="21">
        <v>2210</v>
      </c>
      <c r="D644" s="21" t="s">
        <v>136</v>
      </c>
      <c r="E644" s="21" t="s">
        <v>74</v>
      </c>
      <c r="F644" s="24">
        <f>EMCs!$B$2</f>
        <v>1.3467531225403229</v>
      </c>
      <c r="G644" s="24">
        <f>EMCs!$C$2</f>
        <v>0.27383424246429361</v>
      </c>
      <c r="H644" s="24">
        <f>ROCs!$G$2</f>
        <v>0.31492922148662977</v>
      </c>
      <c r="I644" s="22">
        <v>2.2679081818500002</v>
      </c>
      <c r="J644" s="26">
        <f>Other!$C$4*H644*I644/12+(Other!$D$4*I644)</f>
        <v>4.6868514149188627</v>
      </c>
      <c r="K644" s="10">
        <f t="shared" si="10"/>
        <v>17.2</v>
      </c>
      <c r="L644" s="10">
        <f>ROUND((2.721*J644*G644)+(Other!$B$4*I644),1)</f>
        <v>4.9000000000000004</v>
      </c>
    </row>
    <row r="645" spans="1:12">
      <c r="A645" s="21" t="s">
        <v>82</v>
      </c>
      <c r="B645" s="21" t="s">
        <v>79</v>
      </c>
      <c r="C645" s="21">
        <v>2210</v>
      </c>
      <c r="D645" s="21" t="s">
        <v>136</v>
      </c>
      <c r="E645" s="21" t="s">
        <v>74</v>
      </c>
      <c r="F645" s="24">
        <f>EMCs!$B$2</f>
        <v>1.3467531225403229</v>
      </c>
      <c r="G645" s="24">
        <f>EMCs!$C$2</f>
        <v>0.27383424246429361</v>
      </c>
      <c r="H645" s="24">
        <f>ROCs!$G$2</f>
        <v>0.31492922148662977</v>
      </c>
      <c r="I645" s="22">
        <v>3.1570433210400002</v>
      </c>
      <c r="J645" s="26">
        <f>Other!$C$4*H645*I645/12+(Other!$D$4*I645)</f>
        <v>6.5243351007739863</v>
      </c>
      <c r="K645" s="10">
        <f t="shared" si="10"/>
        <v>23.9</v>
      </c>
      <c r="L645" s="10">
        <f>ROUND((2.721*J645*G645)+(Other!$B$4*I645),1)</f>
        <v>6.8</v>
      </c>
    </row>
    <row r="646" spans="1:12">
      <c r="A646" s="21" t="s">
        <v>81</v>
      </c>
      <c r="B646" s="21" t="s">
        <v>79</v>
      </c>
      <c r="C646" s="21">
        <v>2210</v>
      </c>
      <c r="D646" s="21" t="s">
        <v>136</v>
      </c>
      <c r="E646" s="21" t="s">
        <v>74</v>
      </c>
      <c r="F646" s="24">
        <f>EMCs!$B$2</f>
        <v>1.3467531225403229</v>
      </c>
      <c r="G646" s="24">
        <f>EMCs!$C$2</f>
        <v>0.27383424246429361</v>
      </c>
      <c r="H646" s="24">
        <f>ROCs!$G$2</f>
        <v>0.31492922148662977</v>
      </c>
      <c r="I646" s="22">
        <v>6.5430523769400004</v>
      </c>
      <c r="J646" s="26">
        <f>Other!$C$4*H646*I646/12+(Other!$D$4*I646)</f>
        <v>13.521850018519729</v>
      </c>
      <c r="K646" s="10">
        <f t="shared" si="10"/>
        <v>49.6</v>
      </c>
      <c r="L646" s="10">
        <f>ROUND((2.721*J646*G646)+(Other!$B$4*I646),1)</f>
        <v>14.2</v>
      </c>
    </row>
    <row r="647" spans="1:12">
      <c r="A647" s="21" t="s">
        <v>82</v>
      </c>
      <c r="B647" s="21" t="s">
        <v>79</v>
      </c>
      <c r="C647" s="21">
        <v>2210</v>
      </c>
      <c r="D647" s="21" t="s">
        <v>136</v>
      </c>
      <c r="E647" s="21" t="s">
        <v>72</v>
      </c>
      <c r="F647" s="24">
        <f>EMCs!$B$2</f>
        <v>1.3467531225403229</v>
      </c>
      <c r="G647" s="24">
        <f>EMCs!$C$2</f>
        <v>0.27383424246429361</v>
      </c>
      <c r="H647" s="24">
        <f>ROCs!$H$2</f>
        <v>0.31492922148662977</v>
      </c>
      <c r="I647" s="22">
        <v>6.6921649121599994E-2</v>
      </c>
      <c r="J647" s="26">
        <f>Other!$C$4*H647*I647/12+(Other!$D$4*I647)</f>
        <v>0.13830005481898278</v>
      </c>
      <c r="K647" s="10">
        <f t="shared" si="10"/>
        <v>0.5</v>
      </c>
      <c r="L647" s="10">
        <f>ROUND((2.721*J647*G647)+(Other!$B$4*I647),1)</f>
        <v>0.1</v>
      </c>
    </row>
    <row r="648" spans="1:12">
      <c r="A648" s="21" t="s">
        <v>82</v>
      </c>
      <c r="B648" s="21" t="s">
        <v>79</v>
      </c>
      <c r="C648" s="21">
        <v>2210</v>
      </c>
      <c r="D648" s="21" t="s">
        <v>136</v>
      </c>
      <c r="E648" s="21" t="s">
        <v>72</v>
      </c>
      <c r="F648" s="24">
        <f>EMCs!$B$2</f>
        <v>1.3467531225403229</v>
      </c>
      <c r="G648" s="24">
        <f>EMCs!$C$2</f>
        <v>0.27383424246429361</v>
      </c>
      <c r="H648" s="24">
        <f>ROCs!$H$2</f>
        <v>0.31492922148662977</v>
      </c>
      <c r="I648" s="22">
        <v>6.7797875399300003E-2</v>
      </c>
      <c r="J648" s="26">
        <f>Other!$C$4*H648*I648/12+(Other!$D$4*I648)</f>
        <v>0.14011086109513343</v>
      </c>
      <c r="K648" s="10">
        <f t="shared" si="10"/>
        <v>0.5</v>
      </c>
      <c r="L648" s="10">
        <f>ROUND((2.721*J648*G648)+(Other!$B$4*I648),1)</f>
        <v>0.1</v>
      </c>
    </row>
    <row r="649" spans="1:12">
      <c r="A649" s="21" t="s">
        <v>82</v>
      </c>
      <c r="B649" s="21" t="s">
        <v>79</v>
      </c>
      <c r="C649" s="21">
        <v>2210</v>
      </c>
      <c r="D649" s="21" t="s">
        <v>136</v>
      </c>
      <c r="E649" s="21" t="s">
        <v>72</v>
      </c>
      <c r="F649" s="24">
        <f>EMCs!$B$2</f>
        <v>1.3467531225403229</v>
      </c>
      <c r="G649" s="24">
        <f>EMCs!$C$2</f>
        <v>0.27383424246429361</v>
      </c>
      <c r="H649" s="24">
        <f>ROCs!$H$2</f>
        <v>0.31492922148662977</v>
      </c>
      <c r="I649" s="22">
        <v>0.87460077279799997</v>
      </c>
      <c r="J649" s="26">
        <f>Other!$C$4*H649*I649/12+(Other!$D$4*I649)</f>
        <v>1.8074470131915388</v>
      </c>
      <c r="K649" s="10">
        <f t="shared" si="10"/>
        <v>6.6</v>
      </c>
      <c r="L649" s="10">
        <f>ROUND((2.721*J649*G649)+(Other!$B$4*I649),1)</f>
        <v>1.9</v>
      </c>
    </row>
    <row r="650" spans="1:12">
      <c r="A650" s="21" t="s">
        <v>82</v>
      </c>
      <c r="B650" s="21" t="s">
        <v>79</v>
      </c>
      <c r="C650" s="21">
        <v>2210</v>
      </c>
      <c r="D650" s="21" t="s">
        <v>136</v>
      </c>
      <c r="E650" s="21" t="s">
        <v>72</v>
      </c>
      <c r="F650" s="24">
        <f>EMCs!$B$2</f>
        <v>1.3467531225403229</v>
      </c>
      <c r="G650" s="24">
        <f>EMCs!$C$2</f>
        <v>0.27383424246429361</v>
      </c>
      <c r="H650" s="24">
        <f>ROCs!$H$2</f>
        <v>0.31492922148662977</v>
      </c>
      <c r="I650" s="22">
        <v>0.234149173835</v>
      </c>
      <c r="J650" s="26">
        <f>Other!$C$4*H650*I650/12+(Other!$D$4*I650)</f>
        <v>0.48389189451023201</v>
      </c>
      <c r="K650" s="10">
        <f t="shared" si="10"/>
        <v>1.8</v>
      </c>
      <c r="L650" s="10">
        <f>ROUND((2.721*J650*G650)+(Other!$B$4*I650),1)</f>
        <v>0.5</v>
      </c>
    </row>
    <row r="651" spans="1:12">
      <c r="A651" s="21" t="s">
        <v>82</v>
      </c>
      <c r="B651" s="21" t="s">
        <v>79</v>
      </c>
      <c r="C651" s="21">
        <v>2210</v>
      </c>
      <c r="D651" s="21" t="s">
        <v>136</v>
      </c>
      <c r="E651" s="21" t="s">
        <v>72</v>
      </c>
      <c r="F651" s="24">
        <f>EMCs!$B$2</f>
        <v>1.3467531225403229</v>
      </c>
      <c r="G651" s="24">
        <f>EMCs!$C$2</f>
        <v>0.27383424246429361</v>
      </c>
      <c r="H651" s="24">
        <f>ROCs!$H$2</f>
        <v>0.31492922148662977</v>
      </c>
      <c r="I651" s="22">
        <v>1.0354123860700001E-3</v>
      </c>
      <c r="J651" s="26">
        <f>Other!$C$4*H651*I651/12+(Other!$D$4*I651)</f>
        <v>2.1397797518937041E-3</v>
      </c>
      <c r="K651" s="10">
        <f t="shared" si="10"/>
        <v>0</v>
      </c>
      <c r="L651" s="10">
        <f>ROUND((2.721*J651*G651)+(Other!$B$4*I651),1)</f>
        <v>0</v>
      </c>
    </row>
    <row r="652" spans="1:12">
      <c r="A652" s="21" t="s">
        <v>82</v>
      </c>
      <c r="B652" s="21" t="s">
        <v>79</v>
      </c>
      <c r="C652" s="21">
        <v>2210</v>
      </c>
      <c r="D652" s="21" t="s">
        <v>136</v>
      </c>
      <c r="E652" s="21" t="s">
        <v>72</v>
      </c>
      <c r="F652" s="24">
        <f>EMCs!$B$2</f>
        <v>1.3467531225403229</v>
      </c>
      <c r="G652" s="24">
        <f>EMCs!$C$2</f>
        <v>0.27383424246429361</v>
      </c>
      <c r="H652" s="24">
        <f>ROCs!$H$2</f>
        <v>0.31492922148662977</v>
      </c>
      <c r="I652" s="22">
        <v>2.0639492000100002</v>
      </c>
      <c r="J652" s="26">
        <f>Other!$C$4*H652*I652/12+(Other!$D$4*I652)</f>
        <v>4.2653504695664637</v>
      </c>
      <c r="K652" s="10">
        <f t="shared" si="10"/>
        <v>15.6</v>
      </c>
      <c r="L652" s="10">
        <f>ROUND((2.721*J652*G652)+(Other!$B$4*I652),1)</f>
        <v>4.5</v>
      </c>
    </row>
    <row r="653" spans="1:12">
      <c r="A653" s="21" t="s">
        <v>82</v>
      </c>
      <c r="B653" s="21" t="s">
        <v>79</v>
      </c>
      <c r="C653" s="21">
        <v>2210</v>
      </c>
      <c r="D653" s="21" t="s">
        <v>136</v>
      </c>
      <c r="E653" s="21" t="s">
        <v>72</v>
      </c>
      <c r="F653" s="24">
        <f>EMCs!$B$2</f>
        <v>1.3467531225403229</v>
      </c>
      <c r="G653" s="24">
        <f>EMCs!$C$2</f>
        <v>0.27383424246429361</v>
      </c>
      <c r="H653" s="24">
        <f>ROCs!$H$2</f>
        <v>0.31492922148662977</v>
      </c>
      <c r="I653" s="22">
        <v>4.8093513059699999</v>
      </c>
      <c r="J653" s="26">
        <f>Other!$C$4*H653*I653/12+(Other!$D$4*I653)</f>
        <v>9.9389892208247339</v>
      </c>
      <c r="K653" s="10">
        <f t="shared" si="10"/>
        <v>36.4</v>
      </c>
      <c r="L653" s="10">
        <f>ROUND((2.721*J653*G653)+(Other!$B$4*I653),1)</f>
        <v>10.4</v>
      </c>
    </row>
    <row r="654" spans="1:12">
      <c r="A654" s="21" t="s">
        <v>82</v>
      </c>
      <c r="B654" s="21" t="s">
        <v>79</v>
      </c>
      <c r="C654" s="21">
        <v>2210</v>
      </c>
      <c r="D654" s="21" t="s">
        <v>136</v>
      </c>
      <c r="E654" s="21" t="s">
        <v>72</v>
      </c>
      <c r="F654" s="24">
        <f>EMCs!$B$2</f>
        <v>1.3467531225403229</v>
      </c>
      <c r="G654" s="24">
        <f>EMCs!$C$2</f>
        <v>0.27383424246429361</v>
      </c>
      <c r="H654" s="24">
        <f>ROCs!$H$2</f>
        <v>0.31492922148662977</v>
      </c>
      <c r="I654" s="22">
        <v>12.818610507800001</v>
      </c>
      <c r="J654" s="26">
        <f>Other!$C$4*H654*I654/12+(Other!$D$4*I654)</f>
        <v>26.490897328465948</v>
      </c>
      <c r="K654" s="10">
        <f t="shared" si="10"/>
        <v>97.1</v>
      </c>
      <c r="L654" s="10">
        <f>ROUND((2.721*J654*G654)+(Other!$B$4*I654),1)</f>
        <v>27.8</v>
      </c>
    </row>
    <row r="655" spans="1:12">
      <c r="A655" s="21" t="s">
        <v>82</v>
      </c>
      <c r="B655" s="21" t="s">
        <v>79</v>
      </c>
      <c r="C655" s="21">
        <v>2210</v>
      </c>
      <c r="D655" s="21" t="s">
        <v>136</v>
      </c>
      <c r="E655" s="21" t="s">
        <v>72</v>
      </c>
      <c r="F655" s="24">
        <f>EMCs!$B$2</f>
        <v>1.3467531225403229</v>
      </c>
      <c r="G655" s="24">
        <f>EMCs!$C$2</f>
        <v>0.27383424246429361</v>
      </c>
      <c r="H655" s="24">
        <f>ROCs!$H$2</f>
        <v>0.31492922148662977</v>
      </c>
      <c r="I655" s="22">
        <v>0.35408782157800001</v>
      </c>
      <c r="J655" s="26">
        <f>Other!$C$4*H655*I655/12+(Other!$D$4*I655)</f>
        <v>0.73175670022700701</v>
      </c>
      <c r="K655" s="10">
        <f t="shared" si="10"/>
        <v>2.7</v>
      </c>
      <c r="L655" s="10">
        <f>ROUND((2.721*J655*G655)+(Other!$B$4*I655),1)</f>
        <v>0.8</v>
      </c>
    </row>
    <row r="656" spans="1:12">
      <c r="A656" s="21" t="s">
        <v>82</v>
      </c>
      <c r="B656" s="21" t="s">
        <v>79</v>
      </c>
      <c r="C656" s="21">
        <v>2210</v>
      </c>
      <c r="D656" s="21" t="s">
        <v>136</v>
      </c>
      <c r="E656" s="21" t="s">
        <v>72</v>
      </c>
      <c r="F656" s="24">
        <f>EMCs!$B$2</f>
        <v>1.3467531225403229</v>
      </c>
      <c r="G656" s="24">
        <f>EMCs!$C$2</f>
        <v>0.27383424246429361</v>
      </c>
      <c r="H656" s="24">
        <f>ROCs!$H$2</f>
        <v>0.31492922148662977</v>
      </c>
      <c r="I656" s="22">
        <v>1.1488273041499999</v>
      </c>
      <c r="J656" s="26">
        <f>Other!$C$4*H656*I656/12+(Other!$D$4*I656)</f>
        <v>2.3741626398475479</v>
      </c>
      <c r="K656" s="10">
        <f t="shared" si="10"/>
        <v>8.6999999999999993</v>
      </c>
      <c r="L656" s="10">
        <f>ROUND((2.721*J656*G656)+(Other!$B$4*I656),1)</f>
        <v>2.5</v>
      </c>
    </row>
    <row r="657" spans="1:12">
      <c r="A657" s="21" t="s">
        <v>82</v>
      </c>
      <c r="B657" s="21" t="s">
        <v>79</v>
      </c>
      <c r="C657" s="21">
        <v>2210</v>
      </c>
      <c r="D657" s="21" t="s">
        <v>136</v>
      </c>
      <c r="E657" s="21" t="s">
        <v>72</v>
      </c>
      <c r="F657" s="24">
        <f>EMCs!$B$2</f>
        <v>1.3467531225403229</v>
      </c>
      <c r="G657" s="24">
        <f>EMCs!$C$2</f>
        <v>0.27383424246429361</v>
      </c>
      <c r="H657" s="24">
        <f>ROCs!$H$2</f>
        <v>0.31492922148662977</v>
      </c>
      <c r="I657" s="22">
        <v>3.5542087224699999</v>
      </c>
      <c r="J657" s="26">
        <f>Other!$C$4*H657*I657/12+(Other!$D$4*I657)</f>
        <v>7.3451157825256477</v>
      </c>
      <c r="K657" s="10">
        <f t="shared" si="10"/>
        <v>26.9</v>
      </c>
      <c r="L657" s="10">
        <f>ROUND((2.721*J657*G657)+(Other!$B$4*I657),1)</f>
        <v>7.7</v>
      </c>
    </row>
    <row r="658" spans="1:12">
      <c r="A658" s="21" t="s">
        <v>82</v>
      </c>
      <c r="B658" s="21" t="s">
        <v>79</v>
      </c>
      <c r="C658" s="21">
        <v>2210</v>
      </c>
      <c r="D658" s="21" t="s">
        <v>136</v>
      </c>
      <c r="E658" s="21" t="s">
        <v>72</v>
      </c>
      <c r="F658" s="24">
        <f>EMCs!$B$2</f>
        <v>1.3467531225403229</v>
      </c>
      <c r="G658" s="24">
        <f>EMCs!$C$2</f>
        <v>0.27383424246429361</v>
      </c>
      <c r="H658" s="24">
        <f>ROCs!$H$2</f>
        <v>0.31492922148662977</v>
      </c>
      <c r="I658" s="22">
        <v>2.9328212967899998</v>
      </c>
      <c r="J658" s="26">
        <f>Other!$C$4*H658*I658/12+(Other!$D$4*I658)</f>
        <v>6.0609586201817081</v>
      </c>
      <c r="K658" s="10">
        <f t="shared" si="10"/>
        <v>22.2</v>
      </c>
      <c r="L658" s="10">
        <f>ROUND((2.721*J658*G658)+(Other!$B$4*I658),1)</f>
        <v>6.3</v>
      </c>
    </row>
    <row r="659" spans="1:12">
      <c r="A659" s="21" t="s">
        <v>82</v>
      </c>
      <c r="B659" s="21" t="s">
        <v>79</v>
      </c>
      <c r="C659" s="21">
        <v>2210</v>
      </c>
      <c r="D659" s="21" t="s">
        <v>136</v>
      </c>
      <c r="E659" s="21" t="s">
        <v>72</v>
      </c>
      <c r="F659" s="24">
        <f>EMCs!$B$2</f>
        <v>1.3467531225403229</v>
      </c>
      <c r="G659" s="24">
        <f>EMCs!$C$2</f>
        <v>0.27383424246429361</v>
      </c>
      <c r="H659" s="24">
        <f>ROCs!$H$2</f>
        <v>0.31492922148662977</v>
      </c>
      <c r="I659" s="22">
        <v>16.055150485799999</v>
      </c>
      <c r="J659" s="26">
        <f>Other!$C$4*H659*I659/12+(Other!$D$4*I659)</f>
        <v>33.179519952930747</v>
      </c>
      <c r="K659" s="10">
        <f t="shared" si="10"/>
        <v>121.6</v>
      </c>
      <c r="L659" s="10">
        <f>ROUND((2.721*J659*G659)+(Other!$B$4*I659),1)</f>
        <v>34.799999999999997</v>
      </c>
    </row>
    <row r="660" spans="1:12">
      <c r="A660" s="21" t="s">
        <v>82</v>
      </c>
      <c r="B660" s="21" t="s">
        <v>79</v>
      </c>
      <c r="C660" s="21">
        <v>2210</v>
      </c>
      <c r="D660" s="21" t="s">
        <v>136</v>
      </c>
      <c r="E660" s="21" t="s">
        <v>72</v>
      </c>
      <c r="F660" s="24">
        <f>EMCs!$B$2</f>
        <v>1.3467531225403229</v>
      </c>
      <c r="G660" s="24">
        <f>EMCs!$C$2</f>
        <v>0.27383424246429361</v>
      </c>
      <c r="H660" s="24">
        <f>ROCs!$H$2</f>
        <v>0.31492922148662977</v>
      </c>
      <c r="I660" s="22">
        <v>224.797285749</v>
      </c>
      <c r="J660" s="26">
        <f>Other!$C$4*H660*I660/12+(Other!$D$4*I660)</f>
        <v>464.56531406980264</v>
      </c>
      <c r="K660" s="10">
        <f t="shared" si="10"/>
        <v>1702.4</v>
      </c>
      <c r="L660" s="10">
        <f>ROUND((2.721*J660*G660)+(Other!$B$4*I660),1)</f>
        <v>486.7</v>
      </c>
    </row>
    <row r="661" spans="1:12">
      <c r="A661" s="21" t="s">
        <v>82</v>
      </c>
      <c r="B661" s="21" t="s">
        <v>79</v>
      </c>
      <c r="C661" s="21">
        <v>2210</v>
      </c>
      <c r="D661" s="21" t="s">
        <v>136</v>
      </c>
      <c r="E661" s="21" t="s">
        <v>72</v>
      </c>
      <c r="F661" s="24">
        <f>EMCs!$B$2</f>
        <v>1.3467531225403229</v>
      </c>
      <c r="G661" s="24">
        <f>EMCs!$C$2</f>
        <v>0.27383424246429361</v>
      </c>
      <c r="H661" s="24">
        <f>ROCs!$H$2</f>
        <v>0.31492922148662977</v>
      </c>
      <c r="I661" s="22">
        <v>2.7013415041800002E-3</v>
      </c>
      <c r="J661" s="26">
        <f>Other!$C$4*H661*I661/12+(Other!$D$4*I661)</f>
        <v>5.5825832599260272E-3</v>
      </c>
      <c r="K661" s="10">
        <f t="shared" si="10"/>
        <v>0</v>
      </c>
      <c r="L661" s="10">
        <f>ROUND((2.721*J661*G661)+(Other!$B$4*I661),1)</f>
        <v>0</v>
      </c>
    </row>
    <row r="662" spans="1:12">
      <c r="A662" s="21" t="s">
        <v>82</v>
      </c>
      <c r="B662" s="21" t="s">
        <v>79</v>
      </c>
      <c r="C662" s="21">
        <v>2210</v>
      </c>
      <c r="D662" s="21" t="s">
        <v>136</v>
      </c>
      <c r="E662" s="21" t="s">
        <v>72</v>
      </c>
      <c r="F662" s="24">
        <f>EMCs!$B$2</f>
        <v>1.3467531225403229</v>
      </c>
      <c r="G662" s="24">
        <f>EMCs!$C$2</f>
        <v>0.27383424246429361</v>
      </c>
      <c r="H662" s="24">
        <f>ROCs!$H$2</f>
        <v>0.31492922148662977</v>
      </c>
      <c r="I662" s="22">
        <v>1.80487197035</v>
      </c>
      <c r="J662" s="26">
        <f>Other!$C$4*H662*I662/12+(Other!$D$4*I662)</f>
        <v>3.7299423387951705</v>
      </c>
      <c r="K662" s="10">
        <f t="shared" si="10"/>
        <v>13.7</v>
      </c>
      <c r="L662" s="10">
        <f>ROUND((2.721*J662*G662)+(Other!$B$4*I662),1)</f>
        <v>3.9</v>
      </c>
    </row>
    <row r="663" spans="1:12">
      <c r="A663" s="21" t="s">
        <v>82</v>
      </c>
      <c r="B663" s="21" t="s">
        <v>79</v>
      </c>
      <c r="C663" s="21">
        <v>2210</v>
      </c>
      <c r="D663" s="21" t="s">
        <v>136</v>
      </c>
      <c r="E663" s="21" t="s">
        <v>72</v>
      </c>
      <c r="F663" s="24">
        <f>EMCs!$B$2</f>
        <v>1.3467531225403229</v>
      </c>
      <c r="G663" s="24">
        <f>EMCs!$C$2</f>
        <v>0.27383424246429361</v>
      </c>
      <c r="H663" s="24">
        <f>ROCs!$H$2</f>
        <v>0.31492922148662977</v>
      </c>
      <c r="I663" s="22">
        <v>56.362784889799997</v>
      </c>
      <c r="J663" s="26">
        <f>Other!$C$4*H663*I663/12+(Other!$D$4*I663)</f>
        <v>116.47914153827875</v>
      </c>
      <c r="K663" s="10">
        <f t="shared" si="10"/>
        <v>426.8</v>
      </c>
      <c r="L663" s="10">
        <f>ROUND((2.721*J663*G663)+(Other!$B$4*I663),1)</f>
        <v>122</v>
      </c>
    </row>
    <row r="664" spans="1:12">
      <c r="A664" s="21" t="s">
        <v>82</v>
      </c>
      <c r="B664" s="21" t="s">
        <v>79</v>
      </c>
      <c r="C664" s="21">
        <v>2210</v>
      </c>
      <c r="D664" s="21" t="s">
        <v>136</v>
      </c>
      <c r="E664" s="21" t="s">
        <v>72</v>
      </c>
      <c r="F664" s="24">
        <f>EMCs!$B$2</f>
        <v>1.3467531225403229</v>
      </c>
      <c r="G664" s="24">
        <f>EMCs!$C$2</f>
        <v>0.27383424246429361</v>
      </c>
      <c r="H664" s="24">
        <f>ROCs!$H$2</f>
        <v>0.31492922148662977</v>
      </c>
      <c r="I664" s="22">
        <v>3.5199188484000001</v>
      </c>
      <c r="J664" s="26">
        <f>Other!$C$4*H664*I664/12+(Other!$D$4*I664)</f>
        <v>7.2742524441909922</v>
      </c>
      <c r="K664" s="10">
        <f t="shared" si="10"/>
        <v>26.7</v>
      </c>
      <c r="L664" s="10">
        <f>ROUND((2.721*J664*G664)+(Other!$B$4*I664),1)</f>
        <v>7.6</v>
      </c>
    </row>
    <row r="665" spans="1:12">
      <c r="A665" s="21" t="s">
        <v>82</v>
      </c>
      <c r="B665" s="21" t="s">
        <v>79</v>
      </c>
      <c r="C665" s="21">
        <v>2210</v>
      </c>
      <c r="D665" s="21" t="s">
        <v>136</v>
      </c>
      <c r="E665" s="21" t="s">
        <v>72</v>
      </c>
      <c r="F665" s="24">
        <f>EMCs!$B$2</f>
        <v>1.3467531225403229</v>
      </c>
      <c r="G665" s="24">
        <f>EMCs!$C$2</f>
        <v>0.27383424246429361</v>
      </c>
      <c r="H665" s="24">
        <f>ROCs!$H$2</f>
        <v>0.31492922148662977</v>
      </c>
      <c r="I665" s="22">
        <v>8.0667848589400002</v>
      </c>
      <c r="J665" s="26">
        <f>Other!$C$4*H665*I665/12+(Other!$D$4*I665)</f>
        <v>16.670790436995571</v>
      </c>
      <c r="K665" s="10">
        <f t="shared" si="10"/>
        <v>61.1</v>
      </c>
      <c r="L665" s="10">
        <f>ROUND((2.721*J665*G665)+(Other!$B$4*I665),1)</f>
        <v>17.5</v>
      </c>
    </row>
    <row r="666" spans="1:12">
      <c r="A666" s="21" t="s">
        <v>82</v>
      </c>
      <c r="B666" s="21" t="s">
        <v>79</v>
      </c>
      <c r="C666" s="21">
        <v>2210</v>
      </c>
      <c r="D666" s="21" t="s">
        <v>136</v>
      </c>
      <c r="E666" s="21" t="s">
        <v>72</v>
      </c>
      <c r="F666" s="24">
        <f>EMCs!$B$2</f>
        <v>1.3467531225403229</v>
      </c>
      <c r="G666" s="24">
        <f>EMCs!$C$2</f>
        <v>0.27383424246429361</v>
      </c>
      <c r="H666" s="24">
        <f>ROCs!$H$2</f>
        <v>0.31492922148662977</v>
      </c>
      <c r="I666" s="22">
        <v>6.32051989141</v>
      </c>
      <c r="J666" s="26">
        <f>Other!$C$4*H666*I666/12+(Other!$D$4*I666)</f>
        <v>13.061965132959278</v>
      </c>
      <c r="K666" s="10">
        <f t="shared" si="10"/>
        <v>47.9</v>
      </c>
      <c r="L666" s="10">
        <f>ROUND((2.721*J666*G666)+(Other!$B$4*I666),1)</f>
        <v>13.7</v>
      </c>
    </row>
    <row r="667" spans="1:12">
      <c r="A667" s="21" t="s">
        <v>82</v>
      </c>
      <c r="B667" s="21" t="s">
        <v>79</v>
      </c>
      <c r="C667" s="21">
        <v>2210</v>
      </c>
      <c r="D667" s="21" t="s">
        <v>136</v>
      </c>
      <c r="E667" s="21" t="s">
        <v>72</v>
      </c>
      <c r="F667" s="24">
        <f>EMCs!$B$2</f>
        <v>1.3467531225403229</v>
      </c>
      <c r="G667" s="24">
        <f>EMCs!$C$2</f>
        <v>0.27383424246429361</v>
      </c>
      <c r="H667" s="24">
        <f>ROCs!$H$2</f>
        <v>0.31492922148662977</v>
      </c>
      <c r="I667" s="22">
        <v>41.886387878000001</v>
      </c>
      <c r="J667" s="26">
        <f>Other!$C$4*H667*I667/12+(Other!$D$4*I667)</f>
        <v>86.562268200692486</v>
      </c>
      <c r="K667" s="10">
        <f t="shared" si="10"/>
        <v>317.2</v>
      </c>
      <c r="L667" s="10">
        <f>ROUND((2.721*J667*G667)+(Other!$B$4*I667),1)</f>
        <v>90.7</v>
      </c>
    </row>
    <row r="668" spans="1:12">
      <c r="A668" s="21" t="s">
        <v>82</v>
      </c>
      <c r="B668" s="21" t="s">
        <v>79</v>
      </c>
      <c r="C668" s="21">
        <v>2210</v>
      </c>
      <c r="D668" s="21" t="s">
        <v>136</v>
      </c>
      <c r="E668" s="21" t="s">
        <v>72</v>
      </c>
      <c r="F668" s="24">
        <f>EMCs!$B$2</f>
        <v>1.3467531225403229</v>
      </c>
      <c r="G668" s="24">
        <f>EMCs!$C$2</f>
        <v>0.27383424246429361</v>
      </c>
      <c r="H668" s="24">
        <f>ROCs!$H$2</f>
        <v>0.31492922148662977</v>
      </c>
      <c r="I668" s="22">
        <v>12.9064464791</v>
      </c>
      <c r="J668" s="26">
        <f>Other!$C$4*H668*I668/12+(Other!$D$4*I668)</f>
        <v>26.672418851102002</v>
      </c>
      <c r="K668" s="10">
        <f t="shared" si="10"/>
        <v>97.7</v>
      </c>
      <c r="L668" s="10">
        <f>ROUND((2.721*J668*G668)+(Other!$B$4*I668),1)</f>
        <v>27.9</v>
      </c>
    </row>
    <row r="669" spans="1:12">
      <c r="A669" s="21" t="s">
        <v>82</v>
      </c>
      <c r="B669" s="21" t="s">
        <v>79</v>
      </c>
      <c r="C669" s="21">
        <v>2210</v>
      </c>
      <c r="D669" s="21" t="s">
        <v>136</v>
      </c>
      <c r="E669" s="21" t="s">
        <v>72</v>
      </c>
      <c r="F669" s="24">
        <f>EMCs!$B$2</f>
        <v>1.3467531225403229</v>
      </c>
      <c r="G669" s="24">
        <f>EMCs!$C$2</f>
        <v>0.27383424246429361</v>
      </c>
      <c r="H669" s="24">
        <f>ROCs!$H$2</f>
        <v>0.31492922148662977</v>
      </c>
      <c r="I669" s="22">
        <v>61.659057698399998</v>
      </c>
      <c r="J669" s="26">
        <f>Other!$C$4*H669*I669/12+(Other!$D$4*I669)</f>
        <v>127.42440109747947</v>
      </c>
      <c r="K669" s="10">
        <f t="shared" si="10"/>
        <v>466.9</v>
      </c>
      <c r="L669" s="10">
        <f>ROUND((2.721*J669*G669)+(Other!$B$4*I669),1)</f>
        <v>133.5</v>
      </c>
    </row>
    <row r="670" spans="1:12">
      <c r="A670" s="21" t="s">
        <v>82</v>
      </c>
      <c r="B670" s="21" t="s">
        <v>79</v>
      </c>
      <c r="C670" s="21">
        <v>2210</v>
      </c>
      <c r="D670" s="21" t="s">
        <v>136</v>
      </c>
      <c r="E670" s="21" t="s">
        <v>72</v>
      </c>
      <c r="F670" s="24">
        <f>EMCs!$B$2</f>
        <v>1.3467531225403229</v>
      </c>
      <c r="G670" s="24">
        <f>EMCs!$C$2</f>
        <v>0.27383424246429361</v>
      </c>
      <c r="H670" s="24">
        <f>ROCs!$H$2</f>
        <v>0.31492922148662977</v>
      </c>
      <c r="I670" s="22">
        <v>39.273532435500002</v>
      </c>
      <c r="J670" s="26">
        <f>Other!$C$4*H670*I670/12+(Other!$D$4*I670)</f>
        <v>81.162549937993646</v>
      </c>
      <c r="K670" s="10">
        <f t="shared" si="10"/>
        <v>297.39999999999998</v>
      </c>
      <c r="L670" s="10">
        <f>ROUND((2.721*J670*G670)+(Other!$B$4*I670),1)</f>
        <v>85</v>
      </c>
    </row>
    <row r="671" spans="1:12">
      <c r="A671" s="21" t="s">
        <v>82</v>
      </c>
      <c r="B671" s="21" t="s">
        <v>79</v>
      </c>
      <c r="C671" s="21">
        <v>2210</v>
      </c>
      <c r="D671" s="21" t="s">
        <v>136</v>
      </c>
      <c r="E671" s="21" t="s">
        <v>72</v>
      </c>
      <c r="F671" s="24">
        <f>EMCs!$B$2</f>
        <v>1.3467531225403229</v>
      </c>
      <c r="G671" s="24">
        <f>EMCs!$C$2</f>
        <v>0.27383424246429361</v>
      </c>
      <c r="H671" s="24">
        <f>ROCs!$H$2</f>
        <v>0.31492922148662977</v>
      </c>
      <c r="I671" s="22">
        <v>6.1285620847300004</v>
      </c>
      <c r="J671" s="26">
        <f>Other!$C$4*H671*I671/12+(Other!$D$4*I671)</f>
        <v>12.665265775797039</v>
      </c>
      <c r="K671" s="10">
        <f t="shared" si="10"/>
        <v>46.4</v>
      </c>
      <c r="L671" s="10">
        <f>ROUND((2.721*J671*G671)+(Other!$B$4*I671),1)</f>
        <v>13.3</v>
      </c>
    </row>
    <row r="672" spans="1:12">
      <c r="A672" s="21" t="s">
        <v>82</v>
      </c>
      <c r="B672" s="21" t="s">
        <v>79</v>
      </c>
      <c r="C672" s="21">
        <v>2210</v>
      </c>
      <c r="D672" s="21" t="s">
        <v>136</v>
      </c>
      <c r="E672" s="21" t="s">
        <v>72</v>
      </c>
      <c r="F672" s="24">
        <f>EMCs!$B$2</f>
        <v>1.3467531225403229</v>
      </c>
      <c r="G672" s="24">
        <f>EMCs!$C$2</f>
        <v>0.27383424246429361</v>
      </c>
      <c r="H672" s="24">
        <f>ROCs!$H$2</f>
        <v>0.31492922148662977</v>
      </c>
      <c r="I672" s="22">
        <v>0.569070167061</v>
      </c>
      <c r="J672" s="26">
        <f>Other!$C$4*H672*I672/12+(Other!$D$4*I672)</f>
        <v>1.1760384917798081</v>
      </c>
      <c r="K672" s="10">
        <f t="shared" si="10"/>
        <v>4.3</v>
      </c>
      <c r="L672" s="10">
        <f>ROUND((2.721*J672*G672)+(Other!$B$4*I672),1)</f>
        <v>1.2</v>
      </c>
    </row>
    <row r="673" spans="1:12">
      <c r="A673" s="21" t="s">
        <v>82</v>
      </c>
      <c r="B673" s="21" t="s">
        <v>79</v>
      </c>
      <c r="C673" s="21">
        <v>2210</v>
      </c>
      <c r="D673" s="21" t="s">
        <v>136</v>
      </c>
      <c r="E673" s="21" t="s">
        <v>72</v>
      </c>
      <c r="F673" s="24">
        <f>EMCs!$B$2</f>
        <v>1.3467531225403229</v>
      </c>
      <c r="G673" s="24">
        <f>EMCs!$C$2</f>
        <v>0.27383424246429361</v>
      </c>
      <c r="H673" s="24">
        <f>ROCs!$H$2</f>
        <v>0.31492922148662977</v>
      </c>
      <c r="I673" s="22">
        <v>3.7916100819</v>
      </c>
      <c r="J673" s="26">
        <f>Other!$C$4*H673*I673/12+(Other!$D$4*I673)</f>
        <v>7.8357286328397748</v>
      </c>
      <c r="K673" s="10">
        <f t="shared" si="10"/>
        <v>28.7</v>
      </c>
      <c r="L673" s="10">
        <f>ROUND((2.721*J673*G673)+(Other!$B$4*I673),1)</f>
        <v>8.1999999999999993</v>
      </c>
    </row>
    <row r="674" spans="1:12">
      <c r="A674" s="21" t="s">
        <v>82</v>
      </c>
      <c r="B674" s="21" t="s">
        <v>79</v>
      </c>
      <c r="C674" s="21">
        <v>2210</v>
      </c>
      <c r="D674" s="21" t="s">
        <v>136</v>
      </c>
      <c r="E674" s="21" t="s">
        <v>72</v>
      </c>
      <c r="F674" s="24">
        <f>EMCs!$B$2</f>
        <v>1.3467531225403229</v>
      </c>
      <c r="G674" s="24">
        <f>EMCs!$C$2</f>
        <v>0.27383424246429361</v>
      </c>
      <c r="H674" s="24">
        <f>ROCs!$H$2</f>
        <v>0.31492922148662977</v>
      </c>
      <c r="I674" s="22">
        <v>0.65777411803800001</v>
      </c>
      <c r="J674" s="26">
        <f>Other!$C$4*H674*I674/12+(Other!$D$4*I674)</f>
        <v>1.3593537782947642</v>
      </c>
      <c r="K674" s="10">
        <f t="shared" si="10"/>
        <v>5</v>
      </c>
      <c r="L674" s="10">
        <f>ROUND((2.721*J674*G674)+(Other!$B$4*I674),1)</f>
        <v>1.4</v>
      </c>
    </row>
    <row r="675" spans="1:12">
      <c r="A675" s="21" t="s">
        <v>82</v>
      </c>
      <c r="B675" s="21" t="s">
        <v>79</v>
      </c>
      <c r="C675" s="21">
        <v>2210</v>
      </c>
      <c r="D675" s="21" t="s">
        <v>136</v>
      </c>
      <c r="E675" s="21" t="s">
        <v>72</v>
      </c>
      <c r="F675" s="24">
        <f>EMCs!$B$2</f>
        <v>1.3467531225403229</v>
      </c>
      <c r="G675" s="24">
        <f>EMCs!$C$2</f>
        <v>0.27383424246429361</v>
      </c>
      <c r="H675" s="24">
        <f>ROCs!$H$2</f>
        <v>0.31492922148662977</v>
      </c>
      <c r="I675" s="22">
        <v>3.2118891186399998</v>
      </c>
      <c r="J675" s="26">
        <f>Other!$C$4*H675*I675/12+(Other!$D$4*I675)</f>
        <v>6.6376792414852854</v>
      </c>
      <c r="K675" s="10">
        <f t="shared" si="10"/>
        <v>24.3</v>
      </c>
      <c r="L675" s="10">
        <f>ROUND((2.721*J675*G675)+(Other!$B$4*I675),1)</f>
        <v>7</v>
      </c>
    </row>
    <row r="676" spans="1:12">
      <c r="A676" s="21" t="s">
        <v>82</v>
      </c>
      <c r="B676" s="21" t="s">
        <v>79</v>
      </c>
      <c r="C676" s="21">
        <v>2210</v>
      </c>
      <c r="D676" s="21" t="s">
        <v>136</v>
      </c>
      <c r="E676" s="21" t="s">
        <v>72</v>
      </c>
      <c r="F676" s="24">
        <f>EMCs!$B$2</f>
        <v>1.3467531225403229</v>
      </c>
      <c r="G676" s="24">
        <f>EMCs!$C$2</f>
        <v>0.27383424246429361</v>
      </c>
      <c r="H676" s="24">
        <f>ROCs!$H$2</f>
        <v>0.31492922148662977</v>
      </c>
      <c r="I676" s="22">
        <v>9.7406307170000002</v>
      </c>
      <c r="J676" s="26">
        <f>Other!$C$4*H676*I676/12+(Other!$D$4*I676)</f>
        <v>20.129954653161121</v>
      </c>
      <c r="K676" s="10">
        <f t="shared" si="10"/>
        <v>73.8</v>
      </c>
      <c r="L676" s="10">
        <f>ROUND((2.721*J676*G676)+(Other!$B$4*I676),1)</f>
        <v>21.1</v>
      </c>
    </row>
    <row r="677" spans="1:12">
      <c r="A677" s="21" t="s">
        <v>82</v>
      </c>
      <c r="B677" s="21" t="s">
        <v>79</v>
      </c>
      <c r="C677" s="21">
        <v>2210</v>
      </c>
      <c r="D677" s="21" t="s">
        <v>136</v>
      </c>
      <c r="E677" s="21" t="s">
        <v>72</v>
      </c>
      <c r="F677" s="24">
        <f>EMCs!$B$2</f>
        <v>1.3467531225403229</v>
      </c>
      <c r="G677" s="24">
        <f>EMCs!$C$2</f>
        <v>0.27383424246429361</v>
      </c>
      <c r="H677" s="24">
        <f>ROCs!$H$2</f>
        <v>0.31492922148662977</v>
      </c>
      <c r="I677" s="22">
        <v>5.7182581417799996E-3</v>
      </c>
      <c r="J677" s="26">
        <f>Other!$C$4*H677*I677/12+(Other!$D$4*I677)</f>
        <v>1.1817333028363974E-2</v>
      </c>
      <c r="K677" s="10">
        <f t="shared" si="10"/>
        <v>0</v>
      </c>
      <c r="L677" s="10">
        <f>ROUND((2.721*J677*G677)+(Other!$B$4*I677),1)</f>
        <v>0</v>
      </c>
    </row>
    <row r="678" spans="1:12">
      <c r="A678" s="21" t="s">
        <v>82</v>
      </c>
      <c r="B678" s="21" t="s">
        <v>79</v>
      </c>
      <c r="C678" s="21">
        <v>2210</v>
      </c>
      <c r="D678" s="21" t="s">
        <v>136</v>
      </c>
      <c r="E678" s="21" t="s">
        <v>72</v>
      </c>
      <c r="F678" s="24">
        <f>EMCs!$B$2</f>
        <v>1.3467531225403229</v>
      </c>
      <c r="G678" s="24">
        <f>EMCs!$C$2</f>
        <v>0.27383424246429361</v>
      </c>
      <c r="H678" s="24">
        <f>ROCs!$H$2</f>
        <v>0.31492922148662977</v>
      </c>
      <c r="I678" s="22">
        <v>5.6875475160099997E-2</v>
      </c>
      <c r="J678" s="26">
        <f>Other!$C$4*H678*I678/12+(Other!$D$4*I678)</f>
        <v>0.11753866552518485</v>
      </c>
      <c r="K678" s="10">
        <f t="shared" si="10"/>
        <v>0.4</v>
      </c>
      <c r="L678" s="10">
        <f>ROUND((2.721*J678*G678)+(Other!$B$4*I678),1)</f>
        <v>0.1</v>
      </c>
    </row>
    <row r="679" spans="1:12">
      <c r="A679" s="21" t="s">
        <v>82</v>
      </c>
      <c r="B679" s="21" t="s">
        <v>79</v>
      </c>
      <c r="C679" s="21">
        <v>2210</v>
      </c>
      <c r="D679" s="21" t="s">
        <v>136</v>
      </c>
      <c r="E679" s="21" t="s">
        <v>72</v>
      </c>
      <c r="F679" s="24">
        <f>EMCs!$B$2</f>
        <v>1.3467531225403229</v>
      </c>
      <c r="G679" s="24">
        <f>EMCs!$C$2</f>
        <v>0.27383424246429361</v>
      </c>
      <c r="H679" s="24">
        <f>ROCs!$H$2</f>
        <v>0.31492922148662977</v>
      </c>
      <c r="I679" s="22">
        <v>1.9383231339099999E-2</v>
      </c>
      <c r="J679" s="26">
        <f>Other!$C$4*H679*I679/12+(Other!$D$4*I679)</f>
        <v>4.0057320642167452E-2</v>
      </c>
      <c r="K679" s="10">
        <f t="shared" si="10"/>
        <v>0.1</v>
      </c>
      <c r="L679" s="10">
        <f>ROUND((2.721*J679*G679)+(Other!$B$4*I679),1)</f>
        <v>0</v>
      </c>
    </row>
    <row r="680" spans="1:12">
      <c r="A680" s="21" t="s">
        <v>82</v>
      </c>
      <c r="B680" s="21" t="s">
        <v>79</v>
      </c>
      <c r="C680" s="21">
        <v>2210</v>
      </c>
      <c r="D680" s="21" t="s">
        <v>136</v>
      </c>
      <c r="E680" s="21" t="s">
        <v>72</v>
      </c>
      <c r="F680" s="24">
        <f>EMCs!$B$2</f>
        <v>1.3467531225403229</v>
      </c>
      <c r="G680" s="24">
        <f>EMCs!$C$2</f>
        <v>0.27383424246429361</v>
      </c>
      <c r="H680" s="24">
        <f>ROCs!$H$2</f>
        <v>0.31492922148662977</v>
      </c>
      <c r="I680" s="22">
        <v>4.2888644037600001E-3</v>
      </c>
      <c r="J680" s="26">
        <f>Other!$C$4*H680*I680/12+(Other!$D$4*I680)</f>
        <v>8.8633527406565896E-3</v>
      </c>
      <c r="K680" s="10">
        <f t="shared" si="10"/>
        <v>0</v>
      </c>
      <c r="L680" s="10">
        <f>ROUND((2.721*J680*G680)+(Other!$B$4*I680),1)</f>
        <v>0</v>
      </c>
    </row>
    <row r="681" spans="1:12">
      <c r="A681" s="21" t="s">
        <v>82</v>
      </c>
      <c r="B681" s="21" t="s">
        <v>79</v>
      </c>
      <c r="C681" s="21">
        <v>2210</v>
      </c>
      <c r="D681" s="21" t="s">
        <v>136</v>
      </c>
      <c r="E681" s="21" t="s">
        <v>72</v>
      </c>
      <c r="F681" s="24">
        <f>EMCs!$B$2</f>
        <v>1.3467531225403229</v>
      </c>
      <c r="G681" s="24">
        <f>EMCs!$C$2</f>
        <v>0.27383424246429361</v>
      </c>
      <c r="H681" s="24">
        <f>ROCs!$H$2</f>
        <v>0.31492922148662977</v>
      </c>
      <c r="I681" s="22">
        <v>2.4152287231500001E-3</v>
      </c>
      <c r="J681" s="26">
        <f>Other!$C$4*H681*I681/12+(Other!$D$4*I681)</f>
        <v>4.991303549694126E-3</v>
      </c>
      <c r="K681" s="10">
        <f t="shared" si="10"/>
        <v>0</v>
      </c>
      <c r="L681" s="10">
        <f>ROUND((2.721*J681*G681)+(Other!$B$4*I681),1)</f>
        <v>0</v>
      </c>
    </row>
    <row r="682" spans="1:12">
      <c r="A682" s="21" t="s">
        <v>82</v>
      </c>
      <c r="B682" s="21" t="s">
        <v>79</v>
      </c>
      <c r="C682" s="21">
        <v>2210</v>
      </c>
      <c r="D682" s="21" t="s">
        <v>136</v>
      </c>
      <c r="E682" s="21" t="s">
        <v>72</v>
      </c>
      <c r="F682" s="24">
        <f>EMCs!$B$2</f>
        <v>1.3467531225403229</v>
      </c>
      <c r="G682" s="24">
        <f>EMCs!$C$2</f>
        <v>0.27383424246429361</v>
      </c>
      <c r="H682" s="24">
        <f>ROCs!$H$2</f>
        <v>0.31492922148662977</v>
      </c>
      <c r="I682" s="22">
        <v>6.3794475620299995E-4</v>
      </c>
      <c r="J682" s="26">
        <f>Other!$C$4*H682*I682/12+(Other!$D$4*I682)</f>
        <v>1.3183744858714279E-3</v>
      </c>
      <c r="K682" s="10">
        <f t="shared" si="10"/>
        <v>0</v>
      </c>
      <c r="L682" s="10">
        <f>ROUND((2.721*J682*G682)+(Other!$B$4*I682),1)</f>
        <v>0</v>
      </c>
    </row>
    <row r="683" spans="1:12">
      <c r="A683" s="21" t="s">
        <v>82</v>
      </c>
      <c r="B683" s="21" t="s">
        <v>79</v>
      </c>
      <c r="C683" s="21">
        <v>2210</v>
      </c>
      <c r="D683" s="21" t="s">
        <v>136</v>
      </c>
      <c r="E683" s="21" t="s">
        <v>72</v>
      </c>
      <c r="F683" s="24">
        <f>EMCs!$B$2</f>
        <v>1.3467531225403229</v>
      </c>
      <c r="G683" s="24">
        <f>EMCs!$C$2</f>
        <v>0.27383424246429361</v>
      </c>
      <c r="H683" s="24">
        <f>ROCs!$H$2</f>
        <v>0.31492922148662977</v>
      </c>
      <c r="I683" s="22">
        <v>1.9771093588799998E-2</v>
      </c>
      <c r="J683" s="26">
        <f>Other!$C$4*H683*I683/12+(Other!$D$4*I683)</f>
        <v>4.0858875461867949E-2</v>
      </c>
      <c r="K683" s="10">
        <f t="shared" si="10"/>
        <v>0.1</v>
      </c>
      <c r="L683" s="10">
        <f>ROUND((2.721*J683*G683)+(Other!$B$4*I683),1)</f>
        <v>0</v>
      </c>
    </row>
    <row r="684" spans="1:12">
      <c r="A684" s="21" t="s">
        <v>82</v>
      </c>
      <c r="B684" s="21" t="s">
        <v>79</v>
      </c>
      <c r="C684" s="21">
        <v>2210</v>
      </c>
      <c r="D684" s="21" t="s">
        <v>136</v>
      </c>
      <c r="E684" s="21" t="s">
        <v>72</v>
      </c>
      <c r="F684" s="24">
        <f>EMCs!$B$2</f>
        <v>1.3467531225403229</v>
      </c>
      <c r="G684" s="24">
        <f>EMCs!$C$2</f>
        <v>0.27383424246429361</v>
      </c>
      <c r="H684" s="24">
        <f>ROCs!$H$2</f>
        <v>0.31492922148662977</v>
      </c>
      <c r="I684" s="22">
        <v>0.109431971578</v>
      </c>
      <c r="J684" s="26">
        <f>Other!$C$4*H684*I684/12+(Other!$D$4*I684)</f>
        <v>0.22615174411925673</v>
      </c>
      <c r="K684" s="10">
        <f t="shared" si="10"/>
        <v>0.8</v>
      </c>
      <c r="L684" s="10">
        <f>ROUND((2.721*J684*G684)+(Other!$B$4*I684),1)</f>
        <v>0.2</v>
      </c>
    </row>
    <row r="685" spans="1:12">
      <c r="A685" s="21" t="s">
        <v>82</v>
      </c>
      <c r="B685" s="21" t="s">
        <v>79</v>
      </c>
      <c r="C685" s="21">
        <v>2210</v>
      </c>
      <c r="D685" s="21" t="s">
        <v>136</v>
      </c>
      <c r="E685" s="21" t="s">
        <v>72</v>
      </c>
      <c r="F685" s="24">
        <f>EMCs!$B$2</f>
        <v>1.3467531225403229</v>
      </c>
      <c r="G685" s="24">
        <f>EMCs!$C$2</f>
        <v>0.27383424246429361</v>
      </c>
      <c r="H685" s="24">
        <f>ROCs!$H$2</f>
        <v>0.31492922148662977</v>
      </c>
      <c r="I685" s="22">
        <v>2.69362057823E-2</v>
      </c>
      <c r="J685" s="26">
        <f>Other!$C$4*H685*I685/12+(Other!$D$4*I685)</f>
        <v>5.566627220346098E-2</v>
      </c>
      <c r="K685" s="10">
        <f t="shared" si="10"/>
        <v>0.2</v>
      </c>
      <c r="L685" s="10">
        <f>ROUND((2.721*J685*G685)+(Other!$B$4*I685),1)</f>
        <v>0.1</v>
      </c>
    </row>
    <row r="686" spans="1:12">
      <c r="A686" s="21" t="s">
        <v>82</v>
      </c>
      <c r="B686" s="21" t="s">
        <v>79</v>
      </c>
      <c r="C686" s="21">
        <v>2210</v>
      </c>
      <c r="D686" s="21" t="s">
        <v>136</v>
      </c>
      <c r="E686" s="21" t="s">
        <v>72</v>
      </c>
      <c r="F686" s="24">
        <f>EMCs!$B$2</f>
        <v>1.3467531225403229</v>
      </c>
      <c r="G686" s="24">
        <f>EMCs!$C$2</f>
        <v>0.27383424246429361</v>
      </c>
      <c r="H686" s="24">
        <f>ROCs!$H$2</f>
        <v>0.31492922148662977</v>
      </c>
      <c r="I686" s="22">
        <v>9.2083150569200004E-5</v>
      </c>
      <c r="J686" s="26">
        <f>Other!$C$4*H686*I686/12+(Other!$D$4*I686)</f>
        <v>1.9029872901793978E-4</v>
      </c>
      <c r="K686" s="10">
        <f t="shared" si="10"/>
        <v>0</v>
      </c>
      <c r="L686" s="10">
        <f>ROUND((2.721*J686*G686)+(Other!$B$4*I686),1)</f>
        <v>0</v>
      </c>
    </row>
    <row r="687" spans="1:12">
      <c r="A687" s="21" t="s">
        <v>82</v>
      </c>
      <c r="B687" s="21" t="s">
        <v>79</v>
      </c>
      <c r="C687" s="21">
        <v>2210</v>
      </c>
      <c r="D687" s="21" t="s">
        <v>136</v>
      </c>
      <c r="E687" s="21" t="s">
        <v>72</v>
      </c>
      <c r="F687" s="24">
        <f>EMCs!$B$2</f>
        <v>1.3467531225403229</v>
      </c>
      <c r="G687" s="24">
        <f>EMCs!$C$2</f>
        <v>0.27383424246429361</v>
      </c>
      <c r="H687" s="24">
        <f>ROCs!$H$2</f>
        <v>0.31492922148662977</v>
      </c>
      <c r="I687" s="22">
        <v>0.17965490253899999</v>
      </c>
      <c r="J687" s="26">
        <f>Other!$C$4*H687*I687/12+(Other!$D$4*I687)</f>
        <v>0.37127421687555495</v>
      </c>
      <c r="K687" s="10">
        <f t="shared" si="10"/>
        <v>1.4</v>
      </c>
      <c r="L687" s="10">
        <f>ROUND((2.721*J687*G687)+(Other!$B$4*I687),1)</f>
        <v>0.4</v>
      </c>
    </row>
    <row r="688" spans="1:12">
      <c r="A688" s="21" t="s">
        <v>81</v>
      </c>
      <c r="B688" s="21" t="s">
        <v>79</v>
      </c>
      <c r="C688" s="21">
        <v>2210</v>
      </c>
      <c r="D688" s="21" t="s">
        <v>136</v>
      </c>
      <c r="E688" s="21" t="s">
        <v>72</v>
      </c>
      <c r="F688" s="24">
        <f>EMCs!$B$2</f>
        <v>1.3467531225403229</v>
      </c>
      <c r="G688" s="24">
        <f>EMCs!$C$2</f>
        <v>0.27383424246429361</v>
      </c>
      <c r="H688" s="24">
        <f>ROCs!$H$2</f>
        <v>0.31492922148662977</v>
      </c>
      <c r="I688" s="22">
        <v>5.3942624272099997E-2</v>
      </c>
      <c r="J688" s="26">
        <f>Other!$C$4*H688*I688/12+(Other!$D$4*I688)</f>
        <v>0.11147764575190816</v>
      </c>
      <c r="K688" s="10">
        <f t="shared" si="10"/>
        <v>0.4</v>
      </c>
      <c r="L688" s="10">
        <f>ROUND((2.721*J688*G688)+(Other!$B$4*I688),1)</f>
        <v>0.1</v>
      </c>
    </row>
    <row r="689" spans="1:12">
      <c r="A689" s="21" t="s">
        <v>81</v>
      </c>
      <c r="B689" s="21" t="s">
        <v>79</v>
      </c>
      <c r="C689" s="21">
        <v>2210</v>
      </c>
      <c r="D689" s="21" t="s">
        <v>136</v>
      </c>
      <c r="E689" s="21" t="s">
        <v>72</v>
      </c>
      <c r="F689" s="24">
        <f>EMCs!$B$2</f>
        <v>1.3467531225403229</v>
      </c>
      <c r="G689" s="24">
        <f>EMCs!$C$2</f>
        <v>0.27383424246429361</v>
      </c>
      <c r="H689" s="24">
        <f>ROCs!$H$2</f>
        <v>0.31492922148662977</v>
      </c>
      <c r="I689" s="22">
        <v>1.3328305377400001E-2</v>
      </c>
      <c r="J689" s="26">
        <f>Other!$C$4*H689*I689/12+(Other!$D$4*I689)</f>
        <v>2.7544231030367836E-2</v>
      </c>
      <c r="K689" s="10">
        <f t="shared" si="10"/>
        <v>0.1</v>
      </c>
      <c r="L689" s="10">
        <f>ROUND((2.721*J689*G689)+(Other!$B$4*I689),1)</f>
        <v>0</v>
      </c>
    </row>
    <row r="690" spans="1:12">
      <c r="A690" s="21" t="s">
        <v>81</v>
      </c>
      <c r="B690" s="21" t="s">
        <v>79</v>
      </c>
      <c r="C690" s="21">
        <v>2210</v>
      </c>
      <c r="D690" s="21" t="s">
        <v>136</v>
      </c>
      <c r="E690" s="21" t="s">
        <v>72</v>
      </c>
      <c r="F690" s="24">
        <f>EMCs!$B$2</f>
        <v>1.3467531225403229</v>
      </c>
      <c r="G690" s="24">
        <f>EMCs!$C$2</f>
        <v>0.27383424246429361</v>
      </c>
      <c r="H690" s="24">
        <f>ROCs!$H$2</f>
        <v>0.31492922148662977</v>
      </c>
      <c r="I690" s="22">
        <v>4.2673321184000003E-3</v>
      </c>
      <c r="J690" s="26">
        <f>Other!$C$4*H690*I690/12+(Other!$D$4*I690)</f>
        <v>8.8188541922084619E-3</v>
      </c>
      <c r="K690" s="10">
        <f t="shared" si="10"/>
        <v>0</v>
      </c>
      <c r="L690" s="10">
        <f>ROUND((2.721*J690*G690)+(Other!$B$4*I690),1)</f>
        <v>0</v>
      </c>
    </row>
    <row r="691" spans="1:12">
      <c r="A691" s="21" t="s">
        <v>81</v>
      </c>
      <c r="B691" s="21" t="s">
        <v>79</v>
      </c>
      <c r="C691" s="21">
        <v>2210</v>
      </c>
      <c r="D691" s="21" t="s">
        <v>136</v>
      </c>
      <c r="E691" s="21" t="s">
        <v>72</v>
      </c>
      <c r="F691" s="24">
        <f>EMCs!$B$2</f>
        <v>1.3467531225403229</v>
      </c>
      <c r="G691" s="24">
        <f>EMCs!$C$2</f>
        <v>0.27383424246429361</v>
      </c>
      <c r="H691" s="24">
        <f>ROCs!$H$2</f>
        <v>0.31492922148662977</v>
      </c>
      <c r="I691" s="22">
        <v>1.03733643051E-2</v>
      </c>
      <c r="J691" s="26">
        <f>Other!$C$4*H691*I691/12+(Other!$D$4*I691)</f>
        <v>2.1437559756571481E-2</v>
      </c>
      <c r="K691" s="10">
        <f t="shared" si="10"/>
        <v>0.1</v>
      </c>
      <c r="L691" s="10">
        <f>ROUND((2.721*J691*G691)+(Other!$B$4*I691),1)</f>
        <v>0</v>
      </c>
    </row>
    <row r="692" spans="1:12">
      <c r="A692" s="21" t="s">
        <v>81</v>
      </c>
      <c r="B692" s="21" t="s">
        <v>79</v>
      </c>
      <c r="C692" s="21">
        <v>2210</v>
      </c>
      <c r="D692" s="21" t="s">
        <v>136</v>
      </c>
      <c r="E692" s="21" t="s">
        <v>72</v>
      </c>
      <c r="F692" s="24">
        <f>EMCs!$B$2</f>
        <v>1.3467531225403229</v>
      </c>
      <c r="G692" s="24">
        <f>EMCs!$C$2</f>
        <v>0.27383424246429361</v>
      </c>
      <c r="H692" s="24">
        <f>ROCs!$H$2</f>
        <v>0.31492922148662977</v>
      </c>
      <c r="I692" s="22">
        <v>1.8758616580500001E-2</v>
      </c>
      <c r="J692" s="26">
        <f>Other!$C$4*H692*I692/12+(Other!$D$4*I692)</f>
        <v>3.8766493884474125E-2</v>
      </c>
      <c r="K692" s="10">
        <f t="shared" si="10"/>
        <v>0.1</v>
      </c>
      <c r="L692" s="10">
        <f>ROUND((2.721*J692*G692)+(Other!$B$4*I692),1)</f>
        <v>0</v>
      </c>
    </row>
    <row r="693" spans="1:12">
      <c r="A693" s="21" t="s">
        <v>81</v>
      </c>
      <c r="B693" s="21" t="s">
        <v>79</v>
      </c>
      <c r="C693" s="21">
        <v>2210</v>
      </c>
      <c r="D693" s="21" t="s">
        <v>136</v>
      </c>
      <c r="E693" s="21" t="s">
        <v>72</v>
      </c>
      <c r="F693" s="24">
        <f>EMCs!$B$2</f>
        <v>1.3467531225403229</v>
      </c>
      <c r="G693" s="24">
        <f>EMCs!$C$2</f>
        <v>0.27383424246429361</v>
      </c>
      <c r="H693" s="24">
        <f>ROCs!$H$2</f>
        <v>0.31492922148662977</v>
      </c>
      <c r="I693" s="22">
        <v>0.764239346983</v>
      </c>
      <c r="J693" s="26">
        <f>Other!$C$4*H693*I693/12+(Other!$D$4*I693)</f>
        <v>1.5793744620746055</v>
      </c>
      <c r="K693" s="10">
        <f t="shared" si="10"/>
        <v>5.8</v>
      </c>
      <c r="L693" s="10">
        <f>ROUND((2.721*J693*G693)+(Other!$B$4*I693),1)</f>
        <v>1.7</v>
      </c>
    </row>
    <row r="694" spans="1:12">
      <c r="A694" s="21" t="s">
        <v>81</v>
      </c>
      <c r="B694" s="21" t="s">
        <v>79</v>
      </c>
      <c r="C694" s="21">
        <v>2210</v>
      </c>
      <c r="D694" s="21" t="s">
        <v>136</v>
      </c>
      <c r="E694" s="21" t="s">
        <v>72</v>
      </c>
      <c r="F694" s="24">
        <f>EMCs!$B$2</f>
        <v>1.3467531225403229</v>
      </c>
      <c r="G694" s="24">
        <f>EMCs!$C$2</f>
        <v>0.27383424246429361</v>
      </c>
      <c r="H694" s="24">
        <f>ROCs!$H$2</f>
        <v>0.31492922148662977</v>
      </c>
      <c r="I694" s="22">
        <v>0.15405249234000001</v>
      </c>
      <c r="J694" s="26">
        <f>Other!$C$4*H694*I694/12+(Other!$D$4*I694)</f>
        <v>0.31836436213503672</v>
      </c>
      <c r="K694" s="10">
        <f t="shared" si="10"/>
        <v>1.2</v>
      </c>
      <c r="L694" s="10">
        <f>ROUND((2.721*J694*G694)+(Other!$B$4*I694),1)</f>
        <v>0.3</v>
      </c>
    </row>
    <row r="695" spans="1:12">
      <c r="A695" s="21" t="s">
        <v>81</v>
      </c>
      <c r="B695" s="21" t="s">
        <v>79</v>
      </c>
      <c r="C695" s="21">
        <v>2210</v>
      </c>
      <c r="D695" s="21" t="s">
        <v>136</v>
      </c>
      <c r="E695" s="21" t="s">
        <v>72</v>
      </c>
      <c r="F695" s="24">
        <f>EMCs!$B$2</f>
        <v>1.3467531225403229</v>
      </c>
      <c r="G695" s="24">
        <f>EMCs!$C$2</f>
        <v>0.27383424246429361</v>
      </c>
      <c r="H695" s="24">
        <f>ROCs!$H$2</f>
        <v>0.31492922148662977</v>
      </c>
      <c r="I695" s="22">
        <v>1.4176370396999999E-4</v>
      </c>
      <c r="J695" s="26">
        <f>Other!$C$4*H695*I695/12+(Other!$D$4*I695)</f>
        <v>2.9296839345318719E-4</v>
      </c>
      <c r="K695" s="10">
        <f t="shared" si="10"/>
        <v>0</v>
      </c>
      <c r="L695" s="10">
        <f>ROUND((2.721*J695*G695)+(Other!$B$4*I695),1)</f>
        <v>0</v>
      </c>
    </row>
    <row r="696" spans="1:12">
      <c r="A696" s="21" t="s">
        <v>81</v>
      </c>
      <c r="B696" s="21" t="s">
        <v>79</v>
      </c>
      <c r="C696" s="21">
        <v>2210</v>
      </c>
      <c r="D696" s="21" t="s">
        <v>136</v>
      </c>
      <c r="E696" s="21" t="s">
        <v>72</v>
      </c>
      <c r="F696" s="24">
        <f>EMCs!$B$2</f>
        <v>1.3467531225403229</v>
      </c>
      <c r="G696" s="24">
        <f>EMCs!$C$2</f>
        <v>0.27383424246429361</v>
      </c>
      <c r="H696" s="24">
        <f>ROCs!$H$2</f>
        <v>0.31492922148662977</v>
      </c>
      <c r="I696" s="22">
        <v>1.6017918801500001E-2</v>
      </c>
      <c r="J696" s="26">
        <f>Other!$C$4*H696*I696/12+(Other!$D$4*I696)</f>
        <v>3.3102577079476808E-2</v>
      </c>
      <c r="K696" s="10">
        <f t="shared" si="10"/>
        <v>0.1</v>
      </c>
      <c r="L696" s="10">
        <f>ROUND((2.721*J696*G696)+(Other!$B$4*I696),1)</f>
        <v>0</v>
      </c>
    </row>
    <row r="697" spans="1:12">
      <c r="A697" s="21" t="s">
        <v>81</v>
      </c>
      <c r="B697" s="21" t="s">
        <v>79</v>
      </c>
      <c r="C697" s="21">
        <v>2210</v>
      </c>
      <c r="D697" s="21" t="s">
        <v>136</v>
      </c>
      <c r="E697" s="21" t="s">
        <v>72</v>
      </c>
      <c r="F697" s="24">
        <f>EMCs!$B$2</f>
        <v>1.3467531225403229</v>
      </c>
      <c r="G697" s="24">
        <f>EMCs!$C$2</f>
        <v>0.27383424246429361</v>
      </c>
      <c r="H697" s="24">
        <f>ROCs!$H$2</f>
        <v>0.31492922148662977</v>
      </c>
      <c r="I697" s="22">
        <v>0.49379879474299998</v>
      </c>
      <c r="J697" s="26">
        <f>Other!$C$4*H697*I697/12+(Other!$D$4*I697)</f>
        <v>1.0204829271079947</v>
      </c>
      <c r="K697" s="10">
        <f t="shared" si="10"/>
        <v>3.7</v>
      </c>
      <c r="L697" s="10">
        <f>ROUND((2.721*J697*G697)+(Other!$B$4*I697),1)</f>
        <v>1.1000000000000001</v>
      </c>
    </row>
    <row r="698" spans="1:12">
      <c r="A698" s="21" t="s">
        <v>81</v>
      </c>
      <c r="B698" s="21" t="s">
        <v>79</v>
      </c>
      <c r="C698" s="21">
        <v>2210</v>
      </c>
      <c r="D698" s="21" t="s">
        <v>136</v>
      </c>
      <c r="E698" s="21" t="s">
        <v>72</v>
      </c>
      <c r="F698" s="24">
        <f>EMCs!$B$2</f>
        <v>1.3467531225403229</v>
      </c>
      <c r="G698" s="24">
        <f>EMCs!$C$2</f>
        <v>0.27383424246429361</v>
      </c>
      <c r="H698" s="24">
        <f>ROCs!$H$2</f>
        <v>0.31492922148662977</v>
      </c>
      <c r="I698" s="22">
        <v>4.1860498545799998E-2</v>
      </c>
      <c r="J698" s="26">
        <f>Other!$C$4*H698*I698/12+(Other!$D$4*I698)</f>
        <v>8.6508765393910461E-2</v>
      </c>
      <c r="K698" s="10">
        <f t="shared" si="10"/>
        <v>0.3</v>
      </c>
      <c r="L698" s="10">
        <f>ROUND((2.721*J698*G698)+(Other!$B$4*I698),1)</f>
        <v>0.1</v>
      </c>
    </row>
    <row r="699" spans="1:12">
      <c r="A699" s="21" t="s">
        <v>81</v>
      </c>
      <c r="B699" s="21" t="s">
        <v>79</v>
      </c>
      <c r="C699" s="21">
        <v>2210</v>
      </c>
      <c r="D699" s="21" t="s">
        <v>136</v>
      </c>
      <c r="E699" s="21" t="s">
        <v>72</v>
      </c>
      <c r="F699" s="24">
        <f>EMCs!$B$2</f>
        <v>1.3467531225403229</v>
      </c>
      <c r="G699" s="24">
        <f>EMCs!$C$2</f>
        <v>0.27383424246429361</v>
      </c>
      <c r="H699" s="24">
        <f>ROCs!$H$2</f>
        <v>0.31492922148662977</v>
      </c>
      <c r="I699" s="22">
        <v>15.609437829999999</v>
      </c>
      <c r="J699" s="26">
        <f>Other!$C$4*H699*I699/12+(Other!$D$4*I699)</f>
        <v>32.258411678706253</v>
      </c>
      <c r="K699" s="10">
        <f t="shared" si="10"/>
        <v>118.2</v>
      </c>
      <c r="L699" s="10">
        <f>ROUND((2.721*J699*G699)+(Other!$B$4*I699),1)</f>
        <v>33.799999999999997</v>
      </c>
    </row>
    <row r="700" spans="1:12">
      <c r="A700" s="21" t="s">
        <v>81</v>
      </c>
      <c r="B700" s="21" t="s">
        <v>79</v>
      </c>
      <c r="C700" s="21">
        <v>2210</v>
      </c>
      <c r="D700" s="21" t="s">
        <v>136</v>
      </c>
      <c r="E700" s="21" t="s">
        <v>72</v>
      </c>
      <c r="F700" s="24">
        <f>EMCs!$B$2</f>
        <v>1.3467531225403229</v>
      </c>
      <c r="G700" s="24">
        <f>EMCs!$C$2</f>
        <v>0.27383424246429361</v>
      </c>
      <c r="H700" s="24">
        <f>ROCs!$H$2</f>
        <v>0.31492922148662977</v>
      </c>
      <c r="I700" s="22">
        <v>7.4117811392600004</v>
      </c>
      <c r="J700" s="26">
        <f>Other!$C$4*H700*I700/12+(Other!$D$4*I700)</f>
        <v>15.317161954622396</v>
      </c>
      <c r="K700" s="10">
        <f t="shared" si="10"/>
        <v>56.1</v>
      </c>
      <c r="L700" s="10">
        <f>ROUND((2.721*J700*G700)+(Other!$B$4*I700),1)</f>
        <v>16</v>
      </c>
    </row>
    <row r="701" spans="1:12">
      <c r="A701" s="21" t="s">
        <v>81</v>
      </c>
      <c r="B701" s="21" t="s">
        <v>79</v>
      </c>
      <c r="C701" s="21">
        <v>2210</v>
      </c>
      <c r="D701" s="21" t="s">
        <v>136</v>
      </c>
      <c r="E701" s="21" t="s">
        <v>72</v>
      </c>
      <c r="F701" s="24">
        <f>EMCs!$B$2</f>
        <v>1.3467531225403229</v>
      </c>
      <c r="G701" s="24">
        <f>EMCs!$C$2</f>
        <v>0.27383424246429361</v>
      </c>
      <c r="H701" s="24">
        <f>ROCs!$H$2</f>
        <v>0.31492922148662977</v>
      </c>
      <c r="I701" s="22">
        <v>14.7622143794</v>
      </c>
      <c r="J701" s="26">
        <f>Other!$C$4*H701*I701/12+(Other!$D$4*I701)</f>
        <v>30.507542547418083</v>
      </c>
      <c r="K701" s="10">
        <f t="shared" si="10"/>
        <v>111.8</v>
      </c>
      <c r="L701" s="10">
        <f>ROUND((2.721*J701*G701)+(Other!$B$4*I701),1)</f>
        <v>32</v>
      </c>
    </row>
    <row r="702" spans="1:12">
      <c r="A702" s="21" t="s">
        <v>81</v>
      </c>
      <c r="B702" s="21" t="s">
        <v>79</v>
      </c>
      <c r="C702" s="21">
        <v>2210</v>
      </c>
      <c r="D702" s="21" t="s">
        <v>136</v>
      </c>
      <c r="E702" s="21" t="s">
        <v>72</v>
      </c>
      <c r="F702" s="24">
        <f>EMCs!$B$2</f>
        <v>1.3467531225403229</v>
      </c>
      <c r="G702" s="24">
        <f>EMCs!$C$2</f>
        <v>0.27383424246429361</v>
      </c>
      <c r="H702" s="24">
        <f>ROCs!$H$2</f>
        <v>0.31492922148662977</v>
      </c>
      <c r="I702" s="22">
        <v>61.173010793400003</v>
      </c>
      <c r="J702" s="26">
        <f>Other!$C$4*H702*I702/12+(Other!$D$4*I702)</f>
        <v>126.41993819962178</v>
      </c>
      <c r="K702" s="10">
        <f t="shared" si="10"/>
        <v>463.3</v>
      </c>
      <c r="L702" s="10">
        <f>ROUND((2.721*J702*G702)+(Other!$B$4*I702),1)</f>
        <v>132.4</v>
      </c>
    </row>
    <row r="703" spans="1:12">
      <c r="A703" s="21" t="s">
        <v>81</v>
      </c>
      <c r="B703" s="21" t="s">
        <v>79</v>
      </c>
      <c r="C703" s="21">
        <v>2210</v>
      </c>
      <c r="D703" s="21" t="s">
        <v>136</v>
      </c>
      <c r="E703" s="21" t="s">
        <v>72</v>
      </c>
      <c r="F703" s="24">
        <f>EMCs!$B$2</f>
        <v>1.3467531225403229</v>
      </c>
      <c r="G703" s="24">
        <f>EMCs!$C$2</f>
        <v>0.27383424246429361</v>
      </c>
      <c r="H703" s="24">
        <f>ROCs!$H$2</f>
        <v>0.31492922148662977</v>
      </c>
      <c r="I703" s="22">
        <v>5.60145715186</v>
      </c>
      <c r="J703" s="26">
        <f>Other!$C$4*H703*I703/12+(Other!$D$4*I703)</f>
        <v>11.575952495742975</v>
      </c>
      <c r="K703" s="10">
        <f t="shared" si="10"/>
        <v>42.4</v>
      </c>
      <c r="L703" s="10">
        <f>ROUND((2.721*J703*G703)+(Other!$B$4*I703),1)</f>
        <v>12.1</v>
      </c>
    </row>
    <row r="704" spans="1:12">
      <c r="A704" s="21" t="s">
        <v>81</v>
      </c>
      <c r="B704" s="21" t="s">
        <v>79</v>
      </c>
      <c r="C704" s="21">
        <v>2210</v>
      </c>
      <c r="D704" s="21" t="s">
        <v>136</v>
      </c>
      <c r="E704" s="21" t="s">
        <v>72</v>
      </c>
      <c r="F704" s="24">
        <f>EMCs!$B$2</f>
        <v>1.3467531225403229</v>
      </c>
      <c r="G704" s="24">
        <f>EMCs!$C$2</f>
        <v>0.27383424246429361</v>
      </c>
      <c r="H704" s="24">
        <f>ROCs!$H$2</f>
        <v>0.31492922148662977</v>
      </c>
      <c r="I704" s="22">
        <v>1.9990809922199999</v>
      </c>
      <c r="J704" s="26">
        <f>Other!$C$4*H704*I704/12+(Other!$D$4*I704)</f>
        <v>4.1312940496915598</v>
      </c>
      <c r="K704" s="10">
        <f t="shared" si="10"/>
        <v>15.1</v>
      </c>
      <c r="L704" s="10">
        <f>ROUND((2.721*J704*G704)+(Other!$B$4*I704),1)</f>
        <v>4.3</v>
      </c>
    </row>
    <row r="705" spans="1:12">
      <c r="A705" s="21" t="s">
        <v>81</v>
      </c>
      <c r="B705" s="21" t="s">
        <v>79</v>
      </c>
      <c r="C705" s="21">
        <v>2210</v>
      </c>
      <c r="D705" s="21" t="s">
        <v>136</v>
      </c>
      <c r="E705" s="21" t="s">
        <v>72</v>
      </c>
      <c r="F705" s="24">
        <f>EMCs!$B$2</f>
        <v>1.3467531225403229</v>
      </c>
      <c r="G705" s="24">
        <f>EMCs!$C$2</f>
        <v>0.27383424246429361</v>
      </c>
      <c r="H705" s="24">
        <f>ROCs!$H$2</f>
        <v>0.31492922148662977</v>
      </c>
      <c r="I705" s="22">
        <v>68.456723337499994</v>
      </c>
      <c r="J705" s="26">
        <f>Other!$C$4*H705*I705/12+(Other!$D$4*I705)</f>
        <v>141.47243402656051</v>
      </c>
      <c r="K705" s="10">
        <f t="shared" si="10"/>
        <v>518.4</v>
      </c>
      <c r="L705" s="10">
        <f>ROUND((2.721*J705*G705)+(Other!$B$4*I705),1)</f>
        <v>148.19999999999999</v>
      </c>
    </row>
    <row r="706" spans="1:12">
      <c r="A706" s="21" t="s">
        <v>81</v>
      </c>
      <c r="B706" s="21" t="s">
        <v>79</v>
      </c>
      <c r="C706" s="21">
        <v>2210</v>
      </c>
      <c r="D706" s="21" t="s">
        <v>136</v>
      </c>
      <c r="E706" s="21" t="s">
        <v>72</v>
      </c>
      <c r="F706" s="24">
        <f>EMCs!$B$2</f>
        <v>1.3467531225403229</v>
      </c>
      <c r="G706" s="24">
        <f>EMCs!$C$2</f>
        <v>0.27383424246429361</v>
      </c>
      <c r="H706" s="24">
        <f>ROCs!$H$2</f>
        <v>0.31492922148662977</v>
      </c>
      <c r="I706" s="22">
        <v>42.677821980700003</v>
      </c>
      <c r="J706" s="26">
        <f>Other!$C$4*H706*I706/12+(Other!$D$4*I706)</f>
        <v>88.197843253395348</v>
      </c>
      <c r="K706" s="10">
        <f t="shared" si="10"/>
        <v>323.2</v>
      </c>
      <c r="L706" s="10">
        <f>ROUND((2.721*J706*G706)+(Other!$B$4*I706),1)</f>
        <v>92.4</v>
      </c>
    </row>
    <row r="707" spans="1:12">
      <c r="A707" s="21" t="s">
        <v>81</v>
      </c>
      <c r="B707" s="21" t="s">
        <v>79</v>
      </c>
      <c r="C707" s="21">
        <v>2210</v>
      </c>
      <c r="D707" s="21" t="s">
        <v>136</v>
      </c>
      <c r="E707" s="21" t="s">
        <v>72</v>
      </c>
      <c r="F707" s="24">
        <f>EMCs!$B$2</f>
        <v>1.3467531225403229</v>
      </c>
      <c r="G707" s="24">
        <f>EMCs!$C$2</f>
        <v>0.27383424246429361</v>
      </c>
      <c r="H707" s="24">
        <f>ROCs!$H$2</f>
        <v>0.31492922148662977</v>
      </c>
      <c r="I707" s="22">
        <v>19.588068252100001</v>
      </c>
      <c r="J707" s="26">
        <f>Other!$C$4*H707*I707/12+(Other!$D$4*I707)</f>
        <v>40.480635917100031</v>
      </c>
      <c r="K707" s="10">
        <f t="shared" ref="K707:K770" si="11">ROUND(2.721*J707*F707,1)</f>
        <v>148.30000000000001</v>
      </c>
      <c r="L707" s="10">
        <f>ROUND((2.721*J707*G707)+(Other!$B$4*I707),1)</f>
        <v>42.4</v>
      </c>
    </row>
    <row r="708" spans="1:12">
      <c r="A708" s="21" t="s">
        <v>81</v>
      </c>
      <c r="B708" s="21" t="s">
        <v>79</v>
      </c>
      <c r="C708" s="21">
        <v>2210</v>
      </c>
      <c r="D708" s="21" t="s">
        <v>136</v>
      </c>
      <c r="E708" s="21" t="s">
        <v>72</v>
      </c>
      <c r="F708" s="24">
        <f>EMCs!$B$2</f>
        <v>1.3467531225403229</v>
      </c>
      <c r="G708" s="24">
        <f>EMCs!$C$2</f>
        <v>0.27383424246429361</v>
      </c>
      <c r="H708" s="24">
        <f>ROCs!$H$2</f>
        <v>0.31492922148662977</v>
      </c>
      <c r="I708" s="22">
        <v>5.1989381311399997E-2</v>
      </c>
      <c r="J708" s="26">
        <f>Other!$C$4*H708*I708/12+(Other!$D$4*I708)</f>
        <v>0.10744108042386677</v>
      </c>
      <c r="K708" s="10">
        <f t="shared" si="11"/>
        <v>0.4</v>
      </c>
      <c r="L708" s="10">
        <f>ROUND((2.721*J708*G708)+(Other!$B$4*I708),1)</f>
        <v>0.1</v>
      </c>
    </row>
    <row r="709" spans="1:12">
      <c r="A709" s="21" t="s">
        <v>81</v>
      </c>
      <c r="B709" s="21" t="s">
        <v>79</v>
      </c>
      <c r="C709" s="21">
        <v>2210</v>
      </c>
      <c r="D709" s="21" t="s">
        <v>136</v>
      </c>
      <c r="E709" s="21" t="s">
        <v>72</v>
      </c>
      <c r="F709" s="24">
        <f>EMCs!$B$2</f>
        <v>1.3467531225403229</v>
      </c>
      <c r="G709" s="24">
        <f>EMCs!$C$2</f>
        <v>0.27383424246429361</v>
      </c>
      <c r="H709" s="24">
        <f>ROCs!$H$2</f>
        <v>0.31492922148662977</v>
      </c>
      <c r="I709" s="22">
        <v>1.3511177426500001</v>
      </c>
      <c r="J709" s="26">
        <f>Other!$C$4*H709*I709/12+(Other!$D$4*I709)</f>
        <v>2.7922153791497561</v>
      </c>
      <c r="K709" s="10">
        <f t="shared" si="11"/>
        <v>10.199999999999999</v>
      </c>
      <c r="L709" s="10">
        <f>ROUND((2.721*J709*G709)+(Other!$B$4*I709),1)</f>
        <v>2.9</v>
      </c>
    </row>
    <row r="710" spans="1:12">
      <c r="A710" s="21" t="s">
        <v>81</v>
      </c>
      <c r="B710" s="21" t="s">
        <v>79</v>
      </c>
      <c r="C710" s="21">
        <v>2210</v>
      </c>
      <c r="D710" s="21" t="s">
        <v>136</v>
      </c>
      <c r="E710" s="21" t="s">
        <v>72</v>
      </c>
      <c r="F710" s="24">
        <f>EMCs!$B$2</f>
        <v>1.3467531225403229</v>
      </c>
      <c r="G710" s="24">
        <f>EMCs!$C$2</f>
        <v>0.27383424246429361</v>
      </c>
      <c r="H710" s="24">
        <f>ROCs!$H$2</f>
        <v>0.31492922148662977</v>
      </c>
      <c r="I710" s="22">
        <v>5.0029381486000002</v>
      </c>
      <c r="J710" s="26">
        <f>Other!$C$4*H710*I710/12+(Other!$D$4*I710)</f>
        <v>10.339055138197972</v>
      </c>
      <c r="K710" s="10">
        <f t="shared" si="11"/>
        <v>37.9</v>
      </c>
      <c r="L710" s="10">
        <f>ROUND((2.721*J710*G710)+(Other!$B$4*I710),1)</f>
        <v>10.8</v>
      </c>
    </row>
    <row r="711" spans="1:12">
      <c r="A711" s="21" t="s">
        <v>81</v>
      </c>
      <c r="B711" s="21" t="s">
        <v>79</v>
      </c>
      <c r="C711" s="21">
        <v>2210</v>
      </c>
      <c r="D711" s="21" t="s">
        <v>136</v>
      </c>
      <c r="E711" s="21" t="s">
        <v>72</v>
      </c>
      <c r="F711" s="24">
        <f>EMCs!$B$2</f>
        <v>1.3467531225403229</v>
      </c>
      <c r="G711" s="24">
        <f>EMCs!$C$2</f>
        <v>0.27383424246429361</v>
      </c>
      <c r="H711" s="24">
        <f>ROCs!$H$2</f>
        <v>0.31492922148662977</v>
      </c>
      <c r="I711" s="22">
        <v>7.1422326570900001</v>
      </c>
      <c r="J711" s="26">
        <f>Other!$C$4*H711*I711/12+(Other!$D$4*I711)</f>
        <v>14.760113968659772</v>
      </c>
      <c r="K711" s="10">
        <f t="shared" si="11"/>
        <v>54.1</v>
      </c>
      <c r="L711" s="10">
        <f>ROUND((2.721*J711*G711)+(Other!$B$4*I711),1)</f>
        <v>15.5</v>
      </c>
    </row>
    <row r="712" spans="1:12">
      <c r="A712" s="21" t="s">
        <v>81</v>
      </c>
      <c r="B712" s="21" t="s">
        <v>79</v>
      </c>
      <c r="C712" s="21">
        <v>2210</v>
      </c>
      <c r="D712" s="21" t="s">
        <v>136</v>
      </c>
      <c r="E712" s="21" t="s">
        <v>72</v>
      </c>
      <c r="F712" s="24">
        <f>EMCs!$B$2</f>
        <v>1.3467531225403229</v>
      </c>
      <c r="G712" s="24">
        <f>EMCs!$C$2</f>
        <v>0.27383424246429361</v>
      </c>
      <c r="H712" s="24">
        <f>ROCs!$H$2</f>
        <v>0.31492922148662977</v>
      </c>
      <c r="I712" s="22">
        <v>65.867136674700006</v>
      </c>
      <c r="J712" s="26">
        <f>Other!$C$4*H712*I712/12+(Other!$D$4*I712)</f>
        <v>136.12080294566789</v>
      </c>
      <c r="K712" s="10">
        <f t="shared" si="11"/>
        <v>498.8</v>
      </c>
      <c r="L712" s="10">
        <f>ROUND((2.721*J712*G712)+(Other!$B$4*I712),1)</f>
        <v>142.6</v>
      </c>
    </row>
    <row r="713" spans="1:12">
      <c r="A713" s="21" t="s">
        <v>81</v>
      </c>
      <c r="B713" s="21" t="s">
        <v>79</v>
      </c>
      <c r="C713" s="21">
        <v>2210</v>
      </c>
      <c r="D713" s="21" t="s">
        <v>136</v>
      </c>
      <c r="E713" s="21" t="s">
        <v>72</v>
      </c>
      <c r="F713" s="24">
        <f>EMCs!$B$2</f>
        <v>1.3467531225403229</v>
      </c>
      <c r="G713" s="24">
        <f>EMCs!$C$2</f>
        <v>0.27383424246429361</v>
      </c>
      <c r="H713" s="24">
        <f>ROCs!$H$2</f>
        <v>0.31492922148662977</v>
      </c>
      <c r="I713" s="22">
        <v>7.5227133032099998</v>
      </c>
      <c r="J713" s="26">
        <f>Other!$C$4*H713*I713/12+(Other!$D$4*I713)</f>
        <v>15.546413991248034</v>
      </c>
      <c r="K713" s="10">
        <f t="shared" si="11"/>
        <v>57</v>
      </c>
      <c r="L713" s="10">
        <f>ROUND((2.721*J713*G713)+(Other!$B$4*I713),1)</f>
        <v>16.3</v>
      </c>
    </row>
    <row r="714" spans="1:12">
      <c r="A714" s="21" t="s">
        <v>81</v>
      </c>
      <c r="B714" s="21" t="s">
        <v>79</v>
      </c>
      <c r="C714" s="21">
        <v>2210</v>
      </c>
      <c r="D714" s="21" t="s">
        <v>136</v>
      </c>
      <c r="E714" s="21" t="s">
        <v>72</v>
      </c>
      <c r="F714" s="24">
        <f>EMCs!$B$2</f>
        <v>1.3467531225403229</v>
      </c>
      <c r="G714" s="24">
        <f>EMCs!$C$2</f>
        <v>0.27383424246429361</v>
      </c>
      <c r="H714" s="24">
        <f>ROCs!$H$2</f>
        <v>0.31492922148662977</v>
      </c>
      <c r="I714" s="22">
        <v>382.93851447399999</v>
      </c>
      <c r="J714" s="26">
        <f>Other!$C$4*H714*I714/12+(Other!$D$4*I714)</f>
        <v>791.37944505554981</v>
      </c>
      <c r="K714" s="10">
        <f t="shared" si="11"/>
        <v>2900</v>
      </c>
      <c r="L714" s="10">
        <f>ROUND((2.721*J714*G714)+(Other!$B$4*I714),1)</f>
        <v>829.1</v>
      </c>
    </row>
    <row r="715" spans="1:12">
      <c r="A715" s="21" t="s">
        <v>81</v>
      </c>
      <c r="B715" s="21" t="s">
        <v>79</v>
      </c>
      <c r="C715" s="21">
        <v>2210</v>
      </c>
      <c r="D715" s="21" t="s">
        <v>136</v>
      </c>
      <c r="E715" s="21" t="s">
        <v>72</v>
      </c>
      <c r="F715" s="24">
        <f>EMCs!$B$2</f>
        <v>1.3467531225403229</v>
      </c>
      <c r="G715" s="24">
        <f>EMCs!$C$2</f>
        <v>0.27383424246429361</v>
      </c>
      <c r="H715" s="24">
        <f>ROCs!$H$2</f>
        <v>0.31492922148662977</v>
      </c>
      <c r="I715" s="22">
        <v>24.294548043500001</v>
      </c>
      <c r="J715" s="26">
        <f>Other!$C$4*H715*I715/12+(Other!$D$4*I715)</f>
        <v>50.207031212175991</v>
      </c>
      <c r="K715" s="10">
        <f t="shared" si="11"/>
        <v>184</v>
      </c>
      <c r="L715" s="10">
        <f>ROUND((2.721*J715*G715)+(Other!$B$4*I715),1)</f>
        <v>52.6</v>
      </c>
    </row>
    <row r="716" spans="1:12">
      <c r="A716" s="21" t="s">
        <v>81</v>
      </c>
      <c r="B716" s="21" t="s">
        <v>79</v>
      </c>
      <c r="C716" s="21">
        <v>2210</v>
      </c>
      <c r="D716" s="21" t="s">
        <v>136</v>
      </c>
      <c r="E716" s="21" t="s">
        <v>72</v>
      </c>
      <c r="F716" s="24">
        <f>EMCs!$B$2</f>
        <v>1.3467531225403229</v>
      </c>
      <c r="G716" s="24">
        <f>EMCs!$C$2</f>
        <v>0.27383424246429361</v>
      </c>
      <c r="H716" s="24">
        <f>ROCs!$H$2</f>
        <v>0.31492922148662977</v>
      </c>
      <c r="I716" s="22">
        <v>5.5717017208500002</v>
      </c>
      <c r="J716" s="26">
        <f>Other!$C$4*H716*I716/12+(Other!$D$4*I716)</f>
        <v>11.514460022173353</v>
      </c>
      <c r="K716" s="10">
        <f t="shared" si="11"/>
        <v>42.2</v>
      </c>
      <c r="L716" s="10">
        <f>ROUND((2.721*J716*G716)+(Other!$B$4*I716),1)</f>
        <v>12.1</v>
      </c>
    </row>
    <row r="717" spans="1:12">
      <c r="A717" s="21" t="s">
        <v>81</v>
      </c>
      <c r="B717" s="21" t="s">
        <v>79</v>
      </c>
      <c r="C717" s="21">
        <v>2210</v>
      </c>
      <c r="D717" s="21" t="s">
        <v>136</v>
      </c>
      <c r="E717" s="21" t="s">
        <v>72</v>
      </c>
      <c r="F717" s="24">
        <f>EMCs!$B$2</f>
        <v>1.3467531225403229</v>
      </c>
      <c r="G717" s="24">
        <f>EMCs!$C$2</f>
        <v>0.27383424246429361</v>
      </c>
      <c r="H717" s="24">
        <f>ROCs!$H$2</f>
        <v>0.31492922148662977</v>
      </c>
      <c r="I717" s="22">
        <v>21.218949263300001</v>
      </c>
      <c r="J717" s="26">
        <f>Other!$C$4*H717*I717/12+(Other!$D$4*I717)</f>
        <v>43.851009125362737</v>
      </c>
      <c r="K717" s="10">
        <f t="shared" si="11"/>
        <v>160.69999999999999</v>
      </c>
      <c r="L717" s="10">
        <f>ROUND((2.721*J717*G717)+(Other!$B$4*I717),1)</f>
        <v>45.9</v>
      </c>
    </row>
    <row r="718" spans="1:12">
      <c r="A718" s="21" t="s">
        <v>81</v>
      </c>
      <c r="B718" s="21" t="s">
        <v>79</v>
      </c>
      <c r="C718" s="21">
        <v>2210</v>
      </c>
      <c r="D718" s="21" t="s">
        <v>136</v>
      </c>
      <c r="E718" s="21" t="s">
        <v>72</v>
      </c>
      <c r="F718" s="24">
        <f>EMCs!$B$2</f>
        <v>1.3467531225403229</v>
      </c>
      <c r="G718" s="24">
        <f>EMCs!$C$2</f>
        <v>0.27383424246429361</v>
      </c>
      <c r="H718" s="24">
        <f>ROCs!$H$2</f>
        <v>0.31492922148662977</v>
      </c>
      <c r="I718" s="22">
        <v>36.422559116800002</v>
      </c>
      <c r="J718" s="26">
        <f>Other!$C$4*H718*I718/12+(Other!$D$4*I718)</f>
        <v>75.27073807383556</v>
      </c>
      <c r="K718" s="10">
        <f t="shared" si="11"/>
        <v>275.8</v>
      </c>
      <c r="L718" s="10">
        <f>ROUND((2.721*J718*G718)+(Other!$B$4*I718),1)</f>
        <v>78.900000000000006</v>
      </c>
    </row>
    <row r="719" spans="1:12">
      <c r="A719" s="21" t="s">
        <v>81</v>
      </c>
      <c r="B719" s="21" t="s">
        <v>79</v>
      </c>
      <c r="C719" s="21">
        <v>2210</v>
      </c>
      <c r="D719" s="21" t="s">
        <v>136</v>
      </c>
      <c r="E719" s="21" t="s">
        <v>72</v>
      </c>
      <c r="F719" s="24">
        <f>EMCs!$B$2</f>
        <v>1.3467531225403229</v>
      </c>
      <c r="G719" s="24">
        <f>EMCs!$C$2</f>
        <v>0.27383424246429361</v>
      </c>
      <c r="H719" s="24">
        <f>ROCs!$H$2</f>
        <v>0.31492922148662977</v>
      </c>
      <c r="I719" s="22">
        <v>2.33370559397</v>
      </c>
      <c r="J719" s="26">
        <f>Other!$C$4*H719*I719/12+(Other!$D$4*I719)</f>
        <v>4.8228281253344774</v>
      </c>
      <c r="K719" s="10">
        <f t="shared" si="11"/>
        <v>17.7</v>
      </c>
      <c r="L719" s="10">
        <f>ROUND((2.721*J719*G719)+(Other!$B$4*I719),1)</f>
        <v>5.0999999999999996</v>
      </c>
    </row>
    <row r="720" spans="1:12">
      <c r="A720" s="21" t="s">
        <v>81</v>
      </c>
      <c r="B720" s="21" t="s">
        <v>79</v>
      </c>
      <c r="C720" s="21">
        <v>2210</v>
      </c>
      <c r="D720" s="21" t="s">
        <v>136</v>
      </c>
      <c r="E720" s="21" t="s">
        <v>72</v>
      </c>
      <c r="F720" s="24">
        <f>EMCs!$B$2</f>
        <v>1.3467531225403229</v>
      </c>
      <c r="G720" s="24">
        <f>EMCs!$C$2</f>
        <v>0.27383424246429361</v>
      </c>
      <c r="H720" s="24">
        <f>ROCs!$H$2</f>
        <v>0.31492922148662977</v>
      </c>
      <c r="I720" s="22">
        <v>1.2630262039</v>
      </c>
      <c r="J720" s="26">
        <f>Other!$C$4*H720*I720/12+(Other!$D$4*I720)</f>
        <v>2.6101657016817619</v>
      </c>
      <c r="K720" s="10">
        <f t="shared" si="11"/>
        <v>9.6</v>
      </c>
      <c r="L720" s="10">
        <f>ROUND((2.721*J720*G720)+(Other!$B$4*I720),1)</f>
        <v>2.7</v>
      </c>
    </row>
    <row r="721" spans="1:12">
      <c r="A721" s="21" t="s">
        <v>81</v>
      </c>
      <c r="B721" s="21" t="s">
        <v>79</v>
      </c>
      <c r="C721" s="21">
        <v>2210</v>
      </c>
      <c r="D721" s="21" t="s">
        <v>136</v>
      </c>
      <c r="E721" s="21" t="s">
        <v>72</v>
      </c>
      <c r="F721" s="24">
        <f>EMCs!$B$2</f>
        <v>1.3467531225403229</v>
      </c>
      <c r="G721" s="24">
        <f>EMCs!$C$2</f>
        <v>0.27383424246429361</v>
      </c>
      <c r="H721" s="24">
        <f>ROCs!$H$2</f>
        <v>0.31492922148662977</v>
      </c>
      <c r="I721" s="22">
        <v>1.7806129259200001</v>
      </c>
      <c r="J721" s="26">
        <f>Other!$C$4*H721*I721/12+(Other!$D$4*I721)</f>
        <v>3.67980867923115</v>
      </c>
      <c r="K721" s="10">
        <f t="shared" si="11"/>
        <v>13.5</v>
      </c>
      <c r="L721" s="10">
        <f>ROUND((2.721*J721*G721)+(Other!$B$4*I721),1)</f>
        <v>3.9</v>
      </c>
    </row>
    <row r="722" spans="1:12">
      <c r="A722" s="21" t="s">
        <v>81</v>
      </c>
      <c r="B722" s="21" t="s">
        <v>79</v>
      </c>
      <c r="C722" s="21">
        <v>2210</v>
      </c>
      <c r="D722" s="21" t="s">
        <v>136</v>
      </c>
      <c r="E722" s="21" t="s">
        <v>72</v>
      </c>
      <c r="F722" s="24">
        <f>EMCs!$B$2</f>
        <v>1.3467531225403229</v>
      </c>
      <c r="G722" s="24">
        <f>EMCs!$C$2</f>
        <v>0.27383424246429361</v>
      </c>
      <c r="H722" s="24">
        <f>ROCs!$H$2</f>
        <v>0.31492922148662977</v>
      </c>
      <c r="I722" s="22">
        <v>5.0387196160499997E-2</v>
      </c>
      <c r="J722" s="26">
        <f>Other!$C$4*H722*I722/12+(Other!$D$4*I722)</f>
        <v>0.10413000998391088</v>
      </c>
      <c r="K722" s="10">
        <f t="shared" si="11"/>
        <v>0.4</v>
      </c>
      <c r="L722" s="10">
        <f>ROUND((2.721*J722*G722)+(Other!$B$4*I722),1)</f>
        <v>0.1</v>
      </c>
    </row>
    <row r="723" spans="1:12">
      <c r="A723" s="21" t="s">
        <v>81</v>
      </c>
      <c r="B723" s="21" t="s">
        <v>79</v>
      </c>
      <c r="C723" s="21">
        <v>2210</v>
      </c>
      <c r="D723" s="21" t="s">
        <v>136</v>
      </c>
      <c r="E723" s="21" t="s">
        <v>72</v>
      </c>
      <c r="F723" s="24">
        <f>EMCs!$B$2</f>
        <v>1.3467531225403229</v>
      </c>
      <c r="G723" s="24">
        <f>EMCs!$C$2</f>
        <v>0.27383424246429361</v>
      </c>
      <c r="H723" s="24">
        <f>ROCs!$H$2</f>
        <v>0.31492922148662977</v>
      </c>
      <c r="I723" s="22">
        <v>1.06529115841</v>
      </c>
      <c r="J723" s="26">
        <f>Other!$C$4*H723*I723/12+(Other!$D$4*I723)</f>
        <v>2.2015271222407411</v>
      </c>
      <c r="K723" s="10">
        <f t="shared" si="11"/>
        <v>8.1</v>
      </c>
      <c r="L723" s="10">
        <f>ROUND((2.721*J723*G723)+(Other!$B$4*I723),1)</f>
        <v>2.2999999999999998</v>
      </c>
    </row>
    <row r="724" spans="1:12">
      <c r="A724" s="21" t="s">
        <v>81</v>
      </c>
      <c r="B724" s="21" t="s">
        <v>79</v>
      </c>
      <c r="C724" s="21">
        <v>2210</v>
      </c>
      <c r="D724" s="21" t="s">
        <v>136</v>
      </c>
      <c r="E724" s="21" t="s">
        <v>72</v>
      </c>
      <c r="F724" s="24">
        <f>EMCs!$B$2</f>
        <v>1.3467531225403229</v>
      </c>
      <c r="G724" s="24">
        <f>EMCs!$C$2</f>
        <v>0.27383424246429361</v>
      </c>
      <c r="H724" s="24">
        <f>ROCs!$H$2</f>
        <v>0.31492922148662977</v>
      </c>
      <c r="I724" s="22">
        <v>158.46404440200001</v>
      </c>
      <c r="J724" s="26">
        <f>Other!$C$4*H724*I724/12+(Other!$D$4*I724)</f>
        <v>327.48126077725016</v>
      </c>
      <c r="K724" s="10">
        <f t="shared" si="11"/>
        <v>1200.0999999999999</v>
      </c>
      <c r="L724" s="10">
        <f>ROUND((2.721*J724*G724)+(Other!$B$4*I724),1)</f>
        <v>343.1</v>
      </c>
    </row>
    <row r="725" spans="1:12">
      <c r="A725" s="21" t="s">
        <v>81</v>
      </c>
      <c r="B725" s="21" t="s">
        <v>79</v>
      </c>
      <c r="C725" s="21">
        <v>2210</v>
      </c>
      <c r="D725" s="21" t="s">
        <v>136</v>
      </c>
      <c r="E725" s="21" t="s">
        <v>72</v>
      </c>
      <c r="F725" s="24">
        <f>EMCs!$B$2</f>
        <v>1.3467531225403229</v>
      </c>
      <c r="G725" s="24">
        <f>EMCs!$C$2</f>
        <v>0.27383424246429361</v>
      </c>
      <c r="H725" s="24">
        <f>ROCs!$H$2</f>
        <v>0.31492922148662977</v>
      </c>
      <c r="I725" s="22">
        <v>10.0929782912</v>
      </c>
      <c r="J725" s="26">
        <f>Other!$C$4*H725*I725/12+(Other!$D$4*I725)</f>
        <v>20.858114964014355</v>
      </c>
      <c r="K725" s="10">
        <f t="shared" si="11"/>
        <v>76.400000000000006</v>
      </c>
      <c r="L725" s="10">
        <f>ROUND((2.721*J725*G725)+(Other!$B$4*I725),1)</f>
        <v>21.9</v>
      </c>
    </row>
    <row r="726" spans="1:12">
      <c r="A726" s="21" t="s">
        <v>81</v>
      </c>
      <c r="B726" s="21" t="s">
        <v>79</v>
      </c>
      <c r="C726" s="21">
        <v>2210</v>
      </c>
      <c r="D726" s="21" t="s">
        <v>136</v>
      </c>
      <c r="E726" s="21" t="s">
        <v>72</v>
      </c>
      <c r="F726" s="24">
        <f>EMCs!$B$2</f>
        <v>1.3467531225403229</v>
      </c>
      <c r="G726" s="24">
        <f>EMCs!$C$2</f>
        <v>0.27383424246429361</v>
      </c>
      <c r="H726" s="24">
        <f>ROCs!$H$2</f>
        <v>0.31492922148662977</v>
      </c>
      <c r="I726" s="22">
        <v>2.5693741879799998</v>
      </c>
      <c r="J726" s="26">
        <f>Other!$C$4*H726*I726/12+(Other!$D$4*I726)</f>
        <v>5.3098600484640537</v>
      </c>
      <c r="K726" s="10">
        <f t="shared" si="11"/>
        <v>19.5</v>
      </c>
      <c r="L726" s="10">
        <f>ROUND((2.721*J726*G726)+(Other!$B$4*I726),1)</f>
        <v>5.6</v>
      </c>
    </row>
    <row r="727" spans="1:12">
      <c r="A727" s="21" t="s">
        <v>81</v>
      </c>
      <c r="B727" s="21" t="s">
        <v>79</v>
      </c>
      <c r="C727" s="21">
        <v>2210</v>
      </c>
      <c r="D727" s="21" t="s">
        <v>136</v>
      </c>
      <c r="E727" s="21" t="s">
        <v>72</v>
      </c>
      <c r="F727" s="24">
        <f>EMCs!$B$2</f>
        <v>1.3467531225403229</v>
      </c>
      <c r="G727" s="24">
        <f>EMCs!$C$2</f>
        <v>0.27383424246429361</v>
      </c>
      <c r="H727" s="24">
        <f>ROCs!$H$2</f>
        <v>0.31492922148662977</v>
      </c>
      <c r="I727" s="22">
        <v>11.010469286799999</v>
      </c>
      <c r="J727" s="26">
        <f>Other!$C$4*H727*I727/12+(Other!$D$4*I727)</f>
        <v>22.754198767281654</v>
      </c>
      <c r="K727" s="10">
        <f t="shared" si="11"/>
        <v>83.4</v>
      </c>
      <c r="L727" s="10">
        <f>ROUND((2.721*J727*G727)+(Other!$B$4*I727),1)</f>
        <v>23.8</v>
      </c>
    </row>
    <row r="728" spans="1:12">
      <c r="A728" s="21" t="s">
        <v>81</v>
      </c>
      <c r="B728" s="21" t="s">
        <v>79</v>
      </c>
      <c r="C728" s="21">
        <v>2210</v>
      </c>
      <c r="D728" s="21" t="s">
        <v>136</v>
      </c>
      <c r="E728" s="21" t="s">
        <v>72</v>
      </c>
      <c r="F728" s="24">
        <f>EMCs!$B$2</f>
        <v>1.3467531225403229</v>
      </c>
      <c r="G728" s="24">
        <f>EMCs!$C$2</f>
        <v>0.27383424246429361</v>
      </c>
      <c r="H728" s="24">
        <f>ROCs!$H$2</f>
        <v>0.31492922148662977</v>
      </c>
      <c r="I728" s="22">
        <v>63.788794665600001</v>
      </c>
      <c r="J728" s="26">
        <f>Other!$C$4*H728*I728/12+(Other!$D$4*I728)</f>
        <v>131.82570834528167</v>
      </c>
      <c r="K728" s="10">
        <f t="shared" si="11"/>
        <v>483.1</v>
      </c>
      <c r="L728" s="10">
        <f>ROUND((2.721*J728*G728)+(Other!$B$4*I728),1)</f>
        <v>138.1</v>
      </c>
    </row>
    <row r="729" spans="1:12">
      <c r="A729" s="21" t="s">
        <v>81</v>
      </c>
      <c r="B729" s="21" t="s">
        <v>79</v>
      </c>
      <c r="C729" s="21">
        <v>2210</v>
      </c>
      <c r="D729" s="21" t="s">
        <v>136</v>
      </c>
      <c r="E729" s="21" t="s">
        <v>72</v>
      </c>
      <c r="F729" s="24">
        <f>EMCs!$B$2</f>
        <v>1.3467531225403229</v>
      </c>
      <c r="G729" s="24">
        <f>EMCs!$C$2</f>
        <v>0.27383424246429361</v>
      </c>
      <c r="H729" s="24">
        <f>ROCs!$H$2</f>
        <v>0.31492922148662977</v>
      </c>
      <c r="I729" s="22">
        <v>3.7471589486600003E-2</v>
      </c>
      <c r="J729" s="26">
        <f>Other!$C$4*H729*I729/12+(Other!$D$4*I729)</f>
        <v>7.743866070506808E-2</v>
      </c>
      <c r="K729" s="10">
        <f t="shared" si="11"/>
        <v>0.3</v>
      </c>
      <c r="L729" s="10">
        <f>ROUND((2.721*J729*G729)+(Other!$B$4*I729),1)</f>
        <v>0.1</v>
      </c>
    </row>
    <row r="730" spans="1:12">
      <c r="A730" s="21" t="s">
        <v>81</v>
      </c>
      <c r="B730" s="21" t="s">
        <v>79</v>
      </c>
      <c r="C730" s="21">
        <v>2210</v>
      </c>
      <c r="D730" s="21" t="s">
        <v>136</v>
      </c>
      <c r="E730" s="21" t="s">
        <v>72</v>
      </c>
      <c r="F730" s="24">
        <f>EMCs!$B$2</f>
        <v>1.3467531225403229</v>
      </c>
      <c r="G730" s="24">
        <f>EMCs!$C$2</f>
        <v>0.27383424246429361</v>
      </c>
      <c r="H730" s="24">
        <f>ROCs!$H$2</f>
        <v>0.31492922148662977</v>
      </c>
      <c r="I730" s="22">
        <v>2.4152287231500001E-3</v>
      </c>
      <c r="J730" s="26">
        <f>Other!$C$4*H730*I730/12+(Other!$D$4*I730)</f>
        <v>4.991303549694126E-3</v>
      </c>
      <c r="K730" s="10">
        <f t="shared" si="11"/>
        <v>0</v>
      </c>
      <c r="L730" s="10">
        <f>ROUND((2.721*J730*G730)+(Other!$B$4*I730),1)</f>
        <v>0</v>
      </c>
    </row>
    <row r="731" spans="1:12">
      <c r="A731" s="21" t="s">
        <v>81</v>
      </c>
      <c r="B731" s="21" t="s">
        <v>79</v>
      </c>
      <c r="C731" s="21">
        <v>2210</v>
      </c>
      <c r="D731" s="21" t="s">
        <v>136</v>
      </c>
      <c r="E731" s="21" t="s">
        <v>72</v>
      </c>
      <c r="F731" s="24">
        <f>EMCs!$B$2</f>
        <v>1.3467531225403229</v>
      </c>
      <c r="G731" s="24">
        <f>EMCs!$C$2</f>
        <v>0.27383424246429361</v>
      </c>
      <c r="H731" s="24">
        <f>ROCs!$H$2</f>
        <v>0.31492922148662977</v>
      </c>
      <c r="I731" s="22">
        <v>6.3794475620299995E-4</v>
      </c>
      <c r="J731" s="26">
        <f>Other!$C$4*H731*I731/12+(Other!$D$4*I731)</f>
        <v>1.3183744858714279E-3</v>
      </c>
      <c r="K731" s="10">
        <f t="shared" si="11"/>
        <v>0</v>
      </c>
      <c r="L731" s="10">
        <f>ROUND((2.721*J731*G731)+(Other!$B$4*I731),1)</f>
        <v>0</v>
      </c>
    </row>
    <row r="732" spans="1:12">
      <c r="A732" s="21" t="s">
        <v>81</v>
      </c>
      <c r="B732" s="21" t="s">
        <v>79</v>
      </c>
      <c r="C732" s="21">
        <v>2210</v>
      </c>
      <c r="D732" s="21" t="s">
        <v>136</v>
      </c>
      <c r="E732" s="21" t="s">
        <v>72</v>
      </c>
      <c r="F732" s="24">
        <f>EMCs!$B$2</f>
        <v>1.3467531225403229</v>
      </c>
      <c r="G732" s="24">
        <f>EMCs!$C$2</f>
        <v>0.27383424246429361</v>
      </c>
      <c r="H732" s="24">
        <f>ROCs!$H$2</f>
        <v>0.31492922148662977</v>
      </c>
      <c r="I732" s="22">
        <v>1.9771093588799998E-2</v>
      </c>
      <c r="J732" s="26">
        <f>Other!$C$4*H732*I732/12+(Other!$D$4*I732)</f>
        <v>4.0858875461867949E-2</v>
      </c>
      <c r="K732" s="10">
        <f t="shared" si="11"/>
        <v>0.1</v>
      </c>
      <c r="L732" s="10">
        <f>ROUND((2.721*J732*G732)+(Other!$B$4*I732),1)</f>
        <v>0</v>
      </c>
    </row>
    <row r="733" spans="1:12">
      <c r="A733" s="21" t="s">
        <v>81</v>
      </c>
      <c r="B733" s="21" t="s">
        <v>79</v>
      </c>
      <c r="C733" s="21">
        <v>2210</v>
      </c>
      <c r="D733" s="21" t="s">
        <v>136</v>
      </c>
      <c r="E733" s="21" t="s">
        <v>72</v>
      </c>
      <c r="F733" s="24">
        <f>EMCs!$B$2</f>
        <v>1.3467531225403229</v>
      </c>
      <c r="G733" s="24">
        <f>EMCs!$C$2</f>
        <v>0.27383424246429361</v>
      </c>
      <c r="H733" s="24">
        <f>ROCs!$H$2</f>
        <v>0.31492922148662977</v>
      </c>
      <c r="I733" s="22">
        <v>0.109431971578</v>
      </c>
      <c r="J733" s="26">
        <f>Other!$C$4*H733*I733/12+(Other!$D$4*I733)</f>
        <v>0.22615174411925673</v>
      </c>
      <c r="K733" s="10">
        <f t="shared" si="11"/>
        <v>0.8</v>
      </c>
      <c r="L733" s="10">
        <f>ROUND((2.721*J733*G733)+(Other!$B$4*I733),1)</f>
        <v>0.2</v>
      </c>
    </row>
    <row r="734" spans="1:12">
      <c r="A734" s="21" t="s">
        <v>81</v>
      </c>
      <c r="B734" s="21" t="s">
        <v>79</v>
      </c>
      <c r="C734" s="21">
        <v>2210</v>
      </c>
      <c r="D734" s="21" t="s">
        <v>136</v>
      </c>
      <c r="E734" s="21" t="s">
        <v>72</v>
      </c>
      <c r="F734" s="24">
        <f>EMCs!$B$2</f>
        <v>1.3467531225403229</v>
      </c>
      <c r="G734" s="24">
        <f>EMCs!$C$2</f>
        <v>0.27383424246429361</v>
      </c>
      <c r="H734" s="24">
        <f>ROCs!$H$2</f>
        <v>0.31492922148662977</v>
      </c>
      <c r="I734" s="22">
        <v>2.69362057823E-2</v>
      </c>
      <c r="J734" s="26">
        <f>Other!$C$4*H734*I734/12+(Other!$D$4*I734)</f>
        <v>5.566627220346098E-2</v>
      </c>
      <c r="K734" s="10">
        <f t="shared" si="11"/>
        <v>0.2</v>
      </c>
      <c r="L734" s="10">
        <f>ROUND((2.721*J734*G734)+(Other!$B$4*I734),1)</f>
        <v>0.1</v>
      </c>
    </row>
    <row r="735" spans="1:12">
      <c r="A735" s="21" t="s">
        <v>81</v>
      </c>
      <c r="B735" s="21" t="s">
        <v>79</v>
      </c>
      <c r="C735" s="21">
        <v>2210</v>
      </c>
      <c r="D735" s="21" t="s">
        <v>136</v>
      </c>
      <c r="E735" s="21" t="s">
        <v>72</v>
      </c>
      <c r="F735" s="24">
        <f>EMCs!$B$2</f>
        <v>1.3467531225403229</v>
      </c>
      <c r="G735" s="24">
        <f>EMCs!$C$2</f>
        <v>0.27383424246429361</v>
      </c>
      <c r="H735" s="24">
        <f>ROCs!$H$2</f>
        <v>0.31492922148662977</v>
      </c>
      <c r="I735" s="22">
        <v>9.2083150569200004E-5</v>
      </c>
      <c r="J735" s="26">
        <f>Other!$C$4*H735*I735/12+(Other!$D$4*I735)</f>
        <v>1.9029872901793978E-4</v>
      </c>
      <c r="K735" s="10">
        <f t="shared" si="11"/>
        <v>0</v>
      </c>
      <c r="L735" s="10">
        <f>ROUND((2.721*J735*G735)+(Other!$B$4*I735),1)</f>
        <v>0</v>
      </c>
    </row>
    <row r="736" spans="1:12">
      <c r="A736" s="21" t="s">
        <v>81</v>
      </c>
      <c r="B736" s="21" t="s">
        <v>79</v>
      </c>
      <c r="C736" s="21">
        <v>2210</v>
      </c>
      <c r="D736" s="21" t="s">
        <v>136</v>
      </c>
      <c r="E736" s="21" t="s">
        <v>72</v>
      </c>
      <c r="F736" s="24">
        <f>EMCs!$B$2</f>
        <v>1.3467531225403229</v>
      </c>
      <c r="G736" s="24">
        <f>EMCs!$C$2</f>
        <v>0.27383424246429361</v>
      </c>
      <c r="H736" s="24">
        <f>ROCs!$H$2</f>
        <v>0.31492922148662977</v>
      </c>
      <c r="I736" s="22">
        <v>0.17965490253899999</v>
      </c>
      <c r="J736" s="26">
        <f>Other!$C$4*H736*I736/12+(Other!$D$4*I736)</f>
        <v>0.37127421687555495</v>
      </c>
      <c r="K736" s="10">
        <f t="shared" si="11"/>
        <v>1.4</v>
      </c>
      <c r="L736" s="10">
        <f>ROUND((2.721*J736*G736)+(Other!$B$4*I736),1)</f>
        <v>0.4</v>
      </c>
    </row>
    <row r="737" spans="1:12">
      <c r="A737" s="21" t="s">
        <v>82</v>
      </c>
      <c r="B737" s="21" t="s">
        <v>79</v>
      </c>
      <c r="C737" s="21">
        <v>2210</v>
      </c>
      <c r="D737" s="21" t="s">
        <v>136</v>
      </c>
      <c r="E737" s="21" t="s">
        <v>60</v>
      </c>
      <c r="F737" s="24">
        <f>EMCs!$B$2</f>
        <v>1.3467531225403229</v>
      </c>
      <c r="G737" s="24">
        <f>EMCs!$C$2</f>
        <v>0.27383424246429361</v>
      </c>
      <c r="H737" s="24">
        <f>ROCs!$I$2</f>
        <v>0.31492922148662977</v>
      </c>
      <c r="I737" s="22">
        <v>5.5582976110299998E-2</v>
      </c>
      <c r="J737" s="26">
        <f>Other!$C$4*H737*I737/12+(Other!$D$4*I737)</f>
        <v>0.11486759133937062</v>
      </c>
      <c r="K737" s="10">
        <f t="shared" si="11"/>
        <v>0.4</v>
      </c>
      <c r="L737" s="10">
        <f>ROUND((2.721*J737*G737)+(Other!$B$4*I737),1)</f>
        <v>0.1</v>
      </c>
    </row>
    <row r="738" spans="1:12">
      <c r="A738" s="21" t="s">
        <v>81</v>
      </c>
      <c r="B738" s="21" t="s">
        <v>79</v>
      </c>
      <c r="C738" s="21">
        <v>2210</v>
      </c>
      <c r="D738" s="21" t="s">
        <v>136</v>
      </c>
      <c r="E738" s="21" t="s">
        <v>60</v>
      </c>
      <c r="F738" s="24">
        <f>EMCs!$B$2</f>
        <v>1.3467531225403229</v>
      </c>
      <c r="G738" s="24">
        <f>EMCs!$C$2</f>
        <v>0.27383424246429361</v>
      </c>
      <c r="H738" s="24">
        <f>ROCs!$I$2</f>
        <v>0.31492922148662977</v>
      </c>
      <c r="I738" s="22">
        <v>6.0601108370599996E-6</v>
      </c>
      <c r="J738" s="26">
        <f>Other!$C$4*H738*I738/12+(Other!$D$4*I738)</f>
        <v>1.2523804657766501E-5</v>
      </c>
      <c r="K738" s="10">
        <f t="shared" si="11"/>
        <v>0</v>
      </c>
      <c r="L738" s="10">
        <f>ROUND((2.721*J738*G738)+(Other!$B$4*I738),1)</f>
        <v>0</v>
      </c>
    </row>
    <row r="739" spans="1:12">
      <c r="A739" s="21" t="s">
        <v>81</v>
      </c>
      <c r="B739" s="21" t="s">
        <v>79</v>
      </c>
      <c r="C739" s="21">
        <v>2210</v>
      </c>
      <c r="D739" s="21" t="s">
        <v>136</v>
      </c>
      <c r="E739" s="21" t="s">
        <v>60</v>
      </c>
      <c r="F739" s="24">
        <f>EMCs!$B$2</f>
        <v>1.3467531225403229</v>
      </c>
      <c r="G739" s="24">
        <f>EMCs!$C$2</f>
        <v>0.27383424246429361</v>
      </c>
      <c r="H739" s="24">
        <f>ROCs!$I$2</f>
        <v>0.31492922148662977</v>
      </c>
      <c r="I739" s="22">
        <v>7.9236063363500006E-5</v>
      </c>
      <c r="J739" s="26">
        <f>Other!$C$4*H739*I739/12+(Other!$D$4*I739)</f>
        <v>1.6374898184144519E-4</v>
      </c>
      <c r="K739" s="10">
        <f t="shared" si="11"/>
        <v>0</v>
      </c>
      <c r="L739" s="10">
        <f>ROUND((2.721*J739*G739)+(Other!$B$4*I739),1)</f>
        <v>0</v>
      </c>
    </row>
    <row r="740" spans="1:12">
      <c r="A740" s="21" t="s">
        <v>81</v>
      </c>
      <c r="B740" s="21" t="s">
        <v>79</v>
      </c>
      <c r="C740" s="21">
        <v>2210</v>
      </c>
      <c r="D740" s="21" t="s">
        <v>136</v>
      </c>
      <c r="E740" s="21" t="s">
        <v>60</v>
      </c>
      <c r="F740" s="24">
        <f>EMCs!$B$2</f>
        <v>1.3467531225403229</v>
      </c>
      <c r="G740" s="24">
        <f>EMCs!$C$2</f>
        <v>0.27383424246429361</v>
      </c>
      <c r="H740" s="24">
        <f>ROCs!$I$2</f>
        <v>0.31492922148662977</v>
      </c>
      <c r="I740" s="22">
        <v>1.2804415143800001</v>
      </c>
      <c r="J740" s="26">
        <f>Other!$C$4*H740*I740/12+(Other!$D$4*I740)</f>
        <v>2.64615612370046</v>
      </c>
      <c r="K740" s="10">
        <f t="shared" si="11"/>
        <v>9.6999999999999993</v>
      </c>
      <c r="L740" s="10">
        <f>ROUND((2.721*J740*G740)+(Other!$B$4*I740),1)</f>
        <v>2.8</v>
      </c>
    </row>
    <row r="741" spans="1:12">
      <c r="A741" s="21" t="s">
        <v>81</v>
      </c>
      <c r="B741" s="21" t="s">
        <v>79</v>
      </c>
      <c r="C741" s="21">
        <v>2210</v>
      </c>
      <c r="D741" s="21" t="s">
        <v>136</v>
      </c>
      <c r="E741" s="21" t="s">
        <v>60</v>
      </c>
      <c r="F741" s="24">
        <f>EMCs!$B$2</f>
        <v>1.3467531225403229</v>
      </c>
      <c r="G741" s="24">
        <f>EMCs!$C$2</f>
        <v>0.27383424246429361</v>
      </c>
      <c r="H741" s="24">
        <f>ROCs!$I$2</f>
        <v>0.31492922148662977</v>
      </c>
      <c r="I741" s="22">
        <v>0.73245743852199996</v>
      </c>
      <c r="J741" s="26">
        <f>Other!$C$4*H741*I741/12+(Other!$D$4*I741)</f>
        <v>1.5136940770257934</v>
      </c>
      <c r="K741" s="10">
        <f t="shared" si="11"/>
        <v>5.5</v>
      </c>
      <c r="L741" s="10">
        <f>ROUND((2.721*J741*G741)+(Other!$B$4*I741),1)</f>
        <v>1.6</v>
      </c>
    </row>
    <row r="742" spans="1:12">
      <c r="A742" s="21" t="s">
        <v>81</v>
      </c>
      <c r="B742" s="21" t="s">
        <v>79</v>
      </c>
      <c r="C742" s="21">
        <v>2210</v>
      </c>
      <c r="D742" s="21" t="s">
        <v>136</v>
      </c>
      <c r="E742" s="21" t="s">
        <v>60</v>
      </c>
      <c r="F742" s="24">
        <f>EMCs!$B$2</f>
        <v>1.3467531225403229</v>
      </c>
      <c r="G742" s="24">
        <f>EMCs!$C$2</f>
        <v>0.27383424246429361</v>
      </c>
      <c r="H742" s="24">
        <f>ROCs!$I$2</f>
        <v>0.31492922148662977</v>
      </c>
      <c r="I742" s="22">
        <v>4.9461043216799998E-2</v>
      </c>
      <c r="J742" s="26">
        <f>Other!$C$4*H742*I742/12+(Other!$D$4*I742)</f>
        <v>0.10221602542785591</v>
      </c>
      <c r="K742" s="10">
        <f t="shared" si="11"/>
        <v>0.4</v>
      </c>
      <c r="L742" s="10">
        <f>ROUND((2.721*J742*G742)+(Other!$B$4*I742),1)</f>
        <v>0.1</v>
      </c>
    </row>
    <row r="743" spans="1:12">
      <c r="A743" s="21" t="s">
        <v>82</v>
      </c>
      <c r="B743" s="21" t="s">
        <v>79</v>
      </c>
      <c r="C743" s="21">
        <v>3100</v>
      </c>
      <c r="D743" s="21" t="s">
        <v>139</v>
      </c>
      <c r="E743" s="21" t="s">
        <v>72</v>
      </c>
      <c r="F743" s="24">
        <f>EMCs!$B$14</f>
        <v>0.69141343344704065</v>
      </c>
      <c r="G743" s="24">
        <f>EMCs!$C$14</f>
        <v>3.5859246036990831E-2</v>
      </c>
      <c r="H743" s="24">
        <f>ROCs!$H$13</f>
        <v>0.26229721460804234</v>
      </c>
      <c r="I743" s="22">
        <v>3.4011569656399998</v>
      </c>
      <c r="J743" s="26">
        <f>Other!$C$4*H743*I743/12+(Other!$D$4*I743)</f>
        <v>6.2292428019392556</v>
      </c>
      <c r="K743" s="10">
        <f t="shared" si="11"/>
        <v>11.7</v>
      </c>
      <c r="L743" s="10">
        <f>ROUND((2.721*J743*G743)+(Other!$B$4*I743),1)</f>
        <v>2.7</v>
      </c>
    </row>
    <row r="744" spans="1:12">
      <c r="A744" s="21" t="s">
        <v>82</v>
      </c>
      <c r="B744" s="21" t="s">
        <v>79</v>
      </c>
      <c r="C744" s="21">
        <v>3100</v>
      </c>
      <c r="D744" s="21" t="s">
        <v>139</v>
      </c>
      <c r="E744" s="21" t="s">
        <v>72</v>
      </c>
      <c r="F744" s="24">
        <f>EMCs!$B$14</f>
        <v>0.69141343344704065</v>
      </c>
      <c r="G744" s="24">
        <f>EMCs!$C$14</f>
        <v>3.5859246036990831E-2</v>
      </c>
      <c r="H744" s="24">
        <f>ROCs!$H$13</f>
        <v>0.26229721460804234</v>
      </c>
      <c r="I744" s="22">
        <v>0.76294162143099997</v>
      </c>
      <c r="J744" s="26">
        <f>Other!$C$4*H744*I744/12+(Other!$D$4*I744)</f>
        <v>1.3973329227704809</v>
      </c>
      <c r="K744" s="10">
        <f t="shared" si="11"/>
        <v>2.6</v>
      </c>
      <c r="L744" s="10">
        <f>ROUND((2.721*J744*G744)+(Other!$B$4*I744),1)</f>
        <v>0.6</v>
      </c>
    </row>
    <row r="745" spans="1:12">
      <c r="A745" s="21" t="s">
        <v>82</v>
      </c>
      <c r="B745" s="21" t="s">
        <v>79</v>
      </c>
      <c r="C745" s="21">
        <v>3100</v>
      </c>
      <c r="D745" s="21" t="s">
        <v>139</v>
      </c>
      <c r="E745" s="21" t="s">
        <v>72</v>
      </c>
      <c r="F745" s="24">
        <f>EMCs!$B$14</f>
        <v>0.69141343344704065</v>
      </c>
      <c r="G745" s="24">
        <f>EMCs!$C$14</f>
        <v>3.5859246036990831E-2</v>
      </c>
      <c r="H745" s="24">
        <f>ROCs!$H$13</f>
        <v>0.26229721460804234</v>
      </c>
      <c r="I745" s="22">
        <v>14.659900609799999</v>
      </c>
      <c r="J745" s="26">
        <f>Other!$C$4*H745*I745/12+(Other!$D$4*I745)</f>
        <v>26.849710634733299</v>
      </c>
      <c r="K745" s="10">
        <f t="shared" si="11"/>
        <v>50.5</v>
      </c>
      <c r="L745" s="10">
        <f>ROUND((2.721*J745*G745)+(Other!$B$4*I745),1)</f>
        <v>11.8</v>
      </c>
    </row>
    <row r="746" spans="1:12">
      <c r="A746" s="21" t="s">
        <v>82</v>
      </c>
      <c r="B746" s="21" t="s">
        <v>79</v>
      </c>
      <c r="C746" s="21">
        <v>3100</v>
      </c>
      <c r="D746" s="21" t="s">
        <v>139</v>
      </c>
      <c r="E746" s="21" t="s">
        <v>72</v>
      </c>
      <c r="F746" s="24">
        <f>EMCs!$B$14</f>
        <v>0.69141343344704065</v>
      </c>
      <c r="G746" s="24">
        <f>EMCs!$C$14</f>
        <v>3.5859246036990831E-2</v>
      </c>
      <c r="H746" s="24">
        <f>ROCs!$H$13</f>
        <v>0.26229721460804234</v>
      </c>
      <c r="I746" s="22">
        <v>3.5873755545899999</v>
      </c>
      <c r="J746" s="26">
        <f>Other!$C$4*H746*I746/12+(Other!$D$4*I746)</f>
        <v>6.5703034517483996</v>
      </c>
      <c r="K746" s="10">
        <f t="shared" si="11"/>
        <v>12.4</v>
      </c>
      <c r="L746" s="10">
        <f>ROUND((2.721*J746*G746)+(Other!$B$4*I746),1)</f>
        <v>2.9</v>
      </c>
    </row>
    <row r="747" spans="1:12">
      <c r="A747" s="21" t="s">
        <v>82</v>
      </c>
      <c r="B747" s="21" t="s">
        <v>79</v>
      </c>
      <c r="C747" s="21">
        <v>3100</v>
      </c>
      <c r="D747" s="21" t="s">
        <v>139</v>
      </c>
      <c r="E747" s="21" t="s">
        <v>72</v>
      </c>
      <c r="F747" s="24">
        <f>EMCs!$B$14</f>
        <v>0.69141343344704065</v>
      </c>
      <c r="G747" s="24">
        <f>EMCs!$C$14</f>
        <v>3.5859246036990831E-2</v>
      </c>
      <c r="H747" s="24">
        <f>ROCs!$H$13</f>
        <v>0.26229721460804234</v>
      </c>
      <c r="I747" s="22">
        <v>8.5034870011799999</v>
      </c>
      <c r="J747" s="26">
        <f>Other!$C$4*H747*I747/12+(Other!$D$4*I747)</f>
        <v>15.574195995249241</v>
      </c>
      <c r="K747" s="10">
        <f t="shared" si="11"/>
        <v>29.3</v>
      </c>
      <c r="L747" s="10">
        <f>ROUND((2.721*J747*G747)+(Other!$B$4*I747),1)</f>
        <v>6.8</v>
      </c>
    </row>
    <row r="748" spans="1:12">
      <c r="A748" s="21" t="s">
        <v>82</v>
      </c>
      <c r="B748" s="21" t="s">
        <v>79</v>
      </c>
      <c r="C748" s="21">
        <v>3100</v>
      </c>
      <c r="D748" s="21" t="s">
        <v>139</v>
      </c>
      <c r="E748" s="21" t="s">
        <v>72</v>
      </c>
      <c r="F748" s="24">
        <f>EMCs!$B$14</f>
        <v>0.69141343344704065</v>
      </c>
      <c r="G748" s="24">
        <f>EMCs!$C$14</f>
        <v>3.5859246036990831E-2</v>
      </c>
      <c r="H748" s="24">
        <f>ROCs!$H$13</f>
        <v>0.26229721460804234</v>
      </c>
      <c r="I748" s="22">
        <v>22.155070147899998</v>
      </c>
      <c r="J748" s="26">
        <f>Other!$C$4*H748*I748/12+(Other!$D$4*I748)</f>
        <v>40.577166134787895</v>
      </c>
      <c r="K748" s="10">
        <f t="shared" si="11"/>
        <v>76.3</v>
      </c>
      <c r="L748" s="10">
        <f>ROUND((2.721*J748*G748)+(Other!$B$4*I748),1)</f>
        <v>17.8</v>
      </c>
    </row>
    <row r="749" spans="1:12">
      <c r="A749" s="21" t="s">
        <v>82</v>
      </c>
      <c r="B749" s="21" t="s">
        <v>79</v>
      </c>
      <c r="C749" s="21">
        <v>3100</v>
      </c>
      <c r="D749" s="21" t="s">
        <v>139</v>
      </c>
      <c r="E749" s="21" t="s">
        <v>72</v>
      </c>
      <c r="F749" s="24">
        <f>EMCs!$B$14</f>
        <v>0.69141343344704065</v>
      </c>
      <c r="G749" s="24">
        <f>EMCs!$C$14</f>
        <v>3.5859246036990831E-2</v>
      </c>
      <c r="H749" s="24">
        <f>ROCs!$H$13</f>
        <v>0.26229721460804234</v>
      </c>
      <c r="I749" s="22">
        <v>19.282809736899999</v>
      </c>
      <c r="J749" s="26">
        <f>Other!$C$4*H749*I749/12+(Other!$D$4*I749)</f>
        <v>35.316601076700351</v>
      </c>
      <c r="K749" s="10">
        <f t="shared" si="11"/>
        <v>66.400000000000006</v>
      </c>
      <c r="L749" s="10">
        <f>ROUND((2.721*J749*G749)+(Other!$B$4*I749),1)</f>
        <v>15.5</v>
      </c>
    </row>
    <row r="750" spans="1:12">
      <c r="A750" s="21" t="s">
        <v>82</v>
      </c>
      <c r="B750" s="21" t="s">
        <v>79</v>
      </c>
      <c r="C750" s="21">
        <v>3100</v>
      </c>
      <c r="D750" s="21" t="s">
        <v>139</v>
      </c>
      <c r="E750" s="21" t="s">
        <v>72</v>
      </c>
      <c r="F750" s="24">
        <f>EMCs!$B$14</f>
        <v>0.69141343344704065</v>
      </c>
      <c r="G750" s="24">
        <f>EMCs!$C$14</f>
        <v>3.5859246036990831E-2</v>
      </c>
      <c r="H750" s="24">
        <f>ROCs!$H$13</f>
        <v>0.26229721460804234</v>
      </c>
      <c r="I750" s="22">
        <v>1.7746101113599999</v>
      </c>
      <c r="J750" s="26">
        <f>Other!$C$4*H750*I750/12+(Other!$D$4*I750)</f>
        <v>3.2502108471073656</v>
      </c>
      <c r="K750" s="10">
        <f t="shared" si="11"/>
        <v>6.1</v>
      </c>
      <c r="L750" s="10">
        <f>ROUND((2.721*J750*G750)+(Other!$B$4*I750),1)</f>
        <v>1.4</v>
      </c>
    </row>
    <row r="751" spans="1:12">
      <c r="A751" s="21" t="s">
        <v>82</v>
      </c>
      <c r="B751" s="21" t="s">
        <v>79</v>
      </c>
      <c r="C751" s="21">
        <v>3100</v>
      </c>
      <c r="D751" s="21" t="s">
        <v>139</v>
      </c>
      <c r="E751" s="21" t="s">
        <v>72</v>
      </c>
      <c r="F751" s="24">
        <f>EMCs!$B$14</f>
        <v>0.69141343344704065</v>
      </c>
      <c r="G751" s="24">
        <f>EMCs!$C$14</f>
        <v>3.5859246036990831E-2</v>
      </c>
      <c r="H751" s="24">
        <f>ROCs!$H$13</f>
        <v>0.26229721460804234</v>
      </c>
      <c r="I751" s="22">
        <v>1.8174888553699999</v>
      </c>
      <c r="J751" s="26">
        <f>Other!$C$4*H751*I751/12+(Other!$D$4*I751)</f>
        <v>3.3287435670549814</v>
      </c>
      <c r="K751" s="10">
        <f t="shared" si="11"/>
        <v>6.3</v>
      </c>
      <c r="L751" s="10">
        <f>ROUND((2.721*J751*G751)+(Other!$B$4*I751),1)</f>
        <v>1.5</v>
      </c>
    </row>
    <row r="752" spans="1:12">
      <c r="A752" s="21" t="s">
        <v>82</v>
      </c>
      <c r="B752" s="21" t="s">
        <v>79</v>
      </c>
      <c r="C752" s="21">
        <v>3100</v>
      </c>
      <c r="D752" s="21" t="s">
        <v>139</v>
      </c>
      <c r="E752" s="21" t="s">
        <v>72</v>
      </c>
      <c r="F752" s="24">
        <f>EMCs!$B$14</f>
        <v>0.69141343344704065</v>
      </c>
      <c r="G752" s="24">
        <f>EMCs!$C$14</f>
        <v>3.5859246036990831E-2</v>
      </c>
      <c r="H752" s="24">
        <f>ROCs!$H$13</f>
        <v>0.26229721460804234</v>
      </c>
      <c r="I752" s="22">
        <v>0.15167875153300001</v>
      </c>
      <c r="J752" s="26">
        <f>Other!$C$4*H752*I752/12+(Other!$D$4*I752)</f>
        <v>0.27780069568658694</v>
      </c>
      <c r="K752" s="10">
        <f t="shared" si="11"/>
        <v>0.5</v>
      </c>
      <c r="L752" s="10">
        <f>ROUND((2.721*J752*G752)+(Other!$B$4*I752),1)</f>
        <v>0.1</v>
      </c>
    </row>
    <row r="753" spans="1:12">
      <c r="A753" s="21" t="s">
        <v>82</v>
      </c>
      <c r="B753" s="21" t="s">
        <v>79</v>
      </c>
      <c r="C753" s="21">
        <v>3100</v>
      </c>
      <c r="D753" s="21" t="s">
        <v>139</v>
      </c>
      <c r="E753" s="21" t="s">
        <v>72</v>
      </c>
      <c r="F753" s="24">
        <f>EMCs!$B$14</f>
        <v>0.69141343344704065</v>
      </c>
      <c r="G753" s="24">
        <f>EMCs!$C$14</f>
        <v>3.5859246036990831E-2</v>
      </c>
      <c r="H753" s="24">
        <f>ROCs!$H$13</f>
        <v>0.26229721460804234</v>
      </c>
      <c r="I753" s="22">
        <v>4.8807565658699996</v>
      </c>
      <c r="J753" s="26">
        <f>Other!$C$4*H753*I753/12+(Other!$D$4*I753)</f>
        <v>8.9391398318608353</v>
      </c>
      <c r="K753" s="10">
        <f t="shared" si="11"/>
        <v>16.8</v>
      </c>
      <c r="L753" s="10">
        <f>ROUND((2.721*J753*G753)+(Other!$B$4*I753),1)</f>
        <v>3.9</v>
      </c>
    </row>
    <row r="754" spans="1:12">
      <c r="A754" s="21" t="s">
        <v>82</v>
      </c>
      <c r="B754" s="21" t="s">
        <v>79</v>
      </c>
      <c r="C754" s="21">
        <v>3100</v>
      </c>
      <c r="D754" s="21" t="s">
        <v>139</v>
      </c>
      <c r="E754" s="21" t="s">
        <v>72</v>
      </c>
      <c r="F754" s="24">
        <f>EMCs!$B$14</f>
        <v>0.69141343344704065</v>
      </c>
      <c r="G754" s="24">
        <f>EMCs!$C$14</f>
        <v>3.5859246036990831E-2</v>
      </c>
      <c r="H754" s="24">
        <f>ROCs!$H$13</f>
        <v>0.26229721460804234</v>
      </c>
      <c r="I754" s="22">
        <v>1.8880293670699999</v>
      </c>
      <c r="J754" s="26">
        <f>Other!$C$4*H754*I754/12+(Other!$D$4*I754)</f>
        <v>3.4579390082508721</v>
      </c>
      <c r="K754" s="10">
        <f t="shared" si="11"/>
        <v>6.5</v>
      </c>
      <c r="L754" s="10">
        <f>ROUND((2.721*J754*G754)+(Other!$B$4*I754),1)</f>
        <v>1.5</v>
      </c>
    </row>
    <row r="755" spans="1:12">
      <c r="A755" s="21" t="s">
        <v>82</v>
      </c>
      <c r="B755" s="21" t="s">
        <v>79</v>
      </c>
      <c r="C755" s="21">
        <v>3100</v>
      </c>
      <c r="D755" s="21" t="s">
        <v>139</v>
      </c>
      <c r="E755" s="21" t="s">
        <v>72</v>
      </c>
      <c r="F755" s="24">
        <f>EMCs!$B$14</f>
        <v>0.69141343344704065</v>
      </c>
      <c r="G755" s="24">
        <f>EMCs!$C$14</f>
        <v>3.5859246036990831E-2</v>
      </c>
      <c r="H755" s="24">
        <f>ROCs!$H$13</f>
        <v>0.26229721460804234</v>
      </c>
      <c r="I755" s="22">
        <v>5.9059550952200003E-3</v>
      </c>
      <c r="J755" s="26">
        <f>Other!$C$4*H755*I755/12+(Other!$D$4*I755)</f>
        <v>1.0816798118152395E-2</v>
      </c>
      <c r="K755" s="10">
        <f t="shared" si="11"/>
        <v>0</v>
      </c>
      <c r="L755" s="10">
        <f>ROUND((2.721*J755*G755)+(Other!$B$4*I755),1)</f>
        <v>0</v>
      </c>
    </row>
    <row r="756" spans="1:12">
      <c r="A756" s="21" t="s">
        <v>82</v>
      </c>
      <c r="B756" s="21" t="s">
        <v>79</v>
      </c>
      <c r="C756" s="21">
        <v>3100</v>
      </c>
      <c r="D756" s="21" t="s">
        <v>139</v>
      </c>
      <c r="E756" s="21" t="s">
        <v>72</v>
      </c>
      <c r="F756" s="24">
        <f>EMCs!$B$14</f>
        <v>0.69141343344704065</v>
      </c>
      <c r="G756" s="24">
        <f>EMCs!$C$14</f>
        <v>3.5859246036990831E-2</v>
      </c>
      <c r="H756" s="24">
        <f>ROCs!$H$13</f>
        <v>0.26229721460804234</v>
      </c>
      <c r="I756" s="22">
        <v>2.6248191636499999E-2</v>
      </c>
      <c r="J756" s="26">
        <f>Other!$C$4*H756*I756/12+(Other!$D$4*I756)</f>
        <v>4.8073746806573101E-2</v>
      </c>
      <c r="K756" s="10">
        <f t="shared" si="11"/>
        <v>0.1</v>
      </c>
      <c r="L756" s="10">
        <f>ROUND((2.721*J756*G756)+(Other!$B$4*I756),1)</f>
        <v>0</v>
      </c>
    </row>
    <row r="757" spans="1:12">
      <c r="A757" s="21" t="s">
        <v>82</v>
      </c>
      <c r="B757" s="21" t="s">
        <v>79</v>
      </c>
      <c r="C757" s="21">
        <v>3100</v>
      </c>
      <c r="D757" s="21" t="s">
        <v>139</v>
      </c>
      <c r="E757" s="21" t="s">
        <v>72</v>
      </c>
      <c r="F757" s="24">
        <f>EMCs!$B$14</f>
        <v>0.69141343344704065</v>
      </c>
      <c r="G757" s="24">
        <f>EMCs!$C$14</f>
        <v>3.5859246036990831E-2</v>
      </c>
      <c r="H757" s="24">
        <f>ROCs!$H$13</f>
        <v>0.26229721460804234</v>
      </c>
      <c r="I757" s="22">
        <v>8.39716248997E-4</v>
      </c>
      <c r="J757" s="26">
        <f>Other!$C$4*H757*I757/12+(Other!$D$4*I757)</f>
        <v>1.5379461908344204E-3</v>
      </c>
      <c r="K757" s="10">
        <f t="shared" si="11"/>
        <v>0</v>
      </c>
      <c r="L757" s="10">
        <f>ROUND((2.721*J757*G757)+(Other!$B$4*I757),1)</f>
        <v>0</v>
      </c>
    </row>
    <row r="758" spans="1:12">
      <c r="A758" s="21" t="s">
        <v>82</v>
      </c>
      <c r="B758" s="21" t="s">
        <v>79</v>
      </c>
      <c r="C758" s="21">
        <v>3100</v>
      </c>
      <c r="D758" s="21" t="s">
        <v>139</v>
      </c>
      <c r="E758" s="21" t="s">
        <v>72</v>
      </c>
      <c r="F758" s="24">
        <f>EMCs!$B$14</f>
        <v>0.69141343344704065</v>
      </c>
      <c r="G758" s="24">
        <f>EMCs!$C$14</f>
        <v>3.5859246036990831E-2</v>
      </c>
      <c r="H758" s="24">
        <f>ROCs!$H$13</f>
        <v>0.26229721460804234</v>
      </c>
      <c r="I758" s="22">
        <v>2.59182359817E-2</v>
      </c>
      <c r="J758" s="26">
        <f>Other!$C$4*H758*I758/12+(Other!$D$4*I758)</f>
        <v>4.7469430714023902E-2</v>
      </c>
      <c r="K758" s="10">
        <f t="shared" si="11"/>
        <v>0.1</v>
      </c>
      <c r="L758" s="10">
        <f>ROUND((2.721*J758*G758)+(Other!$B$4*I758),1)</f>
        <v>0</v>
      </c>
    </row>
    <row r="759" spans="1:12">
      <c r="A759" s="21" t="s">
        <v>81</v>
      </c>
      <c r="B759" s="21" t="s">
        <v>79</v>
      </c>
      <c r="C759" s="21">
        <v>3100</v>
      </c>
      <c r="D759" s="21" t="s">
        <v>139</v>
      </c>
      <c r="E759" s="21" t="s">
        <v>72</v>
      </c>
      <c r="F759" s="24">
        <f>EMCs!$B$14</f>
        <v>0.69141343344704065</v>
      </c>
      <c r="G759" s="24">
        <f>EMCs!$C$14</f>
        <v>3.5859246036990831E-2</v>
      </c>
      <c r="H759" s="24">
        <f>ROCs!$H$13</f>
        <v>0.26229721460804234</v>
      </c>
      <c r="I759" s="22">
        <v>2.7712586284999998E-3</v>
      </c>
      <c r="J759" s="26">
        <f>Other!$C$4*H759*I759/12+(Other!$D$4*I759)</f>
        <v>5.0755795860916138E-3</v>
      </c>
      <c r="K759" s="10">
        <f t="shared" si="11"/>
        <v>0</v>
      </c>
      <c r="L759" s="10">
        <f>ROUND((2.721*J759*G759)+(Other!$B$4*I759),1)</f>
        <v>0</v>
      </c>
    </row>
    <row r="760" spans="1:12">
      <c r="A760" s="21" t="s">
        <v>81</v>
      </c>
      <c r="B760" s="21" t="s">
        <v>79</v>
      </c>
      <c r="C760" s="21">
        <v>3100</v>
      </c>
      <c r="D760" s="21" t="s">
        <v>139</v>
      </c>
      <c r="E760" s="21" t="s">
        <v>72</v>
      </c>
      <c r="F760" s="24">
        <f>EMCs!$B$14</f>
        <v>0.69141343344704065</v>
      </c>
      <c r="G760" s="24">
        <f>EMCs!$C$14</f>
        <v>3.5859246036990831E-2</v>
      </c>
      <c r="H760" s="24">
        <f>ROCs!$H$13</f>
        <v>0.26229721460804234</v>
      </c>
      <c r="I760" s="22">
        <v>1.28106812077E-2</v>
      </c>
      <c r="J760" s="26">
        <f>Other!$C$4*H760*I760/12+(Other!$D$4*I760)</f>
        <v>2.3462852349123348E-2</v>
      </c>
      <c r="K760" s="10">
        <f t="shared" si="11"/>
        <v>0</v>
      </c>
      <c r="L760" s="10">
        <f>ROUND((2.721*J760*G760)+(Other!$B$4*I760),1)</f>
        <v>0</v>
      </c>
    </row>
    <row r="761" spans="1:12">
      <c r="A761" s="21" t="s">
        <v>81</v>
      </c>
      <c r="B761" s="21" t="s">
        <v>79</v>
      </c>
      <c r="C761" s="21">
        <v>3100</v>
      </c>
      <c r="D761" s="21" t="s">
        <v>139</v>
      </c>
      <c r="E761" s="21" t="s">
        <v>72</v>
      </c>
      <c r="F761" s="24">
        <f>EMCs!$B$14</f>
        <v>0.69141343344704065</v>
      </c>
      <c r="G761" s="24">
        <f>EMCs!$C$14</f>
        <v>3.5859246036990831E-2</v>
      </c>
      <c r="H761" s="24">
        <f>ROCs!$H$13</f>
        <v>0.26229721460804234</v>
      </c>
      <c r="I761" s="22">
        <v>0.702455541761</v>
      </c>
      <c r="J761" s="26">
        <f>Other!$C$4*H761*I761/12+(Other!$D$4*I761)</f>
        <v>1.2865522442518782</v>
      </c>
      <c r="K761" s="10">
        <f t="shared" si="11"/>
        <v>2.4</v>
      </c>
      <c r="L761" s="10">
        <f>ROUND((2.721*J761*G761)+(Other!$B$4*I761),1)</f>
        <v>0.6</v>
      </c>
    </row>
    <row r="762" spans="1:12">
      <c r="A762" s="21" t="s">
        <v>81</v>
      </c>
      <c r="B762" s="21" t="s">
        <v>79</v>
      </c>
      <c r="C762" s="21">
        <v>3100</v>
      </c>
      <c r="D762" s="21" t="s">
        <v>139</v>
      </c>
      <c r="E762" s="21" t="s">
        <v>72</v>
      </c>
      <c r="F762" s="24">
        <f>EMCs!$B$14</f>
        <v>0.69141343344704065</v>
      </c>
      <c r="G762" s="24">
        <f>EMCs!$C$14</f>
        <v>3.5859246036990831E-2</v>
      </c>
      <c r="H762" s="24">
        <f>ROCs!$H$13</f>
        <v>0.26229721460804234</v>
      </c>
      <c r="I762" s="22">
        <v>6.2571947896699998</v>
      </c>
      <c r="J762" s="26">
        <f>Other!$C$4*H762*I762/12+(Other!$D$4*I762)</f>
        <v>11.460096078379376</v>
      </c>
      <c r="K762" s="10">
        <f t="shared" si="11"/>
        <v>21.6</v>
      </c>
      <c r="L762" s="10">
        <f>ROUND((2.721*J762*G762)+(Other!$B$4*I762),1)</f>
        <v>5</v>
      </c>
    </row>
    <row r="763" spans="1:12">
      <c r="A763" s="21" t="s">
        <v>81</v>
      </c>
      <c r="B763" s="21" t="s">
        <v>79</v>
      </c>
      <c r="C763" s="21">
        <v>3100</v>
      </c>
      <c r="D763" s="21" t="s">
        <v>139</v>
      </c>
      <c r="E763" s="21" t="s">
        <v>72</v>
      </c>
      <c r="F763" s="24">
        <f>EMCs!$B$14</f>
        <v>0.69141343344704065</v>
      </c>
      <c r="G763" s="24">
        <f>EMCs!$C$14</f>
        <v>3.5859246036990831E-2</v>
      </c>
      <c r="H763" s="24">
        <f>ROCs!$H$13</f>
        <v>0.26229721460804234</v>
      </c>
      <c r="I763" s="22">
        <v>2.0249290318200002</v>
      </c>
      <c r="J763" s="26">
        <f>Other!$C$4*H763*I763/12+(Other!$D$4*I763)</f>
        <v>3.7086717029918121</v>
      </c>
      <c r="K763" s="10">
        <f t="shared" si="11"/>
        <v>7</v>
      </c>
      <c r="L763" s="10">
        <f>ROUND((2.721*J763*G763)+(Other!$B$4*I763),1)</f>
        <v>1.6</v>
      </c>
    </row>
    <row r="764" spans="1:12">
      <c r="A764" s="21" t="s">
        <v>81</v>
      </c>
      <c r="B764" s="21" t="s">
        <v>79</v>
      </c>
      <c r="C764" s="21">
        <v>3100</v>
      </c>
      <c r="D764" s="21" t="s">
        <v>139</v>
      </c>
      <c r="E764" s="21" t="s">
        <v>72</v>
      </c>
      <c r="F764" s="24">
        <f>EMCs!$B$14</f>
        <v>0.69141343344704065</v>
      </c>
      <c r="G764" s="24">
        <f>EMCs!$C$14</f>
        <v>3.5859246036990831E-2</v>
      </c>
      <c r="H764" s="24">
        <f>ROCs!$H$13</f>
        <v>0.26229721460804234</v>
      </c>
      <c r="I764" s="22">
        <v>0.128115238814</v>
      </c>
      <c r="J764" s="26">
        <f>Other!$C$4*H764*I764/12+(Other!$D$4*I764)</f>
        <v>0.23464395711906408</v>
      </c>
      <c r="K764" s="10">
        <f t="shared" si="11"/>
        <v>0.4</v>
      </c>
      <c r="L764" s="10">
        <f>ROUND((2.721*J764*G764)+(Other!$B$4*I764),1)</f>
        <v>0.1</v>
      </c>
    </row>
    <row r="765" spans="1:12">
      <c r="A765" s="21" t="s">
        <v>81</v>
      </c>
      <c r="B765" s="21" t="s">
        <v>79</v>
      </c>
      <c r="C765" s="21">
        <v>3100</v>
      </c>
      <c r="D765" s="21" t="s">
        <v>139</v>
      </c>
      <c r="E765" s="21" t="s">
        <v>72</v>
      </c>
      <c r="F765" s="24">
        <f>EMCs!$B$14</f>
        <v>0.69141343344704065</v>
      </c>
      <c r="G765" s="24">
        <f>EMCs!$C$14</f>
        <v>3.5859246036990831E-2</v>
      </c>
      <c r="H765" s="24">
        <f>ROCs!$H$13</f>
        <v>0.26229721460804234</v>
      </c>
      <c r="I765" s="22">
        <v>7.2813460374099997E-4</v>
      </c>
      <c r="J765" s="26">
        <f>Other!$C$4*H765*I765/12+(Other!$D$4*I765)</f>
        <v>1.3335836261067777E-3</v>
      </c>
      <c r="K765" s="10">
        <f t="shared" si="11"/>
        <v>0</v>
      </c>
      <c r="L765" s="10">
        <f>ROUND((2.721*J765*G765)+(Other!$B$4*I765),1)</f>
        <v>0</v>
      </c>
    </row>
    <row r="766" spans="1:12">
      <c r="A766" s="21" t="s">
        <v>81</v>
      </c>
      <c r="B766" s="21" t="s">
        <v>79</v>
      </c>
      <c r="C766" s="21">
        <v>3100</v>
      </c>
      <c r="D766" s="21" t="s">
        <v>139</v>
      </c>
      <c r="E766" s="21" t="s">
        <v>72</v>
      </c>
      <c r="F766" s="24">
        <f>EMCs!$B$14</f>
        <v>0.69141343344704065</v>
      </c>
      <c r="G766" s="24">
        <f>EMCs!$C$14</f>
        <v>3.5859246036990831E-2</v>
      </c>
      <c r="H766" s="24">
        <f>ROCs!$H$13</f>
        <v>0.26229721460804234</v>
      </c>
      <c r="I766" s="22">
        <v>5.9059550952200003E-3</v>
      </c>
      <c r="J766" s="26">
        <f>Other!$C$4*H766*I766/12+(Other!$D$4*I766)</f>
        <v>1.0816798118152395E-2</v>
      </c>
      <c r="K766" s="10">
        <f t="shared" si="11"/>
        <v>0</v>
      </c>
      <c r="L766" s="10">
        <f>ROUND((2.721*J766*G766)+(Other!$B$4*I766),1)</f>
        <v>0</v>
      </c>
    </row>
    <row r="767" spans="1:12">
      <c r="A767" s="21" t="s">
        <v>81</v>
      </c>
      <c r="B767" s="21" t="s">
        <v>79</v>
      </c>
      <c r="C767" s="21">
        <v>3100</v>
      </c>
      <c r="D767" s="21" t="s">
        <v>139</v>
      </c>
      <c r="E767" s="21" t="s">
        <v>72</v>
      </c>
      <c r="F767" s="24">
        <f>EMCs!$B$14</f>
        <v>0.69141343344704065</v>
      </c>
      <c r="G767" s="24">
        <f>EMCs!$C$14</f>
        <v>3.5859246036990831E-2</v>
      </c>
      <c r="H767" s="24">
        <f>ROCs!$H$13</f>
        <v>0.26229721460804234</v>
      </c>
      <c r="I767" s="22">
        <v>2.6248191636499999E-2</v>
      </c>
      <c r="J767" s="26">
        <f>Other!$C$4*H767*I767/12+(Other!$D$4*I767)</f>
        <v>4.8073746806573101E-2</v>
      </c>
      <c r="K767" s="10">
        <f t="shared" si="11"/>
        <v>0.1</v>
      </c>
      <c r="L767" s="10">
        <f>ROUND((2.721*J767*G767)+(Other!$B$4*I767),1)</f>
        <v>0</v>
      </c>
    </row>
    <row r="768" spans="1:12">
      <c r="A768" s="21" t="s">
        <v>81</v>
      </c>
      <c r="B768" s="21" t="s">
        <v>79</v>
      </c>
      <c r="C768" s="21">
        <v>3100</v>
      </c>
      <c r="D768" s="21" t="s">
        <v>139</v>
      </c>
      <c r="E768" s="21" t="s">
        <v>72</v>
      </c>
      <c r="F768" s="24">
        <f>EMCs!$B$14</f>
        <v>0.69141343344704065</v>
      </c>
      <c r="G768" s="24">
        <f>EMCs!$C$14</f>
        <v>3.5859246036990831E-2</v>
      </c>
      <c r="H768" s="24">
        <f>ROCs!$H$13</f>
        <v>0.26229721460804234</v>
      </c>
      <c r="I768" s="22">
        <v>8.39716248997E-4</v>
      </c>
      <c r="J768" s="26">
        <f>Other!$C$4*H768*I768/12+(Other!$D$4*I768)</f>
        <v>1.5379461908344204E-3</v>
      </c>
      <c r="K768" s="10">
        <f t="shared" si="11"/>
        <v>0</v>
      </c>
      <c r="L768" s="10">
        <f>ROUND((2.721*J768*G768)+(Other!$B$4*I768),1)</f>
        <v>0</v>
      </c>
    </row>
    <row r="769" spans="1:12">
      <c r="A769" s="21" t="s">
        <v>81</v>
      </c>
      <c r="B769" s="21" t="s">
        <v>79</v>
      </c>
      <c r="C769" s="21">
        <v>3100</v>
      </c>
      <c r="D769" s="21" t="s">
        <v>139</v>
      </c>
      <c r="E769" s="21" t="s">
        <v>72</v>
      </c>
      <c r="F769" s="24">
        <f>EMCs!$B$14</f>
        <v>0.69141343344704065</v>
      </c>
      <c r="G769" s="24">
        <f>EMCs!$C$14</f>
        <v>3.5859246036990831E-2</v>
      </c>
      <c r="H769" s="24">
        <f>ROCs!$H$13</f>
        <v>0.26229721460804234</v>
      </c>
      <c r="I769" s="22">
        <v>2.59182359817E-2</v>
      </c>
      <c r="J769" s="26">
        <f>Other!$C$4*H769*I769/12+(Other!$D$4*I769)</f>
        <v>4.7469430714023902E-2</v>
      </c>
      <c r="K769" s="10">
        <f t="shared" si="11"/>
        <v>0.1</v>
      </c>
      <c r="L769" s="10">
        <f>ROUND((2.721*J769*G769)+(Other!$B$4*I769),1)</f>
        <v>0</v>
      </c>
    </row>
    <row r="770" spans="1:12">
      <c r="A770" s="21" t="s">
        <v>82</v>
      </c>
      <c r="B770" s="21" t="s">
        <v>79</v>
      </c>
      <c r="C770" s="21">
        <v>3200</v>
      </c>
      <c r="D770" s="21" t="s">
        <v>171</v>
      </c>
      <c r="E770" s="21" t="s">
        <v>72</v>
      </c>
      <c r="F770" s="24">
        <f>EMCs!$B$14</f>
        <v>0.69141343344704065</v>
      </c>
      <c r="G770" s="24">
        <f>EMCs!$C$14</f>
        <v>3.5859246036990831E-2</v>
      </c>
      <c r="H770" s="24">
        <f>ROCs!$H$13</f>
        <v>0.26229721460804234</v>
      </c>
      <c r="I770" s="22">
        <v>8.7266336988200004E-6</v>
      </c>
      <c r="J770" s="26">
        <f>Other!$C$4*H770*I770/12+(Other!$D$4*I770)</f>
        <v>1.5982890734743251E-5</v>
      </c>
      <c r="K770" s="10">
        <f t="shared" si="11"/>
        <v>0</v>
      </c>
      <c r="L770" s="10">
        <f>ROUND((2.721*J770*G770)+(Other!$B$4*I770),1)</f>
        <v>0</v>
      </c>
    </row>
    <row r="771" spans="1:12">
      <c r="A771" s="21" t="s">
        <v>82</v>
      </c>
      <c r="B771" s="21" t="s">
        <v>79</v>
      </c>
      <c r="C771" s="21">
        <v>3200</v>
      </c>
      <c r="D771" s="21" t="s">
        <v>171</v>
      </c>
      <c r="E771" s="21" t="s">
        <v>72</v>
      </c>
      <c r="F771" s="24">
        <f>EMCs!$B$14</f>
        <v>0.69141343344704065</v>
      </c>
      <c r="G771" s="24">
        <f>EMCs!$C$14</f>
        <v>3.5859246036990831E-2</v>
      </c>
      <c r="H771" s="24">
        <f>ROCs!$H$13</f>
        <v>0.26229721460804234</v>
      </c>
      <c r="I771" s="22">
        <v>0.194782610839</v>
      </c>
      <c r="J771" s="26">
        <f>Other!$C$4*H771*I771/12+(Other!$D$4*I771)</f>
        <v>0.35674571587537973</v>
      </c>
      <c r="K771" s="10">
        <f t="shared" ref="K771:K834" si="12">ROUND(2.721*J771*F771,1)</f>
        <v>0.7</v>
      </c>
      <c r="L771" s="10">
        <f>ROUND((2.721*J771*G771)+(Other!$B$4*I771),1)</f>
        <v>0.2</v>
      </c>
    </row>
    <row r="772" spans="1:12">
      <c r="A772" s="21" t="s">
        <v>82</v>
      </c>
      <c r="B772" s="21" t="s">
        <v>79</v>
      </c>
      <c r="C772" s="21">
        <v>3200</v>
      </c>
      <c r="D772" s="21" t="s">
        <v>171</v>
      </c>
      <c r="E772" s="21" t="s">
        <v>72</v>
      </c>
      <c r="F772" s="24">
        <f>EMCs!$B$14</f>
        <v>0.69141343344704065</v>
      </c>
      <c r="G772" s="24">
        <f>EMCs!$C$14</f>
        <v>3.5859246036990831E-2</v>
      </c>
      <c r="H772" s="24">
        <f>ROCs!$H$13</f>
        <v>0.26229721460804234</v>
      </c>
      <c r="I772" s="22">
        <v>1.39061302541E-3</v>
      </c>
      <c r="J772" s="26">
        <f>Other!$C$4*H772*I772/12+(Other!$D$4*I772)</f>
        <v>2.5469174949378399E-3</v>
      </c>
      <c r="K772" s="10">
        <f t="shared" si="12"/>
        <v>0</v>
      </c>
      <c r="L772" s="10">
        <f>ROUND((2.721*J772*G772)+(Other!$B$4*I772),1)</f>
        <v>0</v>
      </c>
    </row>
    <row r="773" spans="1:12">
      <c r="A773" s="21" t="s">
        <v>82</v>
      </c>
      <c r="B773" s="21" t="s">
        <v>79</v>
      </c>
      <c r="C773" s="21">
        <v>3200</v>
      </c>
      <c r="D773" s="21" t="s">
        <v>171</v>
      </c>
      <c r="E773" s="21" t="s">
        <v>72</v>
      </c>
      <c r="F773" s="24">
        <f>EMCs!$B$14</f>
        <v>0.69141343344704065</v>
      </c>
      <c r="G773" s="24">
        <f>EMCs!$C$14</f>
        <v>3.5859246036990831E-2</v>
      </c>
      <c r="H773" s="24">
        <f>ROCs!$H$13</f>
        <v>0.26229721460804234</v>
      </c>
      <c r="I773" s="22">
        <v>2.92833190019E-3</v>
      </c>
      <c r="J773" s="26">
        <f>Other!$C$4*H773*I773/12+(Other!$D$4*I773)</f>
        <v>5.3632603832252639E-3</v>
      </c>
      <c r="K773" s="10">
        <f t="shared" si="12"/>
        <v>0</v>
      </c>
      <c r="L773" s="10">
        <f>ROUND((2.721*J773*G773)+(Other!$B$4*I773),1)</f>
        <v>0</v>
      </c>
    </row>
    <row r="774" spans="1:12">
      <c r="A774" s="21" t="s">
        <v>82</v>
      </c>
      <c r="B774" s="21" t="s">
        <v>79</v>
      </c>
      <c r="C774" s="21">
        <v>3200</v>
      </c>
      <c r="D774" s="21" t="s">
        <v>171</v>
      </c>
      <c r="E774" s="21" t="s">
        <v>72</v>
      </c>
      <c r="F774" s="24">
        <f>EMCs!$B$14</f>
        <v>0.69141343344704065</v>
      </c>
      <c r="G774" s="24">
        <f>EMCs!$C$14</f>
        <v>3.5859246036990831E-2</v>
      </c>
      <c r="H774" s="24">
        <f>ROCs!$H$13</f>
        <v>0.26229721460804234</v>
      </c>
      <c r="I774" s="22">
        <v>2.9671386477999999E-4</v>
      </c>
      <c r="J774" s="26">
        <f>Other!$C$4*H774*I774/12+(Other!$D$4*I774)</f>
        <v>5.4343352132488112E-4</v>
      </c>
      <c r="K774" s="10">
        <f t="shared" si="12"/>
        <v>0</v>
      </c>
      <c r="L774" s="10">
        <f>ROUND((2.721*J774*G774)+(Other!$B$4*I774),1)</f>
        <v>0</v>
      </c>
    </row>
    <row r="775" spans="1:12">
      <c r="A775" s="21" t="s">
        <v>82</v>
      </c>
      <c r="B775" s="21" t="s">
        <v>79</v>
      </c>
      <c r="C775" s="21">
        <v>3200</v>
      </c>
      <c r="D775" s="21" t="s">
        <v>171</v>
      </c>
      <c r="E775" s="21" t="s">
        <v>72</v>
      </c>
      <c r="F775" s="24">
        <f>EMCs!$B$14</f>
        <v>0.69141343344704065</v>
      </c>
      <c r="G775" s="24">
        <f>EMCs!$C$14</f>
        <v>3.5859246036990831E-2</v>
      </c>
      <c r="H775" s="24">
        <f>ROCs!$H$13</f>
        <v>0.26229721460804234</v>
      </c>
      <c r="I775" s="22">
        <v>2.2591173018499999E-2</v>
      </c>
      <c r="J775" s="26">
        <f>Other!$C$4*H775*I775/12+(Other!$D$4*I775)</f>
        <v>4.1375891596457055E-2</v>
      </c>
      <c r="K775" s="10">
        <f t="shared" si="12"/>
        <v>0.1</v>
      </c>
      <c r="L775" s="10">
        <f>ROUND((2.721*J775*G775)+(Other!$B$4*I775),1)</f>
        <v>0</v>
      </c>
    </row>
    <row r="776" spans="1:12">
      <c r="A776" s="21" t="s">
        <v>82</v>
      </c>
      <c r="B776" s="21" t="s">
        <v>79</v>
      </c>
      <c r="C776" s="21">
        <v>3200</v>
      </c>
      <c r="D776" s="21" t="s">
        <v>171</v>
      </c>
      <c r="E776" s="21" t="s">
        <v>72</v>
      </c>
      <c r="F776" s="24">
        <f>EMCs!$B$14</f>
        <v>0.69141343344704065</v>
      </c>
      <c r="G776" s="24">
        <f>EMCs!$C$14</f>
        <v>3.5859246036990831E-2</v>
      </c>
      <c r="H776" s="24">
        <f>ROCs!$H$13</f>
        <v>0.26229721460804234</v>
      </c>
      <c r="I776" s="22">
        <v>14.852474024599999</v>
      </c>
      <c r="J776" s="26">
        <f>Other!$C$4*H776*I776/12+(Other!$D$4*I776)</f>
        <v>27.202410192591564</v>
      </c>
      <c r="K776" s="10">
        <f t="shared" si="12"/>
        <v>51.2</v>
      </c>
      <c r="L776" s="10">
        <f>ROUND((2.721*J776*G776)+(Other!$B$4*I776),1)</f>
        <v>11.9</v>
      </c>
    </row>
    <row r="777" spans="1:12">
      <c r="A777" s="21" t="s">
        <v>82</v>
      </c>
      <c r="B777" s="21" t="s">
        <v>79</v>
      </c>
      <c r="C777" s="21">
        <v>3200</v>
      </c>
      <c r="D777" s="21" t="s">
        <v>171</v>
      </c>
      <c r="E777" s="21" t="s">
        <v>72</v>
      </c>
      <c r="F777" s="24">
        <f>EMCs!$B$14</f>
        <v>0.69141343344704065</v>
      </c>
      <c r="G777" s="24">
        <f>EMCs!$C$14</f>
        <v>3.5859246036990831E-2</v>
      </c>
      <c r="H777" s="24">
        <f>ROCs!$H$13</f>
        <v>0.26229721460804234</v>
      </c>
      <c r="I777" s="22">
        <v>16.8902638534</v>
      </c>
      <c r="J777" s="26">
        <f>Other!$C$4*H777*I777/12+(Other!$D$4*I777)</f>
        <v>30.934636535320443</v>
      </c>
      <c r="K777" s="10">
        <f t="shared" si="12"/>
        <v>58.2</v>
      </c>
      <c r="L777" s="10">
        <f>ROUND((2.721*J777*G777)+(Other!$B$4*I777),1)</f>
        <v>13.6</v>
      </c>
    </row>
    <row r="778" spans="1:12">
      <c r="A778" s="21" t="s">
        <v>82</v>
      </c>
      <c r="B778" s="21" t="s">
        <v>79</v>
      </c>
      <c r="C778" s="21">
        <v>3200</v>
      </c>
      <c r="D778" s="21" t="s">
        <v>171</v>
      </c>
      <c r="E778" s="21" t="s">
        <v>72</v>
      </c>
      <c r="F778" s="24">
        <f>EMCs!$B$14</f>
        <v>0.69141343344704065</v>
      </c>
      <c r="G778" s="24">
        <f>EMCs!$C$14</f>
        <v>3.5859246036990831E-2</v>
      </c>
      <c r="H778" s="24">
        <f>ROCs!$H$13</f>
        <v>0.26229721460804234</v>
      </c>
      <c r="I778" s="22">
        <v>10.451803007600001</v>
      </c>
      <c r="J778" s="26">
        <f>Other!$C$4*H778*I778/12+(Other!$D$4*I778)</f>
        <v>19.142550405675891</v>
      </c>
      <c r="K778" s="10">
        <f t="shared" si="12"/>
        <v>36</v>
      </c>
      <c r="L778" s="10">
        <f>ROUND((2.721*J778*G778)+(Other!$B$4*I778),1)</f>
        <v>8.4</v>
      </c>
    </row>
    <row r="779" spans="1:12">
      <c r="A779" s="21" t="s">
        <v>82</v>
      </c>
      <c r="B779" s="21" t="s">
        <v>79</v>
      </c>
      <c r="C779" s="21">
        <v>3200</v>
      </c>
      <c r="D779" s="21" t="s">
        <v>171</v>
      </c>
      <c r="E779" s="21" t="s">
        <v>72</v>
      </c>
      <c r="F779" s="24">
        <f>EMCs!$B$14</f>
        <v>0.69141343344704065</v>
      </c>
      <c r="G779" s="24">
        <f>EMCs!$C$14</f>
        <v>3.5859246036990831E-2</v>
      </c>
      <c r="H779" s="24">
        <f>ROCs!$H$13</f>
        <v>0.26229721460804234</v>
      </c>
      <c r="I779" s="22">
        <v>6.4995631125499997</v>
      </c>
      <c r="J779" s="26">
        <f>Other!$C$4*H779*I779/12+(Other!$D$4*I779)</f>
        <v>11.903995359115523</v>
      </c>
      <c r="K779" s="10">
        <f t="shared" si="12"/>
        <v>22.4</v>
      </c>
      <c r="L779" s="10">
        <f>ROUND((2.721*J779*G779)+(Other!$B$4*I779),1)</f>
        <v>5.2</v>
      </c>
    </row>
    <row r="780" spans="1:12">
      <c r="A780" s="21" t="s">
        <v>82</v>
      </c>
      <c r="B780" s="21" t="s">
        <v>79</v>
      </c>
      <c r="C780" s="21">
        <v>3200</v>
      </c>
      <c r="D780" s="21" t="s">
        <v>171</v>
      </c>
      <c r="E780" s="21" t="s">
        <v>72</v>
      </c>
      <c r="F780" s="24">
        <f>EMCs!$B$14</f>
        <v>0.69141343344704065</v>
      </c>
      <c r="G780" s="24">
        <f>EMCs!$C$14</f>
        <v>3.5859246036990831E-2</v>
      </c>
      <c r="H780" s="24">
        <f>ROCs!$H$13</f>
        <v>0.26229721460804234</v>
      </c>
      <c r="I780" s="22">
        <v>19.654877825500002</v>
      </c>
      <c r="J780" s="26">
        <f>Other!$C$4*H780*I780/12+(Other!$D$4*I780)</f>
        <v>35.998046386680841</v>
      </c>
      <c r="K780" s="10">
        <f t="shared" si="12"/>
        <v>67.7</v>
      </c>
      <c r="L780" s="10">
        <f>ROUND((2.721*J780*G780)+(Other!$B$4*I780),1)</f>
        <v>15.8</v>
      </c>
    </row>
    <row r="781" spans="1:12">
      <c r="A781" s="21" t="s">
        <v>82</v>
      </c>
      <c r="B781" s="21" t="s">
        <v>79</v>
      </c>
      <c r="C781" s="21">
        <v>3200</v>
      </c>
      <c r="D781" s="21" t="s">
        <v>171</v>
      </c>
      <c r="E781" s="21" t="s">
        <v>72</v>
      </c>
      <c r="F781" s="24">
        <f>EMCs!$B$14</f>
        <v>0.69141343344704065</v>
      </c>
      <c r="G781" s="24">
        <f>EMCs!$C$14</f>
        <v>3.5859246036990831E-2</v>
      </c>
      <c r="H781" s="24">
        <f>ROCs!$H$13</f>
        <v>0.26229721460804234</v>
      </c>
      <c r="I781" s="22">
        <v>3.6308485066199998E-2</v>
      </c>
      <c r="J781" s="26">
        <f>Other!$C$4*H781*I781/12+(Other!$D$4*I781)</f>
        <v>6.6499244678460703E-2</v>
      </c>
      <c r="K781" s="10">
        <f t="shared" si="12"/>
        <v>0.1</v>
      </c>
      <c r="L781" s="10">
        <f>ROUND((2.721*J781*G781)+(Other!$B$4*I781),1)</f>
        <v>0</v>
      </c>
    </row>
    <row r="782" spans="1:12">
      <c r="A782" s="21" t="s">
        <v>82</v>
      </c>
      <c r="B782" s="21" t="s">
        <v>79</v>
      </c>
      <c r="C782" s="21">
        <v>3200</v>
      </c>
      <c r="D782" s="21" t="s">
        <v>171</v>
      </c>
      <c r="E782" s="21" t="s">
        <v>72</v>
      </c>
      <c r="F782" s="24">
        <f>EMCs!$B$14</f>
        <v>0.69141343344704065</v>
      </c>
      <c r="G782" s="24">
        <f>EMCs!$C$14</f>
        <v>3.5859246036990831E-2</v>
      </c>
      <c r="H782" s="24">
        <f>ROCs!$H$13</f>
        <v>0.26229721460804234</v>
      </c>
      <c r="I782" s="22">
        <v>4.06487360807E-2</v>
      </c>
      <c r="J782" s="26">
        <f>Other!$C$4*H782*I782/12+(Other!$D$4*I782)</f>
        <v>7.4448444807657388E-2</v>
      </c>
      <c r="K782" s="10">
        <f t="shared" si="12"/>
        <v>0.1</v>
      </c>
      <c r="L782" s="10">
        <f>ROUND((2.721*J782*G782)+(Other!$B$4*I782),1)</f>
        <v>0</v>
      </c>
    </row>
    <row r="783" spans="1:12">
      <c r="A783" s="21" t="s">
        <v>82</v>
      </c>
      <c r="B783" s="21" t="s">
        <v>79</v>
      </c>
      <c r="C783" s="21">
        <v>3200</v>
      </c>
      <c r="D783" s="21" t="s">
        <v>171</v>
      </c>
      <c r="E783" s="21" t="s">
        <v>72</v>
      </c>
      <c r="F783" s="24">
        <f>EMCs!$B$14</f>
        <v>0.69141343344704065</v>
      </c>
      <c r="G783" s="24">
        <f>EMCs!$C$14</f>
        <v>3.5859246036990831E-2</v>
      </c>
      <c r="H783" s="24">
        <f>ROCs!$H$13</f>
        <v>0.26229721460804234</v>
      </c>
      <c r="I783" s="22">
        <v>5.5482429552900001</v>
      </c>
      <c r="J783" s="26">
        <f>Other!$C$4*H783*I783/12+(Other!$D$4*I783)</f>
        <v>10.161645828700225</v>
      </c>
      <c r="K783" s="10">
        <f t="shared" si="12"/>
        <v>19.100000000000001</v>
      </c>
      <c r="L783" s="10">
        <f>ROUND((2.721*J783*G783)+(Other!$B$4*I783),1)</f>
        <v>4.5</v>
      </c>
    </row>
    <row r="784" spans="1:12">
      <c r="A784" s="21" t="s">
        <v>82</v>
      </c>
      <c r="B784" s="21" t="s">
        <v>79</v>
      </c>
      <c r="C784" s="21">
        <v>3200</v>
      </c>
      <c r="D784" s="21" t="s">
        <v>171</v>
      </c>
      <c r="E784" s="21" t="s">
        <v>72</v>
      </c>
      <c r="F784" s="24">
        <f>EMCs!$B$14</f>
        <v>0.69141343344704065</v>
      </c>
      <c r="G784" s="24">
        <f>EMCs!$C$14</f>
        <v>3.5859246036990831E-2</v>
      </c>
      <c r="H784" s="24">
        <f>ROCs!$H$13</f>
        <v>0.26229721460804234</v>
      </c>
      <c r="I784" s="22">
        <v>3.0182229733299999</v>
      </c>
      <c r="J784" s="26">
        <f>Other!$C$4*H784*I784/12+(Other!$D$4*I784)</f>
        <v>5.5278965132165689</v>
      </c>
      <c r="K784" s="10">
        <f t="shared" si="12"/>
        <v>10.4</v>
      </c>
      <c r="L784" s="10">
        <f>ROUND((2.721*J784*G784)+(Other!$B$4*I784),1)</f>
        <v>2.4</v>
      </c>
    </row>
    <row r="785" spans="1:12">
      <c r="A785" s="21" t="s">
        <v>82</v>
      </c>
      <c r="B785" s="21" t="s">
        <v>79</v>
      </c>
      <c r="C785" s="21">
        <v>3200</v>
      </c>
      <c r="D785" s="21" t="s">
        <v>171</v>
      </c>
      <c r="E785" s="21" t="s">
        <v>72</v>
      </c>
      <c r="F785" s="24">
        <f>EMCs!$B$14</f>
        <v>0.69141343344704065</v>
      </c>
      <c r="G785" s="24">
        <f>EMCs!$C$14</f>
        <v>3.5859246036990831E-2</v>
      </c>
      <c r="H785" s="24">
        <f>ROCs!$H$13</f>
        <v>0.26229721460804234</v>
      </c>
      <c r="I785" s="22">
        <v>1.65947534559</v>
      </c>
      <c r="J785" s="26">
        <f>Other!$C$4*H785*I785/12+(Other!$D$4*I785)</f>
        <v>3.0393407172747136</v>
      </c>
      <c r="K785" s="10">
        <f t="shared" si="12"/>
        <v>5.7</v>
      </c>
      <c r="L785" s="10">
        <f>ROUND((2.721*J785*G785)+(Other!$B$4*I785),1)</f>
        <v>1.3</v>
      </c>
    </row>
    <row r="786" spans="1:12">
      <c r="A786" s="21" t="s">
        <v>82</v>
      </c>
      <c r="B786" s="21" t="s">
        <v>79</v>
      </c>
      <c r="C786" s="21">
        <v>3200</v>
      </c>
      <c r="D786" s="21" t="s">
        <v>171</v>
      </c>
      <c r="E786" s="21" t="s">
        <v>72</v>
      </c>
      <c r="F786" s="24">
        <f>EMCs!$B$14</f>
        <v>0.69141343344704065</v>
      </c>
      <c r="G786" s="24">
        <f>EMCs!$C$14</f>
        <v>3.5859246036990831E-2</v>
      </c>
      <c r="H786" s="24">
        <f>ROCs!$H$13</f>
        <v>0.26229721460804234</v>
      </c>
      <c r="I786" s="22">
        <v>0.62144679096</v>
      </c>
      <c r="J786" s="26">
        <f>Other!$C$4*H786*I786/12+(Other!$D$4*I786)</f>
        <v>1.1381841498301422</v>
      </c>
      <c r="K786" s="10">
        <f t="shared" si="12"/>
        <v>2.1</v>
      </c>
      <c r="L786" s="10">
        <f>ROUND((2.721*J786*G786)+(Other!$B$4*I786),1)</f>
        <v>0.5</v>
      </c>
    </row>
    <row r="787" spans="1:12">
      <c r="A787" s="21" t="s">
        <v>82</v>
      </c>
      <c r="B787" s="21" t="s">
        <v>79</v>
      </c>
      <c r="C787" s="21">
        <v>3200</v>
      </c>
      <c r="D787" s="21" t="s">
        <v>171</v>
      </c>
      <c r="E787" s="21" t="s">
        <v>72</v>
      </c>
      <c r="F787" s="24">
        <f>EMCs!$B$14</f>
        <v>0.69141343344704065</v>
      </c>
      <c r="G787" s="24">
        <f>EMCs!$C$14</f>
        <v>3.5859246036990831E-2</v>
      </c>
      <c r="H787" s="24">
        <f>ROCs!$H$13</f>
        <v>0.26229721460804234</v>
      </c>
      <c r="I787" s="22">
        <v>0.60060353665300004</v>
      </c>
      <c r="J787" s="26">
        <f>Other!$C$4*H787*I787/12+(Other!$D$4*I787)</f>
        <v>1.1000095835950208</v>
      </c>
      <c r="K787" s="10">
        <f t="shared" si="12"/>
        <v>2.1</v>
      </c>
      <c r="L787" s="10">
        <f>ROUND((2.721*J787*G787)+(Other!$B$4*I787),1)</f>
        <v>0.5</v>
      </c>
    </row>
    <row r="788" spans="1:12">
      <c r="A788" s="21" t="s">
        <v>82</v>
      </c>
      <c r="B788" s="21" t="s">
        <v>79</v>
      </c>
      <c r="C788" s="21">
        <v>3200</v>
      </c>
      <c r="D788" s="21" t="s">
        <v>171</v>
      </c>
      <c r="E788" s="21" t="s">
        <v>72</v>
      </c>
      <c r="F788" s="24">
        <f>EMCs!$B$14</f>
        <v>0.69141343344704065</v>
      </c>
      <c r="G788" s="24">
        <f>EMCs!$C$14</f>
        <v>3.5859246036990831E-2</v>
      </c>
      <c r="H788" s="24">
        <f>ROCs!$H$13</f>
        <v>0.26229721460804234</v>
      </c>
      <c r="I788" s="22">
        <v>2.12179352841</v>
      </c>
      <c r="J788" s="26">
        <f>Other!$C$4*H788*I788/12+(Other!$D$4*I788)</f>
        <v>3.8860797068688653</v>
      </c>
      <c r="K788" s="10">
        <f t="shared" si="12"/>
        <v>7.3</v>
      </c>
      <c r="L788" s="10">
        <f>ROUND((2.721*J788*G788)+(Other!$B$4*I788),1)</f>
        <v>1.7</v>
      </c>
    </row>
    <row r="789" spans="1:12">
      <c r="A789" s="21" t="s">
        <v>81</v>
      </c>
      <c r="B789" s="21" t="s">
        <v>79</v>
      </c>
      <c r="C789" s="21">
        <v>4220</v>
      </c>
      <c r="D789" s="21" t="s">
        <v>142</v>
      </c>
      <c r="E789" s="21" t="s">
        <v>72</v>
      </c>
      <c r="F789" s="24">
        <f>EMCs!$B$14</f>
        <v>0.69141343344704065</v>
      </c>
      <c r="G789" s="24">
        <f>EMCs!$C$14</f>
        <v>3.5859246036990831E-2</v>
      </c>
      <c r="H789" s="24">
        <f>ROCs!$H$13</f>
        <v>0.26229721460804234</v>
      </c>
      <c r="I789" s="22">
        <v>2.9674665500900002</v>
      </c>
      <c r="J789" s="26">
        <f>Other!$C$4*H789*I789/12+(Other!$D$4*I789)</f>
        <v>5.434935768589348</v>
      </c>
      <c r="K789" s="10">
        <f t="shared" si="12"/>
        <v>10.199999999999999</v>
      </c>
      <c r="L789" s="10">
        <f>ROUND((2.721*J789*G789)+(Other!$B$4*I789),1)</f>
        <v>2.4</v>
      </c>
    </row>
    <row r="790" spans="1:12">
      <c r="A790" s="21" t="s">
        <v>81</v>
      </c>
      <c r="B790" s="21" t="s">
        <v>79</v>
      </c>
      <c r="C790" s="21">
        <v>4220</v>
      </c>
      <c r="D790" s="21" t="s">
        <v>142</v>
      </c>
      <c r="E790" s="21" t="s">
        <v>72</v>
      </c>
      <c r="F790" s="24">
        <f>EMCs!$B$14</f>
        <v>0.69141343344704065</v>
      </c>
      <c r="G790" s="24">
        <f>EMCs!$C$14</f>
        <v>3.5859246036990831E-2</v>
      </c>
      <c r="H790" s="24">
        <f>ROCs!$H$13</f>
        <v>0.26229721460804234</v>
      </c>
      <c r="I790" s="22">
        <v>1.19089069997E-2</v>
      </c>
      <c r="J790" s="26">
        <f>Other!$C$4*H790*I790/12+(Other!$D$4*I790)</f>
        <v>2.1811246571763573E-2</v>
      </c>
      <c r="K790" s="10">
        <f t="shared" si="12"/>
        <v>0</v>
      </c>
      <c r="L790" s="10">
        <f>ROUND((2.721*J790*G790)+(Other!$B$4*I790),1)</f>
        <v>0</v>
      </c>
    </row>
    <row r="791" spans="1:12">
      <c r="A791" s="21" t="s">
        <v>81</v>
      </c>
      <c r="B791" s="21" t="s">
        <v>79</v>
      </c>
      <c r="C791" s="21">
        <v>4220</v>
      </c>
      <c r="D791" s="21" t="s">
        <v>142</v>
      </c>
      <c r="E791" s="21" t="s">
        <v>72</v>
      </c>
      <c r="F791" s="24">
        <f>EMCs!$B$14</f>
        <v>0.69141343344704065</v>
      </c>
      <c r="G791" s="24">
        <f>EMCs!$C$14</f>
        <v>3.5859246036990831E-2</v>
      </c>
      <c r="H791" s="24">
        <f>ROCs!$H$13</f>
        <v>0.26229721460804234</v>
      </c>
      <c r="I791" s="22">
        <v>4.6304843778299999E-2</v>
      </c>
      <c r="J791" s="26">
        <f>Other!$C$4*H791*I791/12+(Other!$D$4*I791)</f>
        <v>8.4807645667309015E-2</v>
      </c>
      <c r="K791" s="10">
        <f t="shared" si="12"/>
        <v>0.2</v>
      </c>
      <c r="L791" s="10">
        <f>ROUND((2.721*J791*G791)+(Other!$B$4*I791),1)</f>
        <v>0</v>
      </c>
    </row>
    <row r="792" spans="1:12">
      <c r="A792" s="21" t="s">
        <v>81</v>
      </c>
      <c r="B792" s="21" t="s">
        <v>79</v>
      </c>
      <c r="C792" s="21">
        <v>4220</v>
      </c>
      <c r="D792" s="21" t="s">
        <v>142</v>
      </c>
      <c r="E792" s="21" t="s">
        <v>72</v>
      </c>
      <c r="F792" s="24">
        <f>EMCs!$B$14</f>
        <v>0.69141343344704065</v>
      </c>
      <c r="G792" s="24">
        <f>EMCs!$C$14</f>
        <v>3.5859246036990831E-2</v>
      </c>
      <c r="H792" s="24">
        <f>ROCs!$H$13</f>
        <v>0.26229721460804234</v>
      </c>
      <c r="I792" s="22">
        <v>0.101032910898</v>
      </c>
      <c r="J792" s="26">
        <f>Other!$C$4*H792*I792/12+(Other!$D$4*I792)</f>
        <v>0.1850424838748686</v>
      </c>
      <c r="K792" s="10">
        <f t="shared" si="12"/>
        <v>0.3</v>
      </c>
      <c r="L792" s="10">
        <f>ROUND((2.721*J792*G792)+(Other!$B$4*I792),1)</f>
        <v>0.1</v>
      </c>
    </row>
    <row r="793" spans="1:12">
      <c r="A793" s="21" t="s">
        <v>81</v>
      </c>
      <c r="B793" s="21" t="s">
        <v>79</v>
      </c>
      <c r="C793" s="21">
        <v>4220</v>
      </c>
      <c r="D793" s="21" t="s">
        <v>142</v>
      </c>
      <c r="E793" s="21" t="s">
        <v>72</v>
      </c>
      <c r="F793" s="24">
        <f>EMCs!$B$14</f>
        <v>0.69141343344704065</v>
      </c>
      <c r="G793" s="24">
        <f>EMCs!$C$14</f>
        <v>3.5859246036990831E-2</v>
      </c>
      <c r="H793" s="24">
        <f>ROCs!$H$13</f>
        <v>0.26229721460804234</v>
      </c>
      <c r="I793" s="22">
        <v>3.7203615598599998E-2</v>
      </c>
      <c r="J793" s="26">
        <f>Other!$C$4*H793*I793/12+(Other!$D$4*I793)</f>
        <v>6.8138682517431326E-2</v>
      </c>
      <c r="K793" s="10">
        <f t="shared" si="12"/>
        <v>0.1</v>
      </c>
      <c r="L793" s="10">
        <f>ROUND((2.721*J793*G793)+(Other!$B$4*I793),1)</f>
        <v>0</v>
      </c>
    </row>
    <row r="794" spans="1:12">
      <c r="A794" s="21" t="s">
        <v>81</v>
      </c>
      <c r="B794" s="21" t="s">
        <v>79</v>
      </c>
      <c r="C794" s="21">
        <v>4220</v>
      </c>
      <c r="D794" s="21" t="s">
        <v>142</v>
      </c>
      <c r="E794" s="21" t="s">
        <v>72</v>
      </c>
      <c r="F794" s="24">
        <f>EMCs!$B$14</f>
        <v>0.69141343344704065</v>
      </c>
      <c r="G794" s="24">
        <f>EMCs!$C$14</f>
        <v>3.5859246036990831E-2</v>
      </c>
      <c r="H794" s="24">
        <f>ROCs!$H$13</f>
        <v>0.26229721460804234</v>
      </c>
      <c r="I794" s="22">
        <v>7.8810352455100001E-7</v>
      </c>
      <c r="J794" s="26">
        <f>Other!$C$4*H794*I794/12+(Other!$D$4*I794)</f>
        <v>1.4434171245514649E-6</v>
      </c>
      <c r="K794" s="10">
        <f t="shared" si="12"/>
        <v>0</v>
      </c>
      <c r="L794" s="10">
        <f>ROUND((2.721*J794*G794)+(Other!$B$4*I794),1)</f>
        <v>0</v>
      </c>
    </row>
    <row r="795" spans="1:12">
      <c r="A795" s="21" t="s">
        <v>81</v>
      </c>
      <c r="B795" s="21" t="s">
        <v>79</v>
      </c>
      <c r="C795" s="21">
        <v>4220</v>
      </c>
      <c r="D795" s="21" t="s">
        <v>142</v>
      </c>
      <c r="E795" s="21" t="s">
        <v>72</v>
      </c>
      <c r="F795" s="24">
        <f>EMCs!$B$14</f>
        <v>0.69141343344704065</v>
      </c>
      <c r="G795" s="24">
        <f>EMCs!$C$14</f>
        <v>3.5859246036990831E-2</v>
      </c>
      <c r="H795" s="24">
        <f>ROCs!$H$13</f>
        <v>0.26229721460804234</v>
      </c>
      <c r="I795" s="22">
        <v>3.0282232698100001E-2</v>
      </c>
      <c r="J795" s="26">
        <f>Other!$C$4*H795*I795/12+(Other!$D$4*I795)</f>
        <v>5.5462121262549034E-2</v>
      </c>
      <c r="K795" s="10">
        <f t="shared" si="12"/>
        <v>0.1</v>
      </c>
      <c r="L795" s="10">
        <f>ROUND((2.721*J795*G795)+(Other!$B$4*I795),1)</f>
        <v>0</v>
      </c>
    </row>
    <row r="796" spans="1:12">
      <c r="A796" s="21" t="s">
        <v>81</v>
      </c>
      <c r="B796" s="21" t="s">
        <v>79</v>
      </c>
      <c r="C796" s="21">
        <v>4220</v>
      </c>
      <c r="D796" s="21" t="s">
        <v>142</v>
      </c>
      <c r="E796" s="21" t="s">
        <v>72</v>
      </c>
      <c r="F796" s="24">
        <f>EMCs!$B$14</f>
        <v>0.69141343344704065</v>
      </c>
      <c r="G796" s="24">
        <f>EMCs!$C$14</f>
        <v>3.5859246036990831E-2</v>
      </c>
      <c r="H796" s="24">
        <f>ROCs!$H$13</f>
        <v>0.26229721460804234</v>
      </c>
      <c r="I796" s="22">
        <v>1.40212043114</v>
      </c>
      <c r="J796" s="26">
        <f>Other!$C$4*H796*I796/12+(Other!$D$4*I796)</f>
        <v>2.5679933891223086</v>
      </c>
      <c r="K796" s="10">
        <f t="shared" si="12"/>
        <v>4.8</v>
      </c>
      <c r="L796" s="10">
        <f>ROUND((2.721*J796*G796)+(Other!$B$4*I796),1)</f>
        <v>1.1000000000000001</v>
      </c>
    </row>
    <row r="797" spans="1:12">
      <c r="A797" s="21" t="s">
        <v>82</v>
      </c>
      <c r="B797" s="21" t="s">
        <v>79</v>
      </c>
      <c r="C797" s="21">
        <v>4340</v>
      </c>
      <c r="D797" s="21" t="s">
        <v>173</v>
      </c>
      <c r="E797" s="21" t="s">
        <v>72</v>
      </c>
      <c r="F797" s="24">
        <f>EMCs!$B$14</f>
        <v>0.69141343344704065</v>
      </c>
      <c r="G797" s="24">
        <f>EMCs!$C$14</f>
        <v>3.5859246036990831E-2</v>
      </c>
      <c r="H797" s="24">
        <f>ROCs!$H$13</f>
        <v>0.26229721460804234</v>
      </c>
      <c r="I797" s="22">
        <v>2.76934348207</v>
      </c>
      <c r="J797" s="26">
        <f>Other!$C$4*H797*I797/12+(Other!$D$4*I797)</f>
        <v>5.0720719819926963</v>
      </c>
      <c r="K797" s="10">
        <f t="shared" si="12"/>
        <v>9.5</v>
      </c>
      <c r="L797" s="10">
        <f>ROUND((2.721*J797*G797)+(Other!$B$4*I797),1)</f>
        <v>2.2000000000000002</v>
      </c>
    </row>
    <row r="798" spans="1:12">
      <c r="A798" s="21" t="s">
        <v>82</v>
      </c>
      <c r="B798" s="21" t="s">
        <v>79</v>
      </c>
      <c r="C798" s="21">
        <v>4340</v>
      </c>
      <c r="D798" s="21" t="s">
        <v>173</v>
      </c>
      <c r="E798" s="21" t="s">
        <v>72</v>
      </c>
      <c r="F798" s="24">
        <f>EMCs!$B$14</f>
        <v>0.69141343344704065</v>
      </c>
      <c r="G798" s="24">
        <f>EMCs!$C$14</f>
        <v>3.5859246036990831E-2</v>
      </c>
      <c r="H798" s="24">
        <f>ROCs!$H$13</f>
        <v>0.26229721460804234</v>
      </c>
      <c r="I798" s="22">
        <v>30.231933238100002</v>
      </c>
      <c r="J798" s="26">
        <f>Other!$C$4*H798*I798/12+(Other!$D$4*I798)</f>
        <v>55.369997449296136</v>
      </c>
      <c r="K798" s="10">
        <f t="shared" si="12"/>
        <v>104.2</v>
      </c>
      <c r="L798" s="10">
        <f>ROUND((2.721*J798*G798)+(Other!$B$4*I798),1)</f>
        <v>24.3</v>
      </c>
    </row>
    <row r="799" spans="1:12">
      <c r="A799" s="21" t="s">
        <v>82</v>
      </c>
      <c r="B799" s="21" t="s">
        <v>79</v>
      </c>
      <c r="C799" s="21">
        <v>4340</v>
      </c>
      <c r="D799" s="21" t="s">
        <v>173</v>
      </c>
      <c r="E799" s="21" t="s">
        <v>72</v>
      </c>
      <c r="F799" s="24">
        <f>EMCs!$B$14</f>
        <v>0.69141343344704065</v>
      </c>
      <c r="G799" s="24">
        <f>EMCs!$C$14</f>
        <v>3.5859246036990831E-2</v>
      </c>
      <c r="H799" s="24">
        <f>ROCs!$H$13</f>
        <v>0.26229721460804234</v>
      </c>
      <c r="I799" s="22">
        <v>8.2849093797299993</v>
      </c>
      <c r="J799" s="26">
        <f>Other!$C$4*H799*I799/12+(Other!$D$4*I799)</f>
        <v>15.173869550795887</v>
      </c>
      <c r="K799" s="10">
        <f t="shared" si="12"/>
        <v>28.5</v>
      </c>
      <c r="L799" s="10">
        <f>ROUND((2.721*J799*G799)+(Other!$B$4*I799),1)</f>
        <v>6.7</v>
      </c>
    </row>
    <row r="800" spans="1:12">
      <c r="A800" s="21" t="s">
        <v>81</v>
      </c>
      <c r="B800" s="21" t="s">
        <v>79</v>
      </c>
      <c r="C800" s="21">
        <v>4340</v>
      </c>
      <c r="D800" s="21" t="s">
        <v>173</v>
      </c>
      <c r="E800" s="21" t="s">
        <v>72</v>
      </c>
      <c r="F800" s="24">
        <f>EMCs!$B$14</f>
        <v>0.69141343344704065</v>
      </c>
      <c r="G800" s="24">
        <f>EMCs!$C$14</f>
        <v>3.5859246036990831E-2</v>
      </c>
      <c r="H800" s="24">
        <f>ROCs!$H$13</f>
        <v>0.26229721460804234</v>
      </c>
      <c r="I800" s="22">
        <v>3.9348456356799999</v>
      </c>
      <c r="J800" s="26">
        <f>Other!$C$4*H800*I800/12+(Other!$D$4*I800)</f>
        <v>7.206697338706757</v>
      </c>
      <c r="K800" s="10">
        <f t="shared" si="12"/>
        <v>13.6</v>
      </c>
      <c r="L800" s="10">
        <f>ROUND((2.721*J800*G800)+(Other!$B$4*I800),1)</f>
        <v>3.2</v>
      </c>
    </row>
    <row r="801" spans="1:12">
      <c r="A801" s="21" t="s">
        <v>81</v>
      </c>
      <c r="B801" s="21" t="s">
        <v>79</v>
      </c>
      <c r="C801" s="21">
        <v>4340</v>
      </c>
      <c r="D801" s="21" t="s">
        <v>173</v>
      </c>
      <c r="E801" s="21" t="s">
        <v>72</v>
      </c>
      <c r="F801" s="24">
        <f>EMCs!$B$14</f>
        <v>0.69141343344704065</v>
      </c>
      <c r="G801" s="24">
        <f>EMCs!$C$14</f>
        <v>3.5859246036990831E-2</v>
      </c>
      <c r="H801" s="24">
        <f>ROCs!$H$13</f>
        <v>0.26229721460804234</v>
      </c>
      <c r="I801" s="22">
        <v>34.5637403705</v>
      </c>
      <c r="J801" s="26">
        <f>Other!$C$4*H801*I801/12+(Other!$D$4*I801)</f>
        <v>63.303732549291503</v>
      </c>
      <c r="K801" s="10">
        <f t="shared" si="12"/>
        <v>119.1</v>
      </c>
      <c r="L801" s="10">
        <f>ROUND((2.721*J801*G801)+(Other!$B$4*I801),1)</f>
        <v>27.8</v>
      </c>
    </row>
    <row r="802" spans="1:12">
      <c r="A802" s="21" t="s">
        <v>81</v>
      </c>
      <c r="B802" s="21" t="s">
        <v>79</v>
      </c>
      <c r="C802" s="21">
        <v>4340</v>
      </c>
      <c r="D802" s="21" t="s">
        <v>173</v>
      </c>
      <c r="E802" s="21" t="s">
        <v>72</v>
      </c>
      <c r="F802" s="24">
        <f>EMCs!$B$14</f>
        <v>0.69141343344704065</v>
      </c>
      <c r="G802" s="24">
        <f>EMCs!$C$14</f>
        <v>3.5859246036990831E-2</v>
      </c>
      <c r="H802" s="24">
        <f>ROCs!$H$13</f>
        <v>0.26229721460804234</v>
      </c>
      <c r="I802" s="22">
        <v>1.4213811279299999</v>
      </c>
      <c r="J802" s="26">
        <f>Other!$C$4*H802*I802/12+(Other!$D$4*I802)</f>
        <v>2.6032694901818978</v>
      </c>
      <c r="K802" s="10">
        <f t="shared" si="12"/>
        <v>4.9000000000000004</v>
      </c>
      <c r="L802" s="10">
        <f>ROUND((2.721*J802*G802)+(Other!$B$4*I802),1)</f>
        <v>1.1000000000000001</v>
      </c>
    </row>
    <row r="803" spans="1:12">
      <c r="A803" s="21" t="s">
        <v>82</v>
      </c>
      <c r="B803" s="21" t="s">
        <v>79</v>
      </c>
      <c r="C803" s="21">
        <v>4340</v>
      </c>
      <c r="D803" s="21" t="s">
        <v>173</v>
      </c>
      <c r="E803" s="21" t="s">
        <v>77</v>
      </c>
      <c r="F803" s="24">
        <f>EMCs!$B$14</f>
        <v>0.69141343344704065</v>
      </c>
      <c r="G803" s="24">
        <f>EMCs!$C$14</f>
        <v>3.5859246036990831E-2</v>
      </c>
      <c r="H803" s="24">
        <f>ROCs!$E$13</f>
        <v>0.26229721460804234</v>
      </c>
      <c r="I803" s="22">
        <v>3.0595625711899999</v>
      </c>
      <c r="J803" s="26">
        <f>Other!$C$4*H803*I803/12+(Other!$D$4*I803)</f>
        <v>5.6036102762113362</v>
      </c>
      <c r="K803" s="10">
        <f t="shared" si="12"/>
        <v>10.5</v>
      </c>
      <c r="L803" s="10">
        <f>ROUND((2.721*J803*G803)+(Other!$B$4*I803),1)</f>
        <v>2.5</v>
      </c>
    </row>
    <row r="804" spans="1:12">
      <c r="A804" s="21" t="s">
        <v>81</v>
      </c>
      <c r="B804" s="21" t="s">
        <v>79</v>
      </c>
      <c r="C804" s="21">
        <v>4420</v>
      </c>
      <c r="D804" s="21" t="s">
        <v>174</v>
      </c>
      <c r="E804" s="21" t="s">
        <v>72</v>
      </c>
      <c r="F804" s="24">
        <f>EMCs!$B$14</f>
        <v>0.69141343344704065</v>
      </c>
      <c r="G804" s="24">
        <f>EMCs!$C$14</f>
        <v>3.5859246036990831E-2</v>
      </c>
      <c r="H804" s="24">
        <f>ROCs!$H$13</f>
        <v>0.26229721460804234</v>
      </c>
      <c r="I804" s="22">
        <v>8.3905414075099998</v>
      </c>
      <c r="J804" s="26">
        <f>Other!$C$4*H804*I804/12+(Other!$D$4*I804)</f>
        <v>15.367335349449197</v>
      </c>
      <c r="K804" s="10">
        <f t="shared" si="12"/>
        <v>28.9</v>
      </c>
      <c r="L804" s="10">
        <f>ROUND((2.721*J804*G804)+(Other!$B$4*I804),1)</f>
        <v>6.7</v>
      </c>
    </row>
    <row r="805" spans="1:12">
      <c r="A805" s="21" t="s">
        <v>82</v>
      </c>
      <c r="B805" s="21" t="s">
        <v>79</v>
      </c>
      <c r="C805" s="21">
        <v>5120</v>
      </c>
      <c r="D805" s="21" t="s">
        <v>144</v>
      </c>
      <c r="E805" s="21" t="s">
        <v>72</v>
      </c>
      <c r="F805" s="24">
        <f>EMCs!$B$16</f>
        <v>0.50503242095262102</v>
      </c>
      <c r="G805" s="24">
        <f>EMCs!$C$16</f>
        <v>6.8458560616073402E-2</v>
      </c>
      <c r="H805" s="24">
        <f>ROCs!$H$15</f>
        <v>5.2632006878587441E-2</v>
      </c>
      <c r="I805" s="22">
        <v>2.2514508987400001E-4</v>
      </c>
      <c r="J805" s="26">
        <f>Other!$C$4*H805*I805/12+(Other!$D$4*I805)</f>
        <v>2.0150539776422918E-4</v>
      </c>
      <c r="K805" s="10">
        <f t="shared" si="12"/>
        <v>0</v>
      </c>
      <c r="L805" s="10">
        <f>ROUND((2.721*J805*G805)+(Other!$B$4*I805),1)</f>
        <v>0</v>
      </c>
    </row>
    <row r="806" spans="1:12">
      <c r="A806" s="21" t="s">
        <v>81</v>
      </c>
      <c r="B806" s="21" t="s">
        <v>79</v>
      </c>
      <c r="C806" s="21">
        <v>5120</v>
      </c>
      <c r="D806" s="21" t="s">
        <v>144</v>
      </c>
      <c r="E806" s="21" t="s">
        <v>72</v>
      </c>
      <c r="F806" s="24">
        <f>EMCs!$B$16</f>
        <v>0.50503242095262102</v>
      </c>
      <c r="G806" s="24">
        <f>EMCs!$C$16</f>
        <v>6.8458560616073402E-2</v>
      </c>
      <c r="H806" s="24">
        <f>ROCs!$H$15</f>
        <v>5.2632006878587441E-2</v>
      </c>
      <c r="I806" s="22">
        <v>4.6331904351500003E-6</v>
      </c>
      <c r="J806" s="26">
        <f>Other!$C$4*H806*I806/12+(Other!$D$4*I806)</f>
        <v>4.1467165998370619E-6</v>
      </c>
      <c r="K806" s="10">
        <f t="shared" si="12"/>
        <v>0</v>
      </c>
      <c r="L806" s="10">
        <f>ROUND((2.721*J806*G806)+(Other!$B$4*I806),1)</f>
        <v>0</v>
      </c>
    </row>
    <row r="807" spans="1:12">
      <c r="A807" s="21" t="s">
        <v>81</v>
      </c>
      <c r="B807" s="21" t="s">
        <v>79</v>
      </c>
      <c r="C807" s="21">
        <v>5120</v>
      </c>
      <c r="D807" s="21" t="s">
        <v>144</v>
      </c>
      <c r="E807" s="21" t="s">
        <v>72</v>
      </c>
      <c r="F807" s="24">
        <f>EMCs!$B$16</f>
        <v>0.50503242095262102</v>
      </c>
      <c r="G807" s="24">
        <f>EMCs!$C$16</f>
        <v>6.8458560616073402E-2</v>
      </c>
      <c r="H807" s="24">
        <f>ROCs!$H$15</f>
        <v>5.2632006878587441E-2</v>
      </c>
      <c r="I807" s="22">
        <v>1.05645455914E-4</v>
      </c>
      <c r="J807" s="26">
        <f>Other!$C$4*H807*I807/12+(Other!$D$4*I807)</f>
        <v>9.4552937520634271E-5</v>
      </c>
      <c r="K807" s="10">
        <f t="shared" si="12"/>
        <v>0</v>
      </c>
      <c r="L807" s="10">
        <f>ROUND((2.721*J807*G807)+(Other!$B$4*I807),1)</f>
        <v>0</v>
      </c>
    </row>
    <row r="808" spans="1:12">
      <c r="A808" s="21" t="s">
        <v>81</v>
      </c>
      <c r="B808" s="21" t="s">
        <v>79</v>
      </c>
      <c r="C808" s="21">
        <v>5120</v>
      </c>
      <c r="D808" s="21" t="s">
        <v>144</v>
      </c>
      <c r="E808" s="21" t="s">
        <v>72</v>
      </c>
      <c r="F808" s="24">
        <f>EMCs!$B$16</f>
        <v>0.50503242095262102</v>
      </c>
      <c r="G808" s="24">
        <f>EMCs!$C$16</f>
        <v>6.8458560616073402E-2</v>
      </c>
      <c r="H808" s="24">
        <f>ROCs!$H$15</f>
        <v>5.2632006878587441E-2</v>
      </c>
      <c r="I808" s="22">
        <v>0.19057950763500001</v>
      </c>
      <c r="J808" s="26">
        <f>Other!$C$4*H808*I808/12+(Other!$D$4*I808)</f>
        <v>0.17056911839913247</v>
      </c>
      <c r="K808" s="10">
        <f t="shared" si="12"/>
        <v>0.2</v>
      </c>
      <c r="L808" s="10">
        <f>ROUND((2.721*J808*G808)+(Other!$B$4*I808),1)</f>
        <v>0.2</v>
      </c>
    </row>
    <row r="809" spans="1:12">
      <c r="A809" s="21" t="s">
        <v>81</v>
      </c>
      <c r="B809" s="21" t="s">
        <v>79</v>
      </c>
      <c r="C809" s="21">
        <v>5120</v>
      </c>
      <c r="D809" s="21" t="s">
        <v>144</v>
      </c>
      <c r="E809" s="21" t="s">
        <v>72</v>
      </c>
      <c r="F809" s="24">
        <f>EMCs!$B$16</f>
        <v>0.50503242095262102</v>
      </c>
      <c r="G809" s="24">
        <f>EMCs!$C$16</f>
        <v>6.8458560616073402E-2</v>
      </c>
      <c r="H809" s="24">
        <f>ROCs!$H$15</f>
        <v>5.2632006878587441E-2</v>
      </c>
      <c r="I809" s="22">
        <v>3.2414427498200001E-7</v>
      </c>
      <c r="J809" s="26">
        <f>Other!$C$4*H809*I809/12+(Other!$D$4*I809)</f>
        <v>2.9010990690402992E-7</v>
      </c>
      <c r="K809" s="10">
        <f t="shared" si="12"/>
        <v>0</v>
      </c>
      <c r="L809" s="10">
        <f>ROUND((2.721*J809*G809)+(Other!$B$4*I809),1)</f>
        <v>0</v>
      </c>
    </row>
    <row r="810" spans="1:12">
      <c r="A810" s="21" t="s">
        <v>81</v>
      </c>
      <c r="B810" s="21" t="s">
        <v>79</v>
      </c>
      <c r="C810" s="21">
        <v>5120</v>
      </c>
      <c r="D810" s="21" t="s">
        <v>144</v>
      </c>
      <c r="E810" s="21" t="s">
        <v>72</v>
      </c>
      <c r="F810" s="24">
        <f>EMCs!$B$16</f>
        <v>0.50503242095262102</v>
      </c>
      <c r="G810" s="24">
        <f>EMCs!$C$16</f>
        <v>6.8458560616073402E-2</v>
      </c>
      <c r="H810" s="24">
        <f>ROCs!$H$15</f>
        <v>5.2632006878587441E-2</v>
      </c>
      <c r="I810" s="22">
        <v>6.9257235961599998E-3</v>
      </c>
      <c r="J810" s="26">
        <f>Other!$C$4*H810*I810/12+(Other!$D$4*I810)</f>
        <v>6.1985393011695011E-3</v>
      </c>
      <c r="K810" s="10">
        <f t="shared" si="12"/>
        <v>0</v>
      </c>
      <c r="L810" s="10">
        <f>ROUND((2.721*J810*G810)+(Other!$B$4*I810),1)</f>
        <v>0</v>
      </c>
    </row>
    <row r="811" spans="1:12">
      <c r="A811" s="21" t="s">
        <v>81</v>
      </c>
      <c r="B811" s="21" t="s">
        <v>79</v>
      </c>
      <c r="C811" s="21">
        <v>5120</v>
      </c>
      <c r="D811" s="21" t="s">
        <v>144</v>
      </c>
      <c r="E811" s="21" t="s">
        <v>72</v>
      </c>
      <c r="F811" s="24">
        <f>EMCs!$B$16</f>
        <v>0.50503242095262102</v>
      </c>
      <c r="G811" s="24">
        <f>EMCs!$C$16</f>
        <v>6.8458560616073402E-2</v>
      </c>
      <c r="H811" s="24">
        <f>ROCs!$H$15</f>
        <v>5.2632006878587441E-2</v>
      </c>
      <c r="I811" s="22">
        <v>4.0277977074500003E-2</v>
      </c>
      <c r="J811" s="26">
        <f>Other!$C$4*H811*I811/12+(Other!$D$4*I811)</f>
        <v>3.6048886502822633E-2</v>
      </c>
      <c r="K811" s="10">
        <f t="shared" si="12"/>
        <v>0</v>
      </c>
      <c r="L811" s="10">
        <f>ROUND((2.721*J811*G811)+(Other!$B$4*I811),1)</f>
        <v>0</v>
      </c>
    </row>
    <row r="812" spans="1:12">
      <c r="A812" s="21" t="s">
        <v>81</v>
      </c>
      <c r="B812" s="21" t="s">
        <v>79</v>
      </c>
      <c r="C812" s="21">
        <v>5120</v>
      </c>
      <c r="D812" s="21" t="s">
        <v>144</v>
      </c>
      <c r="E812" s="21" t="s">
        <v>72</v>
      </c>
      <c r="F812" s="24">
        <f>EMCs!$B$16</f>
        <v>0.50503242095262102</v>
      </c>
      <c r="G812" s="24">
        <f>EMCs!$C$16</f>
        <v>6.8458560616073402E-2</v>
      </c>
      <c r="H812" s="24">
        <f>ROCs!$H$15</f>
        <v>5.2632006878587441E-2</v>
      </c>
      <c r="I812" s="22">
        <v>1.0908849592500001</v>
      </c>
      <c r="J812" s="26">
        <f>Other!$C$4*H812*I812/12+(Other!$D$4*I812)</f>
        <v>0.9763446662403592</v>
      </c>
      <c r="K812" s="10">
        <f t="shared" si="12"/>
        <v>1.3</v>
      </c>
      <c r="L812" s="10">
        <f>ROUND((2.721*J812*G812)+(Other!$B$4*I812),1)</f>
        <v>0.9</v>
      </c>
    </row>
    <row r="813" spans="1:12">
      <c r="A813" s="21" t="s">
        <v>81</v>
      </c>
      <c r="B813" s="21" t="s">
        <v>79</v>
      </c>
      <c r="C813" s="21">
        <v>5120</v>
      </c>
      <c r="D813" s="21" t="s">
        <v>144</v>
      </c>
      <c r="E813" s="21" t="s">
        <v>72</v>
      </c>
      <c r="F813" s="24">
        <f>EMCs!$B$16</f>
        <v>0.50503242095262102</v>
      </c>
      <c r="G813" s="24">
        <f>EMCs!$C$16</f>
        <v>6.8458560616073402E-2</v>
      </c>
      <c r="H813" s="24">
        <f>ROCs!$H$15</f>
        <v>5.2632006878587441E-2</v>
      </c>
      <c r="I813" s="22">
        <v>7.0811399866599997E-2</v>
      </c>
      <c r="J813" s="26">
        <f>Other!$C$4*H813*I813/12+(Other!$D$4*I813)</f>
        <v>6.337637345032282E-2</v>
      </c>
      <c r="K813" s="10">
        <f t="shared" si="12"/>
        <v>0.1</v>
      </c>
      <c r="L813" s="10">
        <f>ROUND((2.721*J813*G813)+(Other!$B$4*I813),1)</f>
        <v>0.1</v>
      </c>
    </row>
    <row r="814" spans="1:12">
      <c r="A814" s="21" t="s">
        <v>81</v>
      </c>
      <c r="B814" s="21" t="s">
        <v>79</v>
      </c>
      <c r="C814" s="21">
        <v>5120</v>
      </c>
      <c r="D814" s="21" t="s">
        <v>144</v>
      </c>
      <c r="E814" s="21" t="s">
        <v>72</v>
      </c>
      <c r="F814" s="24">
        <f>EMCs!$B$16</f>
        <v>0.50503242095262102</v>
      </c>
      <c r="G814" s="24">
        <f>EMCs!$C$16</f>
        <v>6.8458560616073402E-2</v>
      </c>
      <c r="H814" s="24">
        <f>ROCs!$H$15</f>
        <v>5.2632006878587441E-2</v>
      </c>
      <c r="I814" s="22">
        <v>0.218312725214</v>
      </c>
      <c r="J814" s="26">
        <f>Other!$C$4*H814*I814/12+(Other!$D$4*I814)</f>
        <v>0.19539041493580483</v>
      </c>
      <c r="K814" s="10">
        <f t="shared" si="12"/>
        <v>0.3</v>
      </c>
      <c r="L814" s="10">
        <f>ROUND((2.721*J814*G814)+(Other!$B$4*I814),1)</f>
        <v>0.2</v>
      </c>
    </row>
    <row r="815" spans="1:12">
      <c r="A815" s="21" t="s">
        <v>81</v>
      </c>
      <c r="B815" s="21" t="s">
        <v>79</v>
      </c>
      <c r="C815" s="21">
        <v>5120</v>
      </c>
      <c r="D815" s="21" t="s">
        <v>144</v>
      </c>
      <c r="E815" s="21" t="s">
        <v>72</v>
      </c>
      <c r="F815" s="24">
        <f>EMCs!$B$16</f>
        <v>0.50503242095262102</v>
      </c>
      <c r="G815" s="24">
        <f>EMCs!$C$16</f>
        <v>6.8458560616073402E-2</v>
      </c>
      <c r="H815" s="24">
        <f>ROCs!$H$15</f>
        <v>5.2632006878587441E-2</v>
      </c>
      <c r="I815" s="22">
        <v>0.14877127129600001</v>
      </c>
      <c r="J815" s="26">
        <f>Other!$C$4*H815*I815/12+(Other!$D$4*I815)</f>
        <v>0.13315064616851077</v>
      </c>
      <c r="K815" s="10">
        <f t="shared" si="12"/>
        <v>0.2</v>
      </c>
      <c r="L815" s="10">
        <f>ROUND((2.721*J815*G815)+(Other!$B$4*I815),1)</f>
        <v>0.1</v>
      </c>
    </row>
    <row r="816" spans="1:12">
      <c r="A816" s="21" t="s">
        <v>81</v>
      </c>
      <c r="B816" s="21" t="s">
        <v>79</v>
      </c>
      <c r="C816" s="21">
        <v>5120</v>
      </c>
      <c r="D816" s="21" t="s">
        <v>144</v>
      </c>
      <c r="E816" s="21" t="s">
        <v>72</v>
      </c>
      <c r="F816" s="24">
        <f>EMCs!$B$16</f>
        <v>0.50503242095262102</v>
      </c>
      <c r="G816" s="24">
        <f>EMCs!$C$16</f>
        <v>6.8458560616073402E-2</v>
      </c>
      <c r="H816" s="24">
        <f>ROCs!$H$15</f>
        <v>5.2632006878587441E-2</v>
      </c>
      <c r="I816" s="22">
        <v>0.13546837852999999</v>
      </c>
      <c r="J816" s="26">
        <f>Other!$C$4*H816*I816/12+(Other!$D$4*I816)</f>
        <v>0.12124452509907999</v>
      </c>
      <c r="K816" s="10">
        <f t="shared" si="12"/>
        <v>0.2</v>
      </c>
      <c r="L816" s="10">
        <f>ROUND((2.721*J816*G816)+(Other!$B$4*I816),1)</f>
        <v>0.1</v>
      </c>
    </row>
    <row r="817" spans="1:12">
      <c r="A817" s="21" t="s">
        <v>81</v>
      </c>
      <c r="B817" s="21" t="s">
        <v>79</v>
      </c>
      <c r="C817" s="21">
        <v>5120</v>
      </c>
      <c r="D817" s="21" t="s">
        <v>144</v>
      </c>
      <c r="E817" s="21" t="s">
        <v>72</v>
      </c>
      <c r="F817" s="24">
        <f>EMCs!$B$16</f>
        <v>0.50503242095262102</v>
      </c>
      <c r="G817" s="24">
        <f>EMCs!$C$16</f>
        <v>6.8458560616073402E-2</v>
      </c>
      <c r="H817" s="24">
        <f>ROCs!$H$15</f>
        <v>5.2632006878587441E-2</v>
      </c>
      <c r="I817" s="22">
        <v>2.2182262727399999E-2</v>
      </c>
      <c r="J817" s="26">
        <f>Other!$C$4*H817*I817/12+(Other!$D$4*I817)</f>
        <v>1.9853178573411807E-2</v>
      </c>
      <c r="K817" s="10">
        <f t="shared" si="12"/>
        <v>0</v>
      </c>
      <c r="L817" s="10">
        <f>ROUND((2.721*J817*G817)+(Other!$B$4*I817),1)</f>
        <v>0</v>
      </c>
    </row>
    <row r="818" spans="1:12">
      <c r="A818" s="21" t="s">
        <v>81</v>
      </c>
      <c r="B818" s="21" t="s">
        <v>79</v>
      </c>
      <c r="C818" s="21">
        <v>5120</v>
      </c>
      <c r="D818" s="21" t="s">
        <v>144</v>
      </c>
      <c r="E818" s="21" t="s">
        <v>72</v>
      </c>
      <c r="F818" s="24">
        <f>EMCs!$B$16</f>
        <v>0.50503242095262102</v>
      </c>
      <c r="G818" s="24">
        <f>EMCs!$C$16</f>
        <v>6.8458560616073402E-2</v>
      </c>
      <c r="H818" s="24">
        <f>ROCs!$H$15</f>
        <v>5.2632006878587441E-2</v>
      </c>
      <c r="I818" s="22">
        <v>2.4631894236699999E-3</v>
      </c>
      <c r="J818" s="26">
        <f>Other!$C$4*H818*I818/12+(Other!$D$4*I818)</f>
        <v>2.2045604674880556E-3</v>
      </c>
      <c r="K818" s="10">
        <f t="shared" si="12"/>
        <v>0</v>
      </c>
      <c r="L818" s="10">
        <f>ROUND((2.721*J818*G818)+(Other!$B$4*I818),1)</f>
        <v>0</v>
      </c>
    </row>
    <row r="819" spans="1:12">
      <c r="A819" s="21" t="s">
        <v>81</v>
      </c>
      <c r="B819" s="21" t="s">
        <v>79</v>
      </c>
      <c r="C819" s="21">
        <v>5120</v>
      </c>
      <c r="D819" s="21" t="s">
        <v>144</v>
      </c>
      <c r="E819" s="21" t="s">
        <v>72</v>
      </c>
      <c r="F819" s="24">
        <f>EMCs!$B$16</f>
        <v>0.50503242095262102</v>
      </c>
      <c r="G819" s="24">
        <f>EMCs!$C$16</f>
        <v>6.8458560616073402E-2</v>
      </c>
      <c r="H819" s="24">
        <f>ROCs!$H$15</f>
        <v>5.2632006878587441E-2</v>
      </c>
      <c r="I819" s="22">
        <v>0.177622022519</v>
      </c>
      <c r="J819" s="26">
        <f>Other!$C$4*H819*I819/12+(Other!$D$4*I819)</f>
        <v>0.15897213800846582</v>
      </c>
      <c r="K819" s="10">
        <f t="shared" si="12"/>
        <v>0.2</v>
      </c>
      <c r="L819" s="10">
        <f>ROUND((2.721*J819*G819)+(Other!$B$4*I819),1)</f>
        <v>0.1</v>
      </c>
    </row>
    <row r="820" spans="1:12">
      <c r="A820" s="21" t="s">
        <v>81</v>
      </c>
      <c r="B820" s="21" t="s">
        <v>79</v>
      </c>
      <c r="C820" s="21">
        <v>5120</v>
      </c>
      <c r="D820" s="21" t="s">
        <v>144</v>
      </c>
      <c r="E820" s="21" t="s">
        <v>72</v>
      </c>
      <c r="F820" s="24">
        <f>EMCs!$B$16</f>
        <v>0.50503242095262102</v>
      </c>
      <c r="G820" s="24">
        <f>EMCs!$C$16</f>
        <v>6.8458560616073402E-2</v>
      </c>
      <c r="H820" s="24">
        <f>ROCs!$H$15</f>
        <v>5.2632006878587441E-2</v>
      </c>
      <c r="I820" s="22">
        <v>0.47619193120499997</v>
      </c>
      <c r="J820" s="26">
        <f>Other!$C$4*H820*I820/12+(Other!$D$4*I820)</f>
        <v>0.42619292547432541</v>
      </c>
      <c r="K820" s="10">
        <f t="shared" si="12"/>
        <v>0.6</v>
      </c>
      <c r="L820" s="10">
        <f>ROUND((2.721*J820*G820)+(Other!$B$4*I820),1)</f>
        <v>0.4</v>
      </c>
    </row>
    <row r="821" spans="1:12">
      <c r="A821" s="21" t="s">
        <v>81</v>
      </c>
      <c r="B821" s="21" t="s">
        <v>79</v>
      </c>
      <c r="C821" s="21">
        <v>5120</v>
      </c>
      <c r="D821" s="21" t="s">
        <v>144</v>
      </c>
      <c r="E821" s="21" t="s">
        <v>72</v>
      </c>
      <c r="F821" s="24">
        <f>EMCs!$B$16</f>
        <v>0.50503242095262102</v>
      </c>
      <c r="G821" s="24">
        <f>EMCs!$C$16</f>
        <v>6.8458560616073402E-2</v>
      </c>
      <c r="H821" s="24">
        <f>ROCs!$H$15</f>
        <v>5.2632006878587441E-2</v>
      </c>
      <c r="I821" s="22">
        <v>9.54768713946E-3</v>
      </c>
      <c r="J821" s="26">
        <f>Other!$C$4*H821*I821/12+(Other!$D$4*I821)</f>
        <v>8.5452029881797481E-3</v>
      </c>
      <c r="K821" s="10">
        <f t="shared" si="12"/>
        <v>0</v>
      </c>
      <c r="L821" s="10">
        <f>ROUND((2.721*J821*G821)+(Other!$B$4*I821),1)</f>
        <v>0</v>
      </c>
    </row>
    <row r="822" spans="1:12">
      <c r="A822" s="21" t="s">
        <v>82</v>
      </c>
      <c r="B822" s="21" t="s">
        <v>79</v>
      </c>
      <c r="C822" s="21">
        <v>5120</v>
      </c>
      <c r="D822" s="21" t="s">
        <v>144</v>
      </c>
      <c r="E822" s="21" t="s">
        <v>60</v>
      </c>
      <c r="F822" s="24">
        <f>EMCs!$B$16</f>
        <v>0.50503242095262102</v>
      </c>
      <c r="G822" s="24">
        <f>EMCs!$C$16</f>
        <v>6.8458560616073402E-2</v>
      </c>
      <c r="H822" s="24">
        <f>ROCs!$I$15</f>
        <v>5.2632006878587441E-2</v>
      </c>
      <c r="I822" s="22">
        <v>6.7405406514200001E-3</v>
      </c>
      <c r="J822" s="26">
        <f>Other!$C$4*H822*I822/12+(Other!$D$4*I822)</f>
        <v>6.0328001195605746E-3</v>
      </c>
      <c r="K822" s="10">
        <f t="shared" si="12"/>
        <v>0</v>
      </c>
      <c r="L822" s="10">
        <f>ROUND((2.721*J822*G822)+(Other!$B$4*I822),1)</f>
        <v>0</v>
      </c>
    </row>
    <row r="823" spans="1:12">
      <c r="A823" s="21" t="s">
        <v>82</v>
      </c>
      <c r="B823" s="21" t="s">
        <v>79</v>
      </c>
      <c r="C823" s="21">
        <v>5120</v>
      </c>
      <c r="D823" s="21" t="s">
        <v>144</v>
      </c>
      <c r="E823" s="21" t="s">
        <v>60</v>
      </c>
      <c r="F823" s="24">
        <f>EMCs!$B$16</f>
        <v>0.50503242095262102</v>
      </c>
      <c r="G823" s="24">
        <f>EMCs!$C$16</f>
        <v>6.8458560616073402E-2</v>
      </c>
      <c r="H823" s="24">
        <f>ROCs!$I$15</f>
        <v>5.2632006878587441E-2</v>
      </c>
      <c r="I823" s="22">
        <v>0.27627087364000003</v>
      </c>
      <c r="J823" s="26">
        <f>Other!$C$4*H823*I823/12+(Other!$D$4*I823)</f>
        <v>0.24726309738602095</v>
      </c>
      <c r="K823" s="10">
        <f t="shared" si="12"/>
        <v>0.3</v>
      </c>
      <c r="L823" s="10">
        <f>ROUND((2.721*J823*G823)+(Other!$B$4*I823),1)</f>
        <v>0.2</v>
      </c>
    </row>
    <row r="824" spans="1:12">
      <c r="A824" s="21" t="s">
        <v>81</v>
      </c>
      <c r="B824" s="21" t="s">
        <v>79</v>
      </c>
      <c r="C824" s="21">
        <v>5120</v>
      </c>
      <c r="D824" s="21" t="s">
        <v>144</v>
      </c>
      <c r="E824" s="21" t="s">
        <v>60</v>
      </c>
      <c r="F824" s="24">
        <f>EMCs!$B$16</f>
        <v>0.50503242095262102</v>
      </c>
      <c r="G824" s="24">
        <f>EMCs!$C$16</f>
        <v>6.8458560616073402E-2</v>
      </c>
      <c r="H824" s="24">
        <f>ROCs!$I$15</f>
        <v>5.2632006878587441E-2</v>
      </c>
      <c r="I824" s="22">
        <v>2.5521203655100001E-2</v>
      </c>
      <c r="J824" s="26">
        <f>Other!$C$4*H824*I824/12+(Other!$D$4*I824)</f>
        <v>2.2841538746507239E-2</v>
      </c>
      <c r="K824" s="10">
        <f t="shared" si="12"/>
        <v>0</v>
      </c>
      <c r="L824" s="10">
        <f>ROUND((2.721*J824*G824)+(Other!$B$4*I824),1)</f>
        <v>0</v>
      </c>
    </row>
    <row r="825" spans="1:12">
      <c r="A825" s="21" t="s">
        <v>81</v>
      </c>
      <c r="B825" s="21" t="s">
        <v>79</v>
      </c>
      <c r="C825" s="21">
        <v>5120</v>
      </c>
      <c r="D825" s="21" t="s">
        <v>144</v>
      </c>
      <c r="E825" s="21" t="s">
        <v>60</v>
      </c>
      <c r="F825" s="24">
        <f>EMCs!$B$16</f>
        <v>0.50503242095262102</v>
      </c>
      <c r="G825" s="24">
        <f>EMCs!$C$16</f>
        <v>6.8458560616073402E-2</v>
      </c>
      <c r="H825" s="24">
        <f>ROCs!$I$15</f>
        <v>5.2632006878587441E-2</v>
      </c>
      <c r="I825" s="22">
        <v>18.168153455300001</v>
      </c>
      <c r="J825" s="26">
        <f>Other!$C$4*H825*I825/12+(Other!$D$4*I825)</f>
        <v>16.260541105740344</v>
      </c>
      <c r="K825" s="10">
        <f t="shared" si="12"/>
        <v>22.3</v>
      </c>
      <c r="L825" s="10">
        <f>ROUND((2.721*J825*G825)+(Other!$B$4*I825),1)</f>
        <v>14.4</v>
      </c>
    </row>
    <row r="826" spans="1:12">
      <c r="A826" s="21" t="s">
        <v>81</v>
      </c>
      <c r="B826" s="21" t="s">
        <v>79</v>
      </c>
      <c r="C826" s="21">
        <v>6172</v>
      </c>
      <c r="D826" s="21" t="s">
        <v>147</v>
      </c>
      <c r="E826" s="21" t="s">
        <v>74</v>
      </c>
      <c r="F826" s="24">
        <f>EMCs!$B$17</f>
        <v>0.60724136328827061</v>
      </c>
      <c r="G826" s="24">
        <f>EMCs!$C$17</f>
        <v>3.2599314579082571E-2</v>
      </c>
      <c r="H826" s="24">
        <f>ROCs!$G$16</f>
        <v>2.5884593546846281E-2</v>
      </c>
      <c r="I826" s="22">
        <v>4.29633138041E-3</v>
      </c>
      <c r="J826" s="26">
        <f>Other!$C$4*H826*I826/12+(Other!$D$4*I826)</f>
        <v>3.3319365788749954E-3</v>
      </c>
      <c r="K826" s="10">
        <f t="shared" si="12"/>
        <v>0</v>
      </c>
      <c r="L826" s="10">
        <f>ROUND((2.721*J826*G826)+(Other!$B$4*I826),1)</f>
        <v>0</v>
      </c>
    </row>
    <row r="827" spans="1:12">
      <c r="A827" s="21" t="s">
        <v>81</v>
      </c>
      <c r="B827" s="21" t="s">
        <v>79</v>
      </c>
      <c r="C827" s="21">
        <v>6172</v>
      </c>
      <c r="D827" s="21" t="s">
        <v>147</v>
      </c>
      <c r="E827" s="21" t="s">
        <v>72</v>
      </c>
      <c r="F827" s="24">
        <f>EMCs!$B$17</f>
        <v>0.60724136328827061</v>
      </c>
      <c r="G827" s="24">
        <f>EMCs!$C$17</f>
        <v>3.2599314579082571E-2</v>
      </c>
      <c r="H827" s="24">
        <f>ROCs!$H$16</f>
        <v>2.5884593546846281E-2</v>
      </c>
      <c r="I827" s="22">
        <v>2.04977186648</v>
      </c>
      <c r="J827" s="26">
        <f>Other!$C$4*H827*I827/12+(Other!$D$4*I827)</f>
        <v>1.5896608654106714</v>
      </c>
      <c r="K827" s="10">
        <f t="shared" si="12"/>
        <v>2.6</v>
      </c>
      <c r="L827" s="10">
        <f>ROUND((2.721*J827*G827)+(Other!$B$4*I827),1)</f>
        <v>1.4</v>
      </c>
    </row>
    <row r="828" spans="1:12">
      <c r="A828" s="21" t="s">
        <v>81</v>
      </c>
      <c r="B828" s="21" t="s">
        <v>79</v>
      </c>
      <c r="C828" s="21">
        <v>6172</v>
      </c>
      <c r="D828" s="21" t="s">
        <v>147</v>
      </c>
      <c r="E828" s="21" t="s">
        <v>72</v>
      </c>
      <c r="F828" s="24">
        <f>EMCs!$B$17</f>
        <v>0.60724136328827061</v>
      </c>
      <c r="G828" s="24">
        <f>EMCs!$C$17</f>
        <v>3.2599314579082571E-2</v>
      </c>
      <c r="H828" s="24">
        <f>ROCs!$H$16</f>
        <v>2.5884593546846281E-2</v>
      </c>
      <c r="I828" s="22">
        <v>1.33859174779</v>
      </c>
      <c r="J828" s="26">
        <f>Other!$C$4*H828*I828/12+(Other!$D$4*I828)</f>
        <v>1.0381189004596951</v>
      </c>
      <c r="K828" s="10">
        <f t="shared" si="12"/>
        <v>1.7</v>
      </c>
      <c r="L828" s="10">
        <f>ROUND((2.721*J828*G828)+(Other!$B$4*I828),1)</f>
        <v>0.9</v>
      </c>
    </row>
    <row r="829" spans="1:12">
      <c r="A829" s="21" t="s">
        <v>81</v>
      </c>
      <c r="B829" s="21" t="s">
        <v>79</v>
      </c>
      <c r="C829" s="21">
        <v>6210</v>
      </c>
      <c r="D829" s="21" t="s">
        <v>148</v>
      </c>
      <c r="E829" s="21" t="s">
        <v>72</v>
      </c>
      <c r="F829" s="24">
        <f>EMCs!$B$17</f>
        <v>0.60724136328827061</v>
      </c>
      <c r="G829" s="24">
        <f>EMCs!$C$17</f>
        <v>3.2599314579082571E-2</v>
      </c>
      <c r="H829" s="24">
        <f>ROCs!$H$16</f>
        <v>2.5884593546846281E-2</v>
      </c>
      <c r="I829" s="22">
        <v>5.3421898584600003E-2</v>
      </c>
      <c r="J829" s="26">
        <f>Other!$C$4*H829*I829/12+(Other!$D$4*I829)</f>
        <v>4.1430318624536042E-2</v>
      </c>
      <c r="K829" s="10">
        <f t="shared" si="12"/>
        <v>0.1</v>
      </c>
      <c r="L829" s="10">
        <f>ROUND((2.721*J829*G829)+(Other!$B$4*I829),1)</f>
        <v>0</v>
      </c>
    </row>
    <row r="830" spans="1:12">
      <c r="A830" s="21" t="s">
        <v>81</v>
      </c>
      <c r="B830" s="21" t="s">
        <v>79</v>
      </c>
      <c r="C830" s="21">
        <v>6210</v>
      </c>
      <c r="D830" s="21" t="s">
        <v>148</v>
      </c>
      <c r="E830" s="21" t="s">
        <v>72</v>
      </c>
      <c r="F830" s="24">
        <f>EMCs!$B$17</f>
        <v>0.60724136328827061</v>
      </c>
      <c r="G830" s="24">
        <f>EMCs!$C$17</f>
        <v>3.2599314579082571E-2</v>
      </c>
      <c r="H830" s="24">
        <f>ROCs!$H$16</f>
        <v>2.5884593546846281E-2</v>
      </c>
      <c r="I830" s="22">
        <v>6.4884242774099999E-3</v>
      </c>
      <c r="J830" s="26">
        <f>Other!$C$4*H830*I830/12+(Other!$D$4*I830)</f>
        <v>5.0319717626389968E-3</v>
      </c>
      <c r="K830" s="10">
        <f t="shared" si="12"/>
        <v>0</v>
      </c>
      <c r="L830" s="10">
        <f>ROUND((2.721*J830*G830)+(Other!$B$4*I830),1)</f>
        <v>0</v>
      </c>
    </row>
    <row r="831" spans="1:12">
      <c r="A831" s="21" t="s">
        <v>81</v>
      </c>
      <c r="B831" s="21" t="s">
        <v>79</v>
      </c>
      <c r="C831" s="21">
        <v>6210</v>
      </c>
      <c r="D831" s="21" t="s">
        <v>148</v>
      </c>
      <c r="E831" s="21" t="s">
        <v>72</v>
      </c>
      <c r="F831" s="24">
        <f>EMCs!$B$17</f>
        <v>0.60724136328827061</v>
      </c>
      <c r="G831" s="24">
        <f>EMCs!$C$17</f>
        <v>3.2599314579082571E-2</v>
      </c>
      <c r="H831" s="24">
        <f>ROCs!$H$16</f>
        <v>2.5884593546846281E-2</v>
      </c>
      <c r="I831" s="22">
        <v>1.79935682688</v>
      </c>
      <c r="J831" s="26">
        <f>Other!$C$4*H831*I831/12+(Other!$D$4*I831)</f>
        <v>1.3954563321784033</v>
      </c>
      <c r="K831" s="10">
        <f t="shared" si="12"/>
        <v>2.2999999999999998</v>
      </c>
      <c r="L831" s="10">
        <f>ROUND((2.721*J831*G831)+(Other!$B$4*I831),1)</f>
        <v>1.2</v>
      </c>
    </row>
    <row r="832" spans="1:12">
      <c r="A832" s="21" t="s">
        <v>82</v>
      </c>
      <c r="B832" s="21" t="s">
        <v>79</v>
      </c>
      <c r="C832" s="21">
        <v>6215</v>
      </c>
      <c r="D832" s="21" t="s">
        <v>175</v>
      </c>
      <c r="E832" s="21" t="s">
        <v>72</v>
      </c>
      <c r="F832" s="24">
        <f>EMCs!$B$17</f>
        <v>0.60724136328827061</v>
      </c>
      <c r="G832" s="24">
        <f>EMCs!$C$17</f>
        <v>3.2599314579082571E-2</v>
      </c>
      <c r="H832" s="24">
        <f>ROCs!$H$16</f>
        <v>2.5884593546846281E-2</v>
      </c>
      <c r="I832" s="22">
        <v>6.0900328435199998E-2</v>
      </c>
      <c r="J832" s="26">
        <f>Other!$C$4*H832*I832/12+(Other!$D$4*I832)</f>
        <v>4.7230070032302666E-2</v>
      </c>
      <c r="K832" s="10">
        <f t="shared" si="12"/>
        <v>0.1</v>
      </c>
      <c r="L832" s="10">
        <f>ROUND((2.721*J832*G832)+(Other!$B$4*I832),1)</f>
        <v>0</v>
      </c>
    </row>
    <row r="833" spans="1:12">
      <c r="A833" s="21" t="s">
        <v>82</v>
      </c>
      <c r="B833" s="21" t="s">
        <v>79</v>
      </c>
      <c r="C833" s="21">
        <v>6215</v>
      </c>
      <c r="D833" s="21" t="s">
        <v>175</v>
      </c>
      <c r="E833" s="21" t="s">
        <v>72</v>
      </c>
      <c r="F833" s="24">
        <f>EMCs!$B$17</f>
        <v>0.60724136328827061</v>
      </c>
      <c r="G833" s="24">
        <f>EMCs!$C$17</f>
        <v>3.2599314579082571E-2</v>
      </c>
      <c r="H833" s="24">
        <f>ROCs!$H$16</f>
        <v>2.5884593546846281E-2</v>
      </c>
      <c r="I833" s="22">
        <v>1.6227707156000001E-4</v>
      </c>
      <c r="J833" s="26">
        <f>Other!$C$4*H833*I833/12+(Other!$D$4*I833)</f>
        <v>1.258508394182295E-4</v>
      </c>
      <c r="K833" s="10">
        <f t="shared" si="12"/>
        <v>0</v>
      </c>
      <c r="L833" s="10">
        <f>ROUND((2.721*J833*G833)+(Other!$B$4*I833),1)</f>
        <v>0</v>
      </c>
    </row>
    <row r="834" spans="1:12">
      <c r="A834" s="21" t="s">
        <v>82</v>
      </c>
      <c r="B834" s="21" t="s">
        <v>79</v>
      </c>
      <c r="C834" s="21">
        <v>6215</v>
      </c>
      <c r="D834" s="21" t="s">
        <v>175</v>
      </c>
      <c r="E834" s="21" t="s">
        <v>72</v>
      </c>
      <c r="F834" s="24">
        <f>EMCs!$B$17</f>
        <v>0.60724136328827061</v>
      </c>
      <c r="G834" s="24">
        <f>EMCs!$C$17</f>
        <v>3.2599314579082571E-2</v>
      </c>
      <c r="H834" s="24">
        <f>ROCs!$H$16</f>
        <v>2.5884593546846281E-2</v>
      </c>
      <c r="I834" s="22">
        <v>1.5125172949400001E-2</v>
      </c>
      <c r="J834" s="26">
        <f>Other!$C$4*H834*I834/12+(Other!$D$4*I834)</f>
        <v>1.1730034894819299E-2</v>
      </c>
      <c r="K834" s="10">
        <f t="shared" si="12"/>
        <v>0</v>
      </c>
      <c r="L834" s="10">
        <f>ROUND((2.721*J834*G834)+(Other!$B$4*I834),1)</f>
        <v>0</v>
      </c>
    </row>
    <row r="835" spans="1:12">
      <c r="A835" s="21" t="s">
        <v>82</v>
      </c>
      <c r="B835" s="21" t="s">
        <v>79</v>
      </c>
      <c r="C835" s="21">
        <v>6215</v>
      </c>
      <c r="D835" s="21" t="s">
        <v>175</v>
      </c>
      <c r="E835" s="21" t="s">
        <v>72</v>
      </c>
      <c r="F835" s="24">
        <f>EMCs!$B$17</f>
        <v>0.60724136328827061</v>
      </c>
      <c r="G835" s="24">
        <f>EMCs!$C$17</f>
        <v>3.2599314579082571E-2</v>
      </c>
      <c r="H835" s="24">
        <f>ROCs!$H$16</f>
        <v>2.5884593546846281E-2</v>
      </c>
      <c r="I835" s="22">
        <v>3.3051834117699999</v>
      </c>
      <c r="J835" s="26">
        <f>Other!$C$4*H835*I835/12+(Other!$D$4*I835)</f>
        <v>2.5632709710851906</v>
      </c>
      <c r="K835" s="10">
        <f t="shared" ref="K835:K898" si="13">ROUND(2.721*J835*F835,1)</f>
        <v>4.2</v>
      </c>
      <c r="L835" s="10">
        <f>ROUND((2.721*J835*G835)+(Other!$B$4*I835),1)</f>
        <v>2.2999999999999998</v>
      </c>
    </row>
    <row r="836" spans="1:12">
      <c r="A836" s="21" t="s">
        <v>82</v>
      </c>
      <c r="B836" s="21" t="s">
        <v>79</v>
      </c>
      <c r="C836" s="21">
        <v>6215</v>
      </c>
      <c r="D836" s="21" t="s">
        <v>175</v>
      </c>
      <c r="E836" s="21" t="s">
        <v>72</v>
      </c>
      <c r="F836" s="24">
        <f>EMCs!$B$17</f>
        <v>0.60724136328827061</v>
      </c>
      <c r="G836" s="24">
        <f>EMCs!$C$17</f>
        <v>3.2599314579082571E-2</v>
      </c>
      <c r="H836" s="24">
        <f>ROCs!$H$16</f>
        <v>2.5884593546846281E-2</v>
      </c>
      <c r="I836" s="22">
        <v>5.2280363208799996E-4</v>
      </c>
      <c r="J836" s="26">
        <f>Other!$C$4*H836*I836/12+(Other!$D$4*I836)</f>
        <v>4.0545022976241603E-4</v>
      </c>
      <c r="K836" s="10">
        <f t="shared" si="13"/>
        <v>0</v>
      </c>
      <c r="L836" s="10">
        <f>ROUND((2.721*J836*G836)+(Other!$B$4*I836),1)</f>
        <v>0</v>
      </c>
    </row>
    <row r="837" spans="1:12">
      <c r="A837" s="21" t="s">
        <v>82</v>
      </c>
      <c r="B837" s="21" t="s">
        <v>79</v>
      </c>
      <c r="C837" s="21">
        <v>6215</v>
      </c>
      <c r="D837" s="21" t="s">
        <v>175</v>
      </c>
      <c r="E837" s="21" t="s">
        <v>72</v>
      </c>
      <c r="F837" s="24">
        <f>EMCs!$B$17</f>
        <v>0.60724136328827061</v>
      </c>
      <c r="G837" s="24">
        <f>EMCs!$C$17</f>
        <v>3.2599314579082571E-2</v>
      </c>
      <c r="H837" s="24">
        <f>ROCs!$H$16</f>
        <v>2.5884593546846281E-2</v>
      </c>
      <c r="I837" s="22">
        <v>6.9111869217399998E-4</v>
      </c>
      <c r="J837" s="26">
        <f>Other!$C$4*H837*I837/12+(Other!$D$4*I837)</f>
        <v>5.3598371422156109E-4</v>
      </c>
      <c r="K837" s="10">
        <f t="shared" si="13"/>
        <v>0</v>
      </c>
      <c r="L837" s="10">
        <f>ROUND((2.721*J837*G837)+(Other!$B$4*I837),1)</f>
        <v>0</v>
      </c>
    </row>
    <row r="838" spans="1:12">
      <c r="A838" s="21" t="s">
        <v>82</v>
      </c>
      <c r="B838" s="21" t="s">
        <v>79</v>
      </c>
      <c r="C838" s="21">
        <v>6215</v>
      </c>
      <c r="D838" s="21" t="s">
        <v>175</v>
      </c>
      <c r="E838" s="21" t="s">
        <v>72</v>
      </c>
      <c r="F838" s="24">
        <f>EMCs!$B$17</f>
        <v>0.60724136328827061</v>
      </c>
      <c r="G838" s="24">
        <f>EMCs!$C$17</f>
        <v>3.2599314579082571E-2</v>
      </c>
      <c r="H838" s="24">
        <f>ROCs!$H$16</f>
        <v>2.5884593546846281E-2</v>
      </c>
      <c r="I838" s="22">
        <v>1.8309056284999999E-6</v>
      </c>
      <c r="J838" s="26">
        <f>Other!$C$4*H838*I838/12+(Other!$D$4*I838)</f>
        <v>1.4199233941505448E-6</v>
      </c>
      <c r="K838" s="10">
        <f t="shared" si="13"/>
        <v>0</v>
      </c>
      <c r="L838" s="10">
        <f>ROUND((2.721*J838*G838)+(Other!$B$4*I838),1)</f>
        <v>0</v>
      </c>
    </row>
    <row r="839" spans="1:12">
      <c r="A839" s="21" t="s">
        <v>82</v>
      </c>
      <c r="B839" s="21" t="s">
        <v>79</v>
      </c>
      <c r="C839" s="21">
        <v>6410</v>
      </c>
      <c r="D839" s="21" t="s">
        <v>149</v>
      </c>
      <c r="E839" s="21" t="s">
        <v>75</v>
      </c>
      <c r="F839" s="24">
        <f>EMCs!$B$17</f>
        <v>0.60724136328827061</v>
      </c>
      <c r="G839" s="24">
        <f>EMCs!$C$17</f>
        <v>3.2599314579082571E-2</v>
      </c>
      <c r="H839" s="24">
        <f>ROCs!$F$16</f>
        <v>2.5884593546846281E-2</v>
      </c>
      <c r="I839" s="22">
        <v>0.105769294799</v>
      </c>
      <c r="J839" s="26">
        <f>Other!$C$4*H839*I839/12+(Other!$D$4*I839)</f>
        <v>8.2027327749790505E-2</v>
      </c>
      <c r="K839" s="10">
        <f t="shared" si="13"/>
        <v>0.1</v>
      </c>
      <c r="L839" s="10">
        <f>ROUND((2.721*J839*G839)+(Other!$B$4*I839),1)</f>
        <v>0.1</v>
      </c>
    </row>
    <row r="840" spans="1:12">
      <c r="A840" s="21" t="s">
        <v>82</v>
      </c>
      <c r="B840" s="21" t="s">
        <v>79</v>
      </c>
      <c r="C840" s="21">
        <v>6410</v>
      </c>
      <c r="D840" s="21" t="s">
        <v>149</v>
      </c>
      <c r="E840" s="21" t="s">
        <v>72</v>
      </c>
      <c r="F840" s="24">
        <f>EMCs!$B$17</f>
        <v>0.60724136328827061</v>
      </c>
      <c r="G840" s="24">
        <f>EMCs!$C$17</f>
        <v>3.2599314579082571E-2</v>
      </c>
      <c r="H840" s="24">
        <f>ROCs!$H$16</f>
        <v>2.5884593546846281E-2</v>
      </c>
      <c r="I840" s="22">
        <v>2.8851457492899999E-2</v>
      </c>
      <c r="J840" s="26">
        <f>Other!$C$4*H840*I840/12+(Other!$D$4*I840)</f>
        <v>2.2375188983973754E-2</v>
      </c>
      <c r="K840" s="10">
        <f t="shared" si="13"/>
        <v>0</v>
      </c>
      <c r="L840" s="10">
        <f>ROUND((2.721*J840*G840)+(Other!$B$4*I840),1)</f>
        <v>0</v>
      </c>
    </row>
    <row r="841" spans="1:12">
      <c r="A841" s="21" t="s">
        <v>82</v>
      </c>
      <c r="B841" s="21" t="s">
        <v>79</v>
      </c>
      <c r="C841" s="21">
        <v>6410</v>
      </c>
      <c r="D841" s="21" t="s">
        <v>149</v>
      </c>
      <c r="E841" s="21" t="s">
        <v>72</v>
      </c>
      <c r="F841" s="24">
        <f>EMCs!$B$17</f>
        <v>0.60724136328827061</v>
      </c>
      <c r="G841" s="24">
        <f>EMCs!$C$17</f>
        <v>3.2599314579082571E-2</v>
      </c>
      <c r="H841" s="24">
        <f>ROCs!$H$16</f>
        <v>2.5884593546846281E-2</v>
      </c>
      <c r="I841" s="22">
        <v>1.4578784794799999</v>
      </c>
      <c r="J841" s="26">
        <f>Other!$C$4*H841*I841/12+(Other!$D$4*I841)</f>
        <v>1.1306294145472813</v>
      </c>
      <c r="K841" s="10">
        <f t="shared" si="13"/>
        <v>1.9</v>
      </c>
      <c r="L841" s="10">
        <f>ROUND((2.721*J841*G841)+(Other!$B$4*I841),1)</f>
        <v>1</v>
      </c>
    </row>
    <row r="842" spans="1:12">
      <c r="A842" s="21" t="s">
        <v>82</v>
      </c>
      <c r="B842" s="21" t="s">
        <v>79</v>
      </c>
      <c r="C842" s="21">
        <v>6410</v>
      </c>
      <c r="D842" s="21" t="s">
        <v>149</v>
      </c>
      <c r="E842" s="21" t="s">
        <v>72</v>
      </c>
      <c r="F842" s="24">
        <f>EMCs!$B$17</f>
        <v>0.60724136328827061</v>
      </c>
      <c r="G842" s="24">
        <f>EMCs!$C$17</f>
        <v>3.2599314579082571E-2</v>
      </c>
      <c r="H842" s="24">
        <f>ROCs!$H$16</f>
        <v>2.5884593546846281E-2</v>
      </c>
      <c r="I842" s="22">
        <v>0.701111104506</v>
      </c>
      <c r="J842" s="26">
        <f>Other!$C$4*H842*I842/12+(Other!$D$4*I842)</f>
        <v>0.54373313604502749</v>
      </c>
      <c r="K842" s="10">
        <f t="shared" si="13"/>
        <v>0.9</v>
      </c>
      <c r="L842" s="10">
        <f>ROUND((2.721*J842*G842)+(Other!$B$4*I842),1)</f>
        <v>0.5</v>
      </c>
    </row>
    <row r="843" spans="1:12">
      <c r="A843" s="21" t="s">
        <v>82</v>
      </c>
      <c r="B843" s="21" t="s">
        <v>79</v>
      </c>
      <c r="C843" s="21">
        <v>6410</v>
      </c>
      <c r="D843" s="21" t="s">
        <v>149</v>
      </c>
      <c r="E843" s="21" t="s">
        <v>72</v>
      </c>
      <c r="F843" s="24">
        <f>EMCs!$B$17</f>
        <v>0.60724136328827061</v>
      </c>
      <c r="G843" s="24">
        <f>EMCs!$C$17</f>
        <v>3.2599314579082571E-2</v>
      </c>
      <c r="H843" s="24">
        <f>ROCs!$H$16</f>
        <v>2.5884593546846281E-2</v>
      </c>
      <c r="I843" s="22">
        <v>0.124552122455</v>
      </c>
      <c r="J843" s="26">
        <f>Other!$C$4*H843*I843/12+(Other!$D$4*I843)</f>
        <v>9.6593985900763707E-2</v>
      </c>
      <c r="K843" s="10">
        <f t="shared" si="13"/>
        <v>0.2</v>
      </c>
      <c r="L843" s="10">
        <f>ROUND((2.721*J843*G843)+(Other!$B$4*I843),1)</f>
        <v>0.1</v>
      </c>
    </row>
    <row r="844" spans="1:12">
      <c r="A844" s="21" t="s">
        <v>82</v>
      </c>
      <c r="B844" s="21" t="s">
        <v>79</v>
      </c>
      <c r="C844" s="21">
        <v>6410</v>
      </c>
      <c r="D844" s="21" t="s">
        <v>149</v>
      </c>
      <c r="E844" s="21" t="s">
        <v>72</v>
      </c>
      <c r="F844" s="24">
        <f>EMCs!$B$17</f>
        <v>0.60724136328827061</v>
      </c>
      <c r="G844" s="24">
        <f>EMCs!$C$17</f>
        <v>3.2599314579082571E-2</v>
      </c>
      <c r="H844" s="24">
        <f>ROCs!$H$16</f>
        <v>2.5884593546846281E-2</v>
      </c>
      <c r="I844" s="22">
        <v>4.0174832132800001E-2</v>
      </c>
      <c r="J844" s="26">
        <f>Other!$C$4*H844*I844/12+(Other!$D$4*I844)</f>
        <v>3.1156812843581114E-2</v>
      </c>
      <c r="K844" s="10">
        <f t="shared" si="13"/>
        <v>0.1</v>
      </c>
      <c r="L844" s="10">
        <f>ROUND((2.721*J844*G844)+(Other!$B$4*I844),1)</f>
        <v>0</v>
      </c>
    </row>
    <row r="845" spans="1:12">
      <c r="A845" s="21" t="s">
        <v>82</v>
      </c>
      <c r="B845" s="21" t="s">
        <v>79</v>
      </c>
      <c r="C845" s="21">
        <v>6410</v>
      </c>
      <c r="D845" s="21" t="s">
        <v>149</v>
      </c>
      <c r="E845" s="21" t="s">
        <v>72</v>
      </c>
      <c r="F845" s="24">
        <f>EMCs!$B$17</f>
        <v>0.60724136328827061</v>
      </c>
      <c r="G845" s="24">
        <f>EMCs!$C$17</f>
        <v>3.2599314579082571E-2</v>
      </c>
      <c r="H845" s="24">
        <f>ROCs!$H$16</f>
        <v>2.5884593546846281E-2</v>
      </c>
      <c r="I845" s="22">
        <v>1.0074412392300001</v>
      </c>
      <c r="J845" s="26">
        <f>Other!$C$4*H845*I845/12+(Other!$D$4*I845)</f>
        <v>0.78130153818285275</v>
      </c>
      <c r="K845" s="10">
        <f t="shared" si="13"/>
        <v>1.3</v>
      </c>
      <c r="L845" s="10">
        <f>ROUND((2.721*J845*G845)+(Other!$B$4*I845),1)</f>
        <v>0.7</v>
      </c>
    </row>
    <row r="846" spans="1:12">
      <c r="A846" s="21" t="s">
        <v>82</v>
      </c>
      <c r="B846" s="21" t="s">
        <v>79</v>
      </c>
      <c r="C846" s="21">
        <v>6410</v>
      </c>
      <c r="D846" s="21" t="s">
        <v>149</v>
      </c>
      <c r="E846" s="21" t="s">
        <v>72</v>
      </c>
      <c r="F846" s="24">
        <f>EMCs!$B$17</f>
        <v>0.60724136328827061</v>
      </c>
      <c r="G846" s="24">
        <f>EMCs!$C$17</f>
        <v>3.2599314579082571E-2</v>
      </c>
      <c r="H846" s="24">
        <f>ROCs!$H$16</f>
        <v>2.5884593546846281E-2</v>
      </c>
      <c r="I846" s="22">
        <v>4.84511582902</v>
      </c>
      <c r="J846" s="26">
        <f>Other!$C$4*H846*I846/12+(Other!$D$4*I846)</f>
        <v>3.7575357276228996</v>
      </c>
      <c r="K846" s="10">
        <f t="shared" si="13"/>
        <v>6.2</v>
      </c>
      <c r="L846" s="10">
        <f>ROUND((2.721*J846*G846)+(Other!$B$4*I846),1)</f>
        <v>3.4</v>
      </c>
    </row>
    <row r="847" spans="1:12">
      <c r="A847" s="21" t="s">
        <v>82</v>
      </c>
      <c r="B847" s="21" t="s">
        <v>79</v>
      </c>
      <c r="C847" s="21">
        <v>6410</v>
      </c>
      <c r="D847" s="21" t="s">
        <v>149</v>
      </c>
      <c r="E847" s="21" t="s">
        <v>72</v>
      </c>
      <c r="F847" s="24">
        <f>EMCs!$B$17</f>
        <v>0.60724136328827061</v>
      </c>
      <c r="G847" s="24">
        <f>EMCs!$C$17</f>
        <v>3.2599314579082571E-2</v>
      </c>
      <c r="H847" s="24">
        <f>ROCs!$H$16</f>
        <v>2.5884593546846281E-2</v>
      </c>
      <c r="I847" s="22">
        <v>3.8770637212599999</v>
      </c>
      <c r="J847" s="26">
        <f>Other!$C$4*H847*I847/12+(Other!$D$4*I847)</f>
        <v>3.006781667354212</v>
      </c>
      <c r="K847" s="10">
        <f t="shared" si="13"/>
        <v>5</v>
      </c>
      <c r="L847" s="10">
        <f>ROUND((2.721*J847*G847)+(Other!$B$4*I847),1)</f>
        <v>2.7</v>
      </c>
    </row>
    <row r="848" spans="1:12">
      <c r="A848" s="21" t="s">
        <v>82</v>
      </c>
      <c r="B848" s="21" t="s">
        <v>79</v>
      </c>
      <c r="C848" s="21">
        <v>6410</v>
      </c>
      <c r="D848" s="21" t="s">
        <v>149</v>
      </c>
      <c r="E848" s="21" t="s">
        <v>72</v>
      </c>
      <c r="F848" s="24">
        <f>EMCs!$B$17</f>
        <v>0.60724136328827061</v>
      </c>
      <c r="G848" s="24">
        <f>EMCs!$C$17</f>
        <v>3.2599314579082571E-2</v>
      </c>
      <c r="H848" s="24">
        <f>ROCs!$H$16</f>
        <v>2.5884593546846281E-2</v>
      </c>
      <c r="I848" s="22">
        <v>2.9113749908500002</v>
      </c>
      <c r="J848" s="26">
        <f>Other!$C$4*H848*I848/12+(Other!$D$4*I848)</f>
        <v>2.2578604786089027</v>
      </c>
      <c r="K848" s="10">
        <f t="shared" si="13"/>
        <v>3.7</v>
      </c>
      <c r="L848" s="10">
        <f>ROUND((2.721*J848*G848)+(Other!$B$4*I848),1)</f>
        <v>2</v>
      </c>
    </row>
    <row r="849" spans="1:12">
      <c r="A849" s="21" t="s">
        <v>82</v>
      </c>
      <c r="B849" s="21" t="s">
        <v>79</v>
      </c>
      <c r="C849" s="21">
        <v>6410</v>
      </c>
      <c r="D849" s="21" t="s">
        <v>149</v>
      </c>
      <c r="E849" s="21" t="s">
        <v>72</v>
      </c>
      <c r="F849" s="24">
        <f>EMCs!$B$17</f>
        <v>0.60724136328827061</v>
      </c>
      <c r="G849" s="24">
        <f>EMCs!$C$17</f>
        <v>3.2599314579082571E-2</v>
      </c>
      <c r="H849" s="24">
        <f>ROCs!$H$16</f>
        <v>2.5884593546846281E-2</v>
      </c>
      <c r="I849" s="22">
        <v>8.12708060197E-3</v>
      </c>
      <c r="J849" s="26">
        <f>Other!$C$4*H849*I849/12+(Other!$D$4*I849)</f>
        <v>6.3027999331339082E-3</v>
      </c>
      <c r="K849" s="10">
        <f t="shared" si="13"/>
        <v>0</v>
      </c>
      <c r="L849" s="10">
        <f>ROUND((2.721*J849*G849)+(Other!$B$4*I849),1)</f>
        <v>0</v>
      </c>
    </row>
    <row r="850" spans="1:12">
      <c r="A850" s="21" t="s">
        <v>82</v>
      </c>
      <c r="B850" s="21" t="s">
        <v>79</v>
      </c>
      <c r="C850" s="21">
        <v>6410</v>
      </c>
      <c r="D850" s="21" t="s">
        <v>149</v>
      </c>
      <c r="E850" s="21" t="s">
        <v>72</v>
      </c>
      <c r="F850" s="24">
        <f>EMCs!$B$17</f>
        <v>0.60724136328827061</v>
      </c>
      <c r="G850" s="24">
        <f>EMCs!$C$17</f>
        <v>3.2599314579082571E-2</v>
      </c>
      <c r="H850" s="24">
        <f>ROCs!$H$16</f>
        <v>2.5884593546846281E-2</v>
      </c>
      <c r="I850" s="22">
        <v>3.2534776721600003E-2</v>
      </c>
      <c r="J850" s="26">
        <f>Other!$C$4*H850*I850/12+(Other!$D$4*I850)</f>
        <v>2.5231715863101033E-2</v>
      </c>
      <c r="K850" s="10">
        <f t="shared" si="13"/>
        <v>0</v>
      </c>
      <c r="L850" s="10">
        <f>ROUND((2.721*J850*G850)+(Other!$B$4*I850),1)</f>
        <v>0</v>
      </c>
    </row>
    <row r="851" spans="1:12">
      <c r="A851" s="21" t="s">
        <v>82</v>
      </c>
      <c r="B851" s="21" t="s">
        <v>79</v>
      </c>
      <c r="C851" s="21">
        <v>6410</v>
      </c>
      <c r="D851" s="21" t="s">
        <v>149</v>
      </c>
      <c r="E851" s="21" t="s">
        <v>72</v>
      </c>
      <c r="F851" s="24">
        <f>EMCs!$B$17</f>
        <v>0.60724136328827061</v>
      </c>
      <c r="G851" s="24">
        <f>EMCs!$C$17</f>
        <v>3.2599314579082571E-2</v>
      </c>
      <c r="H851" s="24">
        <f>ROCs!$H$16</f>
        <v>2.5884593546846281E-2</v>
      </c>
      <c r="I851" s="22">
        <v>1.36499881784E-3</v>
      </c>
      <c r="J851" s="26">
        <f>Other!$C$4*H851*I851/12+(Other!$D$4*I851)</f>
        <v>1.0585983921119692E-3</v>
      </c>
      <c r="K851" s="10">
        <f t="shared" si="13"/>
        <v>0</v>
      </c>
      <c r="L851" s="10">
        <f>ROUND((2.721*J851*G851)+(Other!$B$4*I851),1)</f>
        <v>0</v>
      </c>
    </row>
    <row r="852" spans="1:12">
      <c r="A852" s="21" t="s">
        <v>82</v>
      </c>
      <c r="B852" s="21" t="s">
        <v>79</v>
      </c>
      <c r="C852" s="21">
        <v>6410</v>
      </c>
      <c r="D852" s="21" t="s">
        <v>149</v>
      </c>
      <c r="E852" s="21" t="s">
        <v>72</v>
      </c>
      <c r="F852" s="24">
        <f>EMCs!$B$17</f>
        <v>0.60724136328827061</v>
      </c>
      <c r="G852" s="24">
        <f>EMCs!$C$17</f>
        <v>3.2599314579082571E-2</v>
      </c>
      <c r="H852" s="24">
        <f>ROCs!$H$16</f>
        <v>2.5884593546846281E-2</v>
      </c>
      <c r="I852" s="22">
        <v>1.7763528696400001E-2</v>
      </c>
      <c r="J852" s="26">
        <f>Other!$C$4*H852*I852/12+(Other!$D$4*I852)</f>
        <v>1.3776160587450448E-2</v>
      </c>
      <c r="K852" s="10">
        <f t="shared" si="13"/>
        <v>0</v>
      </c>
      <c r="L852" s="10">
        <f>ROUND((2.721*J852*G852)+(Other!$B$4*I852),1)</f>
        <v>0</v>
      </c>
    </row>
    <row r="853" spans="1:12">
      <c r="A853" s="21" t="s">
        <v>82</v>
      </c>
      <c r="B853" s="21" t="s">
        <v>79</v>
      </c>
      <c r="C853" s="21">
        <v>6410</v>
      </c>
      <c r="D853" s="21" t="s">
        <v>149</v>
      </c>
      <c r="E853" s="21" t="s">
        <v>72</v>
      </c>
      <c r="F853" s="24">
        <f>EMCs!$B$17</f>
        <v>0.60724136328827061</v>
      </c>
      <c r="G853" s="24">
        <f>EMCs!$C$17</f>
        <v>3.2599314579082571E-2</v>
      </c>
      <c r="H853" s="24">
        <f>ROCs!$H$16</f>
        <v>2.5884593546846281E-2</v>
      </c>
      <c r="I853" s="22">
        <v>3.03037998047E-3</v>
      </c>
      <c r="J853" s="26">
        <f>Other!$C$4*H853*I853/12+(Other!$D$4*I853)</f>
        <v>2.3501524930916581E-3</v>
      </c>
      <c r="K853" s="10">
        <f t="shared" si="13"/>
        <v>0</v>
      </c>
      <c r="L853" s="10">
        <f>ROUND((2.721*J853*G853)+(Other!$B$4*I853),1)</f>
        <v>0</v>
      </c>
    </row>
    <row r="854" spans="1:12">
      <c r="A854" s="21" t="s">
        <v>82</v>
      </c>
      <c r="B854" s="21" t="s">
        <v>79</v>
      </c>
      <c r="C854" s="21">
        <v>6410</v>
      </c>
      <c r="D854" s="21" t="s">
        <v>149</v>
      </c>
      <c r="E854" s="21" t="s">
        <v>72</v>
      </c>
      <c r="F854" s="24">
        <f>EMCs!$B$17</f>
        <v>0.60724136328827061</v>
      </c>
      <c r="G854" s="24">
        <f>EMCs!$C$17</f>
        <v>3.2599314579082571E-2</v>
      </c>
      <c r="H854" s="24">
        <f>ROCs!$H$16</f>
        <v>2.5884593546846281E-2</v>
      </c>
      <c r="I854" s="22">
        <v>8.3062572256600003E-3</v>
      </c>
      <c r="J854" s="26">
        <f>Other!$C$4*H854*I854/12+(Other!$D$4*I854)</f>
        <v>6.4417568928493993E-3</v>
      </c>
      <c r="K854" s="10">
        <f t="shared" si="13"/>
        <v>0</v>
      </c>
      <c r="L854" s="10">
        <f>ROUND((2.721*J854*G854)+(Other!$B$4*I854),1)</f>
        <v>0</v>
      </c>
    </row>
    <row r="855" spans="1:12">
      <c r="A855" s="21" t="s">
        <v>82</v>
      </c>
      <c r="B855" s="21" t="s">
        <v>79</v>
      </c>
      <c r="C855" s="21">
        <v>6410</v>
      </c>
      <c r="D855" s="21" t="s">
        <v>149</v>
      </c>
      <c r="E855" s="21" t="s">
        <v>72</v>
      </c>
      <c r="F855" s="24">
        <f>EMCs!$B$17</f>
        <v>0.60724136328827061</v>
      </c>
      <c r="G855" s="24">
        <f>EMCs!$C$17</f>
        <v>3.2599314579082571E-2</v>
      </c>
      <c r="H855" s="24">
        <f>ROCs!$H$16</f>
        <v>2.5884593546846281E-2</v>
      </c>
      <c r="I855" s="22">
        <v>1.2869129802799999</v>
      </c>
      <c r="J855" s="26">
        <f>Other!$C$4*H855*I855/12+(Other!$D$4*I855)</f>
        <v>0.99804043337429216</v>
      </c>
      <c r="K855" s="10">
        <f t="shared" si="13"/>
        <v>1.6</v>
      </c>
      <c r="L855" s="10">
        <f>ROUND((2.721*J855*G855)+(Other!$B$4*I855),1)</f>
        <v>0.9</v>
      </c>
    </row>
    <row r="856" spans="1:12">
      <c r="A856" s="21" t="s">
        <v>82</v>
      </c>
      <c r="B856" s="21" t="s">
        <v>79</v>
      </c>
      <c r="C856" s="21">
        <v>6410</v>
      </c>
      <c r="D856" s="21" t="s">
        <v>149</v>
      </c>
      <c r="E856" s="21" t="s">
        <v>72</v>
      </c>
      <c r="F856" s="24">
        <f>EMCs!$B$17</f>
        <v>0.60724136328827061</v>
      </c>
      <c r="G856" s="24">
        <f>EMCs!$C$17</f>
        <v>3.2599314579082571E-2</v>
      </c>
      <c r="H856" s="24">
        <f>ROCs!$H$16</f>
        <v>2.5884593546846281E-2</v>
      </c>
      <c r="I856" s="22">
        <v>0.14203933226400001</v>
      </c>
      <c r="J856" s="26">
        <f>Other!$C$4*H856*I856/12+(Other!$D$4*I856)</f>
        <v>0.11015585272759781</v>
      </c>
      <c r="K856" s="10">
        <f t="shared" si="13"/>
        <v>0.2</v>
      </c>
      <c r="L856" s="10">
        <f>ROUND((2.721*J856*G856)+(Other!$B$4*I856),1)</f>
        <v>0.1</v>
      </c>
    </row>
    <row r="857" spans="1:12">
      <c r="A857" s="21" t="s">
        <v>82</v>
      </c>
      <c r="B857" s="21" t="s">
        <v>79</v>
      </c>
      <c r="C857" s="21">
        <v>6410</v>
      </c>
      <c r="D857" s="21" t="s">
        <v>149</v>
      </c>
      <c r="E857" s="21" t="s">
        <v>72</v>
      </c>
      <c r="F857" s="24">
        <f>EMCs!$B$17</f>
        <v>0.60724136328827061</v>
      </c>
      <c r="G857" s="24">
        <f>EMCs!$C$17</f>
        <v>3.2599314579082571E-2</v>
      </c>
      <c r="H857" s="24">
        <f>ROCs!$H$16</f>
        <v>2.5884593546846281E-2</v>
      </c>
      <c r="I857" s="22">
        <v>1.7846193150700001E-2</v>
      </c>
      <c r="J857" s="26">
        <f>Other!$C$4*H857*I857/12+(Other!$D$4*I857)</f>
        <v>1.3840269403709549E-2</v>
      </c>
      <c r="K857" s="10">
        <f t="shared" si="13"/>
        <v>0</v>
      </c>
      <c r="L857" s="10">
        <f>ROUND((2.721*J857*G857)+(Other!$B$4*I857),1)</f>
        <v>0</v>
      </c>
    </row>
    <row r="858" spans="1:12">
      <c r="A858" s="21" t="s">
        <v>82</v>
      </c>
      <c r="B858" s="21" t="s">
        <v>79</v>
      </c>
      <c r="C858" s="21">
        <v>6410</v>
      </c>
      <c r="D858" s="21" t="s">
        <v>149</v>
      </c>
      <c r="E858" s="21" t="s">
        <v>72</v>
      </c>
      <c r="F858" s="24">
        <f>EMCs!$B$17</f>
        <v>0.60724136328827061</v>
      </c>
      <c r="G858" s="24">
        <f>EMCs!$C$17</f>
        <v>3.2599314579082571E-2</v>
      </c>
      <c r="H858" s="24">
        <f>ROCs!$H$16</f>
        <v>2.5884593546846281E-2</v>
      </c>
      <c r="I858" s="22">
        <v>8.1263318913699992E-3</v>
      </c>
      <c r="J858" s="26">
        <f>Other!$C$4*H858*I858/12+(Other!$D$4*I858)</f>
        <v>6.3022192851311708E-3</v>
      </c>
      <c r="K858" s="10">
        <f t="shared" si="13"/>
        <v>0</v>
      </c>
      <c r="L858" s="10">
        <f>ROUND((2.721*J858*G858)+(Other!$B$4*I858),1)</f>
        <v>0</v>
      </c>
    </row>
    <row r="859" spans="1:12">
      <c r="A859" s="21" t="s">
        <v>82</v>
      </c>
      <c r="B859" s="21" t="s">
        <v>79</v>
      </c>
      <c r="C859" s="21">
        <v>6410</v>
      </c>
      <c r="D859" s="21" t="s">
        <v>149</v>
      </c>
      <c r="E859" s="21" t="s">
        <v>72</v>
      </c>
      <c r="F859" s="24">
        <f>EMCs!$B$17</f>
        <v>0.60724136328827061</v>
      </c>
      <c r="G859" s="24">
        <f>EMCs!$C$17</f>
        <v>3.2599314579082571E-2</v>
      </c>
      <c r="H859" s="24">
        <f>ROCs!$H$16</f>
        <v>2.5884593546846281E-2</v>
      </c>
      <c r="I859" s="22">
        <v>0.22620637516200001</v>
      </c>
      <c r="J859" s="26">
        <f>Other!$C$4*H859*I859/12+(Other!$D$4*I859)</f>
        <v>0.1754299724675944</v>
      </c>
      <c r="K859" s="10">
        <f t="shared" si="13"/>
        <v>0.3</v>
      </c>
      <c r="L859" s="10">
        <f>ROUND((2.721*J859*G859)+(Other!$B$4*I859),1)</f>
        <v>0.2</v>
      </c>
    </row>
    <row r="860" spans="1:12">
      <c r="A860" s="21" t="s">
        <v>82</v>
      </c>
      <c r="B860" s="21" t="s">
        <v>79</v>
      </c>
      <c r="C860" s="21">
        <v>6410</v>
      </c>
      <c r="D860" s="21" t="s">
        <v>149</v>
      </c>
      <c r="E860" s="21" t="s">
        <v>72</v>
      </c>
      <c r="F860" s="24">
        <f>EMCs!$B$17</f>
        <v>0.60724136328827061</v>
      </c>
      <c r="G860" s="24">
        <f>EMCs!$C$17</f>
        <v>3.2599314579082571E-2</v>
      </c>
      <c r="H860" s="24">
        <f>ROCs!$H$16</f>
        <v>2.5884593546846281E-2</v>
      </c>
      <c r="I860" s="22">
        <v>3.4644457987999998E-2</v>
      </c>
      <c r="J860" s="26">
        <f>Other!$C$4*H860*I860/12+(Other!$D$4*I860)</f>
        <v>2.6867838303129075E-2</v>
      </c>
      <c r="K860" s="10">
        <f t="shared" si="13"/>
        <v>0</v>
      </c>
      <c r="L860" s="10">
        <f>ROUND((2.721*J860*G860)+(Other!$B$4*I860),1)</f>
        <v>0</v>
      </c>
    </row>
    <row r="861" spans="1:12">
      <c r="A861" s="21" t="s">
        <v>82</v>
      </c>
      <c r="B861" s="21" t="s">
        <v>79</v>
      </c>
      <c r="C861" s="21">
        <v>6410</v>
      </c>
      <c r="D861" s="21" t="s">
        <v>149</v>
      </c>
      <c r="E861" s="21" t="s">
        <v>72</v>
      </c>
      <c r="F861" s="24">
        <f>EMCs!$B$17</f>
        <v>0.60724136328827061</v>
      </c>
      <c r="G861" s="24">
        <f>EMCs!$C$17</f>
        <v>3.2599314579082571E-2</v>
      </c>
      <c r="H861" s="24">
        <f>ROCs!$H$16</f>
        <v>2.5884593546846281E-2</v>
      </c>
      <c r="I861" s="22">
        <v>0.85173462537400002</v>
      </c>
      <c r="J861" s="26">
        <f>Other!$C$4*H861*I861/12+(Other!$D$4*I861)</f>
        <v>0.66054628996220432</v>
      </c>
      <c r="K861" s="10">
        <f t="shared" si="13"/>
        <v>1.1000000000000001</v>
      </c>
      <c r="L861" s="10">
        <f>ROUND((2.721*J861*G861)+(Other!$B$4*I861),1)</f>
        <v>0.6</v>
      </c>
    </row>
    <row r="862" spans="1:12">
      <c r="A862" s="21" t="s">
        <v>82</v>
      </c>
      <c r="B862" s="21" t="s">
        <v>79</v>
      </c>
      <c r="C862" s="21">
        <v>6410</v>
      </c>
      <c r="D862" s="21" t="s">
        <v>149</v>
      </c>
      <c r="E862" s="21" t="s">
        <v>72</v>
      </c>
      <c r="F862" s="24">
        <f>EMCs!$B$17</f>
        <v>0.60724136328827061</v>
      </c>
      <c r="G862" s="24">
        <f>EMCs!$C$17</f>
        <v>3.2599314579082571E-2</v>
      </c>
      <c r="H862" s="24">
        <f>ROCs!$H$16</f>
        <v>2.5884593546846281E-2</v>
      </c>
      <c r="I862" s="22">
        <v>4.7219155383300002E-2</v>
      </c>
      <c r="J862" s="26">
        <f>Other!$C$4*H862*I862/12+(Other!$D$4*I862)</f>
        <v>3.6619901286614735E-2</v>
      </c>
      <c r="K862" s="10">
        <f t="shared" si="13"/>
        <v>0.1</v>
      </c>
      <c r="L862" s="10">
        <f>ROUND((2.721*J862*G862)+(Other!$B$4*I862),1)</f>
        <v>0</v>
      </c>
    </row>
    <row r="863" spans="1:12">
      <c r="A863" s="21" t="s">
        <v>82</v>
      </c>
      <c r="B863" s="21" t="s">
        <v>79</v>
      </c>
      <c r="C863" s="21">
        <v>6410</v>
      </c>
      <c r="D863" s="21" t="s">
        <v>149</v>
      </c>
      <c r="E863" s="21" t="s">
        <v>72</v>
      </c>
      <c r="F863" s="24">
        <f>EMCs!$B$17</f>
        <v>0.60724136328827061</v>
      </c>
      <c r="G863" s="24">
        <f>EMCs!$C$17</f>
        <v>3.2599314579082571E-2</v>
      </c>
      <c r="H863" s="24">
        <f>ROCs!$H$16</f>
        <v>2.5884593546846281E-2</v>
      </c>
      <c r="I863" s="22">
        <v>1.05216969893</v>
      </c>
      <c r="J863" s="26">
        <f>Other!$C$4*H863*I863/12+(Other!$D$4*I863)</f>
        <v>0.81598982867895131</v>
      </c>
      <c r="K863" s="10">
        <f t="shared" si="13"/>
        <v>1.3</v>
      </c>
      <c r="L863" s="10">
        <f>ROUND((2.721*J863*G863)+(Other!$B$4*I863),1)</f>
        <v>0.7</v>
      </c>
    </row>
    <row r="864" spans="1:12">
      <c r="A864" s="21" t="s">
        <v>82</v>
      </c>
      <c r="B864" s="21" t="s">
        <v>79</v>
      </c>
      <c r="C864" s="21">
        <v>6410</v>
      </c>
      <c r="D864" s="21" t="s">
        <v>149</v>
      </c>
      <c r="E864" s="21" t="s">
        <v>72</v>
      </c>
      <c r="F864" s="24">
        <f>EMCs!$B$17</f>
        <v>0.60724136328827061</v>
      </c>
      <c r="G864" s="24">
        <f>EMCs!$C$17</f>
        <v>3.2599314579082571E-2</v>
      </c>
      <c r="H864" s="24">
        <f>ROCs!$H$16</f>
        <v>2.5884593546846281E-2</v>
      </c>
      <c r="I864" s="22">
        <v>1.33078541778E-3</v>
      </c>
      <c r="J864" s="26">
        <f>Other!$C$4*H864*I864/12+(Other!$D$4*I864)</f>
        <v>1.032064852434981E-3</v>
      </c>
      <c r="K864" s="10">
        <f t="shared" si="13"/>
        <v>0</v>
      </c>
      <c r="L864" s="10">
        <f>ROUND((2.721*J864*G864)+(Other!$B$4*I864),1)</f>
        <v>0</v>
      </c>
    </row>
    <row r="865" spans="1:12">
      <c r="A865" s="21" t="s">
        <v>82</v>
      </c>
      <c r="B865" s="21" t="s">
        <v>79</v>
      </c>
      <c r="C865" s="21">
        <v>6410</v>
      </c>
      <c r="D865" s="21" t="s">
        <v>149</v>
      </c>
      <c r="E865" s="21" t="s">
        <v>72</v>
      </c>
      <c r="F865" s="24">
        <f>EMCs!$B$17</f>
        <v>0.60724136328827061</v>
      </c>
      <c r="G865" s="24">
        <f>EMCs!$C$17</f>
        <v>3.2599314579082571E-2</v>
      </c>
      <c r="H865" s="24">
        <f>ROCs!$H$16</f>
        <v>2.5884593546846281E-2</v>
      </c>
      <c r="I865" s="22">
        <v>5.3810595867499998E-2</v>
      </c>
      <c r="J865" s="26">
        <f>Other!$C$4*H865*I865/12+(Other!$D$4*I865)</f>
        <v>4.1731765272927546E-2</v>
      </c>
      <c r="K865" s="10">
        <f t="shared" si="13"/>
        <v>0.1</v>
      </c>
      <c r="L865" s="10">
        <f>ROUND((2.721*J865*G865)+(Other!$B$4*I865),1)</f>
        <v>0</v>
      </c>
    </row>
    <row r="866" spans="1:12">
      <c r="A866" s="21" t="s">
        <v>82</v>
      </c>
      <c r="B866" s="21" t="s">
        <v>79</v>
      </c>
      <c r="C866" s="21">
        <v>6410</v>
      </c>
      <c r="D866" s="21" t="s">
        <v>149</v>
      </c>
      <c r="E866" s="21" t="s">
        <v>72</v>
      </c>
      <c r="F866" s="24">
        <f>EMCs!$B$17</f>
        <v>0.60724136328827061</v>
      </c>
      <c r="G866" s="24">
        <f>EMCs!$C$17</f>
        <v>3.2599314579082571E-2</v>
      </c>
      <c r="H866" s="24">
        <f>ROCs!$H$16</f>
        <v>2.5884593546846281E-2</v>
      </c>
      <c r="I866" s="22">
        <v>3.6920091491699999E-4</v>
      </c>
      <c r="J866" s="26">
        <f>Other!$C$4*H866*I866/12+(Other!$D$4*I866)</f>
        <v>2.8632661786174261E-4</v>
      </c>
      <c r="K866" s="10">
        <f t="shared" si="13"/>
        <v>0</v>
      </c>
      <c r="L866" s="10">
        <f>ROUND((2.721*J866*G866)+(Other!$B$4*I866),1)</f>
        <v>0</v>
      </c>
    </row>
    <row r="867" spans="1:12">
      <c r="A867" s="21" t="s">
        <v>82</v>
      </c>
      <c r="B867" s="21" t="s">
        <v>79</v>
      </c>
      <c r="C867" s="21">
        <v>6410</v>
      </c>
      <c r="D867" s="21" t="s">
        <v>149</v>
      </c>
      <c r="E867" s="21" t="s">
        <v>72</v>
      </c>
      <c r="F867" s="24">
        <f>EMCs!$B$17</f>
        <v>0.60724136328827061</v>
      </c>
      <c r="G867" s="24">
        <f>EMCs!$C$17</f>
        <v>3.2599314579082571E-2</v>
      </c>
      <c r="H867" s="24">
        <f>ROCs!$H$16</f>
        <v>2.5884593546846281E-2</v>
      </c>
      <c r="I867" s="22">
        <v>3.5825789437099999E-2</v>
      </c>
      <c r="J867" s="26">
        <f>Other!$C$4*H867*I867/12+(Other!$D$4*I867)</f>
        <v>2.7783997025191173E-2</v>
      </c>
      <c r="K867" s="10">
        <f t="shared" si="13"/>
        <v>0</v>
      </c>
      <c r="L867" s="10">
        <f>ROUND((2.721*J867*G867)+(Other!$B$4*I867),1)</f>
        <v>0</v>
      </c>
    </row>
    <row r="868" spans="1:12">
      <c r="A868" s="21" t="s">
        <v>82</v>
      </c>
      <c r="B868" s="21" t="s">
        <v>79</v>
      </c>
      <c r="C868" s="21">
        <v>6410</v>
      </c>
      <c r="D868" s="21" t="s">
        <v>149</v>
      </c>
      <c r="E868" s="21" t="s">
        <v>72</v>
      </c>
      <c r="F868" s="24">
        <f>EMCs!$B$17</f>
        <v>0.60724136328827061</v>
      </c>
      <c r="G868" s="24">
        <f>EMCs!$C$17</f>
        <v>3.2599314579082571E-2</v>
      </c>
      <c r="H868" s="24">
        <f>ROCs!$H$16</f>
        <v>2.5884593546846281E-2</v>
      </c>
      <c r="I868" s="22">
        <v>9.2255715432899996E-2</v>
      </c>
      <c r="J868" s="26">
        <f>Other!$C$4*H868*I868/12+(Other!$D$4*I868)</f>
        <v>7.1547133040707769E-2</v>
      </c>
      <c r="K868" s="10">
        <f t="shared" si="13"/>
        <v>0.1</v>
      </c>
      <c r="L868" s="10">
        <f>ROUND((2.721*J868*G868)+(Other!$B$4*I868),1)</f>
        <v>0.1</v>
      </c>
    </row>
    <row r="869" spans="1:12">
      <c r="A869" s="21" t="s">
        <v>82</v>
      </c>
      <c r="B869" s="21" t="s">
        <v>79</v>
      </c>
      <c r="C869" s="21">
        <v>6410</v>
      </c>
      <c r="D869" s="21" t="s">
        <v>149</v>
      </c>
      <c r="E869" s="21" t="s">
        <v>72</v>
      </c>
      <c r="F869" s="24">
        <f>EMCs!$B$17</f>
        <v>0.60724136328827061</v>
      </c>
      <c r="G869" s="24">
        <f>EMCs!$C$17</f>
        <v>3.2599314579082571E-2</v>
      </c>
      <c r="H869" s="24">
        <f>ROCs!$H$16</f>
        <v>2.5884593546846281E-2</v>
      </c>
      <c r="I869" s="22">
        <v>9.7242754948200005E-2</v>
      </c>
      <c r="J869" s="26">
        <f>Other!$C$4*H869*I869/12+(Other!$D$4*I869)</f>
        <v>7.5414734934055538E-2</v>
      </c>
      <c r="K869" s="10">
        <f t="shared" si="13"/>
        <v>0.1</v>
      </c>
      <c r="L869" s="10">
        <f>ROUND((2.721*J869*G869)+(Other!$B$4*I869),1)</f>
        <v>0.1</v>
      </c>
    </row>
    <row r="870" spans="1:12">
      <c r="A870" s="21" t="s">
        <v>82</v>
      </c>
      <c r="B870" s="21" t="s">
        <v>79</v>
      </c>
      <c r="C870" s="21">
        <v>6410</v>
      </c>
      <c r="D870" s="21" t="s">
        <v>149</v>
      </c>
      <c r="E870" s="21" t="s">
        <v>72</v>
      </c>
      <c r="F870" s="24">
        <f>EMCs!$B$17</f>
        <v>0.60724136328827061</v>
      </c>
      <c r="G870" s="24">
        <f>EMCs!$C$17</f>
        <v>3.2599314579082571E-2</v>
      </c>
      <c r="H870" s="24">
        <f>ROCs!$H$16</f>
        <v>2.5884593546846281E-2</v>
      </c>
      <c r="I870" s="22">
        <v>6.7762877640300005E-4</v>
      </c>
      <c r="J870" s="26">
        <f>Other!$C$4*H870*I870/12+(Other!$D$4*I870)</f>
        <v>5.2552187135527649E-4</v>
      </c>
      <c r="K870" s="10">
        <f t="shared" si="13"/>
        <v>0</v>
      </c>
      <c r="L870" s="10">
        <f>ROUND((2.721*J870*G870)+(Other!$B$4*I870),1)</f>
        <v>0</v>
      </c>
    </row>
    <row r="871" spans="1:12">
      <c r="A871" s="21" t="s">
        <v>82</v>
      </c>
      <c r="B871" s="21" t="s">
        <v>79</v>
      </c>
      <c r="C871" s="21">
        <v>6410</v>
      </c>
      <c r="D871" s="21" t="s">
        <v>149</v>
      </c>
      <c r="E871" s="21" t="s">
        <v>72</v>
      </c>
      <c r="F871" s="24">
        <f>EMCs!$B$17</f>
        <v>0.60724136328827061</v>
      </c>
      <c r="G871" s="24">
        <f>EMCs!$C$17</f>
        <v>3.2599314579082571E-2</v>
      </c>
      <c r="H871" s="24">
        <f>ROCs!$H$16</f>
        <v>2.5884593546846281E-2</v>
      </c>
      <c r="I871" s="22">
        <v>5.2191124800299998E-2</v>
      </c>
      <c r="J871" s="26">
        <f>Other!$C$4*H871*I871/12+(Other!$D$4*I871)</f>
        <v>4.047581585714518E-2</v>
      </c>
      <c r="K871" s="10">
        <f t="shared" si="13"/>
        <v>0.1</v>
      </c>
      <c r="L871" s="10">
        <f>ROUND((2.721*J871*G871)+(Other!$B$4*I871),1)</f>
        <v>0</v>
      </c>
    </row>
    <row r="872" spans="1:12">
      <c r="A872" s="21" t="s">
        <v>82</v>
      </c>
      <c r="B872" s="21" t="s">
        <v>79</v>
      </c>
      <c r="C872" s="21">
        <v>6410</v>
      </c>
      <c r="D872" s="21" t="s">
        <v>149</v>
      </c>
      <c r="E872" s="21" t="s">
        <v>72</v>
      </c>
      <c r="F872" s="24">
        <f>EMCs!$B$17</f>
        <v>0.60724136328827061</v>
      </c>
      <c r="G872" s="24">
        <f>EMCs!$C$17</f>
        <v>3.2599314579082571E-2</v>
      </c>
      <c r="H872" s="24">
        <f>ROCs!$H$16</f>
        <v>2.5884593546846281E-2</v>
      </c>
      <c r="I872" s="22">
        <v>1.8470143462900001E-2</v>
      </c>
      <c r="J872" s="26">
        <f>Other!$C$4*H872*I872/12+(Other!$D$4*I872)</f>
        <v>1.432416198194481E-2</v>
      </c>
      <c r="K872" s="10">
        <f t="shared" si="13"/>
        <v>0</v>
      </c>
      <c r="L872" s="10">
        <f>ROUND((2.721*J872*G872)+(Other!$B$4*I872),1)</f>
        <v>0</v>
      </c>
    </row>
    <row r="873" spans="1:12">
      <c r="A873" s="21" t="s">
        <v>82</v>
      </c>
      <c r="B873" s="21" t="s">
        <v>79</v>
      </c>
      <c r="C873" s="21">
        <v>6410</v>
      </c>
      <c r="D873" s="21" t="s">
        <v>149</v>
      </c>
      <c r="E873" s="21" t="s">
        <v>72</v>
      </c>
      <c r="F873" s="24">
        <f>EMCs!$B$17</f>
        <v>0.60724136328827061</v>
      </c>
      <c r="G873" s="24">
        <f>EMCs!$C$17</f>
        <v>3.2599314579082571E-2</v>
      </c>
      <c r="H873" s="24">
        <f>ROCs!$H$16</f>
        <v>2.5884593546846281E-2</v>
      </c>
      <c r="I873" s="22">
        <v>1.9797628288699999E-3</v>
      </c>
      <c r="J873" s="26">
        <f>Other!$C$4*H873*I873/12+(Other!$D$4*I873)</f>
        <v>1.5353667124204675E-3</v>
      </c>
      <c r="K873" s="10">
        <f t="shared" si="13"/>
        <v>0</v>
      </c>
      <c r="L873" s="10">
        <f>ROUND((2.721*J873*G873)+(Other!$B$4*I873),1)</f>
        <v>0</v>
      </c>
    </row>
    <row r="874" spans="1:12">
      <c r="A874" s="21" t="s">
        <v>82</v>
      </c>
      <c r="B874" s="21" t="s">
        <v>79</v>
      </c>
      <c r="C874" s="21">
        <v>6410</v>
      </c>
      <c r="D874" s="21" t="s">
        <v>149</v>
      </c>
      <c r="E874" s="21" t="s">
        <v>72</v>
      </c>
      <c r="F874" s="24">
        <f>EMCs!$B$17</f>
        <v>0.60724136328827061</v>
      </c>
      <c r="G874" s="24">
        <f>EMCs!$C$17</f>
        <v>3.2599314579082571E-2</v>
      </c>
      <c r="H874" s="24">
        <f>ROCs!$H$16</f>
        <v>2.5884593546846281E-2</v>
      </c>
      <c r="I874" s="22">
        <v>0.17117967938799999</v>
      </c>
      <c r="J874" s="26">
        <f>Other!$C$4*H874*I874/12+(Other!$D$4*I874)</f>
        <v>0.13275508446895959</v>
      </c>
      <c r="K874" s="10">
        <f t="shared" si="13"/>
        <v>0.2</v>
      </c>
      <c r="L874" s="10">
        <f>ROUND((2.721*J874*G874)+(Other!$B$4*I874),1)</f>
        <v>0.1</v>
      </c>
    </row>
    <row r="875" spans="1:12">
      <c r="A875" s="21" t="s">
        <v>82</v>
      </c>
      <c r="B875" s="21" t="s">
        <v>79</v>
      </c>
      <c r="C875" s="21">
        <v>6410</v>
      </c>
      <c r="D875" s="21" t="s">
        <v>149</v>
      </c>
      <c r="E875" s="21" t="s">
        <v>72</v>
      </c>
      <c r="F875" s="24">
        <f>EMCs!$B$17</f>
        <v>0.60724136328827061</v>
      </c>
      <c r="G875" s="24">
        <f>EMCs!$C$17</f>
        <v>3.2599314579082571E-2</v>
      </c>
      <c r="H875" s="24">
        <f>ROCs!$H$16</f>
        <v>2.5884593546846281E-2</v>
      </c>
      <c r="I875" s="22">
        <v>0.26037866719399999</v>
      </c>
      <c r="J875" s="26">
        <f>Other!$C$4*H875*I875/12+(Other!$D$4*I875)</f>
        <v>0.20193163160976083</v>
      </c>
      <c r="K875" s="10">
        <f t="shared" si="13"/>
        <v>0.3</v>
      </c>
      <c r="L875" s="10">
        <f>ROUND((2.721*J875*G875)+(Other!$B$4*I875),1)</f>
        <v>0.2</v>
      </c>
    </row>
    <row r="876" spans="1:12">
      <c r="A876" s="21" t="s">
        <v>82</v>
      </c>
      <c r="B876" s="21" t="s">
        <v>79</v>
      </c>
      <c r="C876" s="21">
        <v>6410</v>
      </c>
      <c r="D876" s="21" t="s">
        <v>149</v>
      </c>
      <c r="E876" s="21" t="s">
        <v>72</v>
      </c>
      <c r="F876" s="24">
        <f>EMCs!$B$17</f>
        <v>0.60724136328827061</v>
      </c>
      <c r="G876" s="24">
        <f>EMCs!$C$17</f>
        <v>3.2599314579082571E-2</v>
      </c>
      <c r="H876" s="24">
        <f>ROCs!$H$16</f>
        <v>2.5884593546846281E-2</v>
      </c>
      <c r="I876" s="22">
        <v>2.0538787897100002</v>
      </c>
      <c r="J876" s="26">
        <f>Other!$C$4*H876*I876/12+(Other!$D$4*I876)</f>
        <v>1.5928459101674757</v>
      </c>
      <c r="K876" s="10">
        <f t="shared" si="13"/>
        <v>2.6</v>
      </c>
      <c r="L876" s="10">
        <f>ROUND((2.721*J876*G876)+(Other!$B$4*I876),1)</f>
        <v>1.4</v>
      </c>
    </row>
    <row r="877" spans="1:12">
      <c r="A877" s="21" t="s">
        <v>82</v>
      </c>
      <c r="B877" s="21" t="s">
        <v>79</v>
      </c>
      <c r="C877" s="21">
        <v>6410</v>
      </c>
      <c r="D877" s="21" t="s">
        <v>149</v>
      </c>
      <c r="E877" s="21" t="s">
        <v>72</v>
      </c>
      <c r="F877" s="24">
        <f>EMCs!$B$17</f>
        <v>0.60724136328827061</v>
      </c>
      <c r="G877" s="24">
        <f>EMCs!$C$17</f>
        <v>3.2599314579082571E-2</v>
      </c>
      <c r="H877" s="24">
        <f>ROCs!$H$16</f>
        <v>2.5884593546846281E-2</v>
      </c>
      <c r="I877" s="22">
        <v>4.3548566121199998E-2</v>
      </c>
      <c r="J877" s="26">
        <f>Other!$C$4*H877*I877/12+(Other!$D$4*I877)</f>
        <v>3.3773246886494968E-2</v>
      </c>
      <c r="K877" s="10">
        <f t="shared" si="13"/>
        <v>0.1</v>
      </c>
      <c r="L877" s="10">
        <f>ROUND((2.721*J877*G877)+(Other!$B$4*I877),1)</f>
        <v>0</v>
      </c>
    </row>
    <row r="878" spans="1:12">
      <c r="A878" s="21" t="s">
        <v>82</v>
      </c>
      <c r="B878" s="21" t="s">
        <v>79</v>
      </c>
      <c r="C878" s="21">
        <v>6410</v>
      </c>
      <c r="D878" s="21" t="s">
        <v>149</v>
      </c>
      <c r="E878" s="21" t="s">
        <v>72</v>
      </c>
      <c r="F878" s="24">
        <f>EMCs!$B$17</f>
        <v>0.60724136328827061</v>
      </c>
      <c r="G878" s="24">
        <f>EMCs!$C$17</f>
        <v>3.2599314579082571E-2</v>
      </c>
      <c r="H878" s="24">
        <f>ROCs!$H$16</f>
        <v>2.5884593546846281E-2</v>
      </c>
      <c r="I878" s="22">
        <v>1.7696361192E-4</v>
      </c>
      <c r="J878" s="26">
        <f>Other!$C$4*H878*I878/12+(Other!$D$4*I878)</f>
        <v>1.3724070130498604E-4</v>
      </c>
      <c r="K878" s="10">
        <f t="shared" si="13"/>
        <v>0</v>
      </c>
      <c r="L878" s="10">
        <f>ROUND((2.721*J878*G878)+(Other!$B$4*I878),1)</f>
        <v>0</v>
      </c>
    </row>
    <row r="879" spans="1:12">
      <c r="A879" s="21" t="s">
        <v>82</v>
      </c>
      <c r="B879" s="21" t="s">
        <v>79</v>
      </c>
      <c r="C879" s="21">
        <v>6410</v>
      </c>
      <c r="D879" s="21" t="s">
        <v>149</v>
      </c>
      <c r="E879" s="21" t="s">
        <v>72</v>
      </c>
      <c r="F879" s="24">
        <f>EMCs!$B$17</f>
        <v>0.60724136328827061</v>
      </c>
      <c r="G879" s="24">
        <f>EMCs!$C$17</f>
        <v>3.2599314579082571E-2</v>
      </c>
      <c r="H879" s="24">
        <f>ROCs!$H$16</f>
        <v>2.5884593546846281E-2</v>
      </c>
      <c r="I879" s="22">
        <v>0.14906715967199999</v>
      </c>
      <c r="J879" s="26">
        <f>Other!$C$4*H879*I879/12+(Other!$D$4*I879)</f>
        <v>0.11560614813951753</v>
      </c>
      <c r="K879" s="10">
        <f t="shared" si="13"/>
        <v>0.2</v>
      </c>
      <c r="L879" s="10">
        <f>ROUND((2.721*J879*G879)+(Other!$B$4*I879),1)</f>
        <v>0.1</v>
      </c>
    </row>
    <row r="880" spans="1:12">
      <c r="A880" s="21" t="s">
        <v>82</v>
      </c>
      <c r="B880" s="21" t="s">
        <v>79</v>
      </c>
      <c r="C880" s="21">
        <v>6410</v>
      </c>
      <c r="D880" s="21" t="s">
        <v>149</v>
      </c>
      <c r="E880" s="21" t="s">
        <v>72</v>
      </c>
      <c r="F880" s="24">
        <f>EMCs!$B$17</f>
        <v>0.60724136328827061</v>
      </c>
      <c r="G880" s="24">
        <f>EMCs!$C$17</f>
        <v>3.2599314579082571E-2</v>
      </c>
      <c r="H880" s="24">
        <f>ROCs!$H$16</f>
        <v>2.5884593546846281E-2</v>
      </c>
      <c r="I880" s="22">
        <v>2.5772788133299998E-3</v>
      </c>
      <c r="J880" s="26">
        <f>Other!$C$4*H880*I880/12+(Other!$D$4*I880)</f>
        <v>1.9987586598299773E-3</v>
      </c>
      <c r="K880" s="10">
        <f t="shared" si="13"/>
        <v>0</v>
      </c>
      <c r="L880" s="10">
        <f>ROUND((2.721*J880*G880)+(Other!$B$4*I880),1)</f>
        <v>0</v>
      </c>
    </row>
    <row r="881" spans="1:12">
      <c r="A881" s="21" t="s">
        <v>82</v>
      </c>
      <c r="B881" s="21" t="s">
        <v>79</v>
      </c>
      <c r="C881" s="21">
        <v>6410</v>
      </c>
      <c r="D881" s="21" t="s">
        <v>149</v>
      </c>
      <c r="E881" s="21" t="s">
        <v>72</v>
      </c>
      <c r="F881" s="24">
        <f>EMCs!$B$17</f>
        <v>0.60724136328827061</v>
      </c>
      <c r="G881" s="24">
        <f>EMCs!$C$17</f>
        <v>3.2599314579082571E-2</v>
      </c>
      <c r="H881" s="24">
        <f>ROCs!$H$16</f>
        <v>2.5884593546846281E-2</v>
      </c>
      <c r="I881" s="22">
        <v>1.4834542158499999E-3</v>
      </c>
      <c r="J881" s="26">
        <f>Other!$C$4*H881*I881/12+(Other!$D$4*I881)</f>
        <v>1.1504641814675961E-3</v>
      </c>
      <c r="K881" s="10">
        <f t="shared" si="13"/>
        <v>0</v>
      </c>
      <c r="L881" s="10">
        <f>ROUND((2.721*J881*G881)+(Other!$B$4*I881),1)</f>
        <v>0</v>
      </c>
    </row>
    <row r="882" spans="1:12">
      <c r="A882" s="21" t="s">
        <v>82</v>
      </c>
      <c r="B882" s="21" t="s">
        <v>79</v>
      </c>
      <c r="C882" s="21">
        <v>6410</v>
      </c>
      <c r="D882" s="21" t="s">
        <v>149</v>
      </c>
      <c r="E882" s="21" t="s">
        <v>72</v>
      </c>
      <c r="F882" s="24">
        <f>EMCs!$B$17</f>
        <v>0.60724136328827061</v>
      </c>
      <c r="G882" s="24">
        <f>EMCs!$C$17</f>
        <v>3.2599314579082571E-2</v>
      </c>
      <c r="H882" s="24">
        <f>ROCs!$H$16</f>
        <v>2.5884593546846281E-2</v>
      </c>
      <c r="I882" s="22">
        <v>3.5200968777099999</v>
      </c>
      <c r="J882" s="26">
        <f>Other!$C$4*H882*I882/12+(Other!$D$4*I882)</f>
        <v>2.7299429465578919</v>
      </c>
      <c r="K882" s="10">
        <f t="shared" si="13"/>
        <v>4.5</v>
      </c>
      <c r="L882" s="10">
        <f>ROUND((2.721*J882*G882)+(Other!$B$4*I882),1)</f>
        <v>2.4</v>
      </c>
    </row>
    <row r="883" spans="1:12">
      <c r="A883" s="21" t="s">
        <v>82</v>
      </c>
      <c r="B883" s="21" t="s">
        <v>79</v>
      </c>
      <c r="C883" s="21">
        <v>6410</v>
      </c>
      <c r="D883" s="21" t="s">
        <v>149</v>
      </c>
      <c r="E883" s="21" t="s">
        <v>72</v>
      </c>
      <c r="F883" s="24">
        <f>EMCs!$B$17</f>
        <v>0.60724136328827061</v>
      </c>
      <c r="G883" s="24">
        <f>EMCs!$C$17</f>
        <v>3.2599314579082571E-2</v>
      </c>
      <c r="H883" s="24">
        <f>ROCs!$H$16</f>
        <v>2.5884593546846281E-2</v>
      </c>
      <c r="I883" s="22">
        <v>0.86362669193599995</v>
      </c>
      <c r="J883" s="26">
        <f>Other!$C$4*H883*I883/12+(Other!$D$4*I883)</f>
        <v>0.66976895182600193</v>
      </c>
      <c r="K883" s="10">
        <f t="shared" si="13"/>
        <v>1.1000000000000001</v>
      </c>
      <c r="L883" s="10">
        <f>ROUND((2.721*J883*G883)+(Other!$B$4*I883),1)</f>
        <v>0.6</v>
      </c>
    </row>
    <row r="884" spans="1:12">
      <c r="A884" s="21" t="s">
        <v>82</v>
      </c>
      <c r="B884" s="21" t="s">
        <v>79</v>
      </c>
      <c r="C884" s="21">
        <v>6410</v>
      </c>
      <c r="D884" s="21" t="s">
        <v>149</v>
      </c>
      <c r="E884" s="21" t="s">
        <v>72</v>
      </c>
      <c r="F884" s="24">
        <f>EMCs!$B$17</f>
        <v>0.60724136328827061</v>
      </c>
      <c r="G884" s="24">
        <f>EMCs!$C$17</f>
        <v>3.2599314579082571E-2</v>
      </c>
      <c r="H884" s="24">
        <f>ROCs!$H$16</f>
        <v>2.5884593546846281E-2</v>
      </c>
      <c r="I884" s="22">
        <v>5.2168557421499999</v>
      </c>
      <c r="J884" s="26">
        <f>Other!$C$4*H884*I884/12+(Other!$D$4*I884)</f>
        <v>4.0458314163664104</v>
      </c>
      <c r="K884" s="10">
        <f t="shared" si="13"/>
        <v>6.7</v>
      </c>
      <c r="L884" s="10">
        <f>ROUND((2.721*J884*G884)+(Other!$B$4*I884),1)</f>
        <v>3.6</v>
      </c>
    </row>
    <row r="885" spans="1:12">
      <c r="A885" s="21" t="s">
        <v>82</v>
      </c>
      <c r="B885" s="21" t="s">
        <v>79</v>
      </c>
      <c r="C885" s="21">
        <v>6410</v>
      </c>
      <c r="D885" s="21" t="s">
        <v>149</v>
      </c>
      <c r="E885" s="21" t="s">
        <v>72</v>
      </c>
      <c r="F885" s="24">
        <f>EMCs!$B$17</f>
        <v>0.60724136328827061</v>
      </c>
      <c r="G885" s="24">
        <f>EMCs!$C$17</f>
        <v>3.2599314579082571E-2</v>
      </c>
      <c r="H885" s="24">
        <f>ROCs!$H$16</f>
        <v>2.5884593546846281E-2</v>
      </c>
      <c r="I885" s="22">
        <v>5.4735466561300003E-3</v>
      </c>
      <c r="J885" s="26">
        <f>Other!$C$4*H885*I885/12+(Other!$D$4*I885)</f>
        <v>4.2449030824056348E-3</v>
      </c>
      <c r="K885" s="10">
        <f t="shared" si="13"/>
        <v>0</v>
      </c>
      <c r="L885" s="10">
        <f>ROUND((2.721*J885*G885)+(Other!$B$4*I885),1)</f>
        <v>0</v>
      </c>
    </row>
    <row r="886" spans="1:12">
      <c r="A886" s="21" t="s">
        <v>82</v>
      </c>
      <c r="B886" s="21" t="s">
        <v>79</v>
      </c>
      <c r="C886" s="21">
        <v>6410</v>
      </c>
      <c r="D886" s="21" t="s">
        <v>149</v>
      </c>
      <c r="E886" s="21" t="s">
        <v>72</v>
      </c>
      <c r="F886" s="24">
        <f>EMCs!$B$17</f>
        <v>0.60724136328827061</v>
      </c>
      <c r="G886" s="24">
        <f>EMCs!$C$17</f>
        <v>3.2599314579082571E-2</v>
      </c>
      <c r="H886" s="24">
        <f>ROCs!$H$16</f>
        <v>2.5884593546846281E-2</v>
      </c>
      <c r="I886" s="22">
        <v>3.9223580092599999</v>
      </c>
      <c r="J886" s="26">
        <f>Other!$C$4*H886*I886/12+(Other!$D$4*I886)</f>
        <v>3.0419087750278515</v>
      </c>
      <c r="K886" s="10">
        <f t="shared" si="13"/>
        <v>5</v>
      </c>
      <c r="L886" s="10">
        <f>ROUND((2.721*J886*G886)+(Other!$B$4*I886),1)</f>
        <v>2.7</v>
      </c>
    </row>
    <row r="887" spans="1:12">
      <c r="A887" s="21" t="s">
        <v>82</v>
      </c>
      <c r="B887" s="21" t="s">
        <v>79</v>
      </c>
      <c r="C887" s="21">
        <v>6410</v>
      </c>
      <c r="D887" s="21" t="s">
        <v>149</v>
      </c>
      <c r="E887" s="21" t="s">
        <v>72</v>
      </c>
      <c r="F887" s="24">
        <f>EMCs!$B$17</f>
        <v>0.60724136328827061</v>
      </c>
      <c r="G887" s="24">
        <f>EMCs!$C$17</f>
        <v>3.2599314579082571E-2</v>
      </c>
      <c r="H887" s="24">
        <f>ROCs!$H$16</f>
        <v>2.5884593546846281E-2</v>
      </c>
      <c r="I887" s="22">
        <v>0.55352439877500004</v>
      </c>
      <c r="J887" s="26">
        <f>Other!$C$4*H887*I887/12+(Other!$D$4*I887)</f>
        <v>0.42927512528193518</v>
      </c>
      <c r="K887" s="10">
        <f t="shared" si="13"/>
        <v>0.7</v>
      </c>
      <c r="L887" s="10">
        <f>ROUND((2.721*J887*G887)+(Other!$B$4*I887),1)</f>
        <v>0.4</v>
      </c>
    </row>
    <row r="888" spans="1:12">
      <c r="A888" s="21" t="s">
        <v>82</v>
      </c>
      <c r="B888" s="21" t="s">
        <v>79</v>
      </c>
      <c r="C888" s="21">
        <v>6410</v>
      </c>
      <c r="D888" s="21" t="s">
        <v>149</v>
      </c>
      <c r="E888" s="21" t="s">
        <v>72</v>
      </c>
      <c r="F888" s="24">
        <f>EMCs!$B$17</f>
        <v>0.60724136328827061</v>
      </c>
      <c r="G888" s="24">
        <f>EMCs!$C$17</f>
        <v>3.2599314579082571E-2</v>
      </c>
      <c r="H888" s="24">
        <f>ROCs!$H$16</f>
        <v>2.5884593546846281E-2</v>
      </c>
      <c r="I888" s="22">
        <v>15.1035233571</v>
      </c>
      <c r="J888" s="26">
        <f>Other!$C$4*H888*I888/12+(Other!$D$4*I888)</f>
        <v>11.713244972880078</v>
      </c>
      <c r="K888" s="10">
        <f t="shared" si="13"/>
        <v>19.399999999999999</v>
      </c>
      <c r="L888" s="10">
        <f>ROUND((2.721*J888*G888)+(Other!$B$4*I888),1)</f>
        <v>10.5</v>
      </c>
    </row>
    <row r="889" spans="1:12">
      <c r="A889" s="21" t="s">
        <v>82</v>
      </c>
      <c r="B889" s="21" t="s">
        <v>79</v>
      </c>
      <c r="C889" s="21">
        <v>6430</v>
      </c>
      <c r="D889" s="21" t="s">
        <v>150</v>
      </c>
      <c r="E889" s="21" t="s">
        <v>72</v>
      </c>
      <c r="F889" s="24">
        <f>EMCs!$B$17</f>
        <v>0.60724136328827061</v>
      </c>
      <c r="G889" s="24">
        <f>EMCs!$C$17</f>
        <v>3.2599314579082571E-2</v>
      </c>
      <c r="H889" s="24">
        <f>ROCs!$H$16</f>
        <v>2.5884593546846281E-2</v>
      </c>
      <c r="I889" s="22">
        <v>0.12568096396199999</v>
      </c>
      <c r="J889" s="26">
        <f>Other!$C$4*H889*I889/12+(Other!$D$4*I889)</f>
        <v>9.7469437065000178E-2</v>
      </c>
      <c r="K889" s="10">
        <f t="shared" si="13"/>
        <v>0.2</v>
      </c>
      <c r="L889" s="10">
        <f>ROUND((2.721*J889*G889)+(Other!$B$4*I889),1)</f>
        <v>0.1</v>
      </c>
    </row>
    <row r="890" spans="1:12">
      <c r="A890" s="21" t="s">
        <v>82</v>
      </c>
      <c r="B890" s="21" t="s">
        <v>79</v>
      </c>
      <c r="C890" s="21">
        <v>6430</v>
      </c>
      <c r="D890" s="21" t="s">
        <v>150</v>
      </c>
      <c r="E890" s="21" t="s">
        <v>72</v>
      </c>
      <c r="F890" s="24">
        <f>EMCs!$B$17</f>
        <v>0.60724136328827061</v>
      </c>
      <c r="G890" s="24">
        <f>EMCs!$C$17</f>
        <v>3.2599314579082571E-2</v>
      </c>
      <c r="H890" s="24">
        <f>ROCs!$H$16</f>
        <v>2.5884593546846281E-2</v>
      </c>
      <c r="I890" s="22">
        <v>5.3797999977499997E-2</v>
      </c>
      <c r="J890" s="26">
        <f>Other!$C$4*H890*I890/12+(Other!$D$4*I890)</f>
        <v>4.1721996774430004E-2</v>
      </c>
      <c r="K890" s="10">
        <f t="shared" si="13"/>
        <v>0.1</v>
      </c>
      <c r="L890" s="10">
        <f>ROUND((2.721*J890*G890)+(Other!$B$4*I890),1)</f>
        <v>0</v>
      </c>
    </row>
    <row r="891" spans="1:12">
      <c r="A891" s="21" t="s">
        <v>82</v>
      </c>
      <c r="B891" s="21" t="s">
        <v>79</v>
      </c>
      <c r="C891" s="21">
        <v>6430</v>
      </c>
      <c r="D891" s="21" t="s">
        <v>150</v>
      </c>
      <c r="E891" s="21" t="s">
        <v>72</v>
      </c>
      <c r="F891" s="24">
        <f>EMCs!$B$17</f>
        <v>0.60724136328827061</v>
      </c>
      <c r="G891" s="24">
        <f>EMCs!$C$17</f>
        <v>3.2599314579082571E-2</v>
      </c>
      <c r="H891" s="24">
        <f>ROCs!$H$16</f>
        <v>2.5884593546846281E-2</v>
      </c>
      <c r="I891" s="22">
        <v>1.79754921167</v>
      </c>
      <c r="J891" s="26">
        <f>Other!$C$4*H891*I891/12+(Other!$D$4*I891)</f>
        <v>1.3940544712171672</v>
      </c>
      <c r="K891" s="10">
        <f t="shared" si="13"/>
        <v>2.2999999999999998</v>
      </c>
      <c r="L891" s="10">
        <f>ROUND((2.721*J891*G891)+(Other!$B$4*I891),1)</f>
        <v>1.2</v>
      </c>
    </row>
    <row r="892" spans="1:12">
      <c r="A892" s="21" t="s">
        <v>82</v>
      </c>
      <c r="B892" s="21" t="s">
        <v>79</v>
      </c>
      <c r="C892" s="21">
        <v>6430</v>
      </c>
      <c r="D892" s="21" t="s">
        <v>150</v>
      </c>
      <c r="E892" s="21" t="s">
        <v>72</v>
      </c>
      <c r="F892" s="24">
        <f>EMCs!$B$17</f>
        <v>0.60724136328827061</v>
      </c>
      <c r="G892" s="24">
        <f>EMCs!$C$17</f>
        <v>3.2599314579082571E-2</v>
      </c>
      <c r="H892" s="24">
        <f>ROCs!$H$16</f>
        <v>2.5884593546846281E-2</v>
      </c>
      <c r="I892" s="22">
        <v>1.52459511053E-3</v>
      </c>
      <c r="J892" s="26">
        <f>Other!$C$4*H892*I892/12+(Other!$D$4*I892)</f>
        <v>1.182370205406293E-3</v>
      </c>
      <c r="K892" s="10">
        <f t="shared" si="13"/>
        <v>0</v>
      </c>
      <c r="L892" s="10">
        <f>ROUND((2.721*J892*G892)+(Other!$B$4*I892),1)</f>
        <v>0</v>
      </c>
    </row>
    <row r="893" spans="1:12">
      <c r="A893" s="21" t="s">
        <v>82</v>
      </c>
      <c r="B893" s="21" t="s">
        <v>79</v>
      </c>
      <c r="C893" s="21">
        <v>6430</v>
      </c>
      <c r="D893" s="21" t="s">
        <v>150</v>
      </c>
      <c r="E893" s="21" t="s">
        <v>72</v>
      </c>
      <c r="F893" s="24">
        <f>EMCs!$B$17</f>
        <v>0.60724136328827061</v>
      </c>
      <c r="G893" s="24">
        <f>EMCs!$C$17</f>
        <v>3.2599314579082571E-2</v>
      </c>
      <c r="H893" s="24">
        <f>ROCs!$H$16</f>
        <v>2.5884593546846281E-2</v>
      </c>
      <c r="I893" s="22">
        <v>1.5844743511499999E-3</v>
      </c>
      <c r="J893" s="26">
        <f>Other!$C$4*H893*I893/12+(Other!$D$4*I893)</f>
        <v>1.2288083905627638E-3</v>
      </c>
      <c r="K893" s="10">
        <f t="shared" si="13"/>
        <v>0</v>
      </c>
      <c r="L893" s="10">
        <f>ROUND((2.721*J893*G893)+(Other!$B$4*I893),1)</f>
        <v>0</v>
      </c>
    </row>
    <row r="894" spans="1:12">
      <c r="A894" s="21" t="s">
        <v>82</v>
      </c>
      <c r="B894" s="21" t="s">
        <v>79</v>
      </c>
      <c r="C894" s="21">
        <v>6430</v>
      </c>
      <c r="D894" s="21" t="s">
        <v>150</v>
      </c>
      <c r="E894" s="21" t="s">
        <v>72</v>
      </c>
      <c r="F894" s="24">
        <f>EMCs!$B$17</f>
        <v>0.60724136328827061</v>
      </c>
      <c r="G894" s="24">
        <f>EMCs!$C$17</f>
        <v>3.2599314579082571E-2</v>
      </c>
      <c r="H894" s="24">
        <f>ROCs!$H$16</f>
        <v>2.5884593546846281E-2</v>
      </c>
      <c r="I894" s="22">
        <v>6.52496651022E-3</v>
      </c>
      <c r="J894" s="26">
        <f>Other!$C$4*H894*I894/12+(Other!$D$4*I894)</f>
        <v>5.060311383443988E-3</v>
      </c>
      <c r="K894" s="10">
        <f t="shared" si="13"/>
        <v>0</v>
      </c>
      <c r="L894" s="10">
        <f>ROUND((2.721*J894*G894)+(Other!$B$4*I894),1)</f>
        <v>0</v>
      </c>
    </row>
    <row r="895" spans="1:12">
      <c r="A895" s="21" t="s">
        <v>82</v>
      </c>
      <c r="B895" s="21" t="s">
        <v>79</v>
      </c>
      <c r="C895" s="21">
        <v>6430</v>
      </c>
      <c r="D895" s="21" t="s">
        <v>150</v>
      </c>
      <c r="E895" s="21" t="s">
        <v>72</v>
      </c>
      <c r="F895" s="24">
        <f>EMCs!$B$17</f>
        <v>0.60724136328827061</v>
      </c>
      <c r="G895" s="24">
        <f>EMCs!$C$17</f>
        <v>3.2599314579082571E-2</v>
      </c>
      <c r="H895" s="24">
        <f>ROCs!$H$16</f>
        <v>2.5884593546846281E-2</v>
      </c>
      <c r="I895" s="22">
        <v>17.1287954425</v>
      </c>
      <c r="J895" s="26">
        <f>Other!$C$4*H895*I895/12+(Other!$D$4*I895)</f>
        <v>13.283905507653522</v>
      </c>
      <c r="K895" s="10">
        <f t="shared" si="13"/>
        <v>21.9</v>
      </c>
      <c r="L895" s="10">
        <f>ROUND((2.721*J895*G895)+(Other!$B$4*I895),1)</f>
        <v>11.9</v>
      </c>
    </row>
    <row r="896" spans="1:12">
      <c r="A896" s="21" t="s">
        <v>82</v>
      </c>
      <c r="B896" s="21" t="s">
        <v>79</v>
      </c>
      <c r="C896" s="21">
        <v>6430</v>
      </c>
      <c r="D896" s="21" t="s">
        <v>150</v>
      </c>
      <c r="E896" s="21" t="s">
        <v>72</v>
      </c>
      <c r="F896" s="24">
        <f>EMCs!$B$17</f>
        <v>0.60724136328827061</v>
      </c>
      <c r="G896" s="24">
        <f>EMCs!$C$17</f>
        <v>3.2599314579082571E-2</v>
      </c>
      <c r="H896" s="24">
        <f>ROCs!$H$16</f>
        <v>2.5884593546846281E-2</v>
      </c>
      <c r="I896" s="22">
        <v>1.7629830741100001</v>
      </c>
      <c r="J896" s="26">
        <f>Other!$C$4*H896*I896/12+(Other!$D$4*I896)</f>
        <v>1.3672473728048475</v>
      </c>
      <c r="K896" s="10">
        <f t="shared" si="13"/>
        <v>2.2999999999999998</v>
      </c>
      <c r="L896" s="10">
        <f>ROUND((2.721*J896*G896)+(Other!$B$4*I896),1)</f>
        <v>1.2</v>
      </c>
    </row>
    <row r="897" spans="1:12">
      <c r="A897" s="21" t="s">
        <v>82</v>
      </c>
      <c r="B897" s="21" t="s">
        <v>79</v>
      </c>
      <c r="C897" s="21">
        <v>8115</v>
      </c>
      <c r="D897" s="21" t="s">
        <v>177</v>
      </c>
      <c r="E897" s="21" t="s">
        <v>72</v>
      </c>
      <c r="F897" s="24">
        <f>EMCs!$B$7</f>
        <v>0.96797880682585713</v>
      </c>
      <c r="G897" s="24">
        <f>EMCs!$C$7</f>
        <v>0.12452938169209543</v>
      </c>
      <c r="H897" s="24">
        <f>ROCs!$H$11</f>
        <v>0.28818180815488864</v>
      </c>
      <c r="I897" s="22">
        <v>5.4993818535000003E-2</v>
      </c>
      <c r="J897" s="26">
        <f>Other!$C$4*H897*I897/12+(Other!$D$4*I897)</f>
        <v>0.10707983091279694</v>
      </c>
      <c r="K897" s="10">
        <f t="shared" si="13"/>
        <v>0.3</v>
      </c>
      <c r="L897" s="10">
        <f>ROUND((2.721*J897*G897)+(Other!$B$4*I897),1)</f>
        <v>0.1</v>
      </c>
    </row>
    <row r="898" spans="1:12">
      <c r="A898" s="21" t="s">
        <v>82</v>
      </c>
      <c r="B898" s="21" t="s">
        <v>79</v>
      </c>
      <c r="C898" s="21">
        <v>8115</v>
      </c>
      <c r="D898" s="21" t="s">
        <v>177</v>
      </c>
      <c r="E898" s="21" t="s">
        <v>72</v>
      </c>
      <c r="F898" s="24">
        <f>EMCs!$B$7</f>
        <v>0.96797880682585713</v>
      </c>
      <c r="G898" s="24">
        <f>EMCs!$C$7</f>
        <v>0.12452938169209543</v>
      </c>
      <c r="H898" s="24">
        <f>ROCs!$H$11</f>
        <v>0.28818180815488864</v>
      </c>
      <c r="I898" s="22">
        <v>5.3831408252899999</v>
      </c>
      <c r="J898" s="26">
        <f>Other!$C$4*H898*I898/12+(Other!$D$4*I898)</f>
        <v>10.481647296140558</v>
      </c>
      <c r="K898" s="10">
        <f t="shared" si="13"/>
        <v>27.6</v>
      </c>
      <c r="L898" s="10">
        <f>ROUND((2.721*J898*G898)+(Other!$B$4*I898),1)</f>
        <v>6.9</v>
      </c>
    </row>
    <row r="899" spans="1:12">
      <c r="A899" s="21" t="s">
        <v>82</v>
      </c>
      <c r="B899" s="21" t="s">
        <v>79</v>
      </c>
      <c r="C899" s="21">
        <v>8115</v>
      </c>
      <c r="D899" s="21" t="s">
        <v>177</v>
      </c>
      <c r="E899" s="21" t="s">
        <v>72</v>
      </c>
      <c r="F899" s="24">
        <f>EMCs!$B$7</f>
        <v>0.96797880682585713</v>
      </c>
      <c r="G899" s="24">
        <f>EMCs!$C$7</f>
        <v>0.12452938169209543</v>
      </c>
      <c r="H899" s="24">
        <f>ROCs!$H$11</f>
        <v>0.28818180815488864</v>
      </c>
      <c r="I899" s="22">
        <v>10.991800534399999</v>
      </c>
      <c r="J899" s="26">
        <f>Other!$C$4*H899*I899/12+(Other!$D$4*I899)</f>
        <v>21.402408016123822</v>
      </c>
      <c r="K899" s="10">
        <f t="shared" ref="K899:K913" si="14">ROUND(2.721*J899*F899,1)</f>
        <v>56.4</v>
      </c>
      <c r="L899" s="10">
        <f>ROUND((2.721*J899*G899)+(Other!$B$4*I899),1)</f>
        <v>14.1</v>
      </c>
    </row>
    <row r="900" spans="1:12">
      <c r="A900" s="21" t="s">
        <v>82</v>
      </c>
      <c r="B900" s="21" t="s">
        <v>79</v>
      </c>
      <c r="C900" s="21">
        <v>8115</v>
      </c>
      <c r="D900" s="21" t="s">
        <v>177</v>
      </c>
      <c r="E900" s="21" t="s">
        <v>72</v>
      </c>
      <c r="F900" s="24">
        <f>EMCs!$B$7</f>
        <v>0.96797880682585713</v>
      </c>
      <c r="G900" s="24">
        <f>EMCs!$C$7</f>
        <v>0.12452938169209543</v>
      </c>
      <c r="H900" s="24">
        <f>ROCs!$H$11</f>
        <v>0.28818180815488864</v>
      </c>
      <c r="I900" s="22">
        <v>9.9116443353800002E-2</v>
      </c>
      <c r="J900" s="26">
        <f>Other!$C$4*H900*I900/12+(Other!$D$4*I900)</f>
        <v>0.19299209034280815</v>
      </c>
      <c r="K900" s="10">
        <f t="shared" si="14"/>
        <v>0.5</v>
      </c>
      <c r="L900" s="10">
        <f>ROUND((2.721*J900*G900)+(Other!$B$4*I900),1)</f>
        <v>0.1</v>
      </c>
    </row>
    <row r="901" spans="1:12">
      <c r="A901" s="21" t="s">
        <v>82</v>
      </c>
      <c r="B901" s="21" t="s">
        <v>79</v>
      </c>
      <c r="C901" s="21">
        <v>8115</v>
      </c>
      <c r="D901" s="21" t="s">
        <v>177</v>
      </c>
      <c r="E901" s="21" t="s">
        <v>72</v>
      </c>
      <c r="F901" s="24">
        <f>EMCs!$B$7</f>
        <v>0.96797880682585713</v>
      </c>
      <c r="G901" s="24">
        <f>EMCs!$C$7</f>
        <v>0.12452938169209543</v>
      </c>
      <c r="H901" s="24">
        <f>ROCs!$H$11</f>
        <v>0.28818180815488864</v>
      </c>
      <c r="I901" s="22">
        <v>2.1206052177100001</v>
      </c>
      <c r="J901" s="26">
        <f>Other!$C$4*H901*I901/12+(Other!$D$4*I901)</f>
        <v>4.1290831259637626</v>
      </c>
      <c r="K901" s="10">
        <f t="shared" si="14"/>
        <v>10.9</v>
      </c>
      <c r="L901" s="10">
        <f>ROUND((2.721*J901*G901)+(Other!$B$4*I901),1)</f>
        <v>2.7</v>
      </c>
    </row>
    <row r="902" spans="1:12">
      <c r="A902" s="21" t="s">
        <v>82</v>
      </c>
      <c r="B902" s="21" t="s">
        <v>79</v>
      </c>
      <c r="C902" s="21">
        <v>8115</v>
      </c>
      <c r="D902" s="21" t="s">
        <v>177</v>
      </c>
      <c r="E902" s="21" t="s">
        <v>72</v>
      </c>
      <c r="F902" s="24">
        <f>EMCs!$B$7</f>
        <v>0.96797880682585713</v>
      </c>
      <c r="G902" s="24">
        <f>EMCs!$C$7</f>
        <v>0.12452938169209543</v>
      </c>
      <c r="H902" s="24">
        <f>ROCs!$H$11</f>
        <v>0.28818180815488864</v>
      </c>
      <c r="I902" s="22">
        <v>0.14114847194800001</v>
      </c>
      <c r="J902" s="26">
        <f>Other!$C$4*H902*I902/12+(Other!$D$4*I902)</f>
        <v>0.27483369790319834</v>
      </c>
      <c r="K902" s="10">
        <f t="shared" si="14"/>
        <v>0.7</v>
      </c>
      <c r="L902" s="10">
        <f>ROUND((2.721*J902*G902)+(Other!$B$4*I902),1)</f>
        <v>0.2</v>
      </c>
    </row>
    <row r="903" spans="1:12">
      <c r="A903" s="21" t="s">
        <v>82</v>
      </c>
      <c r="B903" s="21" t="s">
        <v>79</v>
      </c>
      <c r="C903" s="21">
        <v>8115</v>
      </c>
      <c r="D903" s="21" t="s">
        <v>177</v>
      </c>
      <c r="E903" s="21" t="s">
        <v>72</v>
      </c>
      <c r="F903" s="24">
        <f>EMCs!$B$7</f>
        <v>0.96797880682585713</v>
      </c>
      <c r="G903" s="24">
        <f>EMCs!$C$7</f>
        <v>0.12452938169209543</v>
      </c>
      <c r="H903" s="24">
        <f>ROCs!$H$11</f>
        <v>0.28818180815488864</v>
      </c>
      <c r="I903" s="22">
        <v>1.4599341213100001</v>
      </c>
      <c r="J903" s="26">
        <f>Other!$C$4*H903*I903/12+(Other!$D$4*I903)</f>
        <v>2.8426740135203374</v>
      </c>
      <c r="K903" s="10">
        <f t="shared" si="14"/>
        <v>7.5</v>
      </c>
      <c r="L903" s="10">
        <f>ROUND((2.721*J903*G903)+(Other!$B$4*I903),1)</f>
        <v>1.9</v>
      </c>
    </row>
    <row r="904" spans="1:12">
      <c r="A904" s="21" t="s">
        <v>82</v>
      </c>
      <c r="B904" s="21" t="s">
        <v>79</v>
      </c>
      <c r="C904" s="21">
        <v>8115</v>
      </c>
      <c r="D904" s="21" t="s">
        <v>177</v>
      </c>
      <c r="E904" s="21" t="s">
        <v>72</v>
      </c>
      <c r="F904" s="24">
        <f>EMCs!$B$7</f>
        <v>0.96797880682585713</v>
      </c>
      <c r="G904" s="24">
        <f>EMCs!$C$7</f>
        <v>0.12452938169209543</v>
      </c>
      <c r="H904" s="24">
        <f>ROCs!$H$11</f>
        <v>0.28818180815488864</v>
      </c>
      <c r="I904" s="22">
        <v>1.4949751677700001E-3</v>
      </c>
      <c r="J904" s="26">
        <f>Other!$C$4*H904*I904/12+(Other!$D$4*I904)</f>
        <v>2.9109033060099329E-3</v>
      </c>
      <c r="K904" s="10">
        <f t="shared" si="14"/>
        <v>0</v>
      </c>
      <c r="L904" s="10">
        <f>ROUND((2.721*J904*G904)+(Other!$B$4*I904),1)</f>
        <v>0</v>
      </c>
    </row>
    <row r="905" spans="1:12">
      <c r="A905" s="21" t="s">
        <v>82</v>
      </c>
      <c r="B905" s="21" t="s">
        <v>79</v>
      </c>
      <c r="C905" s="21">
        <v>8115</v>
      </c>
      <c r="D905" s="21" t="s">
        <v>177</v>
      </c>
      <c r="E905" s="21" t="s">
        <v>72</v>
      </c>
      <c r="F905" s="24">
        <f>EMCs!$B$7</f>
        <v>0.96797880682585713</v>
      </c>
      <c r="G905" s="24">
        <f>EMCs!$C$7</f>
        <v>0.12452938169209543</v>
      </c>
      <c r="H905" s="24">
        <f>ROCs!$H$11</f>
        <v>0.28818180815488864</v>
      </c>
      <c r="I905" s="22">
        <v>4.1830306736100002E-3</v>
      </c>
      <c r="J905" s="26">
        <f>Other!$C$4*H905*I905/12+(Other!$D$4*I905)</f>
        <v>8.1448829916789811E-3</v>
      </c>
      <c r="K905" s="10">
        <f t="shared" si="14"/>
        <v>0</v>
      </c>
      <c r="L905" s="10">
        <f>ROUND((2.721*J905*G905)+(Other!$B$4*I905),1)</f>
        <v>0</v>
      </c>
    </row>
    <row r="906" spans="1:12">
      <c r="A906" s="21" t="s">
        <v>82</v>
      </c>
      <c r="B906" s="21" t="s">
        <v>79</v>
      </c>
      <c r="C906" s="21">
        <v>8115</v>
      </c>
      <c r="D906" s="21" t="s">
        <v>177</v>
      </c>
      <c r="E906" s="21" t="s">
        <v>72</v>
      </c>
      <c r="F906" s="24">
        <f>EMCs!$B$7</f>
        <v>0.96797880682585713</v>
      </c>
      <c r="G906" s="24">
        <f>EMCs!$C$7</f>
        <v>0.12452938169209543</v>
      </c>
      <c r="H906" s="24">
        <f>ROCs!$H$11</f>
        <v>0.28818180815488864</v>
      </c>
      <c r="I906" s="22">
        <v>4.0477250625999998E-4</v>
      </c>
      <c r="J906" s="26">
        <f>Other!$C$4*H906*I906/12+(Other!$D$4*I906)</f>
        <v>7.8814260735294889E-4</v>
      </c>
      <c r="K906" s="10">
        <f t="shared" si="14"/>
        <v>0</v>
      </c>
      <c r="L906" s="10">
        <f>ROUND((2.721*J906*G906)+(Other!$B$4*I906),1)</f>
        <v>0</v>
      </c>
    </row>
    <row r="907" spans="1:12">
      <c r="A907" s="21" t="s">
        <v>82</v>
      </c>
      <c r="B907" s="21" t="s">
        <v>79</v>
      </c>
      <c r="C907" s="21">
        <v>8115</v>
      </c>
      <c r="D907" s="21" t="s">
        <v>177</v>
      </c>
      <c r="E907" s="21" t="s">
        <v>72</v>
      </c>
      <c r="F907" s="24">
        <f>EMCs!$B$7</f>
        <v>0.96797880682585713</v>
      </c>
      <c r="G907" s="24">
        <f>EMCs!$C$7</f>
        <v>0.12452938169209543</v>
      </c>
      <c r="H907" s="24">
        <f>ROCs!$H$11</f>
        <v>0.28818180815488864</v>
      </c>
      <c r="I907" s="22">
        <v>1.5255250017400001E-3</v>
      </c>
      <c r="J907" s="26">
        <f>Other!$C$4*H907*I907/12+(Other!$D$4*I907)</f>
        <v>2.9703876470334543E-3</v>
      </c>
      <c r="K907" s="10">
        <f t="shared" si="14"/>
        <v>0</v>
      </c>
      <c r="L907" s="10">
        <f>ROUND((2.721*J907*G907)+(Other!$B$4*I907),1)</f>
        <v>0</v>
      </c>
    </row>
    <row r="908" spans="1:12">
      <c r="A908" s="21" t="s">
        <v>81</v>
      </c>
      <c r="B908" s="21" t="s">
        <v>79</v>
      </c>
      <c r="C908" s="21">
        <v>8115</v>
      </c>
      <c r="D908" s="21" t="s">
        <v>177</v>
      </c>
      <c r="E908" s="21" t="s">
        <v>72</v>
      </c>
      <c r="F908" s="24">
        <f>EMCs!$B$7</f>
        <v>0.96797880682585713</v>
      </c>
      <c r="G908" s="24">
        <f>EMCs!$C$7</f>
        <v>0.12452938169209543</v>
      </c>
      <c r="H908" s="24">
        <f>ROCs!$H$11</f>
        <v>0.28818180815488864</v>
      </c>
      <c r="I908" s="22">
        <v>8.9591297199500004E-3</v>
      </c>
      <c r="J908" s="26">
        <f>Other!$C$4*H908*I908/12+(Other!$D$4*I908)</f>
        <v>1.7444544152312329E-2</v>
      </c>
      <c r="K908" s="10">
        <f t="shared" si="14"/>
        <v>0</v>
      </c>
      <c r="L908" s="10">
        <f>ROUND((2.721*J908*G908)+(Other!$B$4*I908),1)</f>
        <v>0</v>
      </c>
    </row>
    <row r="909" spans="1:12">
      <c r="A909" s="21" t="s">
        <v>81</v>
      </c>
      <c r="B909" s="21" t="s">
        <v>79</v>
      </c>
      <c r="C909" s="21">
        <v>8115</v>
      </c>
      <c r="D909" s="21" t="s">
        <v>177</v>
      </c>
      <c r="E909" s="21" t="s">
        <v>72</v>
      </c>
      <c r="F909" s="24">
        <f>EMCs!$B$7</f>
        <v>0.96797880682585713</v>
      </c>
      <c r="G909" s="24">
        <f>EMCs!$C$7</f>
        <v>0.12452938169209543</v>
      </c>
      <c r="H909" s="24">
        <f>ROCs!$H$11</f>
        <v>0.28818180815488864</v>
      </c>
      <c r="I909" s="22">
        <v>3.5057726746299998E-2</v>
      </c>
      <c r="J909" s="26">
        <f>Other!$C$4*H909*I909/12+(Other!$D$4*I909)</f>
        <v>6.8261771089630371E-2</v>
      </c>
      <c r="K909" s="10">
        <f t="shared" si="14"/>
        <v>0.2</v>
      </c>
      <c r="L909" s="10">
        <f>ROUND((2.721*J909*G909)+(Other!$B$4*I909),1)</f>
        <v>0</v>
      </c>
    </row>
    <row r="910" spans="1:12">
      <c r="A910" s="21" t="s">
        <v>81</v>
      </c>
      <c r="B910" s="21" t="s">
        <v>79</v>
      </c>
      <c r="C910" s="21">
        <v>8115</v>
      </c>
      <c r="D910" s="21" t="s">
        <v>177</v>
      </c>
      <c r="E910" s="21" t="s">
        <v>72</v>
      </c>
      <c r="F910" s="24">
        <f>EMCs!$B$7</f>
        <v>0.96797880682585713</v>
      </c>
      <c r="G910" s="24">
        <f>EMCs!$C$7</f>
        <v>0.12452938169209543</v>
      </c>
      <c r="H910" s="24">
        <f>ROCs!$H$11</f>
        <v>0.28818180815488864</v>
      </c>
      <c r="I910" s="22">
        <v>1.4949751677700001E-3</v>
      </c>
      <c r="J910" s="26">
        <f>Other!$C$4*H910*I910/12+(Other!$D$4*I910)</f>
        <v>2.9109033060099329E-3</v>
      </c>
      <c r="K910" s="10">
        <f t="shared" si="14"/>
        <v>0</v>
      </c>
      <c r="L910" s="10">
        <f>ROUND((2.721*J910*G910)+(Other!$B$4*I910),1)</f>
        <v>0</v>
      </c>
    </row>
    <row r="911" spans="1:12">
      <c r="A911" s="21" t="s">
        <v>81</v>
      </c>
      <c r="B911" s="21" t="s">
        <v>79</v>
      </c>
      <c r="C911" s="21">
        <v>8115</v>
      </c>
      <c r="D911" s="21" t="s">
        <v>177</v>
      </c>
      <c r="E911" s="21" t="s">
        <v>72</v>
      </c>
      <c r="F911" s="24">
        <f>EMCs!$B$7</f>
        <v>0.96797880682585713</v>
      </c>
      <c r="G911" s="24">
        <f>EMCs!$C$7</f>
        <v>0.12452938169209543</v>
      </c>
      <c r="H911" s="24">
        <f>ROCs!$H$11</f>
        <v>0.28818180815488864</v>
      </c>
      <c r="I911" s="22">
        <v>4.1830306736100002E-3</v>
      </c>
      <c r="J911" s="26">
        <f>Other!$C$4*H911*I911/12+(Other!$D$4*I911)</f>
        <v>8.1448829916789811E-3</v>
      </c>
      <c r="K911" s="10">
        <f t="shared" si="14"/>
        <v>0</v>
      </c>
      <c r="L911" s="10">
        <f>ROUND((2.721*J911*G911)+(Other!$B$4*I911),1)</f>
        <v>0</v>
      </c>
    </row>
    <row r="912" spans="1:12">
      <c r="A912" s="21" t="s">
        <v>81</v>
      </c>
      <c r="B912" s="21" t="s">
        <v>79</v>
      </c>
      <c r="C912" s="21">
        <v>8115</v>
      </c>
      <c r="D912" s="21" t="s">
        <v>177</v>
      </c>
      <c r="E912" s="21" t="s">
        <v>72</v>
      </c>
      <c r="F912" s="24">
        <f>EMCs!$B$7</f>
        <v>0.96797880682585713</v>
      </c>
      <c r="G912" s="24">
        <f>EMCs!$C$7</f>
        <v>0.12452938169209543</v>
      </c>
      <c r="H912" s="24">
        <f>ROCs!$H$11</f>
        <v>0.28818180815488864</v>
      </c>
      <c r="I912" s="22">
        <v>4.0477250625999998E-4</v>
      </c>
      <c r="J912" s="26">
        <f>Other!$C$4*H912*I912/12+(Other!$D$4*I912)</f>
        <v>7.8814260735294889E-4</v>
      </c>
      <c r="K912" s="10">
        <f t="shared" si="14"/>
        <v>0</v>
      </c>
      <c r="L912" s="10">
        <f>ROUND((2.721*J912*G912)+(Other!$B$4*I912),1)</f>
        <v>0</v>
      </c>
    </row>
    <row r="913" spans="1:12">
      <c r="A913" s="21" t="s">
        <v>81</v>
      </c>
      <c r="B913" s="21" t="s">
        <v>79</v>
      </c>
      <c r="C913" s="21">
        <v>8115</v>
      </c>
      <c r="D913" s="21" t="s">
        <v>177</v>
      </c>
      <c r="E913" s="21" t="s">
        <v>72</v>
      </c>
      <c r="F913" s="24">
        <f>EMCs!$B$7</f>
        <v>0.96797880682585713</v>
      </c>
      <c r="G913" s="24">
        <f>EMCs!$C$7</f>
        <v>0.12452938169209543</v>
      </c>
      <c r="H913" s="24">
        <f>ROCs!$H$11</f>
        <v>0.28818180815488864</v>
      </c>
      <c r="I913" s="22">
        <v>1.5255250017400001E-3</v>
      </c>
      <c r="J913" s="26">
        <f>Other!$C$4*H913*I913/12+(Other!$D$4*I913)</f>
        <v>2.9703876470334543E-3</v>
      </c>
      <c r="K913" s="10">
        <f t="shared" si="14"/>
        <v>0</v>
      </c>
      <c r="L913" s="10">
        <f>ROUND((2.721*J913*G913)+(Other!$B$4*I913),1)</f>
        <v>0</v>
      </c>
    </row>
    <row r="914" spans="1:12">
      <c r="I914" s="10">
        <f t="shared" ref="I914:K914" si="15">SUM(I2:I913)</f>
        <v>10666.367643131645</v>
      </c>
      <c r="J914" s="10">
        <f t="shared" si="15"/>
        <v>17088.684952926196</v>
      </c>
      <c r="K914" s="10">
        <f t="shared" si="15"/>
        <v>69456.600000000049</v>
      </c>
      <c r="L914">
        <f>SUM(L2:L913)</f>
        <v>16893.800000000003</v>
      </c>
    </row>
  </sheetData>
  <sortState ref="A2:I913">
    <sortCondition descending="1"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056"/>
  <sheetViews>
    <sheetView workbookViewId="0">
      <pane ySplit="1" topLeftCell="A1029" activePane="bottomLeft" state="frozen"/>
      <selection pane="bottomLeft" activeCell="L1029" sqref="L1029"/>
    </sheetView>
  </sheetViews>
  <sheetFormatPr defaultColWidth="9.28515625" defaultRowHeight="15"/>
  <cols>
    <col min="1" max="1" width="61.7109375" bestFit="1" customWidth="1"/>
    <col min="2" max="2" width="12.7109375" bestFit="1" customWidth="1"/>
    <col min="3" max="3" width="7.85546875" bestFit="1" customWidth="1"/>
    <col min="4" max="4" width="29.7109375" bestFit="1" customWidth="1"/>
    <col min="5" max="5" width="8.140625" bestFit="1" customWidth="1"/>
    <col min="6" max="8" width="8.140625" style="24" customWidth="1"/>
    <col min="9" max="9" width="16.7109375" bestFit="1" customWidth="1"/>
    <col min="10" max="10" width="11.7109375" bestFit="1" customWidth="1"/>
  </cols>
  <sheetData>
    <row r="1" spans="1:12">
      <c r="A1" s="21" t="s">
        <v>68</v>
      </c>
      <c r="B1" s="21" t="s">
        <v>85</v>
      </c>
      <c r="C1" s="21" t="s">
        <v>70</v>
      </c>
      <c r="D1" s="21" t="s">
        <v>86</v>
      </c>
      <c r="E1" s="21" t="s">
        <v>69</v>
      </c>
      <c r="F1" s="24" t="s">
        <v>87</v>
      </c>
      <c r="G1" s="24" t="s">
        <v>88</v>
      </c>
      <c r="H1" s="24" t="s">
        <v>89</v>
      </c>
      <c r="I1" s="22" t="s">
        <v>84</v>
      </c>
      <c r="J1" s="28" t="s">
        <v>153</v>
      </c>
      <c r="K1" s="29" t="s">
        <v>154</v>
      </c>
      <c r="L1" s="29" t="s">
        <v>155</v>
      </c>
    </row>
    <row r="2" spans="1:12">
      <c r="A2" s="21" t="s">
        <v>78</v>
      </c>
      <c r="B2" s="21" t="s">
        <v>71</v>
      </c>
      <c r="C2" s="21">
        <v>1110</v>
      </c>
      <c r="D2" s="27" t="s">
        <v>130</v>
      </c>
      <c r="E2" s="21" t="s">
        <v>75</v>
      </c>
      <c r="F2" s="24">
        <f>EMCs!$B$7</f>
        <v>0.96797880682585713</v>
      </c>
      <c r="G2" s="24">
        <f>EMCs!$C$7</f>
        <v>0.12452938169209543</v>
      </c>
      <c r="H2" s="24">
        <f>ROCs!$F$11</f>
        <v>0.28818180815488864</v>
      </c>
      <c r="I2" s="22">
        <v>1.6610669940299999E-2</v>
      </c>
      <c r="J2" s="26">
        <f>Other!$C$2*H2*I2/12</f>
        <v>2.0264513268452768E-2</v>
      </c>
      <c r="K2" s="10">
        <f>ROUND(2.721*J2*F2,1)</f>
        <v>0.1</v>
      </c>
      <c r="L2" s="10">
        <f>ROUND((2.721*J2*G2)+(Other!$B$2*I2),1)</f>
        <v>0</v>
      </c>
    </row>
    <row r="3" spans="1:12">
      <c r="A3" s="21" t="s">
        <v>78</v>
      </c>
      <c r="B3" s="21" t="s">
        <v>71</v>
      </c>
      <c r="C3" s="21">
        <v>1110</v>
      </c>
      <c r="D3" s="27" t="s">
        <v>130</v>
      </c>
      <c r="E3" s="21" t="s">
        <v>75</v>
      </c>
      <c r="F3" s="24">
        <f>EMCs!$B$7</f>
        <v>0.96797880682585713</v>
      </c>
      <c r="G3" s="24">
        <f>EMCs!$C$7</f>
        <v>0.12452938169209543</v>
      </c>
      <c r="H3" s="24">
        <f>ROCs!$F$11</f>
        <v>0.28818180815488864</v>
      </c>
      <c r="I3" s="22">
        <v>1.6610669940299999E-2</v>
      </c>
      <c r="J3" s="26">
        <f>Other!$C$2*H3*I3/12</f>
        <v>2.0264513268452768E-2</v>
      </c>
      <c r="K3" s="10">
        <f t="shared" ref="K3:K66" si="0">ROUND(2.721*J3*F3,1)</f>
        <v>0.1</v>
      </c>
      <c r="L3" s="10">
        <f>ROUND((2.721*J3*G3)+(Other!$B$2*I3),1)</f>
        <v>0</v>
      </c>
    </row>
    <row r="4" spans="1:12">
      <c r="A4" s="21" t="s">
        <v>78</v>
      </c>
      <c r="B4" s="21" t="s">
        <v>71</v>
      </c>
      <c r="C4" s="21">
        <v>1110</v>
      </c>
      <c r="D4" s="27" t="s">
        <v>130</v>
      </c>
      <c r="E4" s="21" t="s">
        <v>72</v>
      </c>
      <c r="F4" s="24">
        <f>EMCs!$B$7</f>
        <v>0.96797880682585713</v>
      </c>
      <c r="G4" s="24">
        <f>EMCs!$C$7</f>
        <v>0.12452938169209543</v>
      </c>
      <c r="H4" s="24">
        <f>ROCs!$H$11</f>
        <v>0.28818180815488864</v>
      </c>
      <c r="I4" s="22">
        <v>5.6941688607999996</v>
      </c>
      <c r="J4" s="26">
        <f>Other!$C$2*H4*I4/12</f>
        <v>6.9467132179021656</v>
      </c>
      <c r="K4" s="10">
        <f t="shared" si="0"/>
        <v>18.3</v>
      </c>
      <c r="L4" s="10">
        <f>ROUND((2.721*J4*G4)+(Other!$B$2*I4),1)</f>
        <v>3.6</v>
      </c>
    </row>
    <row r="5" spans="1:12">
      <c r="A5" s="21" t="s">
        <v>78</v>
      </c>
      <c r="B5" s="21" t="s">
        <v>71</v>
      </c>
      <c r="C5" s="21">
        <v>1110</v>
      </c>
      <c r="D5" s="27" t="s">
        <v>130</v>
      </c>
      <c r="E5" s="21" t="s">
        <v>72</v>
      </c>
      <c r="F5" s="24">
        <f>EMCs!$B$7</f>
        <v>0.96797880682585713</v>
      </c>
      <c r="G5" s="24">
        <f>EMCs!$C$7</f>
        <v>0.12452938169209543</v>
      </c>
      <c r="H5" s="24">
        <f>ROCs!$H$11</f>
        <v>0.28818180815488864</v>
      </c>
      <c r="I5" s="22">
        <v>5.05960214003</v>
      </c>
      <c r="J5" s="26">
        <f>Other!$C$2*H5*I5/12</f>
        <v>6.172561074793002</v>
      </c>
      <c r="K5" s="10">
        <f t="shared" si="0"/>
        <v>16.3</v>
      </c>
      <c r="L5" s="10">
        <f>ROUND((2.721*J5*G5)+(Other!$B$2*I5),1)</f>
        <v>3.2</v>
      </c>
    </row>
    <row r="6" spans="1:12">
      <c r="A6" s="21" t="s">
        <v>78</v>
      </c>
      <c r="B6" s="21" t="s">
        <v>71</v>
      </c>
      <c r="C6" s="21">
        <v>1110</v>
      </c>
      <c r="D6" s="27" t="s">
        <v>130</v>
      </c>
      <c r="E6" s="21" t="s">
        <v>72</v>
      </c>
      <c r="F6" s="24">
        <f>EMCs!$B$7</f>
        <v>0.96797880682585713</v>
      </c>
      <c r="G6" s="24">
        <f>EMCs!$C$7</f>
        <v>0.12452938169209543</v>
      </c>
      <c r="H6" s="24">
        <f>ROCs!$H$11</f>
        <v>0.28818180815488864</v>
      </c>
      <c r="I6" s="22">
        <v>0.33473077406399998</v>
      </c>
      <c r="J6" s="26">
        <f>Other!$C$2*H6*I6/12</f>
        <v>0.40836138679286083</v>
      </c>
      <c r="K6" s="10">
        <f t="shared" si="0"/>
        <v>1.1000000000000001</v>
      </c>
      <c r="L6" s="10">
        <f>ROUND((2.721*J6*G6)+(Other!$B$2*I6),1)</f>
        <v>0.2</v>
      </c>
    </row>
    <row r="7" spans="1:12">
      <c r="A7" s="21" t="s">
        <v>78</v>
      </c>
      <c r="B7" s="21" t="s">
        <v>71</v>
      </c>
      <c r="C7" s="21">
        <v>1110</v>
      </c>
      <c r="D7" s="27" t="s">
        <v>130</v>
      </c>
      <c r="E7" s="21" t="s">
        <v>72</v>
      </c>
      <c r="F7" s="24">
        <f>EMCs!$B$7</f>
        <v>0.96797880682585713</v>
      </c>
      <c r="G7" s="24">
        <f>EMCs!$C$7</f>
        <v>0.12452938169209543</v>
      </c>
      <c r="H7" s="24">
        <f>ROCs!$H$11</f>
        <v>0.28818180815488864</v>
      </c>
      <c r="I7" s="22">
        <v>0.33473077406399998</v>
      </c>
      <c r="J7" s="26">
        <f>Other!$C$2*H7*I7/12</f>
        <v>0.40836138679286083</v>
      </c>
      <c r="K7" s="10">
        <f t="shared" si="0"/>
        <v>1.1000000000000001</v>
      </c>
      <c r="L7" s="10">
        <f>ROUND((2.721*J7*G7)+(Other!$B$2*I7),1)</f>
        <v>0.2</v>
      </c>
    </row>
    <row r="8" spans="1:12">
      <c r="A8" s="21" t="s">
        <v>78</v>
      </c>
      <c r="B8" s="21" t="s">
        <v>71</v>
      </c>
      <c r="C8" s="21">
        <v>1110</v>
      </c>
      <c r="D8" s="27" t="s">
        <v>130</v>
      </c>
      <c r="E8" s="21" t="s">
        <v>72</v>
      </c>
      <c r="F8" s="24">
        <f>EMCs!$B$7</f>
        <v>0.96797880682585713</v>
      </c>
      <c r="G8" s="24">
        <f>EMCs!$C$7</f>
        <v>0.12452938169209543</v>
      </c>
      <c r="H8" s="24">
        <f>ROCs!$H$11</f>
        <v>0.28818180815488864</v>
      </c>
      <c r="I8" s="22">
        <v>1.7173997694800001</v>
      </c>
      <c r="J8" s="26">
        <f>Other!$C$2*H8*I8/12</f>
        <v>2.0951756034492992</v>
      </c>
      <c r="K8" s="10">
        <f t="shared" si="0"/>
        <v>5.5</v>
      </c>
      <c r="L8" s="10">
        <f>ROUND((2.721*J8*G8)+(Other!$B$2*I8),1)</f>
        <v>1.1000000000000001</v>
      </c>
    </row>
    <row r="9" spans="1:12">
      <c r="A9" s="21" t="s">
        <v>78</v>
      </c>
      <c r="B9" s="21" t="s">
        <v>71</v>
      </c>
      <c r="C9" s="21">
        <v>1110</v>
      </c>
      <c r="D9" s="27" t="s">
        <v>130</v>
      </c>
      <c r="E9" s="21" t="s">
        <v>72</v>
      </c>
      <c r="F9" s="24">
        <f>EMCs!$B$7</f>
        <v>0.96797880682585713</v>
      </c>
      <c r="G9" s="24">
        <f>EMCs!$C$7</f>
        <v>0.12452938169209543</v>
      </c>
      <c r="H9" s="24">
        <f>ROCs!$H$11</f>
        <v>0.28818180815488864</v>
      </c>
      <c r="I9" s="22">
        <v>1.7173997694800001</v>
      </c>
      <c r="J9" s="26">
        <f>Other!$C$2*H9*I9/12</f>
        <v>2.0951756034492992</v>
      </c>
      <c r="K9" s="10">
        <f t="shared" si="0"/>
        <v>5.5</v>
      </c>
      <c r="L9" s="10">
        <f>ROUND((2.721*J9*G9)+(Other!$B$2*I9),1)</f>
        <v>1.1000000000000001</v>
      </c>
    </row>
    <row r="10" spans="1:12">
      <c r="A10" s="21" t="s">
        <v>78</v>
      </c>
      <c r="B10" s="21" t="s">
        <v>71</v>
      </c>
      <c r="C10" s="21">
        <v>1110</v>
      </c>
      <c r="D10" s="27" t="s">
        <v>130</v>
      </c>
      <c r="E10" s="21" t="s">
        <v>72</v>
      </c>
      <c r="F10" s="24">
        <f>EMCs!$B$7</f>
        <v>0.96797880682585713</v>
      </c>
      <c r="G10" s="24">
        <f>EMCs!$C$7</f>
        <v>0.12452938169209543</v>
      </c>
      <c r="H10" s="24">
        <f>ROCs!$H$11</f>
        <v>0.28818180815488864</v>
      </c>
      <c r="I10" s="22">
        <v>6.1806058643400004</v>
      </c>
      <c r="J10" s="26">
        <f>Other!$C$2*H10*I10/12</f>
        <v>7.5401516010577536</v>
      </c>
      <c r="K10" s="10">
        <f t="shared" si="0"/>
        <v>19.899999999999999</v>
      </c>
      <c r="L10" s="10">
        <f>ROUND((2.721*J10*G10)+(Other!$B$2*I10),1)</f>
        <v>3.9</v>
      </c>
    </row>
    <row r="11" spans="1:12">
      <c r="A11" s="21" t="s">
        <v>78</v>
      </c>
      <c r="B11" s="21" t="s">
        <v>71</v>
      </c>
      <c r="C11" s="21">
        <v>1110</v>
      </c>
      <c r="D11" s="27" t="s">
        <v>130</v>
      </c>
      <c r="E11" s="21" t="s">
        <v>72</v>
      </c>
      <c r="F11" s="24">
        <f>EMCs!$B$7</f>
        <v>0.96797880682585713</v>
      </c>
      <c r="G11" s="24">
        <f>EMCs!$C$7</f>
        <v>0.12452938169209543</v>
      </c>
      <c r="H11" s="24">
        <f>ROCs!$H$11</f>
        <v>0.28818180815488864</v>
      </c>
      <c r="I11" s="22">
        <v>6.1806058643400004</v>
      </c>
      <c r="J11" s="26">
        <f>Other!$C$2*H11*I11/12</f>
        <v>7.5401516010577536</v>
      </c>
      <c r="K11" s="10">
        <f t="shared" si="0"/>
        <v>19.899999999999999</v>
      </c>
      <c r="L11" s="10">
        <f>ROUND((2.721*J11*G11)+(Other!$B$2*I11),1)</f>
        <v>3.9</v>
      </c>
    </row>
    <row r="12" spans="1:12">
      <c r="A12" s="21" t="s">
        <v>78</v>
      </c>
      <c r="B12" s="21" t="s">
        <v>71</v>
      </c>
      <c r="C12" s="21">
        <v>1550</v>
      </c>
      <c r="D12" s="21" t="s">
        <v>170</v>
      </c>
      <c r="E12" s="21" t="s">
        <v>72</v>
      </c>
      <c r="F12" s="24">
        <f>EMCs!$B$6</f>
        <v>0.72147488707517293</v>
      </c>
      <c r="G12" s="24">
        <f>EMCs!$C$6</f>
        <v>0.16951643581122938</v>
      </c>
      <c r="H12" s="24">
        <f>ROCs!$H$12</f>
        <v>0.34081381503347608</v>
      </c>
      <c r="I12" s="22">
        <v>3.04160202911E-2</v>
      </c>
      <c r="J12" s="26">
        <f>Other!$C$2*H12*I12/12</f>
        <v>4.3883579634008907E-2</v>
      </c>
      <c r="K12" s="10">
        <f t="shared" si="0"/>
        <v>0.1</v>
      </c>
      <c r="L12" s="10">
        <f>ROUND((2.721*J12*G12)+(Other!$B$2*I12),1)</f>
        <v>0</v>
      </c>
    </row>
    <row r="13" spans="1:12">
      <c r="A13" s="21" t="s">
        <v>78</v>
      </c>
      <c r="B13" s="21" t="s">
        <v>71</v>
      </c>
      <c r="C13" s="21">
        <v>1550</v>
      </c>
      <c r="D13" s="21" t="s">
        <v>170</v>
      </c>
      <c r="E13" s="21" t="s">
        <v>72</v>
      </c>
      <c r="F13" s="24">
        <f>EMCs!$B$6</f>
        <v>0.72147488707517293</v>
      </c>
      <c r="G13" s="24">
        <f>EMCs!$C$6</f>
        <v>0.16951643581122938</v>
      </c>
      <c r="H13" s="24">
        <f>ROCs!$H$12</f>
        <v>0.34081381503347608</v>
      </c>
      <c r="I13" s="22">
        <v>1.9777685457100002E-3</v>
      </c>
      <c r="J13" s="26">
        <f>Other!$C$2*H13*I13/12</f>
        <v>2.8534819033737544E-3</v>
      </c>
      <c r="K13" s="10">
        <f t="shared" si="0"/>
        <v>0</v>
      </c>
      <c r="L13" s="10">
        <f>ROUND((2.721*J13*G13)+(Other!$B$2*I13),1)</f>
        <v>0</v>
      </c>
    </row>
    <row r="14" spans="1:12">
      <c r="A14" s="21" t="s">
        <v>78</v>
      </c>
      <c r="B14" s="21" t="s">
        <v>71</v>
      </c>
      <c r="C14" s="21">
        <v>1550</v>
      </c>
      <c r="D14" s="21" t="s">
        <v>170</v>
      </c>
      <c r="E14" s="21" t="s">
        <v>72</v>
      </c>
      <c r="F14" s="24">
        <f>EMCs!$B$6</f>
        <v>0.72147488707517293</v>
      </c>
      <c r="G14" s="24">
        <f>EMCs!$C$6</f>
        <v>0.16951643581122938</v>
      </c>
      <c r="H14" s="24">
        <f>ROCs!$H$12</f>
        <v>0.34081381503347608</v>
      </c>
      <c r="I14" s="22">
        <v>4.9972082348199998E-3</v>
      </c>
      <c r="J14" s="26">
        <f>Other!$C$2*H14*I14/12</f>
        <v>7.2098645194754929E-3</v>
      </c>
      <c r="K14" s="10">
        <f t="shared" si="0"/>
        <v>0</v>
      </c>
      <c r="L14" s="10">
        <f>ROUND((2.721*J14*G14)+(Other!$B$2*I14),1)</f>
        <v>0</v>
      </c>
    </row>
    <row r="15" spans="1:12">
      <c r="A15" s="21" t="s">
        <v>78</v>
      </c>
      <c r="B15" s="21" t="s">
        <v>71</v>
      </c>
      <c r="C15" s="21">
        <v>1550</v>
      </c>
      <c r="D15" s="21" t="s">
        <v>170</v>
      </c>
      <c r="E15" s="21" t="s">
        <v>72</v>
      </c>
      <c r="F15" s="24">
        <f>EMCs!$B$6</f>
        <v>0.72147488707517293</v>
      </c>
      <c r="G15" s="24">
        <f>EMCs!$C$6</f>
        <v>0.16951643581122938</v>
      </c>
      <c r="H15" s="24">
        <f>ROCs!$H$12</f>
        <v>0.34081381503347608</v>
      </c>
      <c r="I15" s="22">
        <v>1.8036787004600001E-3</v>
      </c>
      <c r="J15" s="26">
        <f>Other!$C$2*H15*I15/12</f>
        <v>2.6023088204265386E-3</v>
      </c>
      <c r="K15" s="10">
        <f t="shared" si="0"/>
        <v>0</v>
      </c>
      <c r="L15" s="10">
        <f>ROUND((2.721*J15*G15)+(Other!$B$2*I15),1)</f>
        <v>0</v>
      </c>
    </row>
    <row r="16" spans="1:12">
      <c r="A16" s="21" t="s">
        <v>78</v>
      </c>
      <c r="B16" s="21" t="s">
        <v>71</v>
      </c>
      <c r="C16" s="21">
        <v>1550</v>
      </c>
      <c r="D16" s="21" t="s">
        <v>170</v>
      </c>
      <c r="E16" s="21" t="s">
        <v>72</v>
      </c>
      <c r="F16" s="24">
        <f>EMCs!$B$6</f>
        <v>0.72147488707517293</v>
      </c>
      <c r="G16" s="24">
        <f>EMCs!$C$6</f>
        <v>0.16951643581122938</v>
      </c>
      <c r="H16" s="24">
        <f>ROCs!$H$12</f>
        <v>0.34081381503347608</v>
      </c>
      <c r="I16" s="22">
        <v>7.3294476802400004</v>
      </c>
      <c r="J16" s="26">
        <f>Other!$C$2*H16*I16/12</f>
        <v>10.574769410027956</v>
      </c>
      <c r="K16" s="10">
        <f t="shared" si="0"/>
        <v>20.8</v>
      </c>
      <c r="L16" s="10">
        <f>ROUND((2.721*J16*G16)+(Other!$B$2*I16),1)</f>
        <v>6.5</v>
      </c>
    </row>
    <row r="17" spans="1:12">
      <c r="A17" s="21" t="s">
        <v>78</v>
      </c>
      <c r="B17" s="21" t="s">
        <v>71</v>
      </c>
      <c r="C17" s="21">
        <v>2110</v>
      </c>
      <c r="D17" s="21" t="s">
        <v>133</v>
      </c>
      <c r="E17" s="21" t="s">
        <v>74</v>
      </c>
      <c r="F17" s="24">
        <f>EMCs!$B$11</f>
        <v>2.0141173930848577</v>
      </c>
      <c r="G17" s="24">
        <f>EMCs!$C$11</f>
        <v>0.28687396829592665</v>
      </c>
      <c r="H17" s="24">
        <f>ROCs!$G$9</f>
        <v>0.31492922148662977</v>
      </c>
      <c r="I17" s="22">
        <v>1.72720876171E-3</v>
      </c>
      <c r="J17" s="26">
        <f>Other!$C$2*H17*I17/12</f>
        <v>2.3027153618372484E-3</v>
      </c>
      <c r="K17" s="10">
        <f t="shared" si="0"/>
        <v>0</v>
      </c>
      <c r="L17" s="10">
        <f>ROUND((2.721*J17*G17)+(Other!$B$2*I17),1)</f>
        <v>0</v>
      </c>
    </row>
    <row r="18" spans="1:12">
      <c r="A18" s="21" t="s">
        <v>78</v>
      </c>
      <c r="B18" s="21" t="s">
        <v>71</v>
      </c>
      <c r="C18" s="21">
        <v>2110</v>
      </c>
      <c r="D18" s="21" t="s">
        <v>133</v>
      </c>
      <c r="E18" s="21" t="s">
        <v>74</v>
      </c>
      <c r="F18" s="24">
        <f>EMCs!$B$11</f>
        <v>2.0141173930848577</v>
      </c>
      <c r="G18" s="24">
        <f>EMCs!$C$11</f>
        <v>0.28687396829592665</v>
      </c>
      <c r="H18" s="24">
        <f>ROCs!$G$9</f>
        <v>0.31492922148662977</v>
      </c>
      <c r="I18" s="22">
        <v>1.72720876171E-3</v>
      </c>
      <c r="J18" s="26">
        <f>Other!$C$2*H18*I18/12</f>
        <v>2.3027153618372484E-3</v>
      </c>
      <c r="K18" s="10">
        <f t="shared" si="0"/>
        <v>0</v>
      </c>
      <c r="L18" s="10">
        <f>ROUND((2.721*J18*G18)+(Other!$B$2*I18),1)</f>
        <v>0</v>
      </c>
    </row>
    <row r="19" spans="1:12">
      <c r="A19" s="21" t="s">
        <v>78</v>
      </c>
      <c r="B19" s="21" t="s">
        <v>71</v>
      </c>
      <c r="C19" s="21">
        <v>2110</v>
      </c>
      <c r="D19" s="21" t="s">
        <v>133</v>
      </c>
      <c r="E19" s="21" t="s">
        <v>74</v>
      </c>
      <c r="F19" s="24">
        <f>EMCs!$B$11</f>
        <v>2.0141173930848577</v>
      </c>
      <c r="G19" s="24">
        <f>EMCs!$C$11</f>
        <v>0.28687396829592665</v>
      </c>
      <c r="H19" s="24">
        <f>ROCs!$G$9</f>
        <v>0.31492922148662977</v>
      </c>
      <c r="I19" s="22">
        <v>9.0640857042500003E-4</v>
      </c>
      <c r="J19" s="26">
        <f>Other!$C$2*H19*I19/12</f>
        <v>1.2084242423319931E-3</v>
      </c>
      <c r="K19" s="10">
        <f t="shared" si="0"/>
        <v>0</v>
      </c>
      <c r="L19" s="10">
        <f>ROUND((2.721*J19*G19)+(Other!$B$2*I19),1)</f>
        <v>0</v>
      </c>
    </row>
    <row r="20" spans="1:12">
      <c r="A20" s="21" t="s">
        <v>78</v>
      </c>
      <c r="B20" s="21" t="s">
        <v>71</v>
      </c>
      <c r="C20" s="21">
        <v>2110</v>
      </c>
      <c r="D20" s="21" t="s">
        <v>133</v>
      </c>
      <c r="E20" s="21" t="s">
        <v>74</v>
      </c>
      <c r="F20" s="24">
        <f>EMCs!$B$11</f>
        <v>2.0141173930848577</v>
      </c>
      <c r="G20" s="24">
        <f>EMCs!$C$11</f>
        <v>0.28687396829592665</v>
      </c>
      <c r="H20" s="24">
        <f>ROCs!$G$9</f>
        <v>0.31492922148662977</v>
      </c>
      <c r="I20" s="22">
        <v>9.0640857042500003E-4</v>
      </c>
      <c r="J20" s="26">
        <f>Other!$C$2*H20*I20/12</f>
        <v>1.2084242423319931E-3</v>
      </c>
      <c r="K20" s="10">
        <f t="shared" si="0"/>
        <v>0</v>
      </c>
      <c r="L20" s="10">
        <f>ROUND((2.721*J20*G20)+(Other!$B$2*I20),1)</f>
        <v>0</v>
      </c>
    </row>
    <row r="21" spans="1:12">
      <c r="A21" s="21" t="s">
        <v>78</v>
      </c>
      <c r="B21" s="21" t="s">
        <v>71</v>
      </c>
      <c r="C21" s="21">
        <v>2110</v>
      </c>
      <c r="D21" s="21" t="s">
        <v>133</v>
      </c>
      <c r="E21" s="21" t="s">
        <v>74</v>
      </c>
      <c r="F21" s="24">
        <f>EMCs!$B$11</f>
        <v>2.0141173930848577</v>
      </c>
      <c r="G21" s="24">
        <f>EMCs!$C$11</f>
        <v>0.28687396829592665</v>
      </c>
      <c r="H21" s="24">
        <f>ROCs!$G$9</f>
        <v>0.31492922148662977</v>
      </c>
      <c r="I21" s="22">
        <v>1.2109524042000001E-2</v>
      </c>
      <c r="J21" s="26">
        <f>Other!$C$2*H21*I21/12</f>
        <v>1.6144421944944237E-2</v>
      </c>
      <c r="K21" s="10">
        <f t="shared" si="0"/>
        <v>0.1</v>
      </c>
      <c r="L21" s="10">
        <f>ROUND((2.721*J21*G21)+(Other!$B$2*I21),1)</f>
        <v>0</v>
      </c>
    </row>
    <row r="22" spans="1:12">
      <c r="A22" s="21" t="s">
        <v>78</v>
      </c>
      <c r="B22" s="21" t="s">
        <v>71</v>
      </c>
      <c r="C22" s="21">
        <v>2110</v>
      </c>
      <c r="D22" s="21" t="s">
        <v>133</v>
      </c>
      <c r="E22" s="21" t="s">
        <v>74</v>
      </c>
      <c r="F22" s="24">
        <f>EMCs!$B$11</f>
        <v>2.0141173930848577</v>
      </c>
      <c r="G22" s="24">
        <f>EMCs!$C$11</f>
        <v>0.28687396829592665</v>
      </c>
      <c r="H22" s="24">
        <f>ROCs!$G$9</f>
        <v>0.31492922148662977</v>
      </c>
      <c r="I22" s="22">
        <v>1.2109524042000001E-2</v>
      </c>
      <c r="J22" s="26">
        <f>Other!$C$2*H22*I22/12</f>
        <v>1.6144421944944237E-2</v>
      </c>
      <c r="K22" s="10">
        <f t="shared" si="0"/>
        <v>0.1</v>
      </c>
      <c r="L22" s="10">
        <f>ROUND((2.721*J22*G22)+(Other!$B$2*I22),1)</f>
        <v>0</v>
      </c>
    </row>
    <row r="23" spans="1:12">
      <c r="A23" s="21" t="s">
        <v>78</v>
      </c>
      <c r="B23" s="21" t="s">
        <v>71</v>
      </c>
      <c r="C23" s="21">
        <v>2110</v>
      </c>
      <c r="D23" s="21" t="s">
        <v>133</v>
      </c>
      <c r="E23" s="21" t="s">
        <v>72</v>
      </c>
      <c r="F23" s="24">
        <f>EMCs!$B$11</f>
        <v>2.0141173930848577</v>
      </c>
      <c r="G23" s="24">
        <f>EMCs!$C$11</f>
        <v>0.28687396829592665</v>
      </c>
      <c r="H23" s="24">
        <f>ROCs!$H$9</f>
        <v>0.31492922148662977</v>
      </c>
      <c r="I23" s="22">
        <v>0.200461886743</v>
      </c>
      <c r="J23" s="26">
        <f>Other!$C$2*H23*I23/12</f>
        <v>0.26725586176912236</v>
      </c>
      <c r="K23" s="10">
        <f t="shared" si="0"/>
        <v>1.5</v>
      </c>
      <c r="L23" s="10">
        <f>ROUND((2.721*J23*G23)+(Other!$B$2*I23),1)</f>
        <v>0.3</v>
      </c>
    </row>
    <row r="24" spans="1:12">
      <c r="A24" s="21" t="s">
        <v>78</v>
      </c>
      <c r="B24" s="21" t="s">
        <v>71</v>
      </c>
      <c r="C24" s="21">
        <v>2110</v>
      </c>
      <c r="D24" s="21" t="s">
        <v>133</v>
      </c>
      <c r="E24" s="21" t="s">
        <v>72</v>
      </c>
      <c r="F24" s="24">
        <f>EMCs!$B$11</f>
        <v>2.0141173930848577</v>
      </c>
      <c r="G24" s="24">
        <f>EMCs!$C$11</f>
        <v>0.28687396829592665</v>
      </c>
      <c r="H24" s="24">
        <f>ROCs!$H$9</f>
        <v>0.31492922148662977</v>
      </c>
      <c r="I24" s="22">
        <v>9.92585492859E-2</v>
      </c>
      <c r="J24" s="26">
        <f>Other!$C$2*H24*I24/12</f>
        <v>0.13233153472891987</v>
      </c>
      <c r="K24" s="10">
        <f t="shared" si="0"/>
        <v>0.7</v>
      </c>
      <c r="L24" s="10">
        <f>ROUND((2.721*J24*G24)+(Other!$B$2*I24),1)</f>
        <v>0.1</v>
      </c>
    </row>
    <row r="25" spans="1:12">
      <c r="A25" s="21" t="s">
        <v>78</v>
      </c>
      <c r="B25" s="21" t="s">
        <v>71</v>
      </c>
      <c r="C25" s="21">
        <v>2110</v>
      </c>
      <c r="D25" s="21" t="s">
        <v>133</v>
      </c>
      <c r="E25" s="21" t="s">
        <v>72</v>
      </c>
      <c r="F25" s="24">
        <f>EMCs!$B$11</f>
        <v>2.0141173930848577</v>
      </c>
      <c r="G25" s="24">
        <f>EMCs!$C$11</f>
        <v>0.28687396829592665</v>
      </c>
      <c r="H25" s="24">
        <f>ROCs!$H$9</f>
        <v>0.31492922148662977</v>
      </c>
      <c r="I25" s="22">
        <v>0.130649290453</v>
      </c>
      <c r="J25" s="26">
        <f>Other!$C$2*H25*I25/12</f>
        <v>0.17418168249760901</v>
      </c>
      <c r="K25" s="10">
        <f t="shared" si="0"/>
        <v>1</v>
      </c>
      <c r="L25" s="10">
        <f>ROUND((2.721*J25*G25)+(Other!$B$2*I25),1)</f>
        <v>0.2</v>
      </c>
    </row>
    <row r="26" spans="1:12">
      <c r="A26" s="21" t="s">
        <v>78</v>
      </c>
      <c r="B26" s="21" t="s">
        <v>71</v>
      </c>
      <c r="C26" s="21">
        <v>2110</v>
      </c>
      <c r="D26" s="21" t="s">
        <v>133</v>
      </c>
      <c r="E26" s="21" t="s">
        <v>72</v>
      </c>
      <c r="F26" s="24">
        <f>EMCs!$B$11</f>
        <v>2.0141173930848577</v>
      </c>
      <c r="G26" s="24">
        <f>EMCs!$C$11</f>
        <v>0.28687396829592665</v>
      </c>
      <c r="H26" s="24">
        <f>ROCs!$H$9</f>
        <v>0.31492922148662977</v>
      </c>
      <c r="I26" s="22">
        <v>0.130649290453</v>
      </c>
      <c r="J26" s="26">
        <f>Other!$C$2*H26*I26/12</f>
        <v>0.17418168249760901</v>
      </c>
      <c r="K26" s="10">
        <f t="shared" si="0"/>
        <v>1</v>
      </c>
      <c r="L26" s="10">
        <f>ROUND((2.721*J26*G26)+(Other!$B$2*I26),1)</f>
        <v>0.2</v>
      </c>
    </row>
    <row r="27" spans="1:12">
      <c r="A27" s="21" t="s">
        <v>78</v>
      </c>
      <c r="B27" s="21" t="s">
        <v>71</v>
      </c>
      <c r="C27" s="21">
        <v>2110</v>
      </c>
      <c r="D27" s="21" t="s">
        <v>133</v>
      </c>
      <c r="E27" s="21" t="s">
        <v>72</v>
      </c>
      <c r="F27" s="24">
        <f>EMCs!$B$11</f>
        <v>2.0141173930848577</v>
      </c>
      <c r="G27" s="24">
        <f>EMCs!$C$11</f>
        <v>0.28687396829592665</v>
      </c>
      <c r="H27" s="24">
        <f>ROCs!$H$9</f>
        <v>0.31492922148662977</v>
      </c>
      <c r="I27" s="22">
        <v>6.2923714442200004E-2</v>
      </c>
      <c r="J27" s="26">
        <f>Other!$C$2*H27*I27/12</f>
        <v>8.3889919436526308E-2</v>
      </c>
      <c r="K27" s="10">
        <f t="shared" si="0"/>
        <v>0.5</v>
      </c>
      <c r="L27" s="10">
        <f>ROUND((2.721*J27*G27)+(Other!$B$2*I27),1)</f>
        <v>0.1</v>
      </c>
    </row>
    <row r="28" spans="1:12">
      <c r="A28" s="21" t="s">
        <v>78</v>
      </c>
      <c r="B28" s="21" t="s">
        <v>71</v>
      </c>
      <c r="C28" s="21">
        <v>2110</v>
      </c>
      <c r="D28" s="21" t="s">
        <v>133</v>
      </c>
      <c r="E28" s="21" t="s">
        <v>72</v>
      </c>
      <c r="F28" s="24">
        <f>EMCs!$B$11</f>
        <v>2.0141173930848577</v>
      </c>
      <c r="G28" s="24">
        <f>EMCs!$C$11</f>
        <v>0.28687396829592665</v>
      </c>
      <c r="H28" s="24">
        <f>ROCs!$H$9</f>
        <v>0.31492922148662977</v>
      </c>
      <c r="I28" s="22">
        <v>6.2923714442200004E-2</v>
      </c>
      <c r="J28" s="26">
        <f>Other!$C$2*H28*I28/12</f>
        <v>8.3889919436526308E-2</v>
      </c>
      <c r="K28" s="10">
        <f t="shared" si="0"/>
        <v>0.5</v>
      </c>
      <c r="L28" s="10">
        <f>ROUND((2.721*J28*G28)+(Other!$B$2*I28),1)</f>
        <v>0.1</v>
      </c>
    </row>
    <row r="29" spans="1:12">
      <c r="A29" s="21" t="s">
        <v>78</v>
      </c>
      <c r="B29" s="21" t="s">
        <v>71</v>
      </c>
      <c r="C29" s="21">
        <v>2110</v>
      </c>
      <c r="D29" s="21" t="s">
        <v>133</v>
      </c>
      <c r="E29" s="21" t="s">
        <v>72</v>
      </c>
      <c r="F29" s="24">
        <f>EMCs!$B$11</f>
        <v>2.0141173930848577</v>
      </c>
      <c r="G29" s="24">
        <f>EMCs!$C$11</f>
        <v>0.28687396829592665</v>
      </c>
      <c r="H29" s="24">
        <f>ROCs!$H$9</f>
        <v>0.31492922148662977</v>
      </c>
      <c r="I29" s="22">
        <v>2.4690044681400001</v>
      </c>
      <c r="J29" s="26">
        <f>Other!$C$2*H29*I29/12</f>
        <v>3.2916776728263084</v>
      </c>
      <c r="K29" s="10">
        <f t="shared" si="0"/>
        <v>18</v>
      </c>
      <c r="L29" s="10">
        <f>ROUND((2.721*J29*G29)+(Other!$B$2*I29),1)</f>
        <v>3.1</v>
      </c>
    </row>
    <row r="30" spans="1:12">
      <c r="A30" s="21" t="s">
        <v>78</v>
      </c>
      <c r="B30" s="21" t="s">
        <v>71</v>
      </c>
      <c r="C30" s="21">
        <v>2110</v>
      </c>
      <c r="D30" s="21" t="s">
        <v>133</v>
      </c>
      <c r="E30" s="21" t="s">
        <v>72</v>
      </c>
      <c r="F30" s="24">
        <f>EMCs!$B$11</f>
        <v>2.0141173930848577</v>
      </c>
      <c r="G30" s="24">
        <f>EMCs!$C$11</f>
        <v>0.28687396829592665</v>
      </c>
      <c r="H30" s="24">
        <f>ROCs!$H$9</f>
        <v>0.31492922148662977</v>
      </c>
      <c r="I30" s="22">
        <v>2.4690044681400001</v>
      </c>
      <c r="J30" s="26">
        <f>Other!$C$2*H30*I30/12</f>
        <v>3.2916776728263084</v>
      </c>
      <c r="K30" s="10">
        <f t="shared" si="0"/>
        <v>18</v>
      </c>
      <c r="L30" s="10">
        <f>ROUND((2.721*J30*G30)+(Other!$B$2*I30),1)</f>
        <v>3.1</v>
      </c>
    </row>
    <row r="31" spans="1:12">
      <c r="A31" s="21" t="s">
        <v>78</v>
      </c>
      <c r="B31" s="21" t="s">
        <v>71</v>
      </c>
      <c r="C31" s="21">
        <v>2110</v>
      </c>
      <c r="D31" s="21" t="s">
        <v>133</v>
      </c>
      <c r="E31" s="21" t="s">
        <v>72</v>
      </c>
      <c r="F31" s="24">
        <f>EMCs!$B$11</f>
        <v>2.0141173930848577</v>
      </c>
      <c r="G31" s="24">
        <f>EMCs!$C$11</f>
        <v>0.28687396829592665</v>
      </c>
      <c r="H31" s="24">
        <f>ROCs!$H$9</f>
        <v>0.31492922148662977</v>
      </c>
      <c r="I31" s="22">
        <v>16.081860770799999</v>
      </c>
      <c r="J31" s="26">
        <f>Other!$C$2*H31*I31/12</f>
        <v>21.440342745358691</v>
      </c>
      <c r="K31" s="10">
        <f t="shared" si="0"/>
        <v>117.5</v>
      </c>
      <c r="L31" s="10">
        <f>ROUND((2.721*J31*G31)+(Other!$B$2*I31),1)</f>
        <v>20.2</v>
      </c>
    </row>
    <row r="32" spans="1:12">
      <c r="A32" s="21" t="s">
        <v>78</v>
      </c>
      <c r="B32" s="21" t="s">
        <v>71</v>
      </c>
      <c r="C32" s="21">
        <v>2110</v>
      </c>
      <c r="D32" s="21" t="s">
        <v>133</v>
      </c>
      <c r="E32" s="21" t="s">
        <v>72</v>
      </c>
      <c r="F32" s="24">
        <f>EMCs!$B$11</f>
        <v>2.0141173930848577</v>
      </c>
      <c r="G32" s="24">
        <f>EMCs!$C$11</f>
        <v>0.28687396829592665</v>
      </c>
      <c r="H32" s="24">
        <f>ROCs!$H$9</f>
        <v>0.31492922148662977</v>
      </c>
      <c r="I32" s="22">
        <v>16.081860770799999</v>
      </c>
      <c r="J32" s="26">
        <f>Other!$C$2*H32*I32/12</f>
        <v>21.440342745358691</v>
      </c>
      <c r="K32" s="10">
        <f t="shared" si="0"/>
        <v>117.5</v>
      </c>
      <c r="L32" s="10">
        <f>ROUND((2.721*J32*G32)+(Other!$B$2*I32),1)</f>
        <v>20.2</v>
      </c>
    </row>
    <row r="33" spans="1:12">
      <c r="A33" s="21" t="s">
        <v>78</v>
      </c>
      <c r="B33" s="21" t="s">
        <v>71</v>
      </c>
      <c r="C33" s="21">
        <v>2110</v>
      </c>
      <c r="D33" s="21" t="s">
        <v>133</v>
      </c>
      <c r="E33" s="21" t="s">
        <v>72</v>
      </c>
      <c r="F33" s="24">
        <f>EMCs!$B$11</f>
        <v>2.0141173930848577</v>
      </c>
      <c r="G33" s="24">
        <f>EMCs!$C$11</f>
        <v>0.28687396829592665</v>
      </c>
      <c r="H33" s="24">
        <f>ROCs!$H$9</f>
        <v>0.31492922148662977</v>
      </c>
      <c r="I33" s="22">
        <v>17.330667781399999</v>
      </c>
      <c r="J33" s="26">
        <f>Other!$C$2*H33*I33/12</f>
        <v>23.10525271514814</v>
      </c>
      <c r="K33" s="10">
        <f t="shared" si="0"/>
        <v>126.6</v>
      </c>
      <c r="L33" s="10">
        <f>ROUND((2.721*J33*G33)+(Other!$B$2*I33),1)</f>
        <v>21.8</v>
      </c>
    </row>
    <row r="34" spans="1:12">
      <c r="A34" s="21" t="s">
        <v>78</v>
      </c>
      <c r="B34" s="21" t="s">
        <v>71</v>
      </c>
      <c r="C34" s="21">
        <v>2110</v>
      </c>
      <c r="D34" s="21" t="s">
        <v>133</v>
      </c>
      <c r="E34" s="21" t="s">
        <v>72</v>
      </c>
      <c r="F34" s="24">
        <f>EMCs!$B$11</f>
        <v>2.0141173930848577</v>
      </c>
      <c r="G34" s="24">
        <f>EMCs!$C$11</f>
        <v>0.28687396829592665</v>
      </c>
      <c r="H34" s="24">
        <f>ROCs!$H$9</f>
        <v>0.31492922148662977</v>
      </c>
      <c r="I34" s="22">
        <v>17.330667781399999</v>
      </c>
      <c r="J34" s="26">
        <f>Other!$C$2*H34*I34/12</f>
        <v>23.10525271514814</v>
      </c>
      <c r="K34" s="10">
        <f t="shared" si="0"/>
        <v>126.6</v>
      </c>
      <c r="L34" s="10">
        <f>ROUND((2.721*J34*G34)+(Other!$B$2*I34),1)</f>
        <v>21.8</v>
      </c>
    </row>
    <row r="35" spans="1:12">
      <c r="A35" s="21" t="s">
        <v>78</v>
      </c>
      <c r="B35" s="21" t="s">
        <v>71</v>
      </c>
      <c r="C35" s="21">
        <v>2110</v>
      </c>
      <c r="D35" s="21" t="s">
        <v>133</v>
      </c>
      <c r="E35" s="21" t="s">
        <v>72</v>
      </c>
      <c r="F35" s="24">
        <f>EMCs!$B$11</f>
        <v>2.0141173930848577</v>
      </c>
      <c r="G35" s="24">
        <f>EMCs!$C$11</f>
        <v>0.28687396829592665</v>
      </c>
      <c r="H35" s="24">
        <f>ROCs!$H$9</f>
        <v>0.31492922148662977</v>
      </c>
      <c r="I35" s="22">
        <v>2.04231476475</v>
      </c>
      <c r="J35" s="26">
        <f>Other!$C$2*H35*I35/12</f>
        <v>2.7228148019819201</v>
      </c>
      <c r="K35" s="10">
        <f t="shared" si="0"/>
        <v>14.9</v>
      </c>
      <c r="L35" s="10">
        <f>ROUND((2.721*J35*G35)+(Other!$B$2*I35),1)</f>
        <v>2.6</v>
      </c>
    </row>
    <row r="36" spans="1:12">
      <c r="A36" s="21" t="s">
        <v>78</v>
      </c>
      <c r="B36" s="21" t="s">
        <v>71</v>
      </c>
      <c r="C36" s="21">
        <v>2110</v>
      </c>
      <c r="D36" s="21" t="s">
        <v>133</v>
      </c>
      <c r="E36" s="21" t="s">
        <v>72</v>
      </c>
      <c r="F36" s="24">
        <f>EMCs!$B$11</f>
        <v>2.0141173930848577</v>
      </c>
      <c r="G36" s="24">
        <f>EMCs!$C$11</f>
        <v>0.28687396829592665</v>
      </c>
      <c r="H36" s="24">
        <f>ROCs!$H$9</f>
        <v>0.31492922148662977</v>
      </c>
      <c r="I36" s="22">
        <v>2.04231476475</v>
      </c>
      <c r="J36" s="26">
        <f>Other!$C$2*H36*I36/12</f>
        <v>2.7228148019819201</v>
      </c>
      <c r="K36" s="10">
        <f t="shared" si="0"/>
        <v>14.9</v>
      </c>
      <c r="L36" s="10">
        <f>ROUND((2.721*J36*G36)+(Other!$B$2*I36),1)</f>
        <v>2.6</v>
      </c>
    </row>
    <row r="37" spans="1:12">
      <c r="A37" s="21" t="s">
        <v>78</v>
      </c>
      <c r="B37" s="21" t="s">
        <v>71</v>
      </c>
      <c r="C37" s="21">
        <v>2110</v>
      </c>
      <c r="D37" s="21" t="s">
        <v>133</v>
      </c>
      <c r="E37" s="21" t="s">
        <v>72</v>
      </c>
      <c r="F37" s="24">
        <f>EMCs!$B$11</f>
        <v>2.0141173930848577</v>
      </c>
      <c r="G37" s="24">
        <f>EMCs!$C$11</f>
        <v>0.28687396829592665</v>
      </c>
      <c r="H37" s="24">
        <f>ROCs!$H$9</f>
        <v>0.31492922148662977</v>
      </c>
      <c r="I37" s="22">
        <v>43.798952118700001</v>
      </c>
      <c r="J37" s="26">
        <f>Other!$C$2*H37*I37/12</f>
        <v>58.392779212313009</v>
      </c>
      <c r="K37" s="10">
        <f t="shared" si="0"/>
        <v>320</v>
      </c>
      <c r="L37" s="10">
        <f>ROUND((2.721*J37*G37)+(Other!$B$2*I37),1)</f>
        <v>55.1</v>
      </c>
    </row>
    <row r="38" spans="1:12">
      <c r="A38" s="21" t="s">
        <v>78</v>
      </c>
      <c r="B38" s="21" t="s">
        <v>71</v>
      </c>
      <c r="C38" s="21">
        <v>2110</v>
      </c>
      <c r="D38" s="21" t="s">
        <v>133</v>
      </c>
      <c r="E38" s="21" t="s">
        <v>72</v>
      </c>
      <c r="F38" s="24">
        <f>EMCs!$B$11</f>
        <v>2.0141173930848577</v>
      </c>
      <c r="G38" s="24">
        <f>EMCs!$C$11</f>
        <v>0.28687396829592665</v>
      </c>
      <c r="H38" s="24">
        <f>ROCs!$H$9</f>
        <v>0.31492922148662977</v>
      </c>
      <c r="I38" s="22">
        <v>43.798952118700001</v>
      </c>
      <c r="J38" s="26">
        <f>Other!$C$2*H38*I38/12</f>
        <v>58.392779212313009</v>
      </c>
      <c r="K38" s="10">
        <f t="shared" si="0"/>
        <v>320</v>
      </c>
      <c r="L38" s="10">
        <f>ROUND((2.721*J38*G38)+(Other!$B$2*I38),1)</f>
        <v>55.1</v>
      </c>
    </row>
    <row r="39" spans="1:12">
      <c r="A39" s="21" t="s">
        <v>78</v>
      </c>
      <c r="B39" s="21" t="s">
        <v>71</v>
      </c>
      <c r="C39" s="21">
        <v>2110</v>
      </c>
      <c r="D39" s="21" t="s">
        <v>133</v>
      </c>
      <c r="E39" s="21" t="s">
        <v>72</v>
      </c>
      <c r="F39" s="24">
        <f>EMCs!$B$11</f>
        <v>2.0141173930848577</v>
      </c>
      <c r="G39" s="24">
        <f>EMCs!$C$11</f>
        <v>0.28687396829592665</v>
      </c>
      <c r="H39" s="24">
        <f>ROCs!$H$9</f>
        <v>0.31492922148662977</v>
      </c>
      <c r="I39" s="22">
        <v>39.787143553699998</v>
      </c>
      <c r="J39" s="26">
        <f>Other!$C$2*H39*I39/12</f>
        <v>53.044234545234239</v>
      </c>
      <c r="K39" s="10">
        <f t="shared" si="0"/>
        <v>290.7</v>
      </c>
      <c r="L39" s="10">
        <f>ROUND((2.721*J39*G39)+(Other!$B$2*I39),1)</f>
        <v>50</v>
      </c>
    </row>
    <row r="40" spans="1:12">
      <c r="A40" s="21" t="s">
        <v>78</v>
      </c>
      <c r="B40" s="21" t="s">
        <v>71</v>
      </c>
      <c r="C40" s="21">
        <v>2110</v>
      </c>
      <c r="D40" s="21" t="s">
        <v>133</v>
      </c>
      <c r="E40" s="21" t="s">
        <v>72</v>
      </c>
      <c r="F40" s="24">
        <f>EMCs!$B$11</f>
        <v>2.0141173930848577</v>
      </c>
      <c r="G40" s="24">
        <f>EMCs!$C$11</f>
        <v>0.28687396829592665</v>
      </c>
      <c r="H40" s="24">
        <f>ROCs!$H$9</f>
        <v>0.31492922148662977</v>
      </c>
      <c r="I40" s="22">
        <v>39.787143553699998</v>
      </c>
      <c r="J40" s="26">
        <f>Other!$C$2*H40*I40/12</f>
        <v>53.044234545234239</v>
      </c>
      <c r="K40" s="10">
        <f t="shared" si="0"/>
        <v>290.7</v>
      </c>
      <c r="L40" s="10">
        <f>ROUND((2.721*J40*G40)+(Other!$B$2*I40),1)</f>
        <v>50</v>
      </c>
    </row>
    <row r="41" spans="1:12">
      <c r="A41" s="21" t="s">
        <v>78</v>
      </c>
      <c r="B41" s="21" t="s">
        <v>71</v>
      </c>
      <c r="C41" s="21">
        <v>2110</v>
      </c>
      <c r="D41" s="21" t="s">
        <v>133</v>
      </c>
      <c r="E41" s="21" t="s">
        <v>72</v>
      </c>
      <c r="F41" s="24">
        <f>EMCs!$B$11</f>
        <v>2.0141173930848577</v>
      </c>
      <c r="G41" s="24">
        <f>EMCs!$C$11</f>
        <v>0.28687396829592665</v>
      </c>
      <c r="H41" s="24">
        <f>ROCs!$H$9</f>
        <v>0.31492922148662977</v>
      </c>
      <c r="I41" s="22">
        <v>0.46027749414199998</v>
      </c>
      <c r="J41" s="26">
        <f>Other!$C$2*H41*I41/12</f>
        <v>0.61364212593468392</v>
      </c>
      <c r="K41" s="10">
        <f t="shared" si="0"/>
        <v>3.4</v>
      </c>
      <c r="L41" s="10">
        <f>ROUND((2.721*J41*G41)+(Other!$B$2*I41),1)</f>
        <v>0.6</v>
      </c>
    </row>
    <row r="42" spans="1:12">
      <c r="A42" s="21" t="s">
        <v>78</v>
      </c>
      <c r="B42" s="21" t="s">
        <v>71</v>
      </c>
      <c r="C42" s="21">
        <v>2110</v>
      </c>
      <c r="D42" s="21" t="s">
        <v>133</v>
      </c>
      <c r="E42" s="21" t="s">
        <v>72</v>
      </c>
      <c r="F42" s="24">
        <f>EMCs!$B$11</f>
        <v>2.0141173930848577</v>
      </c>
      <c r="G42" s="24">
        <f>EMCs!$C$11</f>
        <v>0.28687396829592665</v>
      </c>
      <c r="H42" s="24">
        <f>ROCs!$H$9</f>
        <v>0.31492922148662977</v>
      </c>
      <c r="I42" s="22">
        <v>0.46027749414199998</v>
      </c>
      <c r="J42" s="26">
        <f>Other!$C$2*H42*I42/12</f>
        <v>0.61364212593468392</v>
      </c>
      <c r="K42" s="10">
        <f t="shared" si="0"/>
        <v>3.4</v>
      </c>
      <c r="L42" s="10">
        <f>ROUND((2.721*J42*G42)+(Other!$B$2*I42),1)</f>
        <v>0.6</v>
      </c>
    </row>
    <row r="43" spans="1:12">
      <c r="A43" s="21" t="s">
        <v>78</v>
      </c>
      <c r="B43" s="21" t="s">
        <v>71</v>
      </c>
      <c r="C43" s="21">
        <v>2110</v>
      </c>
      <c r="D43" s="21" t="s">
        <v>133</v>
      </c>
      <c r="E43" s="21" t="s">
        <v>72</v>
      </c>
      <c r="F43" s="24">
        <f>EMCs!$B$11</f>
        <v>2.0141173930848577</v>
      </c>
      <c r="G43" s="24">
        <f>EMCs!$C$11</f>
        <v>0.28687396829592665</v>
      </c>
      <c r="H43" s="24">
        <f>ROCs!$H$9</f>
        <v>0.31492922148662977</v>
      </c>
      <c r="I43" s="22">
        <v>1.97585427141</v>
      </c>
      <c r="J43" s="26">
        <f>Other!$C$2*H43*I43/12</f>
        <v>2.6342096476068426</v>
      </c>
      <c r="K43" s="10">
        <f t="shared" si="0"/>
        <v>14.4</v>
      </c>
      <c r="L43" s="10">
        <f>ROUND((2.721*J43*G43)+(Other!$B$2*I43),1)</f>
        <v>2.5</v>
      </c>
    </row>
    <row r="44" spans="1:12">
      <c r="A44" s="21" t="s">
        <v>78</v>
      </c>
      <c r="B44" s="21" t="s">
        <v>71</v>
      </c>
      <c r="C44" s="21">
        <v>2110</v>
      </c>
      <c r="D44" s="21" t="s">
        <v>133</v>
      </c>
      <c r="E44" s="21" t="s">
        <v>72</v>
      </c>
      <c r="F44" s="24">
        <f>EMCs!$B$11</f>
        <v>2.0141173930848577</v>
      </c>
      <c r="G44" s="24">
        <f>EMCs!$C$11</f>
        <v>0.28687396829592665</v>
      </c>
      <c r="H44" s="24">
        <f>ROCs!$H$9</f>
        <v>0.31492922148662977</v>
      </c>
      <c r="I44" s="22">
        <v>1.97585427141</v>
      </c>
      <c r="J44" s="26">
        <f>Other!$C$2*H44*I44/12</f>
        <v>2.6342096476068426</v>
      </c>
      <c r="K44" s="10">
        <f t="shared" si="0"/>
        <v>14.4</v>
      </c>
      <c r="L44" s="10">
        <f>ROUND((2.721*J44*G44)+(Other!$B$2*I44),1)</f>
        <v>2.5</v>
      </c>
    </row>
    <row r="45" spans="1:12">
      <c r="A45" s="21" t="s">
        <v>78</v>
      </c>
      <c r="B45" s="21" t="s">
        <v>71</v>
      </c>
      <c r="C45" s="21">
        <v>2110</v>
      </c>
      <c r="D45" s="21" t="s">
        <v>133</v>
      </c>
      <c r="E45" s="21" t="s">
        <v>72</v>
      </c>
      <c r="F45" s="24">
        <f>EMCs!$B$11</f>
        <v>2.0141173930848577</v>
      </c>
      <c r="G45" s="24">
        <f>EMCs!$C$11</f>
        <v>0.28687396829592665</v>
      </c>
      <c r="H45" s="24">
        <f>ROCs!$H$9</f>
        <v>0.31492922148662977</v>
      </c>
      <c r="I45" s="22">
        <v>3.70898627491</v>
      </c>
      <c r="J45" s="26">
        <f>Other!$C$2*H45*I45/12</f>
        <v>4.944821877595805</v>
      </c>
      <c r="K45" s="10">
        <f t="shared" si="0"/>
        <v>27.1</v>
      </c>
      <c r="L45" s="10">
        <f>ROUND((2.721*J45*G45)+(Other!$B$2*I45),1)</f>
        <v>4.7</v>
      </c>
    </row>
    <row r="46" spans="1:12">
      <c r="A46" s="21" t="s">
        <v>78</v>
      </c>
      <c r="B46" s="21" t="s">
        <v>71</v>
      </c>
      <c r="C46" s="21">
        <v>2110</v>
      </c>
      <c r="D46" s="21" t="s">
        <v>133</v>
      </c>
      <c r="E46" s="21" t="s">
        <v>72</v>
      </c>
      <c r="F46" s="24">
        <f>EMCs!$B$11</f>
        <v>2.0141173930848577</v>
      </c>
      <c r="G46" s="24">
        <f>EMCs!$C$11</f>
        <v>0.28687396829592665</v>
      </c>
      <c r="H46" s="24">
        <f>ROCs!$H$9</f>
        <v>0.31492922148662977</v>
      </c>
      <c r="I46" s="22">
        <v>3.70898627491</v>
      </c>
      <c r="J46" s="26">
        <f>Other!$C$2*H46*I46/12</f>
        <v>4.944821877595805</v>
      </c>
      <c r="K46" s="10">
        <f t="shared" si="0"/>
        <v>27.1</v>
      </c>
      <c r="L46" s="10">
        <f>ROUND((2.721*J46*G46)+(Other!$B$2*I46),1)</f>
        <v>4.7</v>
      </c>
    </row>
    <row r="47" spans="1:12">
      <c r="A47" s="21" t="s">
        <v>78</v>
      </c>
      <c r="B47" s="21" t="s">
        <v>71</v>
      </c>
      <c r="C47" s="21">
        <v>2110</v>
      </c>
      <c r="D47" s="21" t="s">
        <v>133</v>
      </c>
      <c r="E47" s="21" t="s">
        <v>72</v>
      </c>
      <c r="F47" s="24">
        <f>EMCs!$B$11</f>
        <v>2.0141173930848577</v>
      </c>
      <c r="G47" s="24">
        <f>EMCs!$C$11</f>
        <v>0.28687396829592665</v>
      </c>
      <c r="H47" s="24">
        <f>ROCs!$H$9</f>
        <v>0.31492922148662977</v>
      </c>
      <c r="I47" s="22">
        <v>0.63653446144400005</v>
      </c>
      <c r="J47" s="26">
        <f>Other!$C$2*H47*I47/12</f>
        <v>0.8486279801260066</v>
      </c>
      <c r="K47" s="10">
        <f t="shared" si="0"/>
        <v>4.7</v>
      </c>
      <c r="L47" s="10">
        <f>ROUND((2.721*J47*G47)+(Other!$B$2*I47),1)</f>
        <v>0.8</v>
      </c>
    </row>
    <row r="48" spans="1:12">
      <c r="A48" s="21" t="s">
        <v>78</v>
      </c>
      <c r="B48" s="21" t="s">
        <v>71</v>
      </c>
      <c r="C48" s="21">
        <v>2110</v>
      </c>
      <c r="D48" s="21" t="s">
        <v>133</v>
      </c>
      <c r="E48" s="21" t="s">
        <v>72</v>
      </c>
      <c r="F48" s="24">
        <f>EMCs!$B$11</f>
        <v>2.0141173930848577</v>
      </c>
      <c r="G48" s="24">
        <f>EMCs!$C$11</f>
        <v>0.28687396829592665</v>
      </c>
      <c r="H48" s="24">
        <f>ROCs!$H$9</f>
        <v>0.31492922148662977</v>
      </c>
      <c r="I48" s="22">
        <v>0.63653446144400005</v>
      </c>
      <c r="J48" s="26">
        <f>Other!$C$2*H48*I48/12</f>
        <v>0.8486279801260066</v>
      </c>
      <c r="K48" s="10">
        <f t="shared" si="0"/>
        <v>4.7</v>
      </c>
      <c r="L48" s="10">
        <f>ROUND((2.721*J48*G48)+(Other!$B$2*I48),1)</f>
        <v>0.8</v>
      </c>
    </row>
    <row r="49" spans="1:12">
      <c r="A49" s="21" t="s">
        <v>78</v>
      </c>
      <c r="B49" s="21" t="s">
        <v>71</v>
      </c>
      <c r="C49" s="21">
        <v>2110</v>
      </c>
      <c r="D49" s="21" t="s">
        <v>133</v>
      </c>
      <c r="E49" s="21" t="s">
        <v>72</v>
      </c>
      <c r="F49" s="24">
        <f>EMCs!$B$11</f>
        <v>2.0141173930848577</v>
      </c>
      <c r="G49" s="24">
        <f>EMCs!$C$11</f>
        <v>0.28687396829592665</v>
      </c>
      <c r="H49" s="24">
        <f>ROCs!$H$9</f>
        <v>0.31492922148662977</v>
      </c>
      <c r="I49" s="22">
        <v>6.2562276987499998E-2</v>
      </c>
      <c r="J49" s="26">
        <f>Other!$C$2*H49*I49/12</f>
        <v>8.3408050887841381E-2</v>
      </c>
      <c r="K49" s="10">
        <f t="shared" si="0"/>
        <v>0.5</v>
      </c>
      <c r="L49" s="10">
        <f>ROUND((2.721*J49*G49)+(Other!$B$2*I49),1)</f>
        <v>0.1</v>
      </c>
    </row>
    <row r="50" spans="1:12">
      <c r="A50" s="21" t="s">
        <v>78</v>
      </c>
      <c r="B50" s="21" t="s">
        <v>71</v>
      </c>
      <c r="C50" s="21">
        <v>2110</v>
      </c>
      <c r="D50" s="21" t="s">
        <v>133</v>
      </c>
      <c r="E50" s="21" t="s">
        <v>72</v>
      </c>
      <c r="F50" s="24">
        <f>EMCs!$B$11</f>
        <v>2.0141173930848577</v>
      </c>
      <c r="G50" s="24">
        <f>EMCs!$C$11</f>
        <v>0.28687396829592665</v>
      </c>
      <c r="H50" s="24">
        <f>ROCs!$H$9</f>
        <v>0.31492922148662977</v>
      </c>
      <c r="I50" s="22">
        <v>6.2562276987499998E-2</v>
      </c>
      <c r="J50" s="26">
        <f>Other!$C$2*H50*I50/12</f>
        <v>8.3408050887841381E-2</v>
      </c>
      <c r="K50" s="10">
        <f t="shared" si="0"/>
        <v>0.5</v>
      </c>
      <c r="L50" s="10">
        <f>ROUND((2.721*J50*G50)+(Other!$B$2*I50),1)</f>
        <v>0.1</v>
      </c>
    </row>
    <row r="51" spans="1:12">
      <c r="A51" s="21" t="s">
        <v>78</v>
      </c>
      <c r="B51" s="21" t="s">
        <v>71</v>
      </c>
      <c r="C51" s="21">
        <v>2110</v>
      </c>
      <c r="D51" s="21" t="s">
        <v>133</v>
      </c>
      <c r="E51" s="21" t="s">
        <v>72</v>
      </c>
      <c r="F51" s="24">
        <f>EMCs!$B$11</f>
        <v>2.0141173930848577</v>
      </c>
      <c r="G51" s="24">
        <f>EMCs!$C$11</f>
        <v>0.28687396829592665</v>
      </c>
      <c r="H51" s="24">
        <f>ROCs!$H$9</f>
        <v>0.31492922148662977</v>
      </c>
      <c r="I51" s="22">
        <v>4.7345950488400002</v>
      </c>
      <c r="J51" s="26">
        <f>Other!$C$2*H51*I51/12</f>
        <v>6.3121638754591798</v>
      </c>
      <c r="K51" s="10">
        <f t="shared" si="0"/>
        <v>34.6</v>
      </c>
      <c r="L51" s="10">
        <f>ROUND((2.721*J51*G51)+(Other!$B$2*I51),1)</f>
        <v>6</v>
      </c>
    </row>
    <row r="52" spans="1:12">
      <c r="A52" s="21" t="s">
        <v>78</v>
      </c>
      <c r="B52" s="21" t="s">
        <v>71</v>
      </c>
      <c r="C52" s="21">
        <v>2110</v>
      </c>
      <c r="D52" s="21" t="s">
        <v>133</v>
      </c>
      <c r="E52" s="21" t="s">
        <v>72</v>
      </c>
      <c r="F52" s="24">
        <f>EMCs!$B$11</f>
        <v>2.0141173930848577</v>
      </c>
      <c r="G52" s="24">
        <f>EMCs!$C$11</f>
        <v>0.28687396829592665</v>
      </c>
      <c r="H52" s="24">
        <f>ROCs!$H$9</f>
        <v>0.31492922148662977</v>
      </c>
      <c r="I52" s="22">
        <v>4.7345950488400002</v>
      </c>
      <c r="J52" s="26">
        <f>Other!$C$2*H52*I52/12</f>
        <v>6.3121638754591798</v>
      </c>
      <c r="K52" s="10">
        <f t="shared" si="0"/>
        <v>34.6</v>
      </c>
      <c r="L52" s="10">
        <f>ROUND((2.721*J52*G52)+(Other!$B$2*I52),1)</f>
        <v>6</v>
      </c>
    </row>
    <row r="53" spans="1:12">
      <c r="A53" s="21" t="s">
        <v>78</v>
      </c>
      <c r="B53" s="21" t="s">
        <v>71</v>
      </c>
      <c r="C53" s="21">
        <v>2110</v>
      </c>
      <c r="D53" s="21" t="s">
        <v>133</v>
      </c>
      <c r="E53" s="21" t="s">
        <v>72</v>
      </c>
      <c r="F53" s="24">
        <f>EMCs!$B$11</f>
        <v>2.0141173930848577</v>
      </c>
      <c r="G53" s="24">
        <f>EMCs!$C$11</f>
        <v>0.28687396829592665</v>
      </c>
      <c r="H53" s="24">
        <f>ROCs!$H$9</f>
        <v>0.31492922148662977</v>
      </c>
      <c r="I53" s="22">
        <v>6.2825732750199995E-2</v>
      </c>
      <c r="J53" s="26">
        <f>Other!$C$2*H53*I53/12</f>
        <v>8.3759290208404599E-2</v>
      </c>
      <c r="K53" s="10">
        <f t="shared" si="0"/>
        <v>0.5</v>
      </c>
      <c r="L53" s="10">
        <f>ROUND((2.721*J53*G53)+(Other!$B$2*I53),1)</f>
        <v>0.1</v>
      </c>
    </row>
    <row r="54" spans="1:12">
      <c r="A54" s="21" t="s">
        <v>78</v>
      </c>
      <c r="B54" s="21" t="s">
        <v>71</v>
      </c>
      <c r="C54" s="21">
        <v>2110</v>
      </c>
      <c r="D54" s="21" t="s">
        <v>133</v>
      </c>
      <c r="E54" s="21" t="s">
        <v>72</v>
      </c>
      <c r="F54" s="24">
        <f>EMCs!$B$11</f>
        <v>2.0141173930848577</v>
      </c>
      <c r="G54" s="24">
        <f>EMCs!$C$11</f>
        <v>0.28687396829592665</v>
      </c>
      <c r="H54" s="24">
        <f>ROCs!$H$9</f>
        <v>0.31492922148662977</v>
      </c>
      <c r="I54" s="22">
        <v>6.2825732750199995E-2</v>
      </c>
      <c r="J54" s="26">
        <f>Other!$C$2*H54*I54/12</f>
        <v>8.3759290208404599E-2</v>
      </c>
      <c r="K54" s="10">
        <f t="shared" si="0"/>
        <v>0.5</v>
      </c>
      <c r="L54" s="10">
        <f>ROUND((2.721*J54*G54)+(Other!$B$2*I54),1)</f>
        <v>0.1</v>
      </c>
    </row>
    <row r="55" spans="1:12">
      <c r="A55" s="21" t="s">
        <v>78</v>
      </c>
      <c r="B55" s="21" t="s">
        <v>71</v>
      </c>
      <c r="C55" s="21">
        <v>2110</v>
      </c>
      <c r="D55" s="21" t="s">
        <v>133</v>
      </c>
      <c r="E55" s="21" t="s">
        <v>72</v>
      </c>
      <c r="F55" s="24">
        <f>EMCs!$B$11</f>
        <v>2.0141173930848577</v>
      </c>
      <c r="G55" s="24">
        <f>EMCs!$C$11</f>
        <v>0.28687396829592665</v>
      </c>
      <c r="H55" s="24">
        <f>ROCs!$H$9</f>
        <v>0.31492922148662977</v>
      </c>
      <c r="I55" s="22">
        <v>3.9288097648400001E-2</v>
      </c>
      <c r="J55" s="26">
        <f>Other!$C$2*H55*I55/12</f>
        <v>5.2378906359162175E-2</v>
      </c>
      <c r="K55" s="10">
        <f t="shared" si="0"/>
        <v>0.3</v>
      </c>
      <c r="L55" s="10">
        <f>ROUND((2.721*J55*G55)+(Other!$B$2*I55),1)</f>
        <v>0</v>
      </c>
    </row>
    <row r="56" spans="1:12">
      <c r="A56" s="21" t="s">
        <v>78</v>
      </c>
      <c r="B56" s="21" t="s">
        <v>71</v>
      </c>
      <c r="C56" s="21">
        <v>2110</v>
      </c>
      <c r="D56" s="21" t="s">
        <v>133</v>
      </c>
      <c r="E56" s="21" t="s">
        <v>72</v>
      </c>
      <c r="F56" s="24">
        <f>EMCs!$B$11</f>
        <v>2.0141173930848577</v>
      </c>
      <c r="G56" s="24">
        <f>EMCs!$C$11</f>
        <v>0.28687396829592665</v>
      </c>
      <c r="H56" s="24">
        <f>ROCs!$H$9</f>
        <v>0.31492922148662977</v>
      </c>
      <c r="I56" s="22">
        <v>3.9288097648400001E-2</v>
      </c>
      <c r="J56" s="26">
        <f>Other!$C$2*H56*I56/12</f>
        <v>5.2378906359162175E-2</v>
      </c>
      <c r="K56" s="10">
        <f t="shared" si="0"/>
        <v>0.3</v>
      </c>
      <c r="L56" s="10">
        <f>ROUND((2.721*J56*G56)+(Other!$B$2*I56),1)</f>
        <v>0</v>
      </c>
    </row>
    <row r="57" spans="1:12">
      <c r="A57" s="21" t="s">
        <v>78</v>
      </c>
      <c r="B57" s="21" t="s">
        <v>71</v>
      </c>
      <c r="C57" s="21">
        <v>2110</v>
      </c>
      <c r="D57" s="21" t="s">
        <v>133</v>
      </c>
      <c r="E57" s="21" t="s">
        <v>72</v>
      </c>
      <c r="F57" s="24">
        <f>EMCs!$B$11</f>
        <v>2.0141173930848577</v>
      </c>
      <c r="G57" s="24">
        <f>EMCs!$C$11</f>
        <v>0.28687396829592665</v>
      </c>
      <c r="H57" s="24">
        <f>ROCs!$H$9</f>
        <v>0.31492922148662977</v>
      </c>
      <c r="I57" s="22">
        <v>3.3618915596400001</v>
      </c>
      <c r="J57" s="26">
        <f>Other!$C$2*H57*I57/12</f>
        <v>4.482075074439563</v>
      </c>
      <c r="K57" s="10">
        <f t="shared" si="0"/>
        <v>24.6</v>
      </c>
      <c r="L57" s="10">
        <f>ROUND((2.721*J57*G57)+(Other!$B$2*I57),1)</f>
        <v>4.2</v>
      </c>
    </row>
    <row r="58" spans="1:12">
      <c r="A58" s="21" t="s">
        <v>78</v>
      </c>
      <c r="B58" s="21" t="s">
        <v>71</v>
      </c>
      <c r="C58" s="21">
        <v>2110</v>
      </c>
      <c r="D58" s="21" t="s">
        <v>133</v>
      </c>
      <c r="E58" s="21" t="s">
        <v>72</v>
      </c>
      <c r="F58" s="24">
        <f>EMCs!$B$11</f>
        <v>2.0141173930848577</v>
      </c>
      <c r="G58" s="24">
        <f>EMCs!$C$11</f>
        <v>0.28687396829592665</v>
      </c>
      <c r="H58" s="24">
        <f>ROCs!$H$9</f>
        <v>0.31492922148662977</v>
      </c>
      <c r="I58" s="22">
        <v>3.3618915596400001</v>
      </c>
      <c r="J58" s="26">
        <f>Other!$C$2*H58*I58/12</f>
        <v>4.482075074439563</v>
      </c>
      <c r="K58" s="10">
        <f t="shared" si="0"/>
        <v>24.6</v>
      </c>
      <c r="L58" s="10">
        <f>ROUND((2.721*J58*G58)+(Other!$B$2*I58),1)</f>
        <v>4.2</v>
      </c>
    </row>
    <row r="59" spans="1:12">
      <c r="A59" s="21" t="s">
        <v>78</v>
      </c>
      <c r="B59" s="21" t="s">
        <v>71</v>
      </c>
      <c r="C59" s="21">
        <v>2110</v>
      </c>
      <c r="D59" s="21" t="s">
        <v>133</v>
      </c>
      <c r="E59" s="21" t="s">
        <v>72</v>
      </c>
      <c r="F59" s="24">
        <f>EMCs!$B$11</f>
        <v>2.0141173930848577</v>
      </c>
      <c r="G59" s="24">
        <f>EMCs!$C$11</f>
        <v>0.28687396829592665</v>
      </c>
      <c r="H59" s="24">
        <f>ROCs!$H$9</f>
        <v>0.31492922148662977</v>
      </c>
      <c r="I59" s="22">
        <v>0.700505925335</v>
      </c>
      <c r="J59" s="26">
        <f>Other!$C$2*H59*I59/12</f>
        <v>0.93391475951634628</v>
      </c>
      <c r="K59" s="10">
        <f t="shared" si="0"/>
        <v>5.0999999999999996</v>
      </c>
      <c r="L59" s="10">
        <f>ROUND((2.721*J59*G59)+(Other!$B$2*I59),1)</f>
        <v>0.9</v>
      </c>
    </row>
    <row r="60" spans="1:12">
      <c r="A60" s="21" t="s">
        <v>78</v>
      </c>
      <c r="B60" s="21" t="s">
        <v>71</v>
      </c>
      <c r="C60" s="21">
        <v>2110</v>
      </c>
      <c r="D60" s="21" t="s">
        <v>133</v>
      </c>
      <c r="E60" s="21" t="s">
        <v>72</v>
      </c>
      <c r="F60" s="24">
        <f>EMCs!$B$11</f>
        <v>2.0141173930848577</v>
      </c>
      <c r="G60" s="24">
        <f>EMCs!$C$11</f>
        <v>0.28687396829592665</v>
      </c>
      <c r="H60" s="24">
        <f>ROCs!$H$9</f>
        <v>0.31492922148662977</v>
      </c>
      <c r="I60" s="22">
        <v>0.700505925335</v>
      </c>
      <c r="J60" s="26">
        <f>Other!$C$2*H60*I60/12</f>
        <v>0.93391475951634628</v>
      </c>
      <c r="K60" s="10">
        <f t="shared" si="0"/>
        <v>5.0999999999999996</v>
      </c>
      <c r="L60" s="10">
        <f>ROUND((2.721*J60*G60)+(Other!$B$2*I60),1)</f>
        <v>0.9</v>
      </c>
    </row>
    <row r="61" spans="1:12">
      <c r="A61" s="21" t="s">
        <v>78</v>
      </c>
      <c r="B61" s="21" t="s">
        <v>71</v>
      </c>
      <c r="C61" s="21">
        <v>2110</v>
      </c>
      <c r="D61" s="21" t="s">
        <v>133</v>
      </c>
      <c r="E61" s="21" t="s">
        <v>72</v>
      </c>
      <c r="F61" s="24">
        <f>EMCs!$B$11</f>
        <v>2.0141173930848577</v>
      </c>
      <c r="G61" s="24">
        <f>EMCs!$C$11</f>
        <v>0.28687396829592665</v>
      </c>
      <c r="H61" s="24">
        <f>ROCs!$H$9</f>
        <v>0.31492922148662977</v>
      </c>
      <c r="I61" s="22">
        <v>1.6698554940400001</v>
      </c>
      <c r="J61" s="26">
        <f>Other!$C$2*H61*I61/12</f>
        <v>2.2262519641038323</v>
      </c>
      <c r="K61" s="10">
        <f t="shared" si="0"/>
        <v>12.2</v>
      </c>
      <c r="L61" s="10">
        <f>ROUND((2.721*J61*G61)+(Other!$B$2*I61),1)</f>
        <v>2.1</v>
      </c>
    </row>
    <row r="62" spans="1:12">
      <c r="A62" s="21" t="s">
        <v>78</v>
      </c>
      <c r="B62" s="21" t="s">
        <v>71</v>
      </c>
      <c r="C62" s="21">
        <v>2110</v>
      </c>
      <c r="D62" s="21" t="s">
        <v>133</v>
      </c>
      <c r="E62" s="21" t="s">
        <v>72</v>
      </c>
      <c r="F62" s="24">
        <f>EMCs!$B$11</f>
        <v>2.0141173930848577</v>
      </c>
      <c r="G62" s="24">
        <f>EMCs!$C$11</f>
        <v>0.28687396829592665</v>
      </c>
      <c r="H62" s="24">
        <f>ROCs!$H$9</f>
        <v>0.31492922148662977</v>
      </c>
      <c r="I62" s="22">
        <v>1.6698554940400001</v>
      </c>
      <c r="J62" s="26">
        <f>Other!$C$2*H62*I62/12</f>
        <v>2.2262519641038323</v>
      </c>
      <c r="K62" s="10">
        <f t="shared" si="0"/>
        <v>12.2</v>
      </c>
      <c r="L62" s="10">
        <f>ROUND((2.721*J62*G62)+(Other!$B$2*I62),1)</f>
        <v>2.1</v>
      </c>
    </row>
    <row r="63" spans="1:12">
      <c r="A63" s="21" t="s">
        <v>78</v>
      </c>
      <c r="B63" s="21" t="s">
        <v>71</v>
      </c>
      <c r="C63" s="21">
        <v>2110</v>
      </c>
      <c r="D63" s="21" t="s">
        <v>133</v>
      </c>
      <c r="E63" s="21" t="s">
        <v>72</v>
      </c>
      <c r="F63" s="24">
        <f>EMCs!$B$11</f>
        <v>2.0141173930848577</v>
      </c>
      <c r="G63" s="24">
        <f>EMCs!$C$11</f>
        <v>0.28687396829592665</v>
      </c>
      <c r="H63" s="24">
        <f>ROCs!$H$9</f>
        <v>0.31492922148662977</v>
      </c>
      <c r="I63" s="22">
        <v>58.074844931199998</v>
      </c>
      <c r="J63" s="26">
        <f>Other!$C$2*H63*I63/12</f>
        <v>77.425404805724142</v>
      </c>
      <c r="K63" s="10">
        <f t="shared" si="0"/>
        <v>424.3</v>
      </c>
      <c r="L63" s="10">
        <f>ROUND((2.721*J63*G63)+(Other!$B$2*I63),1)</f>
        <v>73</v>
      </c>
    </row>
    <row r="64" spans="1:12">
      <c r="A64" s="21" t="s">
        <v>78</v>
      </c>
      <c r="B64" s="21" t="s">
        <v>71</v>
      </c>
      <c r="C64" s="21">
        <v>2110</v>
      </c>
      <c r="D64" s="21" t="s">
        <v>133</v>
      </c>
      <c r="E64" s="21" t="s">
        <v>72</v>
      </c>
      <c r="F64" s="24">
        <f>EMCs!$B$11</f>
        <v>2.0141173930848577</v>
      </c>
      <c r="G64" s="24">
        <f>EMCs!$C$11</f>
        <v>0.28687396829592665</v>
      </c>
      <c r="H64" s="24">
        <f>ROCs!$H$9</f>
        <v>0.31492922148662977</v>
      </c>
      <c r="I64" s="22">
        <v>58.074844931199998</v>
      </c>
      <c r="J64" s="26">
        <f>Other!$C$2*H64*I64/12</f>
        <v>77.425404805724142</v>
      </c>
      <c r="K64" s="10">
        <f t="shared" si="0"/>
        <v>424.3</v>
      </c>
      <c r="L64" s="10">
        <f>ROUND((2.721*J64*G64)+(Other!$B$2*I64),1)</f>
        <v>73</v>
      </c>
    </row>
    <row r="65" spans="1:12">
      <c r="A65" s="21" t="s">
        <v>78</v>
      </c>
      <c r="B65" s="21" t="s">
        <v>71</v>
      </c>
      <c r="C65" s="21">
        <v>2110</v>
      </c>
      <c r="D65" s="21" t="s">
        <v>133</v>
      </c>
      <c r="E65" s="21" t="s">
        <v>72</v>
      </c>
      <c r="F65" s="24">
        <f>EMCs!$B$11</f>
        <v>2.0141173930848577</v>
      </c>
      <c r="G65" s="24">
        <f>EMCs!$C$11</f>
        <v>0.28687396829592665</v>
      </c>
      <c r="H65" s="24">
        <f>ROCs!$H$9</f>
        <v>0.31492922148662977</v>
      </c>
      <c r="I65" s="22">
        <v>1.6159475589600001</v>
      </c>
      <c r="J65" s="26">
        <f>Other!$C$2*H65*I65/12</f>
        <v>2.1543818850574854</v>
      </c>
      <c r="K65" s="10">
        <f t="shared" si="0"/>
        <v>11.8</v>
      </c>
      <c r="L65" s="10">
        <f>ROUND((2.721*J65*G65)+(Other!$B$2*I65),1)</f>
        <v>2</v>
      </c>
    </row>
    <row r="66" spans="1:12">
      <c r="A66" s="21" t="s">
        <v>78</v>
      </c>
      <c r="B66" s="21" t="s">
        <v>71</v>
      </c>
      <c r="C66" s="21">
        <v>2110</v>
      </c>
      <c r="D66" s="21" t="s">
        <v>133</v>
      </c>
      <c r="E66" s="21" t="s">
        <v>72</v>
      </c>
      <c r="F66" s="24">
        <f>EMCs!$B$11</f>
        <v>2.0141173930848577</v>
      </c>
      <c r="G66" s="24">
        <f>EMCs!$C$11</f>
        <v>0.28687396829592665</v>
      </c>
      <c r="H66" s="24">
        <f>ROCs!$H$9</f>
        <v>0.31492922148662977</v>
      </c>
      <c r="I66" s="22">
        <v>1.6159475589600001</v>
      </c>
      <c r="J66" s="26">
        <f>Other!$C$2*H66*I66/12</f>
        <v>2.1543818850574854</v>
      </c>
      <c r="K66" s="10">
        <f t="shared" si="0"/>
        <v>11.8</v>
      </c>
      <c r="L66" s="10">
        <f>ROUND((2.721*J66*G66)+(Other!$B$2*I66),1)</f>
        <v>2</v>
      </c>
    </row>
    <row r="67" spans="1:12">
      <c r="A67" s="21" t="s">
        <v>78</v>
      </c>
      <c r="B67" s="21" t="s">
        <v>71</v>
      </c>
      <c r="C67" s="21">
        <v>2110</v>
      </c>
      <c r="D67" s="21" t="s">
        <v>133</v>
      </c>
      <c r="E67" s="21" t="s">
        <v>72</v>
      </c>
      <c r="F67" s="24">
        <f>EMCs!$B$11</f>
        <v>2.0141173930848577</v>
      </c>
      <c r="G67" s="24">
        <f>EMCs!$C$11</f>
        <v>0.28687396829592665</v>
      </c>
      <c r="H67" s="24">
        <f>ROCs!$H$9</f>
        <v>0.31492922148662977</v>
      </c>
      <c r="I67" s="22">
        <v>8.8147837379399998E-4</v>
      </c>
      <c r="J67" s="26">
        <f>Other!$C$2*H67*I67/12</f>
        <v>1.1751872949354364E-3</v>
      </c>
      <c r="K67" s="10">
        <f t="shared" ref="K67:K130" si="1">ROUND(2.721*J67*F67,1)</f>
        <v>0</v>
      </c>
      <c r="L67" s="10">
        <f>ROUND((2.721*J67*G67)+(Other!$B$2*I67),1)</f>
        <v>0</v>
      </c>
    </row>
    <row r="68" spans="1:12">
      <c r="A68" s="21" t="s">
        <v>78</v>
      </c>
      <c r="B68" s="21" t="s">
        <v>71</v>
      </c>
      <c r="C68" s="21">
        <v>2110</v>
      </c>
      <c r="D68" s="21" t="s">
        <v>133</v>
      </c>
      <c r="E68" s="21" t="s">
        <v>72</v>
      </c>
      <c r="F68" s="24">
        <f>EMCs!$B$11</f>
        <v>2.0141173930848577</v>
      </c>
      <c r="G68" s="24">
        <f>EMCs!$C$11</f>
        <v>0.28687396829592665</v>
      </c>
      <c r="H68" s="24">
        <f>ROCs!$H$9</f>
        <v>0.31492922148662977</v>
      </c>
      <c r="I68" s="22">
        <v>8.8147837379399998E-4</v>
      </c>
      <c r="J68" s="26">
        <f>Other!$C$2*H68*I68/12</f>
        <v>1.1751872949354364E-3</v>
      </c>
      <c r="K68" s="10">
        <f t="shared" si="1"/>
        <v>0</v>
      </c>
      <c r="L68" s="10">
        <f>ROUND((2.721*J68*G68)+(Other!$B$2*I68),1)</f>
        <v>0</v>
      </c>
    </row>
    <row r="69" spans="1:12">
      <c r="A69" s="21" t="s">
        <v>78</v>
      </c>
      <c r="B69" s="21" t="s">
        <v>71</v>
      </c>
      <c r="C69" s="21">
        <v>2110</v>
      </c>
      <c r="D69" s="21" t="s">
        <v>133</v>
      </c>
      <c r="E69" s="21" t="s">
        <v>72</v>
      </c>
      <c r="F69" s="24">
        <f>EMCs!$B$11</f>
        <v>2.0141173930848577</v>
      </c>
      <c r="G69" s="24">
        <f>EMCs!$C$11</f>
        <v>0.28687396829592665</v>
      </c>
      <c r="H69" s="24">
        <f>ROCs!$H$9</f>
        <v>0.31492922148662977</v>
      </c>
      <c r="I69" s="22">
        <v>3.05639018904</v>
      </c>
      <c r="J69" s="26">
        <f>Other!$C$2*H69*I69/12</f>
        <v>4.0747805338268339</v>
      </c>
      <c r="K69" s="10">
        <f t="shared" si="1"/>
        <v>22.3</v>
      </c>
      <c r="L69" s="10">
        <f>ROUND((2.721*J69*G69)+(Other!$B$2*I69),1)</f>
        <v>3.8</v>
      </c>
    </row>
    <row r="70" spans="1:12">
      <c r="A70" s="21" t="s">
        <v>78</v>
      </c>
      <c r="B70" s="21" t="s">
        <v>71</v>
      </c>
      <c r="C70" s="21">
        <v>2110</v>
      </c>
      <c r="D70" s="21" t="s">
        <v>133</v>
      </c>
      <c r="E70" s="21" t="s">
        <v>72</v>
      </c>
      <c r="F70" s="24">
        <f>EMCs!$B$11</f>
        <v>2.0141173930848577</v>
      </c>
      <c r="G70" s="24">
        <f>EMCs!$C$11</f>
        <v>0.28687396829592665</v>
      </c>
      <c r="H70" s="24">
        <f>ROCs!$H$9</f>
        <v>0.31492922148662977</v>
      </c>
      <c r="I70" s="22">
        <v>3.05639018904</v>
      </c>
      <c r="J70" s="26">
        <f>Other!$C$2*H70*I70/12</f>
        <v>4.0747805338268339</v>
      </c>
      <c r="K70" s="10">
        <f t="shared" si="1"/>
        <v>22.3</v>
      </c>
      <c r="L70" s="10">
        <f>ROUND((2.721*J70*G70)+(Other!$B$2*I70),1)</f>
        <v>3.8</v>
      </c>
    </row>
    <row r="71" spans="1:12">
      <c r="A71" s="21" t="s">
        <v>78</v>
      </c>
      <c r="B71" s="21" t="s">
        <v>71</v>
      </c>
      <c r="C71" s="21">
        <v>2110</v>
      </c>
      <c r="D71" s="21" t="s">
        <v>133</v>
      </c>
      <c r="E71" s="21" t="s">
        <v>72</v>
      </c>
      <c r="F71" s="24">
        <f>EMCs!$B$11</f>
        <v>2.0141173930848577</v>
      </c>
      <c r="G71" s="24">
        <f>EMCs!$C$11</f>
        <v>0.28687396829592665</v>
      </c>
      <c r="H71" s="24">
        <f>ROCs!$H$9</f>
        <v>0.31492922148662977</v>
      </c>
      <c r="I71" s="22">
        <v>14.7912788789</v>
      </c>
      <c r="J71" s="26">
        <f>Other!$C$2*H71*I71/12</f>
        <v>19.719738488323269</v>
      </c>
      <c r="K71" s="10">
        <f t="shared" si="1"/>
        <v>108.1</v>
      </c>
      <c r="L71" s="10">
        <f>ROUND((2.721*J71*G71)+(Other!$B$2*I71),1)</f>
        <v>18.600000000000001</v>
      </c>
    </row>
    <row r="72" spans="1:12">
      <c r="A72" s="21" t="s">
        <v>78</v>
      </c>
      <c r="B72" s="21" t="s">
        <v>71</v>
      </c>
      <c r="C72" s="21">
        <v>2110</v>
      </c>
      <c r="D72" s="21" t="s">
        <v>133</v>
      </c>
      <c r="E72" s="21" t="s">
        <v>72</v>
      </c>
      <c r="F72" s="24">
        <f>EMCs!$B$11</f>
        <v>2.0141173930848577</v>
      </c>
      <c r="G72" s="24">
        <f>EMCs!$C$11</f>
        <v>0.28687396829592665</v>
      </c>
      <c r="H72" s="24">
        <f>ROCs!$H$9</f>
        <v>0.31492922148662977</v>
      </c>
      <c r="I72" s="22">
        <v>14.7912788789</v>
      </c>
      <c r="J72" s="26">
        <f>Other!$C$2*H72*I72/12</f>
        <v>19.719738488323269</v>
      </c>
      <c r="K72" s="10">
        <f t="shared" si="1"/>
        <v>108.1</v>
      </c>
      <c r="L72" s="10">
        <f>ROUND((2.721*J72*G72)+(Other!$B$2*I72),1)</f>
        <v>18.600000000000001</v>
      </c>
    </row>
    <row r="73" spans="1:12">
      <c r="A73" s="21" t="s">
        <v>78</v>
      </c>
      <c r="B73" s="21" t="s">
        <v>71</v>
      </c>
      <c r="C73" s="21">
        <v>2110</v>
      </c>
      <c r="D73" s="21" t="s">
        <v>133</v>
      </c>
      <c r="E73" s="21" t="s">
        <v>60</v>
      </c>
      <c r="F73" s="24">
        <f>EMCs!$B$11</f>
        <v>2.0141173930848577</v>
      </c>
      <c r="G73" s="24">
        <f>EMCs!$C$11</f>
        <v>0.28687396829592665</v>
      </c>
      <c r="H73" s="24">
        <f>ROCs!$I$9</f>
        <v>0.31492922148662977</v>
      </c>
      <c r="I73" s="22">
        <v>1.22483875715E-2</v>
      </c>
      <c r="J73" s="26">
        <f>Other!$C$2*H73*I73/12</f>
        <v>1.6329554853986461E-2</v>
      </c>
      <c r="K73" s="10">
        <f t="shared" si="1"/>
        <v>0.1</v>
      </c>
      <c r="L73" s="10">
        <f>ROUND((2.721*J73*G73)+(Other!$B$2*I73),1)</f>
        <v>0</v>
      </c>
    </row>
    <row r="74" spans="1:12">
      <c r="A74" s="21" t="s">
        <v>78</v>
      </c>
      <c r="B74" s="21" t="s">
        <v>71</v>
      </c>
      <c r="C74" s="21">
        <v>2130</v>
      </c>
      <c r="D74" s="21" t="s">
        <v>134</v>
      </c>
      <c r="E74" s="21" t="s">
        <v>72</v>
      </c>
      <c r="F74" s="24">
        <f>EMCs!$B$15</f>
        <v>1.022089423356495</v>
      </c>
      <c r="G74" s="24">
        <f>EMCs!$C$15</f>
        <v>0.19559588747449544</v>
      </c>
      <c r="H74" s="24">
        <f>ROCs!$H$14</f>
        <v>0.26229721460804234</v>
      </c>
      <c r="I74" s="22">
        <v>0.21153848274699999</v>
      </c>
      <c r="J74" s="26">
        <f>Other!$C$2*H74*I74/12</f>
        <v>0.23489054201608628</v>
      </c>
      <c r="K74" s="10">
        <f t="shared" si="1"/>
        <v>0.7</v>
      </c>
      <c r="L74" s="10">
        <f>ROUND((2.721*J74*G74)+(Other!$B$2*I74),1)</f>
        <v>0.2</v>
      </c>
    </row>
    <row r="75" spans="1:12">
      <c r="A75" s="21" t="s">
        <v>78</v>
      </c>
      <c r="B75" s="21" t="s">
        <v>71</v>
      </c>
      <c r="C75" s="21">
        <v>2130</v>
      </c>
      <c r="D75" s="21" t="s">
        <v>134</v>
      </c>
      <c r="E75" s="21" t="s">
        <v>72</v>
      </c>
      <c r="F75" s="24">
        <f>EMCs!$B$15</f>
        <v>1.022089423356495</v>
      </c>
      <c r="G75" s="24">
        <f>EMCs!$C$15</f>
        <v>0.19559588747449544</v>
      </c>
      <c r="H75" s="24">
        <f>ROCs!$H$14</f>
        <v>0.26229721460804234</v>
      </c>
      <c r="I75" s="22">
        <v>1.23471050993</v>
      </c>
      <c r="J75" s="26">
        <f>Other!$C$2*H75*I75/12</f>
        <v>1.3710121068481049</v>
      </c>
      <c r="K75" s="10">
        <f t="shared" si="1"/>
        <v>3.8</v>
      </c>
      <c r="L75" s="10">
        <f>ROUND((2.721*J75*G75)+(Other!$B$2*I75),1)</f>
        <v>1</v>
      </c>
    </row>
    <row r="76" spans="1:12">
      <c r="A76" s="21" t="s">
        <v>78</v>
      </c>
      <c r="B76" s="21" t="s">
        <v>71</v>
      </c>
      <c r="C76" s="21">
        <v>2130</v>
      </c>
      <c r="D76" s="21" t="s">
        <v>134</v>
      </c>
      <c r="E76" s="21" t="s">
        <v>72</v>
      </c>
      <c r="F76" s="24">
        <f>EMCs!$B$15</f>
        <v>1.022089423356495</v>
      </c>
      <c r="G76" s="24">
        <f>EMCs!$C$15</f>
        <v>0.19559588747449544</v>
      </c>
      <c r="H76" s="24">
        <f>ROCs!$H$14</f>
        <v>0.26229721460804234</v>
      </c>
      <c r="I76" s="22">
        <v>2.80247537736E-2</v>
      </c>
      <c r="J76" s="26">
        <f>Other!$C$2*H76*I76/12</f>
        <v>3.1118449552374028E-2</v>
      </c>
      <c r="K76" s="10">
        <f t="shared" si="1"/>
        <v>0.1</v>
      </c>
      <c r="L76" s="10">
        <f>ROUND((2.721*J76*G76)+(Other!$B$2*I76),1)</f>
        <v>0</v>
      </c>
    </row>
    <row r="77" spans="1:12">
      <c r="A77" s="21" t="s">
        <v>78</v>
      </c>
      <c r="B77" s="21" t="s">
        <v>71</v>
      </c>
      <c r="C77" s="21">
        <v>2130</v>
      </c>
      <c r="D77" s="21" t="s">
        <v>134</v>
      </c>
      <c r="E77" s="21" t="s">
        <v>72</v>
      </c>
      <c r="F77" s="24">
        <f>EMCs!$B$15</f>
        <v>1.022089423356495</v>
      </c>
      <c r="G77" s="24">
        <f>EMCs!$C$15</f>
        <v>0.19559588747449544</v>
      </c>
      <c r="H77" s="24">
        <f>ROCs!$H$14</f>
        <v>0.26229721460804234</v>
      </c>
      <c r="I77" s="22">
        <v>0.13530704118</v>
      </c>
      <c r="J77" s="26">
        <f>Other!$C$2*H77*I77/12</f>
        <v>0.15024379407776497</v>
      </c>
      <c r="K77" s="10">
        <f t="shared" si="1"/>
        <v>0.4</v>
      </c>
      <c r="L77" s="10">
        <f>ROUND((2.721*J77*G77)+(Other!$B$2*I77),1)</f>
        <v>0.1</v>
      </c>
    </row>
    <row r="78" spans="1:12">
      <c r="A78" s="21" t="s">
        <v>78</v>
      </c>
      <c r="B78" s="21" t="s">
        <v>71</v>
      </c>
      <c r="C78" s="21">
        <v>2130</v>
      </c>
      <c r="D78" s="21" t="s">
        <v>134</v>
      </c>
      <c r="E78" s="21" t="s">
        <v>72</v>
      </c>
      <c r="F78" s="24">
        <f>EMCs!$B$15</f>
        <v>1.022089423356495</v>
      </c>
      <c r="G78" s="24">
        <f>EMCs!$C$15</f>
        <v>0.19559588747449544</v>
      </c>
      <c r="H78" s="24">
        <f>ROCs!$H$14</f>
        <v>0.26229721460804234</v>
      </c>
      <c r="I78" s="22">
        <v>0.13530704118</v>
      </c>
      <c r="J78" s="26">
        <f>Other!$C$2*H78*I78/12</f>
        <v>0.15024379407776497</v>
      </c>
      <c r="K78" s="10">
        <f t="shared" si="1"/>
        <v>0.4</v>
      </c>
      <c r="L78" s="10">
        <f>ROUND((2.721*J78*G78)+(Other!$B$2*I78),1)</f>
        <v>0.1</v>
      </c>
    </row>
    <row r="79" spans="1:12">
      <c r="A79" s="21" t="s">
        <v>78</v>
      </c>
      <c r="B79" s="21" t="s">
        <v>71</v>
      </c>
      <c r="C79" s="21">
        <v>2130</v>
      </c>
      <c r="D79" s="21" t="s">
        <v>134</v>
      </c>
      <c r="E79" s="21" t="s">
        <v>72</v>
      </c>
      <c r="F79" s="24">
        <f>EMCs!$B$15</f>
        <v>1.022089423356495</v>
      </c>
      <c r="G79" s="24">
        <f>EMCs!$C$15</f>
        <v>0.19559588747449544</v>
      </c>
      <c r="H79" s="24">
        <f>ROCs!$H$14</f>
        <v>0.26229721460804234</v>
      </c>
      <c r="I79" s="22">
        <v>1.3064388062600001</v>
      </c>
      <c r="J79" s="26">
        <f>Other!$C$2*H79*I79/12</f>
        <v>1.4506586004035815</v>
      </c>
      <c r="K79" s="10">
        <f t="shared" si="1"/>
        <v>4</v>
      </c>
      <c r="L79" s="10">
        <f>ROUND((2.721*J79*G79)+(Other!$B$2*I79),1)</f>
        <v>1.1000000000000001</v>
      </c>
    </row>
    <row r="80" spans="1:12">
      <c r="A80" s="21" t="s">
        <v>78</v>
      </c>
      <c r="B80" s="21" t="s">
        <v>71</v>
      </c>
      <c r="C80" s="21">
        <v>2130</v>
      </c>
      <c r="D80" s="21" t="s">
        <v>134</v>
      </c>
      <c r="E80" s="21" t="s">
        <v>72</v>
      </c>
      <c r="F80" s="24">
        <f>EMCs!$B$15</f>
        <v>1.022089423356495</v>
      </c>
      <c r="G80" s="24">
        <f>EMCs!$C$15</f>
        <v>0.19559588747449544</v>
      </c>
      <c r="H80" s="24">
        <f>ROCs!$H$14</f>
        <v>0.26229721460804234</v>
      </c>
      <c r="I80" s="22">
        <v>1.3064388062600001</v>
      </c>
      <c r="J80" s="26">
        <f>Other!$C$2*H80*I80/12</f>
        <v>1.4506586004035815</v>
      </c>
      <c r="K80" s="10">
        <f t="shared" si="1"/>
        <v>4</v>
      </c>
      <c r="L80" s="10">
        <f>ROUND((2.721*J80*G80)+(Other!$B$2*I80),1)</f>
        <v>1.1000000000000001</v>
      </c>
    </row>
    <row r="81" spans="1:12">
      <c r="A81" s="21" t="s">
        <v>78</v>
      </c>
      <c r="B81" s="21" t="s">
        <v>71</v>
      </c>
      <c r="C81" s="21">
        <v>2130</v>
      </c>
      <c r="D81" s="21" t="s">
        <v>134</v>
      </c>
      <c r="E81" s="21" t="s">
        <v>72</v>
      </c>
      <c r="F81" s="24">
        <f>EMCs!$B$15</f>
        <v>1.022089423356495</v>
      </c>
      <c r="G81" s="24">
        <f>EMCs!$C$15</f>
        <v>0.19559588747449544</v>
      </c>
      <c r="H81" s="24">
        <f>ROCs!$H$14</f>
        <v>0.26229721460804234</v>
      </c>
      <c r="I81" s="22">
        <v>0.90216667994999999</v>
      </c>
      <c r="J81" s="26">
        <f>Other!$C$2*H81*I81/12</f>
        <v>1.0017582507469971</v>
      </c>
      <c r="K81" s="10">
        <f t="shared" si="1"/>
        <v>2.8</v>
      </c>
      <c r="L81" s="10">
        <f>ROUND((2.721*J81*G81)+(Other!$B$2*I81),1)</f>
        <v>0.7</v>
      </c>
    </row>
    <row r="82" spans="1:12">
      <c r="A82" s="21" t="s">
        <v>78</v>
      </c>
      <c r="B82" s="21" t="s">
        <v>71</v>
      </c>
      <c r="C82" s="21">
        <v>2130</v>
      </c>
      <c r="D82" s="21" t="s">
        <v>134</v>
      </c>
      <c r="E82" s="21" t="s">
        <v>72</v>
      </c>
      <c r="F82" s="24">
        <f>EMCs!$B$15</f>
        <v>1.022089423356495</v>
      </c>
      <c r="G82" s="24">
        <f>EMCs!$C$15</f>
        <v>0.19559588747449544</v>
      </c>
      <c r="H82" s="24">
        <f>ROCs!$H$14</f>
        <v>0.26229721460804234</v>
      </c>
      <c r="I82" s="22">
        <v>0.90216667994999999</v>
      </c>
      <c r="J82" s="26">
        <f>Other!$C$2*H82*I82/12</f>
        <v>1.0017582507469971</v>
      </c>
      <c r="K82" s="10">
        <f t="shared" si="1"/>
        <v>2.8</v>
      </c>
      <c r="L82" s="10">
        <f>ROUND((2.721*J82*G82)+(Other!$B$2*I82),1)</f>
        <v>0.7</v>
      </c>
    </row>
    <row r="83" spans="1:12">
      <c r="A83" s="21" t="s">
        <v>78</v>
      </c>
      <c r="B83" s="21" t="s">
        <v>71</v>
      </c>
      <c r="C83" s="21">
        <v>2130</v>
      </c>
      <c r="D83" s="21" t="s">
        <v>134</v>
      </c>
      <c r="E83" s="21" t="s">
        <v>72</v>
      </c>
      <c r="F83" s="24">
        <f>EMCs!$B$15</f>
        <v>1.022089423356495</v>
      </c>
      <c r="G83" s="24">
        <f>EMCs!$C$15</f>
        <v>0.19559588747449544</v>
      </c>
      <c r="H83" s="24">
        <f>ROCs!$H$14</f>
        <v>0.26229721460804234</v>
      </c>
      <c r="I83" s="22">
        <v>2.4452151273199999E-2</v>
      </c>
      <c r="J83" s="26">
        <f>Other!$C$2*H83*I83/12</f>
        <v>2.7151461953570887E-2</v>
      </c>
      <c r="K83" s="10">
        <f t="shared" si="1"/>
        <v>0.1</v>
      </c>
      <c r="L83" s="10">
        <f>ROUND((2.721*J83*G83)+(Other!$B$2*I83),1)</f>
        <v>0</v>
      </c>
    </row>
    <row r="84" spans="1:12">
      <c r="A84" s="21" t="s">
        <v>78</v>
      </c>
      <c r="B84" s="21" t="s">
        <v>71</v>
      </c>
      <c r="C84" s="21">
        <v>2130</v>
      </c>
      <c r="D84" s="21" t="s">
        <v>134</v>
      </c>
      <c r="E84" s="21" t="s">
        <v>72</v>
      </c>
      <c r="F84" s="24">
        <f>EMCs!$B$15</f>
        <v>1.022089423356495</v>
      </c>
      <c r="G84" s="24">
        <f>EMCs!$C$15</f>
        <v>0.19559588747449544</v>
      </c>
      <c r="H84" s="24">
        <f>ROCs!$H$14</f>
        <v>0.26229721460804234</v>
      </c>
      <c r="I84" s="22">
        <v>2.4452151273199999E-2</v>
      </c>
      <c r="J84" s="26">
        <f>Other!$C$2*H84*I84/12</f>
        <v>2.7151461953570887E-2</v>
      </c>
      <c r="K84" s="10">
        <f t="shared" si="1"/>
        <v>0.1</v>
      </c>
      <c r="L84" s="10">
        <f>ROUND((2.721*J84*G84)+(Other!$B$2*I84),1)</f>
        <v>0</v>
      </c>
    </row>
    <row r="85" spans="1:12">
      <c r="A85" s="21" t="s">
        <v>78</v>
      </c>
      <c r="B85" s="21" t="s">
        <v>71</v>
      </c>
      <c r="C85" s="21">
        <v>2130</v>
      </c>
      <c r="D85" s="21" t="s">
        <v>134</v>
      </c>
      <c r="E85" s="21" t="s">
        <v>72</v>
      </c>
      <c r="F85" s="24">
        <f>EMCs!$B$15</f>
        <v>1.022089423356495</v>
      </c>
      <c r="G85" s="24">
        <f>EMCs!$C$15</f>
        <v>0.19559588747449544</v>
      </c>
      <c r="H85" s="24">
        <f>ROCs!$H$14</f>
        <v>0.26229721460804234</v>
      </c>
      <c r="I85" s="22">
        <v>9.2468319906299996</v>
      </c>
      <c r="J85" s="26">
        <f>Other!$C$2*H85*I85/12</f>
        <v>10.267604031217671</v>
      </c>
      <c r="K85" s="10">
        <f t="shared" si="1"/>
        <v>28.6</v>
      </c>
      <c r="L85" s="10">
        <f>ROUND((2.721*J85*G85)+(Other!$B$2*I85),1)</f>
        <v>7.5</v>
      </c>
    </row>
    <row r="86" spans="1:12">
      <c r="A86" s="21" t="s">
        <v>78</v>
      </c>
      <c r="B86" s="21" t="s">
        <v>71</v>
      </c>
      <c r="C86" s="21">
        <v>2130</v>
      </c>
      <c r="D86" s="21" t="s">
        <v>134</v>
      </c>
      <c r="E86" s="21" t="s">
        <v>72</v>
      </c>
      <c r="F86" s="24">
        <f>EMCs!$B$15</f>
        <v>1.022089423356495</v>
      </c>
      <c r="G86" s="24">
        <f>EMCs!$C$15</f>
        <v>0.19559588747449544</v>
      </c>
      <c r="H86" s="24">
        <f>ROCs!$H$14</f>
        <v>0.26229721460804234</v>
      </c>
      <c r="I86" s="22">
        <v>9.2468319906299996</v>
      </c>
      <c r="J86" s="26">
        <f>Other!$C$2*H86*I86/12</f>
        <v>10.267604031217671</v>
      </c>
      <c r="K86" s="10">
        <f t="shared" si="1"/>
        <v>28.6</v>
      </c>
      <c r="L86" s="10">
        <f>ROUND((2.721*J86*G86)+(Other!$B$2*I86),1)</f>
        <v>7.5</v>
      </c>
    </row>
    <row r="87" spans="1:12">
      <c r="A87" s="21" t="s">
        <v>78</v>
      </c>
      <c r="B87" s="21" t="s">
        <v>71</v>
      </c>
      <c r="C87" s="21">
        <v>2130</v>
      </c>
      <c r="D87" s="21" t="s">
        <v>134</v>
      </c>
      <c r="E87" s="21" t="s">
        <v>72</v>
      </c>
      <c r="F87" s="24">
        <f>EMCs!$B$15</f>
        <v>1.022089423356495</v>
      </c>
      <c r="G87" s="24">
        <f>EMCs!$C$15</f>
        <v>0.19559588747449544</v>
      </c>
      <c r="H87" s="24">
        <f>ROCs!$H$14</f>
        <v>0.26229721460804234</v>
      </c>
      <c r="I87" s="22">
        <v>12.362304611500001</v>
      </c>
      <c r="J87" s="26">
        <f>Other!$C$2*H87*I87/12</f>
        <v>13.726998478268037</v>
      </c>
      <c r="K87" s="10">
        <f t="shared" si="1"/>
        <v>38.200000000000003</v>
      </c>
      <c r="L87" s="10">
        <f>ROUND((2.721*J87*G87)+(Other!$B$2*I87),1)</f>
        <v>10</v>
      </c>
    </row>
    <row r="88" spans="1:12">
      <c r="A88" s="21" t="s">
        <v>78</v>
      </c>
      <c r="B88" s="21" t="s">
        <v>71</v>
      </c>
      <c r="C88" s="21">
        <v>2130</v>
      </c>
      <c r="D88" s="21" t="s">
        <v>134</v>
      </c>
      <c r="E88" s="21" t="s">
        <v>72</v>
      </c>
      <c r="F88" s="24">
        <f>EMCs!$B$15</f>
        <v>1.022089423356495</v>
      </c>
      <c r="G88" s="24">
        <f>EMCs!$C$15</f>
        <v>0.19559588747449544</v>
      </c>
      <c r="H88" s="24">
        <f>ROCs!$H$14</f>
        <v>0.26229721460804234</v>
      </c>
      <c r="I88" s="22">
        <v>12.362304611500001</v>
      </c>
      <c r="J88" s="26">
        <f>Other!$C$2*H88*I88/12</f>
        <v>13.726998478268037</v>
      </c>
      <c r="K88" s="10">
        <f t="shared" si="1"/>
        <v>38.200000000000003</v>
      </c>
      <c r="L88" s="10">
        <f>ROUND((2.721*J88*G88)+(Other!$B$2*I88),1)</f>
        <v>10</v>
      </c>
    </row>
    <row r="89" spans="1:12">
      <c r="A89" s="21" t="s">
        <v>78</v>
      </c>
      <c r="B89" s="21" t="s">
        <v>71</v>
      </c>
      <c r="C89" s="21">
        <v>2130</v>
      </c>
      <c r="D89" s="21" t="s">
        <v>134</v>
      </c>
      <c r="E89" s="21" t="s">
        <v>72</v>
      </c>
      <c r="F89" s="24">
        <f>EMCs!$B$15</f>
        <v>1.022089423356495</v>
      </c>
      <c r="G89" s="24">
        <f>EMCs!$C$15</f>
        <v>0.19559588747449544</v>
      </c>
      <c r="H89" s="24">
        <f>ROCs!$H$14</f>
        <v>0.26229721460804234</v>
      </c>
      <c r="I89" s="22">
        <v>8.9869899601899998</v>
      </c>
      <c r="J89" s="26">
        <f>Other!$C$2*H89*I89/12</f>
        <v>9.9790776384023783</v>
      </c>
      <c r="K89" s="10">
        <f t="shared" si="1"/>
        <v>27.8</v>
      </c>
      <c r="L89" s="10">
        <f>ROUND((2.721*J89*G89)+(Other!$B$2*I89),1)</f>
        <v>7.3</v>
      </c>
    </row>
    <row r="90" spans="1:12">
      <c r="A90" s="21" t="s">
        <v>78</v>
      </c>
      <c r="B90" s="21" t="s">
        <v>71</v>
      </c>
      <c r="C90" s="21">
        <v>2130</v>
      </c>
      <c r="D90" s="21" t="s">
        <v>134</v>
      </c>
      <c r="E90" s="21" t="s">
        <v>72</v>
      </c>
      <c r="F90" s="24">
        <f>EMCs!$B$15</f>
        <v>1.022089423356495</v>
      </c>
      <c r="G90" s="24">
        <f>EMCs!$C$15</f>
        <v>0.19559588747449544</v>
      </c>
      <c r="H90" s="24">
        <f>ROCs!$H$14</f>
        <v>0.26229721460804234</v>
      </c>
      <c r="I90" s="22">
        <v>8.9869899601899998</v>
      </c>
      <c r="J90" s="26">
        <f>Other!$C$2*H90*I90/12</f>
        <v>9.9790776384023783</v>
      </c>
      <c r="K90" s="10">
        <f t="shared" si="1"/>
        <v>27.8</v>
      </c>
      <c r="L90" s="10">
        <f>ROUND((2.721*J90*G90)+(Other!$B$2*I90),1)</f>
        <v>7.3</v>
      </c>
    </row>
    <row r="91" spans="1:12">
      <c r="A91" s="21" t="s">
        <v>78</v>
      </c>
      <c r="B91" s="21" t="s">
        <v>71</v>
      </c>
      <c r="C91" s="21">
        <v>2130</v>
      </c>
      <c r="D91" s="21" t="s">
        <v>134</v>
      </c>
      <c r="E91" s="21" t="s">
        <v>72</v>
      </c>
      <c r="F91" s="24">
        <f>EMCs!$B$15</f>
        <v>1.022089423356495</v>
      </c>
      <c r="G91" s="24">
        <f>EMCs!$C$15</f>
        <v>0.19559588747449544</v>
      </c>
      <c r="H91" s="24">
        <f>ROCs!$H$14</f>
        <v>0.26229721460804234</v>
      </c>
      <c r="I91" s="22">
        <v>2.22260303778E-2</v>
      </c>
      <c r="J91" s="26">
        <f>Other!$C$2*H91*I91/12</f>
        <v>2.4679596140203857E-2</v>
      </c>
      <c r="K91" s="10">
        <f t="shared" si="1"/>
        <v>0.1</v>
      </c>
      <c r="L91" s="10">
        <f>ROUND((2.721*J91*G91)+(Other!$B$2*I91),1)</f>
        <v>0</v>
      </c>
    </row>
    <row r="92" spans="1:12">
      <c r="A92" s="21" t="s">
        <v>78</v>
      </c>
      <c r="B92" s="21" t="s">
        <v>71</v>
      </c>
      <c r="C92" s="21">
        <v>2130</v>
      </c>
      <c r="D92" s="21" t="s">
        <v>134</v>
      </c>
      <c r="E92" s="21" t="s">
        <v>72</v>
      </c>
      <c r="F92" s="24">
        <f>EMCs!$B$15</f>
        <v>1.022089423356495</v>
      </c>
      <c r="G92" s="24">
        <f>EMCs!$C$15</f>
        <v>0.19559588747449544</v>
      </c>
      <c r="H92" s="24">
        <f>ROCs!$H$14</f>
        <v>0.26229721460804234</v>
      </c>
      <c r="I92" s="22">
        <v>2.22260303778E-2</v>
      </c>
      <c r="J92" s="26">
        <f>Other!$C$2*H92*I92/12</f>
        <v>2.4679596140203857E-2</v>
      </c>
      <c r="K92" s="10">
        <f t="shared" si="1"/>
        <v>0.1</v>
      </c>
      <c r="L92" s="10">
        <f>ROUND((2.721*J92*G92)+(Other!$B$2*I92),1)</f>
        <v>0</v>
      </c>
    </row>
    <row r="93" spans="1:12">
      <c r="A93" s="21" t="s">
        <v>78</v>
      </c>
      <c r="B93" s="21" t="s">
        <v>71</v>
      </c>
      <c r="C93" s="21">
        <v>2130</v>
      </c>
      <c r="D93" s="21" t="s">
        <v>134</v>
      </c>
      <c r="E93" s="21" t="s">
        <v>72</v>
      </c>
      <c r="F93" s="24">
        <f>EMCs!$B$15</f>
        <v>1.022089423356495</v>
      </c>
      <c r="G93" s="24">
        <f>EMCs!$C$15</f>
        <v>0.19559588747449544</v>
      </c>
      <c r="H93" s="24">
        <f>ROCs!$H$14</f>
        <v>0.26229721460804234</v>
      </c>
      <c r="I93" s="22">
        <v>0.26170399654999998</v>
      </c>
      <c r="J93" s="26">
        <f>Other!$C$2*H93*I93/12</f>
        <v>0.29059390423503101</v>
      </c>
      <c r="K93" s="10">
        <f t="shared" si="1"/>
        <v>0.8</v>
      </c>
      <c r="L93" s="10">
        <f>ROUND((2.721*J93*G93)+(Other!$B$2*I93),1)</f>
        <v>0.2</v>
      </c>
    </row>
    <row r="94" spans="1:12">
      <c r="A94" s="21" t="s">
        <v>78</v>
      </c>
      <c r="B94" s="21" t="s">
        <v>71</v>
      </c>
      <c r="C94" s="21">
        <v>2130</v>
      </c>
      <c r="D94" s="21" t="s">
        <v>134</v>
      </c>
      <c r="E94" s="21" t="s">
        <v>72</v>
      </c>
      <c r="F94" s="24">
        <f>EMCs!$B$15</f>
        <v>1.022089423356495</v>
      </c>
      <c r="G94" s="24">
        <f>EMCs!$C$15</f>
        <v>0.19559588747449544</v>
      </c>
      <c r="H94" s="24">
        <f>ROCs!$H$14</f>
        <v>0.26229721460804234</v>
      </c>
      <c r="I94" s="22">
        <v>0.26170399654999998</v>
      </c>
      <c r="J94" s="26">
        <f>Other!$C$2*H94*I94/12</f>
        <v>0.29059390423503101</v>
      </c>
      <c r="K94" s="10">
        <f t="shared" si="1"/>
        <v>0.8</v>
      </c>
      <c r="L94" s="10">
        <f>ROUND((2.721*J94*G94)+(Other!$B$2*I94),1)</f>
        <v>0.2</v>
      </c>
    </row>
    <row r="95" spans="1:12">
      <c r="A95" s="21" t="s">
        <v>78</v>
      </c>
      <c r="B95" s="21" t="s">
        <v>71</v>
      </c>
      <c r="C95" s="21">
        <v>2130</v>
      </c>
      <c r="D95" s="21" t="s">
        <v>134</v>
      </c>
      <c r="E95" s="21" t="s">
        <v>72</v>
      </c>
      <c r="F95" s="24">
        <f>EMCs!$B$15</f>
        <v>1.022089423356495</v>
      </c>
      <c r="G95" s="24">
        <f>EMCs!$C$15</f>
        <v>0.19559588747449544</v>
      </c>
      <c r="H95" s="24">
        <f>ROCs!$H$14</f>
        <v>0.26229721460804234</v>
      </c>
      <c r="I95" s="22">
        <v>4.3074625077600004</v>
      </c>
      <c r="J95" s="26">
        <f>Other!$C$2*H95*I95/12</f>
        <v>4.7829699354126891</v>
      </c>
      <c r="K95" s="10">
        <f t="shared" si="1"/>
        <v>13.3</v>
      </c>
      <c r="L95" s="10">
        <f>ROUND((2.721*J95*G95)+(Other!$B$2*I95),1)</f>
        <v>3.5</v>
      </c>
    </row>
    <row r="96" spans="1:12">
      <c r="A96" s="21" t="s">
        <v>78</v>
      </c>
      <c r="B96" s="21" t="s">
        <v>71</v>
      </c>
      <c r="C96" s="21">
        <v>2130</v>
      </c>
      <c r="D96" s="21" t="s">
        <v>134</v>
      </c>
      <c r="E96" s="21" t="s">
        <v>72</v>
      </c>
      <c r="F96" s="24">
        <f>EMCs!$B$15</f>
        <v>1.022089423356495</v>
      </c>
      <c r="G96" s="24">
        <f>EMCs!$C$15</f>
        <v>0.19559588747449544</v>
      </c>
      <c r="H96" s="24">
        <f>ROCs!$H$14</f>
        <v>0.26229721460804234</v>
      </c>
      <c r="I96" s="22">
        <v>4.3074625077600004</v>
      </c>
      <c r="J96" s="26">
        <f>Other!$C$2*H96*I96/12</f>
        <v>4.7829699354126891</v>
      </c>
      <c r="K96" s="10">
        <f t="shared" si="1"/>
        <v>13.3</v>
      </c>
      <c r="L96" s="10">
        <f>ROUND((2.721*J96*G96)+(Other!$B$2*I96),1)</f>
        <v>3.5</v>
      </c>
    </row>
    <row r="97" spans="1:12">
      <c r="A97" s="21" t="s">
        <v>78</v>
      </c>
      <c r="B97" s="21" t="s">
        <v>71</v>
      </c>
      <c r="C97" s="21">
        <v>2130</v>
      </c>
      <c r="D97" s="21" t="s">
        <v>134</v>
      </c>
      <c r="E97" s="21" t="s">
        <v>72</v>
      </c>
      <c r="F97" s="24">
        <f>EMCs!$B$15</f>
        <v>1.022089423356495</v>
      </c>
      <c r="G97" s="24">
        <f>EMCs!$C$15</f>
        <v>0.19559588747449544</v>
      </c>
      <c r="H97" s="24">
        <f>ROCs!$H$14</f>
        <v>0.26229721460804234</v>
      </c>
      <c r="I97" s="22">
        <v>4.3554583878999997</v>
      </c>
      <c r="J97" s="26">
        <f>Other!$C$2*H97*I97/12</f>
        <v>4.8362641547633443</v>
      </c>
      <c r="K97" s="10">
        <f t="shared" si="1"/>
        <v>13.5</v>
      </c>
      <c r="L97" s="10">
        <f>ROUND((2.721*J97*G97)+(Other!$B$2*I97),1)</f>
        <v>3.5</v>
      </c>
    </row>
    <row r="98" spans="1:12">
      <c r="A98" s="21" t="s">
        <v>78</v>
      </c>
      <c r="B98" s="21" t="s">
        <v>71</v>
      </c>
      <c r="C98" s="21">
        <v>2130</v>
      </c>
      <c r="D98" s="21" t="s">
        <v>134</v>
      </c>
      <c r="E98" s="21" t="s">
        <v>72</v>
      </c>
      <c r="F98" s="24">
        <f>EMCs!$B$15</f>
        <v>1.022089423356495</v>
      </c>
      <c r="G98" s="24">
        <f>EMCs!$C$15</f>
        <v>0.19559588747449544</v>
      </c>
      <c r="H98" s="24">
        <f>ROCs!$H$14</f>
        <v>0.26229721460804234</v>
      </c>
      <c r="I98" s="22">
        <v>4.3554583878999997</v>
      </c>
      <c r="J98" s="26">
        <f>Other!$C$2*H98*I98/12</f>
        <v>4.8362641547633443</v>
      </c>
      <c r="K98" s="10">
        <f t="shared" si="1"/>
        <v>13.5</v>
      </c>
      <c r="L98" s="10">
        <f>ROUND((2.721*J98*G98)+(Other!$B$2*I98),1)</f>
        <v>3.5</v>
      </c>
    </row>
    <row r="99" spans="1:12">
      <c r="A99" s="21" t="s">
        <v>78</v>
      </c>
      <c r="B99" s="21" t="s">
        <v>71</v>
      </c>
      <c r="C99" s="21">
        <v>2130</v>
      </c>
      <c r="D99" s="21" t="s">
        <v>134</v>
      </c>
      <c r="E99" s="21" t="s">
        <v>72</v>
      </c>
      <c r="F99" s="24">
        <f>EMCs!$B$15</f>
        <v>1.022089423356495</v>
      </c>
      <c r="G99" s="24">
        <f>EMCs!$C$15</f>
        <v>0.19559588747449544</v>
      </c>
      <c r="H99" s="24">
        <f>ROCs!$H$14</f>
        <v>0.26229721460804234</v>
      </c>
      <c r="I99" s="22">
        <v>2.2436772613899998</v>
      </c>
      <c r="J99" s="26">
        <f>Other!$C$2*H99*I99/12</f>
        <v>2.4913602536677892</v>
      </c>
      <c r="K99" s="10">
        <f t="shared" si="1"/>
        <v>6.9</v>
      </c>
      <c r="L99" s="10">
        <f>ROUND((2.721*J99*G99)+(Other!$B$2*I99),1)</f>
        <v>1.8</v>
      </c>
    </row>
    <row r="100" spans="1:12">
      <c r="A100" s="21" t="s">
        <v>78</v>
      </c>
      <c r="B100" s="21" t="s">
        <v>71</v>
      </c>
      <c r="C100" s="21">
        <v>2130</v>
      </c>
      <c r="D100" s="21" t="s">
        <v>134</v>
      </c>
      <c r="E100" s="21" t="s">
        <v>72</v>
      </c>
      <c r="F100" s="24">
        <f>EMCs!$B$15</f>
        <v>1.022089423356495</v>
      </c>
      <c r="G100" s="24">
        <f>EMCs!$C$15</f>
        <v>0.19559588747449544</v>
      </c>
      <c r="H100" s="24">
        <f>ROCs!$H$14</f>
        <v>0.26229721460804234</v>
      </c>
      <c r="I100" s="22">
        <v>2.2436772613899998</v>
      </c>
      <c r="J100" s="26">
        <f>Other!$C$2*H100*I100/12</f>
        <v>2.4913602536677892</v>
      </c>
      <c r="K100" s="10">
        <f t="shared" si="1"/>
        <v>6.9</v>
      </c>
      <c r="L100" s="10">
        <f>ROUND((2.721*J100*G100)+(Other!$B$2*I100),1)</f>
        <v>1.8</v>
      </c>
    </row>
    <row r="101" spans="1:12">
      <c r="A101" s="21" t="s">
        <v>78</v>
      </c>
      <c r="B101" s="21" t="s">
        <v>71</v>
      </c>
      <c r="C101" s="21">
        <v>2130</v>
      </c>
      <c r="D101" s="21" t="s">
        <v>134</v>
      </c>
      <c r="E101" s="21" t="s">
        <v>72</v>
      </c>
      <c r="F101" s="24">
        <f>EMCs!$B$15</f>
        <v>1.022089423356495</v>
      </c>
      <c r="G101" s="24">
        <f>EMCs!$C$15</f>
        <v>0.19559588747449544</v>
      </c>
      <c r="H101" s="24">
        <f>ROCs!$H$14</f>
        <v>0.26229721460804234</v>
      </c>
      <c r="I101" s="22">
        <v>13.6589082975</v>
      </c>
      <c r="J101" s="26">
        <f>Other!$C$2*H101*I101/12</f>
        <v>15.166736244321926</v>
      </c>
      <c r="K101" s="10">
        <f t="shared" si="1"/>
        <v>42.2</v>
      </c>
      <c r="L101" s="10">
        <f>ROUND((2.721*J101*G101)+(Other!$B$2*I101),1)</f>
        <v>11</v>
      </c>
    </row>
    <row r="102" spans="1:12">
      <c r="A102" s="21" t="s">
        <v>78</v>
      </c>
      <c r="B102" s="21" t="s">
        <v>71</v>
      </c>
      <c r="C102" s="21">
        <v>2130</v>
      </c>
      <c r="D102" s="21" t="s">
        <v>134</v>
      </c>
      <c r="E102" s="21" t="s">
        <v>72</v>
      </c>
      <c r="F102" s="24">
        <f>EMCs!$B$15</f>
        <v>1.022089423356495</v>
      </c>
      <c r="G102" s="24">
        <f>EMCs!$C$15</f>
        <v>0.19559588747449544</v>
      </c>
      <c r="H102" s="24">
        <f>ROCs!$H$14</f>
        <v>0.26229721460804234</v>
      </c>
      <c r="I102" s="22">
        <v>13.6589082975</v>
      </c>
      <c r="J102" s="26">
        <f>Other!$C$2*H102*I102/12</f>
        <v>15.166736244321926</v>
      </c>
      <c r="K102" s="10">
        <f t="shared" si="1"/>
        <v>42.2</v>
      </c>
      <c r="L102" s="10">
        <f>ROUND((2.721*J102*G102)+(Other!$B$2*I102),1)</f>
        <v>11</v>
      </c>
    </row>
    <row r="103" spans="1:12">
      <c r="A103" s="21" t="s">
        <v>78</v>
      </c>
      <c r="B103" s="21" t="s">
        <v>71</v>
      </c>
      <c r="C103" s="21">
        <v>2130</v>
      </c>
      <c r="D103" s="21" t="s">
        <v>134</v>
      </c>
      <c r="E103" s="21" t="s">
        <v>72</v>
      </c>
      <c r="F103" s="24">
        <f>EMCs!$B$15</f>
        <v>1.022089423356495</v>
      </c>
      <c r="G103" s="24">
        <f>EMCs!$C$15</f>
        <v>0.19559588747449544</v>
      </c>
      <c r="H103" s="24">
        <f>ROCs!$H$14</f>
        <v>0.26229721460804234</v>
      </c>
      <c r="I103" s="22">
        <v>8.9126678929499992</v>
      </c>
      <c r="J103" s="26">
        <f>Other!$C$2*H103*I103/12</f>
        <v>9.8965510435669639</v>
      </c>
      <c r="K103" s="10">
        <f t="shared" si="1"/>
        <v>27.5</v>
      </c>
      <c r="L103" s="10">
        <f>ROUND((2.721*J103*G103)+(Other!$B$2*I103),1)</f>
        <v>7.2</v>
      </c>
    </row>
    <row r="104" spans="1:12">
      <c r="A104" s="21" t="s">
        <v>78</v>
      </c>
      <c r="B104" s="21" t="s">
        <v>71</v>
      </c>
      <c r="C104" s="21">
        <v>2130</v>
      </c>
      <c r="D104" s="21" t="s">
        <v>134</v>
      </c>
      <c r="E104" s="21" t="s">
        <v>72</v>
      </c>
      <c r="F104" s="24">
        <f>EMCs!$B$15</f>
        <v>1.022089423356495</v>
      </c>
      <c r="G104" s="24">
        <f>EMCs!$C$15</f>
        <v>0.19559588747449544</v>
      </c>
      <c r="H104" s="24">
        <f>ROCs!$H$14</f>
        <v>0.26229721460804234</v>
      </c>
      <c r="I104" s="22">
        <v>8.9126678929499992</v>
      </c>
      <c r="J104" s="26">
        <f>Other!$C$2*H104*I104/12</f>
        <v>9.8965510435669639</v>
      </c>
      <c r="K104" s="10">
        <f t="shared" si="1"/>
        <v>27.5</v>
      </c>
      <c r="L104" s="10">
        <f>ROUND((2.721*J104*G104)+(Other!$B$2*I104),1)</f>
        <v>7.2</v>
      </c>
    </row>
    <row r="105" spans="1:12">
      <c r="A105" s="21" t="s">
        <v>78</v>
      </c>
      <c r="B105" s="21" t="s">
        <v>71</v>
      </c>
      <c r="C105" s="21">
        <v>2210</v>
      </c>
      <c r="D105" s="21" t="s">
        <v>136</v>
      </c>
      <c r="E105" s="21" t="s">
        <v>76</v>
      </c>
      <c r="F105" s="24">
        <f>EMCs!$B$2</f>
        <v>1.3467531225403229</v>
      </c>
      <c r="G105" s="24">
        <f>EMCs!$C$2</f>
        <v>0.27383424246429361</v>
      </c>
      <c r="H105" s="24">
        <f>ROCs!$B$2</f>
        <v>0.31492922148662977</v>
      </c>
      <c r="I105" s="22">
        <v>8.5608330794500007E-3</v>
      </c>
      <c r="J105" s="26">
        <f>Other!$C$2*H105*I105/12</f>
        <v>1.1413305837249943E-2</v>
      </c>
      <c r="K105" s="10">
        <f t="shared" si="1"/>
        <v>0</v>
      </c>
      <c r="L105" s="10">
        <f>ROUND((2.721*J105*G105)+(Other!$B$2*I105),1)</f>
        <v>0</v>
      </c>
    </row>
    <row r="106" spans="1:12">
      <c r="A106" s="21" t="s">
        <v>78</v>
      </c>
      <c r="B106" s="21" t="s">
        <v>71</v>
      </c>
      <c r="C106" s="21">
        <v>2210</v>
      </c>
      <c r="D106" s="21" t="s">
        <v>136</v>
      </c>
      <c r="E106" s="21" t="s">
        <v>76</v>
      </c>
      <c r="F106" s="24">
        <f>EMCs!$B$2</f>
        <v>1.3467531225403229</v>
      </c>
      <c r="G106" s="24">
        <f>EMCs!$C$2</f>
        <v>0.27383424246429361</v>
      </c>
      <c r="H106" s="24">
        <f>ROCs!$B$2</f>
        <v>0.31492922148662977</v>
      </c>
      <c r="I106" s="22">
        <v>0.76090871623099998</v>
      </c>
      <c r="J106" s="26">
        <f>Other!$C$2*H106*I106/12</f>
        <v>1.0144437827459167</v>
      </c>
      <c r="K106" s="10">
        <f t="shared" si="1"/>
        <v>3.7</v>
      </c>
      <c r="L106" s="10">
        <f>ROUND((2.721*J106*G106)+(Other!$B$2*I106),1)</f>
        <v>0.9</v>
      </c>
    </row>
    <row r="107" spans="1:12">
      <c r="A107" s="21" t="s">
        <v>78</v>
      </c>
      <c r="B107" s="21" t="s">
        <v>71</v>
      </c>
      <c r="C107" s="21">
        <v>2210</v>
      </c>
      <c r="D107" s="21" t="s">
        <v>136</v>
      </c>
      <c r="E107" s="21" t="s">
        <v>76</v>
      </c>
      <c r="F107" s="24">
        <f>EMCs!$B$2</f>
        <v>1.3467531225403229</v>
      </c>
      <c r="G107" s="24">
        <f>EMCs!$C$2</f>
        <v>0.27383424246429361</v>
      </c>
      <c r="H107" s="24">
        <f>ROCs!$B$2</f>
        <v>0.31492922148662977</v>
      </c>
      <c r="I107" s="22">
        <v>0.76090871623099998</v>
      </c>
      <c r="J107" s="26">
        <f>Other!$C$2*H107*I107/12</f>
        <v>1.0144437827459167</v>
      </c>
      <c r="K107" s="10">
        <f t="shared" si="1"/>
        <v>3.7</v>
      </c>
      <c r="L107" s="10">
        <f>ROUND((2.721*J107*G107)+(Other!$B$2*I107),1)</f>
        <v>0.9</v>
      </c>
    </row>
    <row r="108" spans="1:12">
      <c r="A108" s="21" t="s">
        <v>78</v>
      </c>
      <c r="B108" s="21" t="s">
        <v>71</v>
      </c>
      <c r="C108" s="21">
        <v>2210</v>
      </c>
      <c r="D108" s="21" t="s">
        <v>136</v>
      </c>
      <c r="E108" s="21" t="s">
        <v>76</v>
      </c>
      <c r="F108" s="24">
        <f>EMCs!$B$2</f>
        <v>1.3467531225403229</v>
      </c>
      <c r="G108" s="24">
        <f>EMCs!$C$2</f>
        <v>0.27383424246429361</v>
      </c>
      <c r="H108" s="24">
        <f>ROCs!$B$2</f>
        <v>0.31492922148662977</v>
      </c>
      <c r="I108" s="22">
        <v>2.6519877848000002</v>
      </c>
      <c r="J108" s="26">
        <f>Other!$C$2*H108*I108/12</f>
        <v>3.5356310984769235</v>
      </c>
      <c r="K108" s="10">
        <f t="shared" si="1"/>
        <v>13</v>
      </c>
      <c r="L108" s="10">
        <f>ROUND((2.721*J108*G108)+(Other!$B$2*I108),1)</f>
        <v>3.2</v>
      </c>
    </row>
    <row r="109" spans="1:12">
      <c r="A109" s="21" t="s">
        <v>78</v>
      </c>
      <c r="B109" s="21" t="s">
        <v>71</v>
      </c>
      <c r="C109" s="21">
        <v>2210</v>
      </c>
      <c r="D109" s="21" t="s">
        <v>136</v>
      </c>
      <c r="E109" s="21" t="s">
        <v>76</v>
      </c>
      <c r="F109" s="24">
        <f>EMCs!$B$2</f>
        <v>1.3467531225403229</v>
      </c>
      <c r="G109" s="24">
        <f>EMCs!$C$2</f>
        <v>0.27383424246429361</v>
      </c>
      <c r="H109" s="24">
        <f>ROCs!$B$2</f>
        <v>0.31492922148662977</v>
      </c>
      <c r="I109" s="22">
        <v>2.6519877848000002</v>
      </c>
      <c r="J109" s="26">
        <f>Other!$C$2*H109*I109/12</f>
        <v>3.5356310984769235</v>
      </c>
      <c r="K109" s="10">
        <f t="shared" si="1"/>
        <v>13</v>
      </c>
      <c r="L109" s="10">
        <f>ROUND((2.721*J109*G109)+(Other!$B$2*I109),1)</f>
        <v>3.2</v>
      </c>
    </row>
    <row r="110" spans="1:12">
      <c r="A110" s="21" t="s">
        <v>78</v>
      </c>
      <c r="B110" s="21" t="s">
        <v>71</v>
      </c>
      <c r="C110" s="21">
        <v>2210</v>
      </c>
      <c r="D110" s="21" t="s">
        <v>136</v>
      </c>
      <c r="E110" s="21" t="s">
        <v>76</v>
      </c>
      <c r="F110" s="24">
        <f>EMCs!$B$2</f>
        <v>1.3467531225403229</v>
      </c>
      <c r="G110" s="24">
        <f>EMCs!$C$2</f>
        <v>0.27383424246429361</v>
      </c>
      <c r="H110" s="24">
        <f>ROCs!$B$2</f>
        <v>0.31492922148662977</v>
      </c>
      <c r="I110" s="22">
        <v>24.2205383477</v>
      </c>
      <c r="J110" s="26">
        <f>Other!$C$2*H110*I110/12</f>
        <v>32.290830710006141</v>
      </c>
      <c r="K110" s="10">
        <f t="shared" si="1"/>
        <v>118.3</v>
      </c>
      <c r="L110" s="10">
        <f>ROUND((2.721*J110*G110)+(Other!$B$2*I110),1)</f>
        <v>29.3</v>
      </c>
    </row>
    <row r="111" spans="1:12">
      <c r="A111" s="21" t="s">
        <v>78</v>
      </c>
      <c r="B111" s="21" t="s">
        <v>71</v>
      </c>
      <c r="C111" s="21">
        <v>2210</v>
      </c>
      <c r="D111" s="21" t="s">
        <v>136</v>
      </c>
      <c r="E111" s="21" t="s">
        <v>76</v>
      </c>
      <c r="F111" s="24">
        <f>EMCs!$B$2</f>
        <v>1.3467531225403229</v>
      </c>
      <c r="G111" s="24">
        <f>EMCs!$C$2</f>
        <v>0.27383424246429361</v>
      </c>
      <c r="H111" s="24">
        <f>ROCs!$B$2</f>
        <v>0.31492922148662977</v>
      </c>
      <c r="I111" s="22">
        <v>24.2205383477</v>
      </c>
      <c r="J111" s="26">
        <f>Other!$C$2*H111*I111/12</f>
        <v>32.290830710006141</v>
      </c>
      <c r="K111" s="10">
        <f t="shared" si="1"/>
        <v>118.3</v>
      </c>
      <c r="L111" s="10">
        <f>ROUND((2.721*J111*G111)+(Other!$B$2*I111),1)</f>
        <v>29.3</v>
      </c>
    </row>
    <row r="112" spans="1:12">
      <c r="A112" s="21" t="s">
        <v>78</v>
      </c>
      <c r="B112" s="21" t="s">
        <v>71</v>
      </c>
      <c r="C112" s="21">
        <v>2210</v>
      </c>
      <c r="D112" s="21" t="s">
        <v>136</v>
      </c>
      <c r="E112" s="21" t="s">
        <v>76</v>
      </c>
      <c r="F112" s="24">
        <f>EMCs!$B$2</f>
        <v>1.3467531225403229</v>
      </c>
      <c r="G112" s="24">
        <f>EMCs!$C$2</f>
        <v>0.27383424246429361</v>
      </c>
      <c r="H112" s="24">
        <f>ROCs!$B$2</f>
        <v>0.31492922148662977</v>
      </c>
      <c r="I112" s="22">
        <v>2.1326430879899999E-3</v>
      </c>
      <c r="J112" s="26">
        <f>Other!$C$2*H112*I112/12</f>
        <v>2.8432405560336882E-3</v>
      </c>
      <c r="K112" s="10">
        <f t="shared" si="1"/>
        <v>0</v>
      </c>
      <c r="L112" s="10">
        <f>ROUND((2.721*J112*G112)+(Other!$B$2*I112),1)</f>
        <v>0</v>
      </c>
    </row>
    <row r="113" spans="1:12">
      <c r="A113" s="21" t="s">
        <v>78</v>
      </c>
      <c r="B113" s="21" t="s">
        <v>71</v>
      </c>
      <c r="C113" s="21">
        <v>2210</v>
      </c>
      <c r="D113" s="21" t="s">
        <v>136</v>
      </c>
      <c r="E113" s="21" t="s">
        <v>76</v>
      </c>
      <c r="F113" s="24">
        <f>EMCs!$B$2</f>
        <v>1.3467531225403229</v>
      </c>
      <c r="G113" s="24">
        <f>EMCs!$C$2</f>
        <v>0.27383424246429361</v>
      </c>
      <c r="H113" s="24">
        <f>ROCs!$B$2</f>
        <v>0.31492922148662977</v>
      </c>
      <c r="I113" s="22">
        <v>2.1326430879899999E-3</v>
      </c>
      <c r="J113" s="26">
        <f>Other!$C$2*H113*I113/12</f>
        <v>2.8432405560336882E-3</v>
      </c>
      <c r="K113" s="10">
        <f t="shared" si="1"/>
        <v>0</v>
      </c>
      <c r="L113" s="10">
        <f>ROUND((2.721*J113*G113)+(Other!$B$2*I113),1)</f>
        <v>0</v>
      </c>
    </row>
    <row r="114" spans="1:12">
      <c r="A114" s="21" t="s">
        <v>78</v>
      </c>
      <c r="B114" s="21" t="s">
        <v>71</v>
      </c>
      <c r="C114" s="21">
        <v>2210</v>
      </c>
      <c r="D114" s="21" t="s">
        <v>136</v>
      </c>
      <c r="E114" s="21" t="s">
        <v>75</v>
      </c>
      <c r="F114" s="24">
        <f>EMCs!$B$2</f>
        <v>1.3467531225403229</v>
      </c>
      <c r="G114" s="24">
        <f>EMCs!$C$2</f>
        <v>0.27383424246429361</v>
      </c>
      <c r="H114" s="24">
        <f>ROCs!$F$2</f>
        <v>0.31492922148662977</v>
      </c>
      <c r="I114" s="22">
        <v>2.1150894987100002</v>
      </c>
      <c r="J114" s="26">
        <f>Other!$C$2*H114*I114/12</f>
        <v>2.8198381042939125</v>
      </c>
      <c r="K114" s="10">
        <f t="shared" si="1"/>
        <v>10.3</v>
      </c>
      <c r="L114" s="10">
        <f>ROUND((2.721*J114*G114)+(Other!$B$2*I114),1)</f>
        <v>2.6</v>
      </c>
    </row>
    <row r="115" spans="1:12">
      <c r="A115" s="21" t="s">
        <v>78</v>
      </c>
      <c r="B115" s="21" t="s">
        <v>71</v>
      </c>
      <c r="C115" s="21">
        <v>2210</v>
      </c>
      <c r="D115" s="21" t="s">
        <v>136</v>
      </c>
      <c r="E115" s="21" t="s">
        <v>75</v>
      </c>
      <c r="F115" s="24">
        <f>EMCs!$B$2</f>
        <v>1.3467531225403229</v>
      </c>
      <c r="G115" s="24">
        <f>EMCs!$C$2</f>
        <v>0.27383424246429361</v>
      </c>
      <c r="H115" s="24">
        <f>ROCs!$F$2</f>
        <v>0.31492922148662977</v>
      </c>
      <c r="I115" s="22">
        <v>1.34168781738</v>
      </c>
      <c r="J115" s="26">
        <f>Other!$C$2*H115*I115/12</f>
        <v>1.7887386958436171</v>
      </c>
      <c r="K115" s="10">
        <f t="shared" si="1"/>
        <v>6.6</v>
      </c>
      <c r="L115" s="10">
        <f>ROUND((2.721*J115*G115)+(Other!$B$2*I115),1)</f>
        <v>1.6</v>
      </c>
    </row>
    <row r="116" spans="1:12">
      <c r="A116" s="21" t="s">
        <v>78</v>
      </c>
      <c r="B116" s="21" t="s">
        <v>71</v>
      </c>
      <c r="C116" s="21">
        <v>2210</v>
      </c>
      <c r="D116" s="21" t="s">
        <v>136</v>
      </c>
      <c r="E116" s="21" t="s">
        <v>75</v>
      </c>
      <c r="F116" s="24">
        <f>EMCs!$B$2</f>
        <v>1.3467531225403229</v>
      </c>
      <c r="G116" s="24">
        <f>EMCs!$C$2</f>
        <v>0.27383424246429361</v>
      </c>
      <c r="H116" s="24">
        <f>ROCs!$F$2</f>
        <v>0.31492922148662977</v>
      </c>
      <c r="I116" s="22">
        <v>1.34168781738</v>
      </c>
      <c r="J116" s="26">
        <f>Other!$C$2*H116*I116/12</f>
        <v>1.7887386958436171</v>
      </c>
      <c r="K116" s="10">
        <f t="shared" si="1"/>
        <v>6.6</v>
      </c>
      <c r="L116" s="10">
        <f>ROUND((2.721*J116*G116)+(Other!$B$2*I116),1)</f>
        <v>1.6</v>
      </c>
    </row>
    <row r="117" spans="1:12">
      <c r="A117" s="21" t="s">
        <v>78</v>
      </c>
      <c r="B117" s="21" t="s">
        <v>71</v>
      </c>
      <c r="C117" s="21">
        <v>2210</v>
      </c>
      <c r="D117" s="21" t="s">
        <v>136</v>
      </c>
      <c r="E117" s="21" t="s">
        <v>75</v>
      </c>
      <c r="F117" s="24">
        <f>EMCs!$B$2</f>
        <v>1.3467531225403229</v>
      </c>
      <c r="G117" s="24">
        <f>EMCs!$C$2</f>
        <v>0.27383424246429361</v>
      </c>
      <c r="H117" s="24">
        <f>ROCs!$F$2</f>
        <v>0.31492922148662977</v>
      </c>
      <c r="I117" s="22">
        <v>2.9595714336599999</v>
      </c>
      <c r="J117" s="26">
        <f>Other!$C$2*H117*I117/12</f>
        <v>3.9457017332383262</v>
      </c>
      <c r="K117" s="10">
        <f t="shared" si="1"/>
        <v>14.5</v>
      </c>
      <c r="L117" s="10">
        <f>ROUND((2.721*J117*G117)+(Other!$B$2*I117),1)</f>
        <v>3.6</v>
      </c>
    </row>
    <row r="118" spans="1:12">
      <c r="A118" s="21" t="s">
        <v>78</v>
      </c>
      <c r="B118" s="21" t="s">
        <v>71</v>
      </c>
      <c r="C118" s="21">
        <v>2210</v>
      </c>
      <c r="D118" s="21" t="s">
        <v>136</v>
      </c>
      <c r="E118" s="21" t="s">
        <v>75</v>
      </c>
      <c r="F118" s="24">
        <f>EMCs!$B$2</f>
        <v>1.3467531225403229</v>
      </c>
      <c r="G118" s="24">
        <f>EMCs!$C$2</f>
        <v>0.27383424246429361</v>
      </c>
      <c r="H118" s="24">
        <f>ROCs!$F$2</f>
        <v>0.31492922148662977</v>
      </c>
      <c r="I118" s="22">
        <v>2.9595714336599999</v>
      </c>
      <c r="J118" s="26">
        <f>Other!$C$2*H118*I118/12</f>
        <v>3.9457017332383262</v>
      </c>
      <c r="K118" s="10">
        <f t="shared" si="1"/>
        <v>14.5</v>
      </c>
      <c r="L118" s="10">
        <f>ROUND((2.721*J118*G118)+(Other!$B$2*I118),1)</f>
        <v>3.6</v>
      </c>
    </row>
    <row r="119" spans="1:12">
      <c r="A119" s="21" t="s">
        <v>78</v>
      </c>
      <c r="B119" s="21" t="s">
        <v>71</v>
      </c>
      <c r="C119" s="21">
        <v>2210</v>
      </c>
      <c r="D119" s="21" t="s">
        <v>136</v>
      </c>
      <c r="E119" s="21" t="s">
        <v>75</v>
      </c>
      <c r="F119" s="24">
        <f>EMCs!$B$2</f>
        <v>1.3467531225403229</v>
      </c>
      <c r="G119" s="24">
        <f>EMCs!$C$2</f>
        <v>0.27383424246429361</v>
      </c>
      <c r="H119" s="24">
        <f>ROCs!$F$2</f>
        <v>0.31492922148662977</v>
      </c>
      <c r="I119" s="22">
        <v>2.4840882611500001</v>
      </c>
      <c r="J119" s="26">
        <f>Other!$C$2*H119*I119/12</f>
        <v>3.3117873912627256</v>
      </c>
      <c r="K119" s="10">
        <f t="shared" si="1"/>
        <v>12.1</v>
      </c>
      <c r="L119" s="10">
        <f>ROUND((2.721*J119*G119)+(Other!$B$2*I119),1)</f>
        <v>3</v>
      </c>
    </row>
    <row r="120" spans="1:12">
      <c r="A120" s="21" t="s">
        <v>78</v>
      </c>
      <c r="B120" s="21" t="s">
        <v>71</v>
      </c>
      <c r="C120" s="21">
        <v>2210</v>
      </c>
      <c r="D120" s="21" t="s">
        <v>136</v>
      </c>
      <c r="E120" s="21" t="s">
        <v>75</v>
      </c>
      <c r="F120" s="24">
        <f>EMCs!$B$2</f>
        <v>1.3467531225403229</v>
      </c>
      <c r="G120" s="24">
        <f>EMCs!$C$2</f>
        <v>0.27383424246429361</v>
      </c>
      <c r="H120" s="24">
        <f>ROCs!$F$2</f>
        <v>0.31492922148662977</v>
      </c>
      <c r="I120" s="22">
        <v>2.4840882611500001</v>
      </c>
      <c r="J120" s="26">
        <f>Other!$C$2*H120*I120/12</f>
        <v>3.3117873912627256</v>
      </c>
      <c r="K120" s="10">
        <f t="shared" si="1"/>
        <v>12.1</v>
      </c>
      <c r="L120" s="10">
        <f>ROUND((2.721*J120*G120)+(Other!$B$2*I120),1)</f>
        <v>3</v>
      </c>
    </row>
    <row r="121" spans="1:12">
      <c r="A121" s="21" t="s">
        <v>78</v>
      </c>
      <c r="B121" s="21" t="s">
        <v>71</v>
      </c>
      <c r="C121" s="21">
        <v>2210</v>
      </c>
      <c r="D121" s="21" t="s">
        <v>136</v>
      </c>
      <c r="E121" s="21" t="s">
        <v>75</v>
      </c>
      <c r="F121" s="24">
        <f>EMCs!$B$2</f>
        <v>1.3467531225403229</v>
      </c>
      <c r="G121" s="24">
        <f>EMCs!$C$2</f>
        <v>0.27383424246429361</v>
      </c>
      <c r="H121" s="24">
        <f>ROCs!$F$2</f>
        <v>0.31492922148662977</v>
      </c>
      <c r="I121" s="22">
        <v>1.5652317361100001</v>
      </c>
      <c r="J121" s="26">
        <f>Other!$C$2*H121*I121/12</f>
        <v>2.0867675312203202</v>
      </c>
      <c r="K121" s="10">
        <f t="shared" si="1"/>
        <v>7.6</v>
      </c>
      <c r="L121" s="10">
        <f>ROUND((2.721*J121*G121)+(Other!$B$2*I121),1)</f>
        <v>1.9</v>
      </c>
    </row>
    <row r="122" spans="1:12">
      <c r="A122" s="21" t="s">
        <v>78</v>
      </c>
      <c r="B122" s="21" t="s">
        <v>71</v>
      </c>
      <c r="C122" s="21">
        <v>2210</v>
      </c>
      <c r="D122" s="21" t="s">
        <v>136</v>
      </c>
      <c r="E122" s="21" t="s">
        <v>75</v>
      </c>
      <c r="F122" s="24">
        <f>EMCs!$B$2</f>
        <v>1.3467531225403229</v>
      </c>
      <c r="G122" s="24">
        <f>EMCs!$C$2</f>
        <v>0.27383424246429361</v>
      </c>
      <c r="H122" s="24">
        <f>ROCs!$F$2</f>
        <v>0.31492922148662977</v>
      </c>
      <c r="I122" s="22">
        <v>1.5652317361100001</v>
      </c>
      <c r="J122" s="26">
        <f>Other!$C$2*H122*I122/12</f>
        <v>2.0867675312203202</v>
      </c>
      <c r="K122" s="10">
        <f t="shared" si="1"/>
        <v>7.6</v>
      </c>
      <c r="L122" s="10">
        <f>ROUND((2.721*J122*G122)+(Other!$B$2*I122),1)</f>
        <v>1.9</v>
      </c>
    </row>
    <row r="123" spans="1:12">
      <c r="A123" s="21" t="s">
        <v>78</v>
      </c>
      <c r="B123" s="21" t="s">
        <v>71</v>
      </c>
      <c r="C123" s="21">
        <v>2210</v>
      </c>
      <c r="D123" s="21" t="s">
        <v>136</v>
      </c>
      <c r="E123" s="21" t="s">
        <v>75</v>
      </c>
      <c r="F123" s="24">
        <f>EMCs!$B$2</f>
        <v>1.3467531225403229</v>
      </c>
      <c r="G123" s="24">
        <f>EMCs!$C$2</f>
        <v>0.27383424246429361</v>
      </c>
      <c r="H123" s="24">
        <f>ROCs!$F$2</f>
        <v>0.31492922148662977</v>
      </c>
      <c r="I123" s="22">
        <v>1.7447536422100001</v>
      </c>
      <c r="J123" s="26">
        <f>Other!$C$2*H123*I123/12</f>
        <v>2.326106203028298</v>
      </c>
      <c r="K123" s="10">
        <f t="shared" si="1"/>
        <v>8.5</v>
      </c>
      <c r="L123" s="10">
        <f>ROUND((2.721*J123*G123)+(Other!$B$2*I123),1)</f>
        <v>2.1</v>
      </c>
    </row>
    <row r="124" spans="1:12">
      <c r="A124" s="21" t="s">
        <v>78</v>
      </c>
      <c r="B124" s="21" t="s">
        <v>71</v>
      </c>
      <c r="C124" s="21">
        <v>2210</v>
      </c>
      <c r="D124" s="21" t="s">
        <v>136</v>
      </c>
      <c r="E124" s="21" t="s">
        <v>75</v>
      </c>
      <c r="F124" s="24">
        <f>EMCs!$B$2</f>
        <v>1.3467531225403229</v>
      </c>
      <c r="G124" s="24">
        <f>EMCs!$C$2</f>
        <v>0.27383424246429361</v>
      </c>
      <c r="H124" s="24">
        <f>ROCs!$F$2</f>
        <v>0.31492922148662977</v>
      </c>
      <c r="I124" s="22">
        <v>1.7447536422100001</v>
      </c>
      <c r="J124" s="26">
        <f>Other!$C$2*H124*I124/12</f>
        <v>2.326106203028298</v>
      </c>
      <c r="K124" s="10">
        <f t="shared" si="1"/>
        <v>8.5</v>
      </c>
      <c r="L124" s="10">
        <f>ROUND((2.721*J124*G124)+(Other!$B$2*I124),1)</f>
        <v>2.1</v>
      </c>
    </row>
    <row r="125" spans="1:12">
      <c r="A125" s="21" t="s">
        <v>78</v>
      </c>
      <c r="B125" s="21" t="s">
        <v>71</v>
      </c>
      <c r="C125" s="21">
        <v>2210</v>
      </c>
      <c r="D125" s="21" t="s">
        <v>136</v>
      </c>
      <c r="E125" s="21" t="s">
        <v>75</v>
      </c>
      <c r="F125" s="24">
        <f>EMCs!$B$2</f>
        <v>1.3467531225403229</v>
      </c>
      <c r="G125" s="24">
        <f>EMCs!$C$2</f>
        <v>0.27383424246429361</v>
      </c>
      <c r="H125" s="24">
        <f>ROCs!$F$2</f>
        <v>0.31492922148662977</v>
      </c>
      <c r="I125" s="22">
        <v>1.9139402218299999</v>
      </c>
      <c r="J125" s="26">
        <f>Other!$C$2*H125*I125/12</f>
        <v>2.5516658137391466</v>
      </c>
      <c r="K125" s="10">
        <f t="shared" si="1"/>
        <v>9.4</v>
      </c>
      <c r="L125" s="10">
        <f>ROUND((2.721*J125*G125)+(Other!$B$2*I125),1)</f>
        <v>2.2999999999999998</v>
      </c>
    </row>
    <row r="126" spans="1:12">
      <c r="A126" s="21" t="s">
        <v>78</v>
      </c>
      <c r="B126" s="21" t="s">
        <v>71</v>
      </c>
      <c r="C126" s="21">
        <v>2210</v>
      </c>
      <c r="D126" s="21" t="s">
        <v>136</v>
      </c>
      <c r="E126" s="21" t="s">
        <v>75</v>
      </c>
      <c r="F126" s="24">
        <f>EMCs!$B$2</f>
        <v>1.3467531225403229</v>
      </c>
      <c r="G126" s="24">
        <f>EMCs!$C$2</f>
        <v>0.27383424246429361</v>
      </c>
      <c r="H126" s="24">
        <f>ROCs!$F$2</f>
        <v>0.31492922148662977</v>
      </c>
      <c r="I126" s="22">
        <v>1.9139402218299999</v>
      </c>
      <c r="J126" s="26">
        <f>Other!$C$2*H126*I126/12</f>
        <v>2.5516658137391466</v>
      </c>
      <c r="K126" s="10">
        <f t="shared" si="1"/>
        <v>9.4</v>
      </c>
      <c r="L126" s="10">
        <f>ROUND((2.721*J126*G126)+(Other!$B$2*I126),1)</f>
        <v>2.2999999999999998</v>
      </c>
    </row>
    <row r="127" spans="1:12">
      <c r="A127" s="21" t="s">
        <v>78</v>
      </c>
      <c r="B127" s="21" t="s">
        <v>71</v>
      </c>
      <c r="C127" s="21">
        <v>2210</v>
      </c>
      <c r="D127" s="21" t="s">
        <v>136</v>
      </c>
      <c r="E127" s="21" t="s">
        <v>75</v>
      </c>
      <c r="F127" s="24">
        <f>EMCs!$B$2</f>
        <v>1.3467531225403229</v>
      </c>
      <c r="G127" s="24">
        <f>EMCs!$C$2</f>
        <v>0.27383424246429361</v>
      </c>
      <c r="H127" s="24">
        <f>ROCs!$F$2</f>
        <v>0.31492922148662977</v>
      </c>
      <c r="I127" s="22">
        <v>1.1624586241399999</v>
      </c>
      <c r="J127" s="26">
        <f>Other!$C$2*H127*I127/12</f>
        <v>1.5497902689291756</v>
      </c>
      <c r="K127" s="10">
        <f t="shared" si="1"/>
        <v>5.7</v>
      </c>
      <c r="L127" s="10">
        <f>ROUND((2.721*J127*G127)+(Other!$B$2*I127),1)</f>
        <v>1.4</v>
      </c>
    </row>
    <row r="128" spans="1:12">
      <c r="A128" s="21" t="s">
        <v>78</v>
      </c>
      <c r="B128" s="21" t="s">
        <v>71</v>
      </c>
      <c r="C128" s="21">
        <v>2210</v>
      </c>
      <c r="D128" s="21" t="s">
        <v>136</v>
      </c>
      <c r="E128" s="21" t="s">
        <v>75</v>
      </c>
      <c r="F128" s="24">
        <f>EMCs!$B$2</f>
        <v>1.3467531225403229</v>
      </c>
      <c r="G128" s="24">
        <f>EMCs!$C$2</f>
        <v>0.27383424246429361</v>
      </c>
      <c r="H128" s="24">
        <f>ROCs!$F$2</f>
        <v>0.31492922148662977</v>
      </c>
      <c r="I128" s="22">
        <v>1.1624586241399999</v>
      </c>
      <c r="J128" s="26">
        <f>Other!$C$2*H128*I128/12</f>
        <v>1.5497902689291756</v>
      </c>
      <c r="K128" s="10">
        <f t="shared" si="1"/>
        <v>5.7</v>
      </c>
      <c r="L128" s="10">
        <f>ROUND((2.721*J128*G128)+(Other!$B$2*I128),1)</f>
        <v>1.4</v>
      </c>
    </row>
    <row r="129" spans="1:12">
      <c r="A129" s="21" t="s">
        <v>78</v>
      </c>
      <c r="B129" s="21" t="s">
        <v>71</v>
      </c>
      <c r="C129" s="21">
        <v>2210</v>
      </c>
      <c r="D129" s="21" t="s">
        <v>136</v>
      </c>
      <c r="E129" s="21" t="s">
        <v>74</v>
      </c>
      <c r="F129" s="24">
        <f>EMCs!$B$2</f>
        <v>1.3467531225403229</v>
      </c>
      <c r="G129" s="24">
        <f>EMCs!$C$2</f>
        <v>0.27383424246429361</v>
      </c>
      <c r="H129" s="24">
        <f>ROCs!$G$2</f>
        <v>0.31492922148662977</v>
      </c>
      <c r="I129" s="22">
        <v>2.2834779418700001E-2</v>
      </c>
      <c r="J129" s="26">
        <f>Other!$C$2*H129*I129/12</f>
        <v>3.044333639180212E-2</v>
      </c>
      <c r="K129" s="10">
        <f t="shared" si="1"/>
        <v>0.1</v>
      </c>
      <c r="L129" s="10">
        <f>ROUND((2.721*J129*G129)+(Other!$B$2*I129),1)</f>
        <v>0</v>
      </c>
    </row>
    <row r="130" spans="1:12">
      <c r="A130" s="21" t="s">
        <v>78</v>
      </c>
      <c r="B130" s="21" t="s">
        <v>71</v>
      </c>
      <c r="C130" s="21">
        <v>2210</v>
      </c>
      <c r="D130" s="21" t="s">
        <v>136</v>
      </c>
      <c r="E130" s="21" t="s">
        <v>74</v>
      </c>
      <c r="F130" s="24">
        <f>EMCs!$B$2</f>
        <v>1.3467531225403229</v>
      </c>
      <c r="G130" s="24">
        <f>EMCs!$C$2</f>
        <v>0.27383424246429361</v>
      </c>
      <c r="H130" s="24">
        <f>ROCs!$G$2</f>
        <v>0.31492922148662977</v>
      </c>
      <c r="I130" s="22">
        <v>5.6768304385299997</v>
      </c>
      <c r="J130" s="26">
        <f>Other!$C$2*H130*I130/12</f>
        <v>7.5683524465255898</v>
      </c>
      <c r="K130" s="10">
        <f t="shared" si="1"/>
        <v>27.7</v>
      </c>
      <c r="L130" s="10">
        <f>ROUND((2.721*J130*G130)+(Other!$B$2*I130),1)</f>
        <v>6.9</v>
      </c>
    </row>
    <row r="131" spans="1:12">
      <c r="A131" s="21" t="s">
        <v>78</v>
      </c>
      <c r="B131" s="21" t="s">
        <v>71</v>
      </c>
      <c r="C131" s="21">
        <v>2210</v>
      </c>
      <c r="D131" s="21" t="s">
        <v>136</v>
      </c>
      <c r="E131" s="21" t="s">
        <v>74</v>
      </c>
      <c r="F131" s="24">
        <f>EMCs!$B$2</f>
        <v>1.3467531225403229</v>
      </c>
      <c r="G131" s="24">
        <f>EMCs!$C$2</f>
        <v>0.27383424246429361</v>
      </c>
      <c r="H131" s="24">
        <f>ROCs!$G$2</f>
        <v>0.31492922148662977</v>
      </c>
      <c r="I131" s="22">
        <v>1.8047098878800001</v>
      </c>
      <c r="J131" s="26">
        <f>Other!$C$2*H131*I131/12</f>
        <v>2.4060398919969153</v>
      </c>
      <c r="K131" s="10">
        <f t="shared" ref="K131:K194" si="2">ROUND(2.721*J131*F131,1)</f>
        <v>8.8000000000000007</v>
      </c>
      <c r="L131" s="10">
        <f>ROUND((2.721*J131*G131)+(Other!$B$2*I131),1)</f>
        <v>2.2000000000000002</v>
      </c>
    </row>
    <row r="132" spans="1:12">
      <c r="A132" s="21" t="s">
        <v>78</v>
      </c>
      <c r="B132" s="21" t="s">
        <v>71</v>
      </c>
      <c r="C132" s="21">
        <v>2210</v>
      </c>
      <c r="D132" s="21" t="s">
        <v>136</v>
      </c>
      <c r="E132" s="21" t="s">
        <v>74</v>
      </c>
      <c r="F132" s="24">
        <f>EMCs!$B$2</f>
        <v>1.3467531225403229</v>
      </c>
      <c r="G132" s="24">
        <f>EMCs!$C$2</f>
        <v>0.27383424246429361</v>
      </c>
      <c r="H132" s="24">
        <f>ROCs!$G$2</f>
        <v>0.31492922148662977</v>
      </c>
      <c r="I132" s="22">
        <v>1.8047098878800001</v>
      </c>
      <c r="J132" s="26">
        <f>Other!$C$2*H132*I132/12</f>
        <v>2.4060398919969153</v>
      </c>
      <c r="K132" s="10">
        <f t="shared" si="2"/>
        <v>8.8000000000000007</v>
      </c>
      <c r="L132" s="10">
        <f>ROUND((2.721*J132*G132)+(Other!$B$2*I132),1)</f>
        <v>2.2000000000000002</v>
      </c>
    </row>
    <row r="133" spans="1:12">
      <c r="A133" s="21" t="s">
        <v>78</v>
      </c>
      <c r="B133" s="21" t="s">
        <v>71</v>
      </c>
      <c r="C133" s="21">
        <v>2210</v>
      </c>
      <c r="D133" s="21" t="s">
        <v>136</v>
      </c>
      <c r="E133" s="21" t="s">
        <v>74</v>
      </c>
      <c r="F133" s="24">
        <f>EMCs!$B$2</f>
        <v>1.3467531225403229</v>
      </c>
      <c r="G133" s="24">
        <f>EMCs!$C$2</f>
        <v>0.27383424246429361</v>
      </c>
      <c r="H133" s="24">
        <f>ROCs!$G$2</f>
        <v>0.31492922148662977</v>
      </c>
      <c r="I133" s="22">
        <v>0.84987044822400004</v>
      </c>
      <c r="J133" s="26">
        <f>Other!$C$2*H133*I133/12</f>
        <v>1.1330475968402343</v>
      </c>
      <c r="K133" s="10">
        <f t="shared" si="2"/>
        <v>4.2</v>
      </c>
      <c r="L133" s="10">
        <f>ROUND((2.721*J133*G133)+(Other!$B$2*I133),1)</f>
        <v>1</v>
      </c>
    </row>
    <row r="134" spans="1:12">
      <c r="A134" s="21" t="s">
        <v>78</v>
      </c>
      <c r="B134" s="21" t="s">
        <v>71</v>
      </c>
      <c r="C134" s="21">
        <v>2210</v>
      </c>
      <c r="D134" s="21" t="s">
        <v>136</v>
      </c>
      <c r="E134" s="21" t="s">
        <v>74</v>
      </c>
      <c r="F134" s="24">
        <f>EMCs!$B$2</f>
        <v>1.3467531225403229</v>
      </c>
      <c r="G134" s="24">
        <f>EMCs!$C$2</f>
        <v>0.27383424246429361</v>
      </c>
      <c r="H134" s="24">
        <f>ROCs!$G$2</f>
        <v>0.31492922148662977</v>
      </c>
      <c r="I134" s="22">
        <v>0.84987044822400004</v>
      </c>
      <c r="J134" s="26">
        <f>Other!$C$2*H134*I134/12</f>
        <v>1.1330475968402343</v>
      </c>
      <c r="K134" s="10">
        <f t="shared" si="2"/>
        <v>4.2</v>
      </c>
      <c r="L134" s="10">
        <f>ROUND((2.721*J134*G134)+(Other!$B$2*I134),1)</f>
        <v>1</v>
      </c>
    </row>
    <row r="135" spans="1:12">
      <c r="A135" s="21" t="s">
        <v>78</v>
      </c>
      <c r="B135" s="21" t="s">
        <v>71</v>
      </c>
      <c r="C135" s="21">
        <v>2210</v>
      </c>
      <c r="D135" s="21" t="s">
        <v>136</v>
      </c>
      <c r="E135" s="21" t="s">
        <v>74</v>
      </c>
      <c r="F135" s="24">
        <f>EMCs!$B$2</f>
        <v>1.3467531225403229</v>
      </c>
      <c r="G135" s="24">
        <f>EMCs!$C$2</f>
        <v>0.27383424246429361</v>
      </c>
      <c r="H135" s="24">
        <f>ROCs!$G$2</f>
        <v>0.31492922148662977</v>
      </c>
      <c r="I135" s="22">
        <v>2.6556804996799999</v>
      </c>
      <c r="J135" s="26">
        <f>Other!$C$2*H135*I135/12</f>
        <v>3.540554227324789</v>
      </c>
      <c r="K135" s="10">
        <f t="shared" si="2"/>
        <v>13</v>
      </c>
      <c r="L135" s="10">
        <f>ROUND((2.721*J135*G135)+(Other!$B$2*I135),1)</f>
        <v>3.2</v>
      </c>
    </row>
    <row r="136" spans="1:12">
      <c r="A136" s="21" t="s">
        <v>78</v>
      </c>
      <c r="B136" s="21" t="s">
        <v>71</v>
      </c>
      <c r="C136" s="21">
        <v>2210</v>
      </c>
      <c r="D136" s="21" t="s">
        <v>136</v>
      </c>
      <c r="E136" s="21" t="s">
        <v>74</v>
      </c>
      <c r="F136" s="24">
        <f>EMCs!$B$2</f>
        <v>1.3467531225403229</v>
      </c>
      <c r="G136" s="24">
        <f>EMCs!$C$2</f>
        <v>0.27383424246429361</v>
      </c>
      <c r="H136" s="24">
        <f>ROCs!$G$2</f>
        <v>0.31492922148662977</v>
      </c>
      <c r="I136" s="22">
        <v>2.6556804996799999</v>
      </c>
      <c r="J136" s="26">
        <f>Other!$C$2*H136*I136/12</f>
        <v>3.540554227324789</v>
      </c>
      <c r="K136" s="10">
        <f t="shared" si="2"/>
        <v>13</v>
      </c>
      <c r="L136" s="10">
        <f>ROUND((2.721*J136*G136)+(Other!$B$2*I136),1)</f>
        <v>3.2</v>
      </c>
    </row>
    <row r="137" spans="1:12">
      <c r="A137" s="21" t="s">
        <v>78</v>
      </c>
      <c r="B137" s="21" t="s">
        <v>71</v>
      </c>
      <c r="C137" s="21">
        <v>2210</v>
      </c>
      <c r="D137" s="21" t="s">
        <v>136</v>
      </c>
      <c r="E137" s="21" t="s">
        <v>74</v>
      </c>
      <c r="F137" s="24">
        <f>EMCs!$B$2</f>
        <v>1.3467531225403229</v>
      </c>
      <c r="G137" s="24">
        <f>EMCs!$C$2</f>
        <v>0.27383424246429361</v>
      </c>
      <c r="H137" s="24">
        <f>ROCs!$G$2</f>
        <v>0.31492922148662977</v>
      </c>
      <c r="I137" s="22">
        <v>2.18465992943</v>
      </c>
      <c r="J137" s="26">
        <f>Other!$C$2*H137*I137/12</f>
        <v>2.9125894283376677</v>
      </c>
      <c r="K137" s="10">
        <f t="shared" si="2"/>
        <v>10.7</v>
      </c>
      <c r="L137" s="10">
        <f>ROUND((2.721*J137*G137)+(Other!$B$2*I137),1)</f>
        <v>2.6</v>
      </c>
    </row>
    <row r="138" spans="1:12">
      <c r="A138" s="21" t="s">
        <v>78</v>
      </c>
      <c r="B138" s="21" t="s">
        <v>71</v>
      </c>
      <c r="C138" s="21">
        <v>2210</v>
      </c>
      <c r="D138" s="21" t="s">
        <v>136</v>
      </c>
      <c r="E138" s="21" t="s">
        <v>74</v>
      </c>
      <c r="F138" s="24">
        <f>EMCs!$B$2</f>
        <v>1.3467531225403229</v>
      </c>
      <c r="G138" s="24">
        <f>EMCs!$C$2</f>
        <v>0.27383424246429361</v>
      </c>
      <c r="H138" s="24">
        <f>ROCs!$G$2</f>
        <v>0.31492922148662977</v>
      </c>
      <c r="I138" s="22">
        <v>2.18465992943</v>
      </c>
      <c r="J138" s="26">
        <f>Other!$C$2*H138*I138/12</f>
        <v>2.9125894283376677</v>
      </c>
      <c r="K138" s="10">
        <f t="shared" si="2"/>
        <v>10.7</v>
      </c>
      <c r="L138" s="10">
        <f>ROUND((2.721*J138*G138)+(Other!$B$2*I138),1)</f>
        <v>2.6</v>
      </c>
    </row>
    <row r="139" spans="1:12">
      <c r="A139" s="21" t="s">
        <v>78</v>
      </c>
      <c r="B139" s="21" t="s">
        <v>71</v>
      </c>
      <c r="C139" s="21">
        <v>2210</v>
      </c>
      <c r="D139" s="21" t="s">
        <v>136</v>
      </c>
      <c r="E139" s="21" t="s">
        <v>74</v>
      </c>
      <c r="F139" s="24">
        <f>EMCs!$B$2</f>
        <v>1.3467531225403229</v>
      </c>
      <c r="G139" s="24">
        <f>EMCs!$C$2</f>
        <v>0.27383424246429361</v>
      </c>
      <c r="H139" s="24">
        <f>ROCs!$G$2</f>
        <v>0.31492922148662977</v>
      </c>
      <c r="I139" s="22">
        <v>0.45547328028200001</v>
      </c>
      <c r="J139" s="26">
        <f>Other!$C$2*H139*I139/12</f>
        <v>0.60723714623436054</v>
      </c>
      <c r="K139" s="10">
        <f t="shared" si="2"/>
        <v>2.2000000000000002</v>
      </c>
      <c r="L139" s="10">
        <f>ROUND((2.721*J139*G139)+(Other!$B$2*I139),1)</f>
        <v>0.6</v>
      </c>
    </row>
    <row r="140" spans="1:12">
      <c r="A140" s="21" t="s">
        <v>78</v>
      </c>
      <c r="B140" s="21" t="s">
        <v>71</v>
      </c>
      <c r="C140" s="21">
        <v>2210</v>
      </c>
      <c r="D140" s="21" t="s">
        <v>136</v>
      </c>
      <c r="E140" s="21" t="s">
        <v>74</v>
      </c>
      <c r="F140" s="24">
        <f>EMCs!$B$2</f>
        <v>1.3467531225403229</v>
      </c>
      <c r="G140" s="24">
        <f>EMCs!$C$2</f>
        <v>0.27383424246429361</v>
      </c>
      <c r="H140" s="24">
        <f>ROCs!$G$2</f>
        <v>0.31492922148662977</v>
      </c>
      <c r="I140" s="22">
        <v>0.45547328028200001</v>
      </c>
      <c r="J140" s="26">
        <f>Other!$C$2*H140*I140/12</f>
        <v>0.60723714623436054</v>
      </c>
      <c r="K140" s="10">
        <f t="shared" si="2"/>
        <v>2.2000000000000002</v>
      </c>
      <c r="L140" s="10">
        <f>ROUND((2.721*J140*G140)+(Other!$B$2*I140),1)</f>
        <v>0.6</v>
      </c>
    </row>
    <row r="141" spans="1:12">
      <c r="A141" s="21" t="s">
        <v>78</v>
      </c>
      <c r="B141" s="21" t="s">
        <v>71</v>
      </c>
      <c r="C141" s="21">
        <v>2210</v>
      </c>
      <c r="D141" s="21" t="s">
        <v>136</v>
      </c>
      <c r="E141" s="21" t="s">
        <v>74</v>
      </c>
      <c r="F141" s="24">
        <f>EMCs!$B$2</f>
        <v>1.3467531225403229</v>
      </c>
      <c r="G141" s="24">
        <f>EMCs!$C$2</f>
        <v>0.27383424246429361</v>
      </c>
      <c r="H141" s="24">
        <f>ROCs!$G$2</f>
        <v>0.31492922148662977</v>
      </c>
      <c r="I141" s="22">
        <v>5.6116832795000002</v>
      </c>
      <c r="J141" s="26">
        <f>Other!$C$2*H141*I141/12</f>
        <v>7.4814982299397998</v>
      </c>
      <c r="K141" s="10">
        <f t="shared" si="2"/>
        <v>27.4</v>
      </c>
      <c r="L141" s="10">
        <f>ROUND((2.721*J141*G141)+(Other!$B$2*I141),1)</f>
        <v>6.8</v>
      </c>
    </row>
    <row r="142" spans="1:12">
      <c r="A142" s="21" t="s">
        <v>78</v>
      </c>
      <c r="B142" s="21" t="s">
        <v>71</v>
      </c>
      <c r="C142" s="21">
        <v>2210</v>
      </c>
      <c r="D142" s="21" t="s">
        <v>136</v>
      </c>
      <c r="E142" s="21" t="s">
        <v>74</v>
      </c>
      <c r="F142" s="24">
        <f>EMCs!$B$2</f>
        <v>1.3467531225403229</v>
      </c>
      <c r="G142" s="24">
        <f>EMCs!$C$2</f>
        <v>0.27383424246429361</v>
      </c>
      <c r="H142" s="24">
        <f>ROCs!$G$2</f>
        <v>0.31492922148662977</v>
      </c>
      <c r="I142" s="22">
        <v>5.6116832795000002</v>
      </c>
      <c r="J142" s="26">
        <f>Other!$C$2*H142*I142/12</f>
        <v>7.4814982299397998</v>
      </c>
      <c r="K142" s="10">
        <f t="shared" si="2"/>
        <v>27.4</v>
      </c>
      <c r="L142" s="10">
        <f>ROUND((2.721*J142*G142)+(Other!$B$2*I142),1)</f>
        <v>6.8</v>
      </c>
    </row>
    <row r="143" spans="1:12">
      <c r="A143" s="21" t="s">
        <v>78</v>
      </c>
      <c r="B143" s="21" t="s">
        <v>71</v>
      </c>
      <c r="C143" s="21">
        <v>2210</v>
      </c>
      <c r="D143" s="21" t="s">
        <v>136</v>
      </c>
      <c r="E143" s="21" t="s">
        <v>74</v>
      </c>
      <c r="F143" s="24">
        <f>EMCs!$B$2</f>
        <v>1.3467531225403229</v>
      </c>
      <c r="G143" s="24">
        <f>EMCs!$C$2</f>
        <v>0.27383424246429361</v>
      </c>
      <c r="H143" s="24">
        <f>ROCs!$G$2</f>
        <v>0.31492922148662977</v>
      </c>
      <c r="I143" s="22">
        <v>1.90212649661</v>
      </c>
      <c r="J143" s="26">
        <f>Other!$C$2*H143*I143/12</f>
        <v>2.5359157508934227</v>
      </c>
      <c r="K143" s="10">
        <f t="shared" si="2"/>
        <v>9.3000000000000007</v>
      </c>
      <c r="L143" s="10">
        <f>ROUND((2.721*J143*G143)+(Other!$B$2*I143),1)</f>
        <v>2.2999999999999998</v>
      </c>
    </row>
    <row r="144" spans="1:12">
      <c r="A144" s="21" t="s">
        <v>78</v>
      </c>
      <c r="B144" s="21" t="s">
        <v>71</v>
      </c>
      <c r="C144" s="21">
        <v>2210</v>
      </c>
      <c r="D144" s="21" t="s">
        <v>136</v>
      </c>
      <c r="E144" s="21" t="s">
        <v>74</v>
      </c>
      <c r="F144" s="24">
        <f>EMCs!$B$2</f>
        <v>1.3467531225403229</v>
      </c>
      <c r="G144" s="24">
        <f>EMCs!$C$2</f>
        <v>0.27383424246429361</v>
      </c>
      <c r="H144" s="24">
        <f>ROCs!$G$2</f>
        <v>0.31492922148662977</v>
      </c>
      <c r="I144" s="22">
        <v>1.90212649661</v>
      </c>
      <c r="J144" s="26">
        <f>Other!$C$2*H144*I144/12</f>
        <v>2.5359157508934227</v>
      </c>
      <c r="K144" s="10">
        <f t="shared" si="2"/>
        <v>9.3000000000000007</v>
      </c>
      <c r="L144" s="10">
        <f>ROUND((2.721*J144*G144)+(Other!$B$2*I144),1)</f>
        <v>2.2999999999999998</v>
      </c>
    </row>
    <row r="145" spans="1:12">
      <c r="A145" s="21" t="s">
        <v>78</v>
      </c>
      <c r="B145" s="21" t="s">
        <v>71</v>
      </c>
      <c r="C145" s="21">
        <v>2210</v>
      </c>
      <c r="D145" s="21" t="s">
        <v>136</v>
      </c>
      <c r="E145" s="21" t="s">
        <v>74</v>
      </c>
      <c r="F145" s="24">
        <f>EMCs!$B$2</f>
        <v>1.3467531225403229</v>
      </c>
      <c r="G145" s="24">
        <f>EMCs!$C$2</f>
        <v>0.27383424246429361</v>
      </c>
      <c r="H145" s="24">
        <f>ROCs!$G$2</f>
        <v>0.31492922148662977</v>
      </c>
      <c r="I145" s="22">
        <v>1.86226726483</v>
      </c>
      <c r="J145" s="26">
        <f>Other!$C$2*H145*I145/12</f>
        <v>2.4827754082981435</v>
      </c>
      <c r="K145" s="10">
        <f t="shared" si="2"/>
        <v>9.1</v>
      </c>
      <c r="L145" s="10">
        <f>ROUND((2.721*J145*G145)+(Other!$B$2*I145),1)</f>
        <v>2.2999999999999998</v>
      </c>
    </row>
    <row r="146" spans="1:12">
      <c r="A146" s="21" t="s">
        <v>78</v>
      </c>
      <c r="B146" s="21" t="s">
        <v>71</v>
      </c>
      <c r="C146" s="21">
        <v>2210</v>
      </c>
      <c r="D146" s="21" t="s">
        <v>136</v>
      </c>
      <c r="E146" s="21" t="s">
        <v>74</v>
      </c>
      <c r="F146" s="24">
        <f>EMCs!$B$2</f>
        <v>1.3467531225403229</v>
      </c>
      <c r="G146" s="24">
        <f>EMCs!$C$2</f>
        <v>0.27383424246429361</v>
      </c>
      <c r="H146" s="24">
        <f>ROCs!$G$2</f>
        <v>0.31492922148662977</v>
      </c>
      <c r="I146" s="22">
        <v>1.86226726483</v>
      </c>
      <c r="J146" s="26">
        <f>Other!$C$2*H146*I146/12</f>
        <v>2.4827754082981435</v>
      </c>
      <c r="K146" s="10">
        <f t="shared" si="2"/>
        <v>9.1</v>
      </c>
      <c r="L146" s="10">
        <f>ROUND((2.721*J146*G146)+(Other!$B$2*I146),1)</f>
        <v>2.2999999999999998</v>
      </c>
    </row>
    <row r="147" spans="1:12">
      <c r="A147" s="21" t="s">
        <v>78</v>
      </c>
      <c r="B147" s="21" t="s">
        <v>71</v>
      </c>
      <c r="C147" s="21">
        <v>2210</v>
      </c>
      <c r="D147" s="21" t="s">
        <v>136</v>
      </c>
      <c r="E147" s="21" t="s">
        <v>74</v>
      </c>
      <c r="F147" s="24">
        <f>EMCs!$B$2</f>
        <v>1.3467531225403229</v>
      </c>
      <c r="G147" s="24">
        <f>EMCs!$C$2</f>
        <v>0.27383424246429361</v>
      </c>
      <c r="H147" s="24">
        <f>ROCs!$G$2</f>
        <v>0.31492922148662977</v>
      </c>
      <c r="I147" s="22">
        <v>4.6598290116500003</v>
      </c>
      <c r="J147" s="26">
        <f>Other!$C$2*H147*I147/12</f>
        <v>6.2124857669422582</v>
      </c>
      <c r="K147" s="10">
        <f t="shared" si="2"/>
        <v>22.8</v>
      </c>
      <c r="L147" s="10">
        <f>ROUND((2.721*J147*G147)+(Other!$B$2*I147),1)</f>
        <v>5.6</v>
      </c>
    </row>
    <row r="148" spans="1:12">
      <c r="A148" s="21" t="s">
        <v>78</v>
      </c>
      <c r="B148" s="21" t="s">
        <v>71</v>
      </c>
      <c r="C148" s="21">
        <v>2210</v>
      </c>
      <c r="D148" s="21" t="s">
        <v>136</v>
      </c>
      <c r="E148" s="21" t="s">
        <v>74</v>
      </c>
      <c r="F148" s="24">
        <f>EMCs!$B$2</f>
        <v>1.3467531225403229</v>
      </c>
      <c r="G148" s="24">
        <f>EMCs!$C$2</f>
        <v>0.27383424246429361</v>
      </c>
      <c r="H148" s="24">
        <f>ROCs!$G$2</f>
        <v>0.31492922148662977</v>
      </c>
      <c r="I148" s="22">
        <v>4.6598290116500003</v>
      </c>
      <c r="J148" s="26">
        <f>Other!$C$2*H148*I148/12</f>
        <v>6.2124857669422582</v>
      </c>
      <c r="K148" s="10">
        <f t="shared" si="2"/>
        <v>22.8</v>
      </c>
      <c r="L148" s="10">
        <f>ROUND((2.721*J148*G148)+(Other!$B$2*I148),1)</f>
        <v>5.6</v>
      </c>
    </row>
    <row r="149" spans="1:12">
      <c r="A149" s="21" t="s">
        <v>78</v>
      </c>
      <c r="B149" s="21" t="s">
        <v>71</v>
      </c>
      <c r="C149" s="21">
        <v>2210</v>
      </c>
      <c r="D149" s="21" t="s">
        <v>136</v>
      </c>
      <c r="E149" s="21" t="s">
        <v>74</v>
      </c>
      <c r="F149" s="24">
        <f>EMCs!$B$2</f>
        <v>1.3467531225403229</v>
      </c>
      <c r="G149" s="24">
        <f>EMCs!$C$2</f>
        <v>0.27383424246429361</v>
      </c>
      <c r="H149" s="24">
        <f>ROCs!$G$2</f>
        <v>0.31492922148662977</v>
      </c>
      <c r="I149" s="22">
        <v>0.70122211058600004</v>
      </c>
      <c r="J149" s="26">
        <f>Other!$C$2*H149*I149/12</f>
        <v>0.93486957795865566</v>
      </c>
      <c r="K149" s="10">
        <f t="shared" si="2"/>
        <v>3.4</v>
      </c>
      <c r="L149" s="10">
        <f>ROUND((2.721*J149*G149)+(Other!$B$2*I149),1)</f>
        <v>0.8</v>
      </c>
    </row>
    <row r="150" spans="1:12">
      <c r="A150" s="21" t="s">
        <v>78</v>
      </c>
      <c r="B150" s="21" t="s">
        <v>71</v>
      </c>
      <c r="C150" s="21">
        <v>2210</v>
      </c>
      <c r="D150" s="21" t="s">
        <v>136</v>
      </c>
      <c r="E150" s="21" t="s">
        <v>74</v>
      </c>
      <c r="F150" s="24">
        <f>EMCs!$B$2</f>
        <v>1.3467531225403229</v>
      </c>
      <c r="G150" s="24">
        <f>EMCs!$C$2</f>
        <v>0.27383424246429361</v>
      </c>
      <c r="H150" s="24">
        <f>ROCs!$G$2</f>
        <v>0.31492922148662977</v>
      </c>
      <c r="I150" s="22">
        <v>0.70122211058600004</v>
      </c>
      <c r="J150" s="26">
        <f>Other!$C$2*H150*I150/12</f>
        <v>0.93486957795865566</v>
      </c>
      <c r="K150" s="10">
        <f t="shared" si="2"/>
        <v>3.4</v>
      </c>
      <c r="L150" s="10">
        <f>ROUND((2.721*J150*G150)+(Other!$B$2*I150),1)</f>
        <v>0.8</v>
      </c>
    </row>
    <row r="151" spans="1:12">
      <c r="A151" s="21" t="s">
        <v>78</v>
      </c>
      <c r="B151" s="21" t="s">
        <v>71</v>
      </c>
      <c r="C151" s="21">
        <v>2210</v>
      </c>
      <c r="D151" s="21" t="s">
        <v>136</v>
      </c>
      <c r="E151" s="21" t="s">
        <v>74</v>
      </c>
      <c r="F151" s="24">
        <f>EMCs!$B$2</f>
        <v>1.3467531225403229</v>
      </c>
      <c r="G151" s="24">
        <f>EMCs!$C$2</f>
        <v>0.27383424246429361</v>
      </c>
      <c r="H151" s="24">
        <f>ROCs!$G$2</f>
        <v>0.31492922148662977</v>
      </c>
      <c r="I151" s="22">
        <v>1.4894824251200001</v>
      </c>
      <c r="J151" s="26">
        <f>Other!$C$2*H151*I151/12</f>
        <v>1.9857785217084827</v>
      </c>
      <c r="K151" s="10">
        <f t="shared" si="2"/>
        <v>7.3</v>
      </c>
      <c r="L151" s="10">
        <f>ROUND((2.721*J151*G151)+(Other!$B$2*I151),1)</f>
        <v>1.8</v>
      </c>
    </row>
    <row r="152" spans="1:12">
      <c r="A152" s="21" t="s">
        <v>78</v>
      </c>
      <c r="B152" s="21" t="s">
        <v>71</v>
      </c>
      <c r="C152" s="21">
        <v>2210</v>
      </c>
      <c r="D152" s="21" t="s">
        <v>136</v>
      </c>
      <c r="E152" s="21" t="s">
        <v>74</v>
      </c>
      <c r="F152" s="24">
        <f>EMCs!$B$2</f>
        <v>1.3467531225403229</v>
      </c>
      <c r="G152" s="24">
        <f>EMCs!$C$2</f>
        <v>0.27383424246429361</v>
      </c>
      <c r="H152" s="24">
        <f>ROCs!$G$2</f>
        <v>0.31492922148662977</v>
      </c>
      <c r="I152" s="22">
        <v>1.4894824251200001</v>
      </c>
      <c r="J152" s="26">
        <f>Other!$C$2*H152*I152/12</f>
        <v>1.9857785217084827</v>
      </c>
      <c r="K152" s="10">
        <f t="shared" si="2"/>
        <v>7.3</v>
      </c>
      <c r="L152" s="10">
        <f>ROUND((2.721*J152*G152)+(Other!$B$2*I152),1)</f>
        <v>1.8</v>
      </c>
    </row>
    <row r="153" spans="1:12">
      <c r="A153" s="21" t="s">
        <v>78</v>
      </c>
      <c r="B153" s="21" t="s">
        <v>71</v>
      </c>
      <c r="C153" s="21">
        <v>2210</v>
      </c>
      <c r="D153" s="21" t="s">
        <v>136</v>
      </c>
      <c r="E153" s="21" t="s">
        <v>72</v>
      </c>
      <c r="F153" s="24">
        <f>EMCs!$B$2</f>
        <v>1.3467531225403229</v>
      </c>
      <c r="G153" s="24">
        <f>EMCs!$C$2</f>
        <v>0.27383424246429361</v>
      </c>
      <c r="H153" s="24">
        <f>ROCs!$H$2</f>
        <v>0.31492922148662977</v>
      </c>
      <c r="I153" s="22">
        <v>4.9518640719399998E-4</v>
      </c>
      <c r="J153" s="26">
        <f>Other!$C$2*H153*I153/12</f>
        <v>6.6018270176542305E-4</v>
      </c>
      <c r="K153" s="10">
        <f t="shared" si="2"/>
        <v>0</v>
      </c>
      <c r="L153" s="10">
        <f>ROUND((2.721*J153*G153)+(Other!$B$2*I153),1)</f>
        <v>0</v>
      </c>
    </row>
    <row r="154" spans="1:12">
      <c r="A154" s="21" t="s">
        <v>78</v>
      </c>
      <c r="B154" s="21" t="s">
        <v>71</v>
      </c>
      <c r="C154" s="21">
        <v>2210</v>
      </c>
      <c r="D154" s="21" t="s">
        <v>136</v>
      </c>
      <c r="E154" s="21" t="s">
        <v>72</v>
      </c>
      <c r="F154" s="24">
        <f>EMCs!$B$2</f>
        <v>1.3467531225403229</v>
      </c>
      <c r="G154" s="24">
        <f>EMCs!$C$2</f>
        <v>0.27383424246429361</v>
      </c>
      <c r="H154" s="24">
        <f>ROCs!$H$2</f>
        <v>0.31492922148662977</v>
      </c>
      <c r="I154" s="22">
        <v>3.2172827360000003E-2</v>
      </c>
      <c r="J154" s="26">
        <f>Other!$C$2*H154*I154/12</f>
        <v>4.2892825371186161E-2</v>
      </c>
      <c r="K154" s="10">
        <f t="shared" si="2"/>
        <v>0.2</v>
      </c>
      <c r="L154" s="10">
        <f>ROUND((2.721*J154*G154)+(Other!$B$2*I154),1)</f>
        <v>0</v>
      </c>
    </row>
    <row r="155" spans="1:12">
      <c r="A155" s="21" t="s">
        <v>78</v>
      </c>
      <c r="B155" s="21" t="s">
        <v>71</v>
      </c>
      <c r="C155" s="21">
        <v>2210</v>
      </c>
      <c r="D155" s="21" t="s">
        <v>136</v>
      </c>
      <c r="E155" s="21" t="s">
        <v>72</v>
      </c>
      <c r="F155" s="24">
        <f>EMCs!$B$2</f>
        <v>1.3467531225403229</v>
      </c>
      <c r="G155" s="24">
        <f>EMCs!$C$2</f>
        <v>0.27383424246429361</v>
      </c>
      <c r="H155" s="24">
        <f>ROCs!$H$2</f>
        <v>0.31492922148662977</v>
      </c>
      <c r="I155" s="22">
        <v>2.5654987466499999</v>
      </c>
      <c r="J155" s="26">
        <f>Other!$C$2*H155*I155/12</f>
        <v>3.4203238807313645</v>
      </c>
      <c r="K155" s="10">
        <f t="shared" si="2"/>
        <v>12.5</v>
      </c>
      <c r="L155" s="10">
        <f>ROUND((2.721*J155*G155)+(Other!$B$2*I155),1)</f>
        <v>3.1</v>
      </c>
    </row>
    <row r="156" spans="1:12">
      <c r="A156" s="21" t="s">
        <v>78</v>
      </c>
      <c r="B156" s="21" t="s">
        <v>71</v>
      </c>
      <c r="C156" s="21">
        <v>2210</v>
      </c>
      <c r="D156" s="21" t="s">
        <v>136</v>
      </c>
      <c r="E156" s="21" t="s">
        <v>72</v>
      </c>
      <c r="F156" s="24">
        <f>EMCs!$B$2</f>
        <v>1.3467531225403229</v>
      </c>
      <c r="G156" s="24">
        <f>EMCs!$C$2</f>
        <v>0.27383424246429361</v>
      </c>
      <c r="H156" s="24">
        <f>ROCs!$H$2</f>
        <v>0.31492922148662977</v>
      </c>
      <c r="I156" s="22">
        <v>2.7025111920199998</v>
      </c>
      <c r="J156" s="26">
        <f>Other!$C$2*H156*I156/12</f>
        <v>3.6029889237247938</v>
      </c>
      <c r="K156" s="10">
        <f t="shared" si="2"/>
        <v>13.2</v>
      </c>
      <c r="L156" s="10">
        <f>ROUND((2.721*J156*G156)+(Other!$B$2*I156),1)</f>
        <v>3.3</v>
      </c>
    </row>
    <row r="157" spans="1:12">
      <c r="A157" s="21" t="s">
        <v>78</v>
      </c>
      <c r="B157" s="21" t="s">
        <v>71</v>
      </c>
      <c r="C157" s="21">
        <v>2210</v>
      </c>
      <c r="D157" s="21" t="s">
        <v>136</v>
      </c>
      <c r="E157" s="21" t="s">
        <v>72</v>
      </c>
      <c r="F157" s="24">
        <f>EMCs!$B$2</f>
        <v>1.3467531225403229</v>
      </c>
      <c r="G157" s="24">
        <f>EMCs!$C$2</f>
        <v>0.27383424246429361</v>
      </c>
      <c r="H157" s="24">
        <f>ROCs!$H$2</f>
        <v>0.31492922148662977</v>
      </c>
      <c r="I157" s="22">
        <v>0.52805833208300001</v>
      </c>
      <c r="J157" s="26">
        <f>Other!$C$2*H157*I157/12</f>
        <v>0.70400756422160926</v>
      </c>
      <c r="K157" s="10">
        <f t="shared" si="2"/>
        <v>2.6</v>
      </c>
      <c r="L157" s="10">
        <f>ROUND((2.721*J157*G157)+(Other!$B$2*I157),1)</f>
        <v>0.6</v>
      </c>
    </row>
    <row r="158" spans="1:12">
      <c r="A158" s="21" t="s">
        <v>78</v>
      </c>
      <c r="B158" s="21" t="s">
        <v>71</v>
      </c>
      <c r="C158" s="21">
        <v>2210</v>
      </c>
      <c r="D158" s="21" t="s">
        <v>136</v>
      </c>
      <c r="E158" s="21" t="s">
        <v>72</v>
      </c>
      <c r="F158" s="24">
        <f>EMCs!$B$2</f>
        <v>1.3467531225403229</v>
      </c>
      <c r="G158" s="24">
        <f>EMCs!$C$2</f>
        <v>0.27383424246429361</v>
      </c>
      <c r="H158" s="24">
        <f>ROCs!$H$2</f>
        <v>0.31492922148662977</v>
      </c>
      <c r="I158" s="22">
        <v>10.4157029762</v>
      </c>
      <c r="J158" s="26">
        <f>Other!$C$2*H158*I158/12</f>
        <v>13.886219071679704</v>
      </c>
      <c r="K158" s="10">
        <f t="shared" si="2"/>
        <v>50.9</v>
      </c>
      <c r="L158" s="10">
        <f>ROUND((2.721*J158*G158)+(Other!$B$2*I158),1)</f>
        <v>12.6</v>
      </c>
    </row>
    <row r="159" spans="1:12">
      <c r="A159" s="21" t="s">
        <v>78</v>
      </c>
      <c r="B159" s="21" t="s">
        <v>71</v>
      </c>
      <c r="C159" s="21">
        <v>2210</v>
      </c>
      <c r="D159" s="21" t="s">
        <v>136</v>
      </c>
      <c r="E159" s="21" t="s">
        <v>72</v>
      </c>
      <c r="F159" s="24">
        <f>EMCs!$B$2</f>
        <v>1.3467531225403229</v>
      </c>
      <c r="G159" s="24">
        <f>EMCs!$C$2</f>
        <v>0.27383424246429361</v>
      </c>
      <c r="H159" s="24">
        <f>ROCs!$H$2</f>
        <v>0.31492922148662977</v>
      </c>
      <c r="I159" s="22">
        <v>19.979834069799999</v>
      </c>
      <c r="J159" s="26">
        <f>Other!$C$2*H159*I159/12</f>
        <v>26.637122193577923</v>
      </c>
      <c r="K159" s="10">
        <f t="shared" si="2"/>
        <v>97.6</v>
      </c>
      <c r="L159" s="10">
        <f>ROUND((2.721*J159*G159)+(Other!$B$2*I159),1)</f>
        <v>24.2</v>
      </c>
    </row>
    <row r="160" spans="1:12">
      <c r="A160" s="21" t="s">
        <v>78</v>
      </c>
      <c r="B160" s="21" t="s">
        <v>71</v>
      </c>
      <c r="C160" s="21">
        <v>2210</v>
      </c>
      <c r="D160" s="21" t="s">
        <v>136</v>
      </c>
      <c r="E160" s="21" t="s">
        <v>72</v>
      </c>
      <c r="F160" s="24">
        <f>EMCs!$B$2</f>
        <v>1.3467531225403229</v>
      </c>
      <c r="G160" s="24">
        <f>EMCs!$C$2</f>
        <v>0.27383424246429361</v>
      </c>
      <c r="H160" s="24">
        <f>ROCs!$H$2</f>
        <v>0.31492922148662977</v>
      </c>
      <c r="I160" s="22">
        <v>218.28596915399999</v>
      </c>
      <c r="J160" s="26">
        <f>Other!$C$2*H160*I160/12</f>
        <v>291.0189350514903</v>
      </c>
      <c r="K160" s="10">
        <f t="shared" si="2"/>
        <v>1066.4000000000001</v>
      </c>
      <c r="L160" s="10">
        <f>ROUND((2.721*J160*G160)+(Other!$B$2*I160),1)</f>
        <v>264.10000000000002</v>
      </c>
    </row>
    <row r="161" spans="1:12">
      <c r="A161" s="21" t="s">
        <v>78</v>
      </c>
      <c r="B161" s="21" t="s">
        <v>71</v>
      </c>
      <c r="C161" s="21">
        <v>2210</v>
      </c>
      <c r="D161" s="21" t="s">
        <v>136</v>
      </c>
      <c r="E161" s="21" t="s">
        <v>72</v>
      </c>
      <c r="F161" s="24">
        <f>EMCs!$B$2</f>
        <v>1.3467531225403229</v>
      </c>
      <c r="G161" s="24">
        <f>EMCs!$C$2</f>
        <v>0.27383424246429361</v>
      </c>
      <c r="H161" s="24">
        <f>ROCs!$H$2</f>
        <v>0.31492922148662977</v>
      </c>
      <c r="I161" s="22">
        <v>8.4780544184099998E-2</v>
      </c>
      <c r="J161" s="26">
        <f>Other!$C$2*H161*I161/12</f>
        <v>0.11302945295643839</v>
      </c>
      <c r="K161" s="10">
        <f t="shared" si="2"/>
        <v>0.4</v>
      </c>
      <c r="L161" s="10">
        <f>ROUND((2.721*J161*G161)+(Other!$B$2*I161),1)</f>
        <v>0.1</v>
      </c>
    </row>
    <row r="162" spans="1:12">
      <c r="A162" s="21" t="s">
        <v>78</v>
      </c>
      <c r="B162" s="21" t="s">
        <v>71</v>
      </c>
      <c r="C162" s="21">
        <v>2210</v>
      </c>
      <c r="D162" s="21" t="s">
        <v>136</v>
      </c>
      <c r="E162" s="21" t="s">
        <v>72</v>
      </c>
      <c r="F162" s="24">
        <f>EMCs!$B$2</f>
        <v>1.3467531225403229</v>
      </c>
      <c r="G162" s="24">
        <f>EMCs!$C$2</f>
        <v>0.27383424246429361</v>
      </c>
      <c r="H162" s="24">
        <f>ROCs!$H$2</f>
        <v>0.31492922148662977</v>
      </c>
      <c r="I162" s="22">
        <v>24.1120670524</v>
      </c>
      <c r="J162" s="26">
        <f>Other!$C$2*H162*I162/12</f>
        <v>32.146216738873669</v>
      </c>
      <c r="K162" s="10">
        <f t="shared" si="2"/>
        <v>117.8</v>
      </c>
      <c r="L162" s="10">
        <f>ROUND((2.721*J162*G162)+(Other!$B$2*I162),1)</f>
        <v>29.2</v>
      </c>
    </row>
    <row r="163" spans="1:12">
      <c r="A163" s="21" t="s">
        <v>78</v>
      </c>
      <c r="B163" s="21" t="s">
        <v>71</v>
      </c>
      <c r="C163" s="21">
        <v>2210</v>
      </c>
      <c r="D163" s="21" t="s">
        <v>136</v>
      </c>
      <c r="E163" s="21" t="s">
        <v>72</v>
      </c>
      <c r="F163" s="24">
        <f>EMCs!$B$2</f>
        <v>1.3467531225403229</v>
      </c>
      <c r="G163" s="24">
        <f>EMCs!$C$2</f>
        <v>0.27383424246429361</v>
      </c>
      <c r="H163" s="24">
        <f>ROCs!$H$2</f>
        <v>0.31492922148662977</v>
      </c>
      <c r="I163" s="22">
        <v>26.272815164000001</v>
      </c>
      <c r="J163" s="26">
        <f>Other!$C$2*H163*I163/12</f>
        <v>35.026926922810048</v>
      </c>
      <c r="K163" s="10">
        <f t="shared" si="2"/>
        <v>128.4</v>
      </c>
      <c r="L163" s="10">
        <f>ROUND((2.721*J163*G163)+(Other!$B$2*I163),1)</f>
        <v>31.8</v>
      </c>
    </row>
    <row r="164" spans="1:12">
      <c r="A164" s="21" t="s">
        <v>78</v>
      </c>
      <c r="B164" s="21" t="s">
        <v>71</v>
      </c>
      <c r="C164" s="21">
        <v>2210</v>
      </c>
      <c r="D164" s="21" t="s">
        <v>136</v>
      </c>
      <c r="E164" s="21" t="s">
        <v>72</v>
      </c>
      <c r="F164" s="24">
        <f>EMCs!$B$2</f>
        <v>1.3467531225403229</v>
      </c>
      <c r="G164" s="24">
        <f>EMCs!$C$2</f>
        <v>0.27383424246429361</v>
      </c>
      <c r="H164" s="24">
        <f>ROCs!$H$2</f>
        <v>0.31492922148662977</v>
      </c>
      <c r="I164" s="22">
        <v>69.584474476099999</v>
      </c>
      <c r="J164" s="26">
        <f>Other!$C$2*H164*I164/12</f>
        <v>92.770047184597772</v>
      </c>
      <c r="K164" s="10">
        <f t="shared" si="2"/>
        <v>340</v>
      </c>
      <c r="L164" s="10">
        <f>ROUND((2.721*J164*G164)+(Other!$B$2*I164),1)</f>
        <v>84.2</v>
      </c>
    </row>
    <row r="165" spans="1:12">
      <c r="A165" s="21" t="s">
        <v>78</v>
      </c>
      <c r="B165" s="21" t="s">
        <v>71</v>
      </c>
      <c r="C165" s="21">
        <v>2210</v>
      </c>
      <c r="D165" s="21" t="s">
        <v>136</v>
      </c>
      <c r="E165" s="21" t="s">
        <v>72</v>
      </c>
      <c r="F165" s="24">
        <f>EMCs!$B$2</f>
        <v>1.3467531225403229</v>
      </c>
      <c r="G165" s="24">
        <f>EMCs!$C$2</f>
        <v>0.27383424246429361</v>
      </c>
      <c r="H165" s="24">
        <f>ROCs!$H$2</f>
        <v>0.31492922148662977</v>
      </c>
      <c r="I165" s="22">
        <v>142.027022053</v>
      </c>
      <c r="J165" s="26">
        <f>Other!$C$2*H165*I165/12</f>
        <v>189.35047848741306</v>
      </c>
      <c r="K165" s="10">
        <f t="shared" si="2"/>
        <v>693.9</v>
      </c>
      <c r="L165" s="10">
        <f>ROUND((2.721*J165*G165)+(Other!$B$2*I165),1)</f>
        <v>171.9</v>
      </c>
    </row>
    <row r="166" spans="1:12">
      <c r="A166" s="21" t="s">
        <v>78</v>
      </c>
      <c r="B166" s="21" t="s">
        <v>71</v>
      </c>
      <c r="C166" s="21">
        <v>2210</v>
      </c>
      <c r="D166" s="21" t="s">
        <v>136</v>
      </c>
      <c r="E166" s="21" t="s">
        <v>72</v>
      </c>
      <c r="F166" s="24">
        <f>EMCs!$B$2</f>
        <v>1.3467531225403229</v>
      </c>
      <c r="G166" s="24">
        <f>EMCs!$C$2</f>
        <v>0.27383424246429361</v>
      </c>
      <c r="H166" s="24">
        <f>ROCs!$H$2</f>
        <v>0.31492922148662977</v>
      </c>
      <c r="I166" s="22">
        <v>0.78126957706900002</v>
      </c>
      <c r="J166" s="26">
        <f>Other!$C$2*H166*I166/12</f>
        <v>1.0415888899682046</v>
      </c>
      <c r="K166" s="10">
        <f t="shared" si="2"/>
        <v>3.8</v>
      </c>
      <c r="L166" s="10">
        <f>ROUND((2.721*J166*G166)+(Other!$B$2*I166),1)</f>
        <v>0.9</v>
      </c>
    </row>
    <row r="167" spans="1:12">
      <c r="A167" s="21" t="s">
        <v>78</v>
      </c>
      <c r="B167" s="21" t="s">
        <v>71</v>
      </c>
      <c r="C167" s="21">
        <v>2210</v>
      </c>
      <c r="D167" s="21" t="s">
        <v>136</v>
      </c>
      <c r="E167" s="21" t="s">
        <v>72</v>
      </c>
      <c r="F167" s="24">
        <f>EMCs!$B$2</f>
        <v>1.3467531225403229</v>
      </c>
      <c r="G167" s="24">
        <f>EMCs!$C$2</f>
        <v>0.27383424246429361</v>
      </c>
      <c r="H167" s="24">
        <f>ROCs!$H$2</f>
        <v>0.31492922148662977</v>
      </c>
      <c r="I167" s="22">
        <v>0.78553922945099997</v>
      </c>
      <c r="J167" s="26">
        <f>Other!$C$2*H167*I167/12</f>
        <v>1.0472811921077574</v>
      </c>
      <c r="K167" s="10">
        <f t="shared" si="2"/>
        <v>3.8</v>
      </c>
      <c r="L167" s="10">
        <f>ROUND((2.721*J167*G167)+(Other!$B$2*I167),1)</f>
        <v>1</v>
      </c>
    </row>
    <row r="168" spans="1:12">
      <c r="A168" s="21" t="s">
        <v>78</v>
      </c>
      <c r="B168" s="21" t="s">
        <v>71</v>
      </c>
      <c r="C168" s="21">
        <v>2210</v>
      </c>
      <c r="D168" s="21" t="s">
        <v>136</v>
      </c>
      <c r="E168" s="21" t="s">
        <v>72</v>
      </c>
      <c r="F168" s="24">
        <f>EMCs!$B$2</f>
        <v>1.3467531225403229</v>
      </c>
      <c r="G168" s="24">
        <f>EMCs!$C$2</f>
        <v>0.27383424246429361</v>
      </c>
      <c r="H168" s="24">
        <f>ROCs!$H$2</f>
        <v>0.31492922148662977</v>
      </c>
      <c r="I168" s="22">
        <v>1.10102310937</v>
      </c>
      <c r="J168" s="26">
        <f>Other!$C$2*H168*I168/12</f>
        <v>1.4678844178476893</v>
      </c>
      <c r="K168" s="10">
        <f t="shared" si="2"/>
        <v>5.4</v>
      </c>
      <c r="L168" s="10">
        <f>ROUND((2.721*J168*G168)+(Other!$B$2*I168),1)</f>
        <v>1.3</v>
      </c>
    </row>
    <row r="169" spans="1:12">
      <c r="A169" s="21" t="s">
        <v>78</v>
      </c>
      <c r="B169" s="21" t="s">
        <v>71</v>
      </c>
      <c r="C169" s="21">
        <v>2210</v>
      </c>
      <c r="D169" s="21" t="s">
        <v>136</v>
      </c>
      <c r="E169" s="21" t="s">
        <v>72</v>
      </c>
      <c r="F169" s="24">
        <f>EMCs!$B$2</f>
        <v>1.3467531225403229</v>
      </c>
      <c r="G169" s="24">
        <f>EMCs!$C$2</f>
        <v>0.27383424246429361</v>
      </c>
      <c r="H169" s="24">
        <f>ROCs!$H$2</f>
        <v>0.31492922148662977</v>
      </c>
      <c r="I169" s="22">
        <v>0.24514843484400001</v>
      </c>
      <c r="J169" s="26">
        <f>Other!$C$2*H169*I169/12</f>
        <v>0.32683198427430038</v>
      </c>
      <c r="K169" s="10">
        <f t="shared" si="2"/>
        <v>1.2</v>
      </c>
      <c r="L169" s="10">
        <f>ROUND((2.721*J169*G169)+(Other!$B$2*I169),1)</f>
        <v>0.3</v>
      </c>
    </row>
    <row r="170" spans="1:12">
      <c r="A170" s="21" t="s">
        <v>78</v>
      </c>
      <c r="B170" s="21" t="s">
        <v>71</v>
      </c>
      <c r="C170" s="21">
        <v>2210</v>
      </c>
      <c r="D170" s="21" t="s">
        <v>136</v>
      </c>
      <c r="E170" s="21" t="s">
        <v>72</v>
      </c>
      <c r="F170" s="24">
        <f>EMCs!$B$2</f>
        <v>1.3467531225403229</v>
      </c>
      <c r="G170" s="24">
        <f>EMCs!$C$2</f>
        <v>0.27383424246429361</v>
      </c>
      <c r="H170" s="24">
        <f>ROCs!$H$2</f>
        <v>0.31492922148662977</v>
      </c>
      <c r="I170" s="22">
        <v>1.0809356321300001</v>
      </c>
      <c r="J170" s="26">
        <f>Other!$C$2*H170*I170/12</f>
        <v>1.4411037857396696</v>
      </c>
      <c r="K170" s="10">
        <f t="shared" si="2"/>
        <v>5.3</v>
      </c>
      <c r="L170" s="10">
        <f>ROUND((2.721*J170*G170)+(Other!$B$2*I170),1)</f>
        <v>1.3</v>
      </c>
    </row>
    <row r="171" spans="1:12">
      <c r="A171" s="21" t="s">
        <v>78</v>
      </c>
      <c r="B171" s="21" t="s">
        <v>71</v>
      </c>
      <c r="C171" s="21">
        <v>2210</v>
      </c>
      <c r="D171" s="21" t="s">
        <v>136</v>
      </c>
      <c r="E171" s="21" t="s">
        <v>72</v>
      </c>
      <c r="F171" s="24">
        <f>EMCs!$B$2</f>
        <v>1.3467531225403229</v>
      </c>
      <c r="G171" s="24">
        <f>EMCs!$C$2</f>
        <v>0.27383424246429361</v>
      </c>
      <c r="H171" s="24">
        <f>ROCs!$H$2</f>
        <v>0.31492922148662977</v>
      </c>
      <c r="I171" s="22">
        <v>0.27060654830399999</v>
      </c>
      <c r="J171" s="26">
        <f>Other!$C$2*H171*I171/12</f>
        <v>0.36077275058311581</v>
      </c>
      <c r="K171" s="10">
        <f t="shared" si="2"/>
        <v>1.3</v>
      </c>
      <c r="L171" s="10">
        <f>ROUND((2.721*J171*G171)+(Other!$B$2*I171),1)</f>
        <v>0.3</v>
      </c>
    </row>
    <row r="172" spans="1:12">
      <c r="A172" s="21" t="s">
        <v>78</v>
      </c>
      <c r="B172" s="21" t="s">
        <v>71</v>
      </c>
      <c r="C172" s="21">
        <v>2210</v>
      </c>
      <c r="D172" s="21" t="s">
        <v>136</v>
      </c>
      <c r="E172" s="21" t="s">
        <v>72</v>
      </c>
      <c r="F172" s="24">
        <f>EMCs!$B$2</f>
        <v>1.3467531225403229</v>
      </c>
      <c r="G172" s="24">
        <f>EMCs!$C$2</f>
        <v>0.27383424246429361</v>
      </c>
      <c r="H172" s="24">
        <f>ROCs!$H$2</f>
        <v>0.31492922148662977</v>
      </c>
      <c r="I172" s="22">
        <v>1.7448339690500001E-4</v>
      </c>
      <c r="J172" s="26">
        <f>Other!$C$2*H172*I172/12</f>
        <v>2.3262132948011845E-4</v>
      </c>
      <c r="K172" s="10">
        <f t="shared" si="2"/>
        <v>0</v>
      </c>
      <c r="L172" s="10">
        <f>ROUND((2.721*J172*G172)+(Other!$B$2*I172),1)</f>
        <v>0</v>
      </c>
    </row>
    <row r="173" spans="1:12">
      <c r="A173" s="21" t="s">
        <v>78</v>
      </c>
      <c r="B173" s="21" t="s">
        <v>71</v>
      </c>
      <c r="C173" s="21">
        <v>2210</v>
      </c>
      <c r="D173" s="21" t="s">
        <v>136</v>
      </c>
      <c r="E173" s="21" t="s">
        <v>72</v>
      </c>
      <c r="F173" s="24">
        <f>EMCs!$B$2</f>
        <v>1.3467531225403229</v>
      </c>
      <c r="G173" s="24">
        <f>EMCs!$C$2</f>
        <v>0.27383424246429361</v>
      </c>
      <c r="H173" s="24">
        <f>ROCs!$H$2</f>
        <v>0.31492922148662977</v>
      </c>
      <c r="I173" s="22">
        <v>1.7448339690500001E-4</v>
      </c>
      <c r="J173" s="26">
        <f>Other!$C$2*H173*I173/12</f>
        <v>2.3262132948011845E-4</v>
      </c>
      <c r="K173" s="10">
        <f t="shared" si="2"/>
        <v>0</v>
      </c>
      <c r="L173" s="10">
        <f>ROUND((2.721*J173*G173)+(Other!$B$2*I173),1)</f>
        <v>0</v>
      </c>
    </row>
    <row r="174" spans="1:12">
      <c r="A174" s="21" t="s">
        <v>78</v>
      </c>
      <c r="B174" s="21" t="s">
        <v>71</v>
      </c>
      <c r="C174" s="21">
        <v>2210</v>
      </c>
      <c r="D174" s="21" t="s">
        <v>136</v>
      </c>
      <c r="E174" s="21" t="s">
        <v>72</v>
      </c>
      <c r="F174" s="24">
        <f>EMCs!$B$2</f>
        <v>1.3467531225403229</v>
      </c>
      <c r="G174" s="24">
        <f>EMCs!$C$2</f>
        <v>0.27383424246429361</v>
      </c>
      <c r="H174" s="24">
        <f>ROCs!$H$2</f>
        <v>0.31492922148662977</v>
      </c>
      <c r="I174" s="22">
        <v>1.9935054281200001E-2</v>
      </c>
      <c r="J174" s="26">
        <f>Other!$C$2*H174*I174/12</f>
        <v>2.6577421762804893E-2</v>
      </c>
      <c r="K174" s="10">
        <f t="shared" si="2"/>
        <v>0.1</v>
      </c>
      <c r="L174" s="10">
        <f>ROUND((2.721*J174*G174)+(Other!$B$2*I174),1)</f>
        <v>0</v>
      </c>
    </row>
    <row r="175" spans="1:12">
      <c r="A175" s="21" t="s">
        <v>78</v>
      </c>
      <c r="B175" s="21" t="s">
        <v>71</v>
      </c>
      <c r="C175" s="21">
        <v>2210</v>
      </c>
      <c r="D175" s="21" t="s">
        <v>136</v>
      </c>
      <c r="E175" s="21" t="s">
        <v>72</v>
      </c>
      <c r="F175" s="24">
        <f>EMCs!$B$2</f>
        <v>1.3467531225403229</v>
      </c>
      <c r="G175" s="24">
        <f>EMCs!$C$2</f>
        <v>0.27383424246429361</v>
      </c>
      <c r="H175" s="24">
        <f>ROCs!$H$2</f>
        <v>0.31492922148662977</v>
      </c>
      <c r="I175" s="22">
        <v>0.799268202378</v>
      </c>
      <c r="J175" s="26">
        <f>Other!$C$2*H175*I175/12</f>
        <v>1.0655846639069346</v>
      </c>
      <c r="K175" s="10">
        <f t="shared" si="2"/>
        <v>3.9</v>
      </c>
      <c r="L175" s="10">
        <f>ROUND((2.721*J175*G175)+(Other!$B$2*I175),1)</f>
        <v>1</v>
      </c>
    </row>
    <row r="176" spans="1:12">
      <c r="A176" s="21" t="s">
        <v>78</v>
      </c>
      <c r="B176" s="21" t="s">
        <v>71</v>
      </c>
      <c r="C176" s="21">
        <v>2210</v>
      </c>
      <c r="D176" s="21" t="s">
        <v>136</v>
      </c>
      <c r="E176" s="21" t="s">
        <v>72</v>
      </c>
      <c r="F176" s="24">
        <f>EMCs!$B$2</f>
        <v>1.3467531225403229</v>
      </c>
      <c r="G176" s="24">
        <f>EMCs!$C$2</f>
        <v>0.27383424246429361</v>
      </c>
      <c r="H176" s="24">
        <f>ROCs!$H$2</f>
        <v>0.31492922148662977</v>
      </c>
      <c r="I176" s="22">
        <v>0.117144462376</v>
      </c>
      <c r="J176" s="26">
        <f>Other!$C$2*H176*I176/12</f>
        <v>0.15617704069560071</v>
      </c>
      <c r="K176" s="10">
        <f t="shared" si="2"/>
        <v>0.6</v>
      </c>
      <c r="L176" s="10">
        <f>ROUND((2.721*J176*G176)+(Other!$B$2*I176),1)</f>
        <v>0.1</v>
      </c>
    </row>
    <row r="177" spans="1:12">
      <c r="A177" s="21" t="s">
        <v>78</v>
      </c>
      <c r="B177" s="21" t="s">
        <v>71</v>
      </c>
      <c r="C177" s="21">
        <v>2210</v>
      </c>
      <c r="D177" s="21" t="s">
        <v>136</v>
      </c>
      <c r="E177" s="21" t="s">
        <v>72</v>
      </c>
      <c r="F177" s="24">
        <f>EMCs!$B$2</f>
        <v>1.3467531225403229</v>
      </c>
      <c r="G177" s="24">
        <f>EMCs!$C$2</f>
        <v>0.27383424246429361</v>
      </c>
      <c r="H177" s="24">
        <f>ROCs!$H$2</f>
        <v>0.31492922148662977</v>
      </c>
      <c r="I177" s="22">
        <v>1.9555039008499999E-2</v>
      </c>
      <c r="J177" s="26">
        <f>Other!$C$2*H177*I177/12</f>
        <v>2.6070785260270759E-2</v>
      </c>
      <c r="K177" s="10">
        <f t="shared" si="2"/>
        <v>0.1</v>
      </c>
      <c r="L177" s="10">
        <f>ROUND((2.721*J177*G177)+(Other!$B$2*I177),1)</f>
        <v>0</v>
      </c>
    </row>
    <row r="178" spans="1:12">
      <c r="A178" s="21" t="s">
        <v>78</v>
      </c>
      <c r="B178" s="21" t="s">
        <v>71</v>
      </c>
      <c r="C178" s="21">
        <v>2210</v>
      </c>
      <c r="D178" s="21" t="s">
        <v>136</v>
      </c>
      <c r="E178" s="21" t="s">
        <v>72</v>
      </c>
      <c r="F178" s="24">
        <f>EMCs!$B$2</f>
        <v>1.3467531225403229</v>
      </c>
      <c r="G178" s="24">
        <f>EMCs!$C$2</f>
        <v>0.27383424246429361</v>
      </c>
      <c r="H178" s="24">
        <f>ROCs!$H$2</f>
        <v>0.31492922148662977</v>
      </c>
      <c r="I178" s="22">
        <v>2.0405093373800001E-2</v>
      </c>
      <c r="J178" s="26">
        <f>Other!$C$2*H178*I178/12</f>
        <v>2.7204078055424945E-2</v>
      </c>
      <c r="K178" s="10">
        <f t="shared" si="2"/>
        <v>0.1</v>
      </c>
      <c r="L178" s="10">
        <f>ROUND((2.721*J178*G178)+(Other!$B$2*I178),1)</f>
        <v>0</v>
      </c>
    </row>
    <row r="179" spans="1:12">
      <c r="A179" s="21" t="s">
        <v>78</v>
      </c>
      <c r="B179" s="21" t="s">
        <v>71</v>
      </c>
      <c r="C179" s="21">
        <v>2210</v>
      </c>
      <c r="D179" s="21" t="s">
        <v>136</v>
      </c>
      <c r="E179" s="21" t="s">
        <v>72</v>
      </c>
      <c r="F179" s="24">
        <f>EMCs!$B$2</f>
        <v>1.3467531225403229</v>
      </c>
      <c r="G179" s="24">
        <f>EMCs!$C$2</f>
        <v>0.27383424246429361</v>
      </c>
      <c r="H179" s="24">
        <f>ROCs!$H$2</f>
        <v>0.31492922148662977</v>
      </c>
      <c r="I179" s="22">
        <v>7.5987130295300007E-2</v>
      </c>
      <c r="J179" s="26">
        <f>Other!$C$2*H179*I179/12</f>
        <v>0.10130607029788484</v>
      </c>
      <c r="K179" s="10">
        <f t="shared" si="2"/>
        <v>0.4</v>
      </c>
      <c r="L179" s="10">
        <f>ROUND((2.721*J179*G179)+(Other!$B$2*I179),1)</f>
        <v>0.1</v>
      </c>
    </row>
    <row r="180" spans="1:12">
      <c r="A180" s="21" t="s">
        <v>78</v>
      </c>
      <c r="B180" s="21" t="s">
        <v>71</v>
      </c>
      <c r="C180" s="21">
        <v>2210</v>
      </c>
      <c r="D180" s="21" t="s">
        <v>136</v>
      </c>
      <c r="E180" s="21" t="s">
        <v>72</v>
      </c>
      <c r="F180" s="24">
        <f>EMCs!$B$2</f>
        <v>1.3467531225403229</v>
      </c>
      <c r="G180" s="24">
        <f>EMCs!$C$2</f>
        <v>0.27383424246429361</v>
      </c>
      <c r="H180" s="24">
        <f>ROCs!$H$2</f>
        <v>0.31492922148662977</v>
      </c>
      <c r="I180" s="22">
        <v>0.10943724051299999</v>
      </c>
      <c r="J180" s="26">
        <f>Other!$C$2*H180*I180/12</f>
        <v>0.14590176964877755</v>
      </c>
      <c r="K180" s="10">
        <f t="shared" si="2"/>
        <v>0.5</v>
      </c>
      <c r="L180" s="10">
        <f>ROUND((2.721*J180*G180)+(Other!$B$2*I180),1)</f>
        <v>0.1</v>
      </c>
    </row>
    <row r="181" spans="1:12">
      <c r="A181" s="21" t="s">
        <v>78</v>
      </c>
      <c r="B181" s="21" t="s">
        <v>71</v>
      </c>
      <c r="C181" s="21">
        <v>2210</v>
      </c>
      <c r="D181" s="21" t="s">
        <v>136</v>
      </c>
      <c r="E181" s="21" t="s">
        <v>72</v>
      </c>
      <c r="F181" s="24">
        <f>EMCs!$B$2</f>
        <v>1.3467531225403229</v>
      </c>
      <c r="G181" s="24">
        <f>EMCs!$C$2</f>
        <v>0.27383424246429361</v>
      </c>
      <c r="H181" s="24">
        <f>ROCs!$H$2</f>
        <v>0.31492922148662977</v>
      </c>
      <c r="I181" s="22">
        <v>0.57663322296599995</v>
      </c>
      <c r="J181" s="26">
        <f>Other!$C$2*H181*I181/12</f>
        <v>0.76876762676616961</v>
      </c>
      <c r="K181" s="10">
        <f t="shared" si="2"/>
        <v>2.8</v>
      </c>
      <c r="L181" s="10">
        <f>ROUND((2.721*J181*G181)+(Other!$B$2*I181),1)</f>
        <v>0.7</v>
      </c>
    </row>
    <row r="182" spans="1:12">
      <c r="A182" s="21" t="s">
        <v>78</v>
      </c>
      <c r="B182" s="21" t="s">
        <v>71</v>
      </c>
      <c r="C182" s="21">
        <v>2210</v>
      </c>
      <c r="D182" s="21" t="s">
        <v>136</v>
      </c>
      <c r="E182" s="21" t="s">
        <v>72</v>
      </c>
      <c r="F182" s="24">
        <f>EMCs!$B$2</f>
        <v>1.3467531225403229</v>
      </c>
      <c r="G182" s="24">
        <f>EMCs!$C$2</f>
        <v>0.27383424246429361</v>
      </c>
      <c r="H182" s="24">
        <f>ROCs!$H$2</f>
        <v>0.31492922148662977</v>
      </c>
      <c r="I182" s="22">
        <v>0.64981753726000002</v>
      </c>
      <c r="J182" s="26">
        <f>Other!$C$2*H182*I182/12</f>
        <v>0.86633698173138851</v>
      </c>
      <c r="K182" s="10">
        <f t="shared" si="2"/>
        <v>3.2</v>
      </c>
      <c r="L182" s="10">
        <f>ROUND((2.721*J182*G182)+(Other!$B$2*I182),1)</f>
        <v>0.8</v>
      </c>
    </row>
    <row r="183" spans="1:12">
      <c r="A183" s="21" t="s">
        <v>78</v>
      </c>
      <c r="B183" s="21" t="s">
        <v>71</v>
      </c>
      <c r="C183" s="21">
        <v>2210</v>
      </c>
      <c r="D183" s="21" t="s">
        <v>136</v>
      </c>
      <c r="E183" s="21" t="s">
        <v>72</v>
      </c>
      <c r="F183" s="24">
        <f>EMCs!$B$2</f>
        <v>1.3467531225403229</v>
      </c>
      <c r="G183" s="24">
        <f>EMCs!$C$2</f>
        <v>0.27383424246429361</v>
      </c>
      <c r="H183" s="24">
        <f>ROCs!$H$2</f>
        <v>0.31492922148662977</v>
      </c>
      <c r="I183" s="22">
        <v>5.3703385107399998E-2</v>
      </c>
      <c r="J183" s="26">
        <f>Other!$C$2*H183*I183/12</f>
        <v>7.1597372946996959E-2</v>
      </c>
      <c r="K183" s="10">
        <f t="shared" si="2"/>
        <v>0.3</v>
      </c>
      <c r="L183" s="10">
        <f>ROUND((2.721*J183*G183)+(Other!$B$2*I183),1)</f>
        <v>0.1</v>
      </c>
    </row>
    <row r="184" spans="1:12">
      <c r="A184" s="21" t="s">
        <v>78</v>
      </c>
      <c r="B184" s="21" t="s">
        <v>71</v>
      </c>
      <c r="C184" s="21">
        <v>2210</v>
      </c>
      <c r="D184" s="21" t="s">
        <v>136</v>
      </c>
      <c r="E184" s="21" t="s">
        <v>72</v>
      </c>
      <c r="F184" s="24">
        <f>EMCs!$B$2</f>
        <v>1.3467531225403229</v>
      </c>
      <c r="G184" s="24">
        <f>EMCs!$C$2</f>
        <v>0.27383424246429361</v>
      </c>
      <c r="H184" s="24">
        <f>ROCs!$H$2</f>
        <v>0.31492922148662977</v>
      </c>
      <c r="I184" s="22">
        <v>3.5447835237E-2</v>
      </c>
      <c r="J184" s="26">
        <f>Other!$C$2*H184*I184/12</f>
        <v>4.7259067087699697E-2</v>
      </c>
      <c r="K184" s="10">
        <f t="shared" si="2"/>
        <v>0.2</v>
      </c>
      <c r="L184" s="10">
        <f>ROUND((2.721*J184*G184)+(Other!$B$2*I184),1)</f>
        <v>0</v>
      </c>
    </row>
    <row r="185" spans="1:12">
      <c r="A185" s="21" t="s">
        <v>78</v>
      </c>
      <c r="B185" s="21" t="s">
        <v>71</v>
      </c>
      <c r="C185" s="21">
        <v>2210</v>
      </c>
      <c r="D185" s="21" t="s">
        <v>136</v>
      </c>
      <c r="E185" s="21" t="s">
        <v>72</v>
      </c>
      <c r="F185" s="24">
        <f>EMCs!$B$2</f>
        <v>1.3467531225403229</v>
      </c>
      <c r="G185" s="24">
        <f>EMCs!$C$2</f>
        <v>0.27383424246429361</v>
      </c>
      <c r="H185" s="24">
        <f>ROCs!$H$2</f>
        <v>0.31492922148662977</v>
      </c>
      <c r="I185" s="22">
        <v>2.7046906961000001</v>
      </c>
      <c r="J185" s="26">
        <f>Other!$C$2*H185*I185/12</f>
        <v>3.6058946393727589</v>
      </c>
      <c r="K185" s="10">
        <f t="shared" si="2"/>
        <v>13.2</v>
      </c>
      <c r="L185" s="10">
        <f>ROUND((2.721*J185*G185)+(Other!$B$2*I185),1)</f>
        <v>3.3</v>
      </c>
    </row>
    <row r="186" spans="1:12">
      <c r="A186" s="21" t="s">
        <v>78</v>
      </c>
      <c r="B186" s="21" t="s">
        <v>71</v>
      </c>
      <c r="C186" s="21">
        <v>2210</v>
      </c>
      <c r="D186" s="21" t="s">
        <v>136</v>
      </c>
      <c r="E186" s="21" t="s">
        <v>72</v>
      </c>
      <c r="F186" s="24">
        <f>EMCs!$B$2</f>
        <v>1.3467531225403229</v>
      </c>
      <c r="G186" s="24">
        <f>EMCs!$C$2</f>
        <v>0.27383424246429361</v>
      </c>
      <c r="H186" s="24">
        <f>ROCs!$H$2</f>
        <v>0.31492922148662977</v>
      </c>
      <c r="I186" s="22">
        <v>1.67127304231</v>
      </c>
      <c r="J186" s="26">
        <f>Other!$C$2*H186*I186/12</f>
        <v>2.22814183998325</v>
      </c>
      <c r="K186" s="10">
        <f t="shared" si="2"/>
        <v>8.1999999999999993</v>
      </c>
      <c r="L186" s="10">
        <f>ROUND((2.721*J186*G186)+(Other!$B$2*I186),1)</f>
        <v>2</v>
      </c>
    </row>
    <row r="187" spans="1:12">
      <c r="A187" s="21" t="s">
        <v>78</v>
      </c>
      <c r="B187" s="21" t="s">
        <v>71</v>
      </c>
      <c r="C187" s="21">
        <v>2210</v>
      </c>
      <c r="D187" s="21" t="s">
        <v>136</v>
      </c>
      <c r="E187" s="21" t="s">
        <v>72</v>
      </c>
      <c r="F187" s="24">
        <f>EMCs!$B$2</f>
        <v>1.3467531225403229</v>
      </c>
      <c r="G187" s="24">
        <f>EMCs!$C$2</f>
        <v>0.27383424246429361</v>
      </c>
      <c r="H187" s="24">
        <f>ROCs!$H$2</f>
        <v>0.31492922148662977</v>
      </c>
      <c r="I187" s="22">
        <v>6.3983314959599996E-2</v>
      </c>
      <c r="J187" s="26">
        <f>Other!$C$2*H187*I187/12</f>
        <v>8.5302579239393453E-2</v>
      </c>
      <c r="K187" s="10">
        <f t="shared" si="2"/>
        <v>0.3</v>
      </c>
      <c r="L187" s="10">
        <f>ROUND((2.721*J187*G187)+(Other!$B$2*I187),1)</f>
        <v>0.1</v>
      </c>
    </row>
    <row r="188" spans="1:12">
      <c r="A188" s="21" t="s">
        <v>78</v>
      </c>
      <c r="B188" s="21" t="s">
        <v>71</v>
      </c>
      <c r="C188" s="21">
        <v>2210</v>
      </c>
      <c r="D188" s="21" t="s">
        <v>136</v>
      </c>
      <c r="E188" s="21" t="s">
        <v>72</v>
      </c>
      <c r="F188" s="24">
        <f>EMCs!$B$2</f>
        <v>1.3467531225403229</v>
      </c>
      <c r="G188" s="24">
        <f>EMCs!$C$2</f>
        <v>0.27383424246429361</v>
      </c>
      <c r="H188" s="24">
        <f>ROCs!$H$2</f>
        <v>0.31492922148662977</v>
      </c>
      <c r="I188" s="22">
        <v>3.37788041573</v>
      </c>
      <c r="J188" s="26">
        <f>Other!$C$2*H188*I188/12</f>
        <v>4.5033914233099779</v>
      </c>
      <c r="K188" s="10">
        <f t="shared" si="2"/>
        <v>16.5</v>
      </c>
      <c r="L188" s="10">
        <f>ROUND((2.721*J188*G188)+(Other!$B$2*I188),1)</f>
        <v>4.0999999999999996</v>
      </c>
    </row>
    <row r="189" spans="1:12">
      <c r="A189" s="21" t="s">
        <v>78</v>
      </c>
      <c r="B189" s="21" t="s">
        <v>71</v>
      </c>
      <c r="C189" s="21">
        <v>2210</v>
      </c>
      <c r="D189" s="21" t="s">
        <v>136</v>
      </c>
      <c r="E189" s="21" t="s">
        <v>72</v>
      </c>
      <c r="F189" s="24">
        <f>EMCs!$B$2</f>
        <v>1.3467531225403229</v>
      </c>
      <c r="G189" s="24">
        <f>EMCs!$C$2</f>
        <v>0.27383424246429361</v>
      </c>
      <c r="H189" s="24">
        <f>ROCs!$H$2</f>
        <v>0.31492922148662977</v>
      </c>
      <c r="I189" s="22">
        <v>2.7893493919199999E-2</v>
      </c>
      <c r="J189" s="26">
        <f>Other!$C$2*H189*I189/12</f>
        <v>3.7187616440449781E-2</v>
      </c>
      <c r="K189" s="10">
        <f t="shared" si="2"/>
        <v>0.1</v>
      </c>
      <c r="L189" s="10">
        <f>ROUND((2.721*J189*G189)+(Other!$B$2*I189),1)</f>
        <v>0</v>
      </c>
    </row>
    <row r="190" spans="1:12">
      <c r="A190" s="21" t="s">
        <v>78</v>
      </c>
      <c r="B190" s="21" t="s">
        <v>71</v>
      </c>
      <c r="C190" s="21">
        <v>2210</v>
      </c>
      <c r="D190" s="21" t="s">
        <v>136</v>
      </c>
      <c r="E190" s="21" t="s">
        <v>72</v>
      </c>
      <c r="F190" s="24">
        <f>EMCs!$B$2</f>
        <v>1.3467531225403229</v>
      </c>
      <c r="G190" s="24">
        <f>EMCs!$C$2</f>
        <v>0.27383424246429361</v>
      </c>
      <c r="H190" s="24">
        <f>ROCs!$H$2</f>
        <v>0.31492922148662977</v>
      </c>
      <c r="I190" s="22">
        <v>3.3297219245899998</v>
      </c>
      <c r="J190" s="26">
        <f>Other!$C$2*H190*I190/12</f>
        <v>4.4391865050572523</v>
      </c>
      <c r="K190" s="10">
        <f t="shared" si="2"/>
        <v>16.3</v>
      </c>
      <c r="L190" s="10">
        <f>ROUND((2.721*J190*G190)+(Other!$B$2*I190),1)</f>
        <v>4</v>
      </c>
    </row>
    <row r="191" spans="1:12">
      <c r="A191" s="21" t="s">
        <v>78</v>
      </c>
      <c r="B191" s="21" t="s">
        <v>71</v>
      </c>
      <c r="C191" s="21">
        <v>2210</v>
      </c>
      <c r="D191" s="21" t="s">
        <v>136</v>
      </c>
      <c r="E191" s="21" t="s">
        <v>72</v>
      </c>
      <c r="F191" s="24">
        <f>EMCs!$B$2</f>
        <v>1.3467531225403229</v>
      </c>
      <c r="G191" s="24">
        <f>EMCs!$C$2</f>
        <v>0.27383424246429361</v>
      </c>
      <c r="H191" s="24">
        <f>ROCs!$H$2</f>
        <v>0.31492922148662977</v>
      </c>
      <c r="I191" s="22">
        <v>3.04738091733E-2</v>
      </c>
      <c r="J191" s="26">
        <f>Other!$C$2*H191*I191/12</f>
        <v>4.0627693694409821E-2</v>
      </c>
      <c r="K191" s="10">
        <f t="shared" si="2"/>
        <v>0.1</v>
      </c>
      <c r="L191" s="10">
        <f>ROUND((2.721*J191*G191)+(Other!$B$2*I191),1)</f>
        <v>0</v>
      </c>
    </row>
    <row r="192" spans="1:12">
      <c r="A192" s="21" t="s">
        <v>78</v>
      </c>
      <c r="B192" s="21" t="s">
        <v>71</v>
      </c>
      <c r="C192" s="21">
        <v>2210</v>
      </c>
      <c r="D192" s="21" t="s">
        <v>136</v>
      </c>
      <c r="E192" s="21" t="s">
        <v>72</v>
      </c>
      <c r="F192" s="24">
        <f>EMCs!$B$2</f>
        <v>1.3467531225403229</v>
      </c>
      <c r="G192" s="24">
        <f>EMCs!$C$2</f>
        <v>0.27383424246429361</v>
      </c>
      <c r="H192" s="24">
        <f>ROCs!$H$2</f>
        <v>0.31492922148662977</v>
      </c>
      <c r="I192" s="22">
        <v>0.69204815977400003</v>
      </c>
      <c r="J192" s="26">
        <f>Other!$C$2*H192*I192/12</f>
        <v>0.92263886333292788</v>
      </c>
      <c r="K192" s="10">
        <f t="shared" si="2"/>
        <v>3.4</v>
      </c>
      <c r="L192" s="10">
        <f>ROUND((2.721*J192*G192)+(Other!$B$2*I192),1)</f>
        <v>0.8</v>
      </c>
    </row>
    <row r="193" spans="1:12">
      <c r="A193" s="21" t="s">
        <v>78</v>
      </c>
      <c r="B193" s="21" t="s">
        <v>71</v>
      </c>
      <c r="C193" s="21">
        <v>2210</v>
      </c>
      <c r="D193" s="21" t="s">
        <v>136</v>
      </c>
      <c r="E193" s="21" t="s">
        <v>72</v>
      </c>
      <c r="F193" s="24">
        <f>EMCs!$B$2</f>
        <v>1.3467531225403229</v>
      </c>
      <c r="G193" s="24">
        <f>EMCs!$C$2</f>
        <v>0.27383424246429361</v>
      </c>
      <c r="H193" s="24">
        <f>ROCs!$H$2</f>
        <v>0.31492922148662977</v>
      </c>
      <c r="I193" s="22">
        <v>2.4563014001600001</v>
      </c>
      <c r="J193" s="26">
        <f>Other!$C$2*H193*I193/12</f>
        <v>3.2747419378830416</v>
      </c>
      <c r="K193" s="10">
        <f t="shared" si="2"/>
        <v>12</v>
      </c>
      <c r="L193" s="10">
        <f>ROUND((2.721*J193*G193)+(Other!$B$2*I193),1)</f>
        <v>3</v>
      </c>
    </row>
    <row r="194" spans="1:12">
      <c r="A194" s="21" t="s">
        <v>78</v>
      </c>
      <c r="B194" s="21" t="s">
        <v>71</v>
      </c>
      <c r="C194" s="21">
        <v>2210</v>
      </c>
      <c r="D194" s="21" t="s">
        <v>136</v>
      </c>
      <c r="E194" s="21" t="s">
        <v>72</v>
      </c>
      <c r="F194" s="24">
        <f>EMCs!$B$2</f>
        <v>1.3467531225403229</v>
      </c>
      <c r="G194" s="24">
        <f>EMCs!$C$2</f>
        <v>0.27383424246429361</v>
      </c>
      <c r="H194" s="24">
        <f>ROCs!$H$2</f>
        <v>0.31492922148662977</v>
      </c>
      <c r="I194" s="22">
        <v>2.2637855016600001</v>
      </c>
      <c r="J194" s="26">
        <f>Other!$C$2*H194*I194/12</f>
        <v>3.0180796705871309</v>
      </c>
      <c r="K194" s="10">
        <f t="shared" si="2"/>
        <v>11.1</v>
      </c>
      <c r="L194" s="10">
        <f>ROUND((2.721*J194*G194)+(Other!$B$2*I194),1)</f>
        <v>2.7</v>
      </c>
    </row>
    <row r="195" spans="1:12">
      <c r="A195" s="21" t="s">
        <v>78</v>
      </c>
      <c r="B195" s="21" t="s">
        <v>71</v>
      </c>
      <c r="C195" s="21">
        <v>2210</v>
      </c>
      <c r="D195" s="21" t="s">
        <v>136</v>
      </c>
      <c r="E195" s="21" t="s">
        <v>72</v>
      </c>
      <c r="F195" s="24">
        <f>EMCs!$B$2</f>
        <v>1.3467531225403229</v>
      </c>
      <c r="G195" s="24">
        <f>EMCs!$C$2</f>
        <v>0.27383424246429361</v>
      </c>
      <c r="H195" s="24">
        <f>ROCs!$H$2</f>
        <v>0.31492922148662977</v>
      </c>
      <c r="I195" s="22">
        <v>17.005014620800001</v>
      </c>
      <c r="J195" s="26">
        <f>Other!$C$2*H195*I195/12</f>
        <v>22.671091800631903</v>
      </c>
      <c r="K195" s="10">
        <f t="shared" ref="K195:K258" si="3">ROUND(2.721*J195*F195,1)</f>
        <v>83.1</v>
      </c>
      <c r="L195" s="10">
        <f>ROUND((2.721*J195*G195)+(Other!$B$2*I195),1)</f>
        <v>20.6</v>
      </c>
    </row>
    <row r="196" spans="1:12">
      <c r="A196" s="21" t="s">
        <v>78</v>
      </c>
      <c r="B196" s="21" t="s">
        <v>71</v>
      </c>
      <c r="C196" s="21">
        <v>2210</v>
      </c>
      <c r="D196" s="21" t="s">
        <v>136</v>
      </c>
      <c r="E196" s="21" t="s">
        <v>72</v>
      </c>
      <c r="F196" s="24">
        <f>EMCs!$B$2</f>
        <v>1.3467531225403229</v>
      </c>
      <c r="G196" s="24">
        <f>EMCs!$C$2</f>
        <v>0.27383424246429361</v>
      </c>
      <c r="H196" s="24">
        <f>ROCs!$H$2</f>
        <v>0.31492922148662977</v>
      </c>
      <c r="I196" s="22">
        <v>26.533732647499999</v>
      </c>
      <c r="J196" s="26">
        <f>Other!$C$2*H196*I196/12</f>
        <v>35.374782208602213</v>
      </c>
      <c r="K196" s="10">
        <f t="shared" si="3"/>
        <v>129.6</v>
      </c>
      <c r="L196" s="10">
        <f>ROUND((2.721*J196*G196)+(Other!$B$2*I196),1)</f>
        <v>32.1</v>
      </c>
    </row>
    <row r="197" spans="1:12">
      <c r="A197" s="21" t="s">
        <v>78</v>
      </c>
      <c r="B197" s="21" t="s">
        <v>71</v>
      </c>
      <c r="C197" s="21">
        <v>2210</v>
      </c>
      <c r="D197" s="21" t="s">
        <v>136</v>
      </c>
      <c r="E197" s="21" t="s">
        <v>72</v>
      </c>
      <c r="F197" s="24">
        <f>EMCs!$B$2</f>
        <v>1.3467531225403229</v>
      </c>
      <c r="G197" s="24">
        <f>EMCs!$C$2</f>
        <v>0.27383424246429361</v>
      </c>
      <c r="H197" s="24">
        <f>ROCs!$H$2</f>
        <v>0.31492922148662977</v>
      </c>
      <c r="I197" s="22">
        <v>534.32653484000002</v>
      </c>
      <c r="J197" s="26">
        <f>Other!$C$2*H197*I197/12</f>
        <v>712.36433446249464</v>
      </c>
      <c r="K197" s="10">
        <f t="shared" si="3"/>
        <v>2610.5</v>
      </c>
      <c r="L197" s="10">
        <f>ROUND((2.721*J197*G197)+(Other!$B$2*I197),1)</f>
        <v>646.5</v>
      </c>
    </row>
    <row r="198" spans="1:12">
      <c r="A198" s="21" t="s">
        <v>78</v>
      </c>
      <c r="B198" s="21" t="s">
        <v>71</v>
      </c>
      <c r="C198" s="21">
        <v>2210</v>
      </c>
      <c r="D198" s="21" t="s">
        <v>136</v>
      </c>
      <c r="E198" s="21" t="s">
        <v>72</v>
      </c>
      <c r="F198" s="24">
        <f>EMCs!$B$2</f>
        <v>1.3467531225403229</v>
      </c>
      <c r="G198" s="24">
        <f>EMCs!$C$2</f>
        <v>0.27383424246429361</v>
      </c>
      <c r="H198" s="24">
        <f>ROCs!$H$2</f>
        <v>0.31492922148662977</v>
      </c>
      <c r="I198" s="22">
        <v>2.9347541164200002</v>
      </c>
      <c r="J198" s="26">
        <f>Other!$C$2*H198*I198/12</f>
        <v>3.9126152766877245</v>
      </c>
      <c r="K198" s="10">
        <f t="shared" si="3"/>
        <v>14.3</v>
      </c>
      <c r="L198" s="10">
        <f>ROUND((2.721*J198*G198)+(Other!$B$2*I198),1)</f>
        <v>3.6</v>
      </c>
    </row>
    <row r="199" spans="1:12">
      <c r="A199" s="21" t="s">
        <v>78</v>
      </c>
      <c r="B199" s="21" t="s">
        <v>71</v>
      </c>
      <c r="C199" s="21">
        <v>2210</v>
      </c>
      <c r="D199" s="21" t="s">
        <v>136</v>
      </c>
      <c r="E199" s="21" t="s">
        <v>72</v>
      </c>
      <c r="F199" s="24">
        <f>EMCs!$B$2</f>
        <v>1.3467531225403229</v>
      </c>
      <c r="G199" s="24">
        <f>EMCs!$C$2</f>
        <v>0.27383424246429361</v>
      </c>
      <c r="H199" s="24">
        <f>ROCs!$H$2</f>
        <v>0.31492922148662977</v>
      </c>
      <c r="I199" s="22">
        <v>11.033303456800001</v>
      </c>
      <c r="J199" s="26">
        <f>Other!$C$2*H199*I199/12</f>
        <v>14.709604261520738</v>
      </c>
      <c r="K199" s="10">
        <f t="shared" si="3"/>
        <v>53.9</v>
      </c>
      <c r="L199" s="10">
        <f>ROUND((2.721*J199*G199)+(Other!$B$2*I199),1)</f>
        <v>13.4</v>
      </c>
    </row>
    <row r="200" spans="1:12">
      <c r="A200" s="21" t="s">
        <v>78</v>
      </c>
      <c r="B200" s="21" t="s">
        <v>71</v>
      </c>
      <c r="C200" s="21">
        <v>2210</v>
      </c>
      <c r="D200" s="21" t="s">
        <v>136</v>
      </c>
      <c r="E200" s="21" t="s">
        <v>72</v>
      </c>
      <c r="F200" s="24">
        <f>EMCs!$B$2</f>
        <v>1.3467531225403229</v>
      </c>
      <c r="G200" s="24">
        <f>EMCs!$C$2</f>
        <v>0.27383424246429361</v>
      </c>
      <c r="H200" s="24">
        <f>ROCs!$H$2</f>
        <v>0.31492922148662977</v>
      </c>
      <c r="I200" s="22">
        <v>306.83897766699999</v>
      </c>
      <c r="J200" s="26">
        <f>Other!$C$2*H200*I200/12</f>
        <v>409.07783885065174</v>
      </c>
      <c r="K200" s="10">
        <f t="shared" si="3"/>
        <v>1499.1</v>
      </c>
      <c r="L200" s="10">
        <f>ROUND((2.721*J200*G200)+(Other!$B$2*I200),1)</f>
        <v>371.3</v>
      </c>
    </row>
    <row r="201" spans="1:12">
      <c r="A201" s="21" t="s">
        <v>78</v>
      </c>
      <c r="B201" s="21" t="s">
        <v>71</v>
      </c>
      <c r="C201" s="21">
        <v>2210</v>
      </c>
      <c r="D201" s="21" t="s">
        <v>136</v>
      </c>
      <c r="E201" s="21" t="s">
        <v>72</v>
      </c>
      <c r="F201" s="24">
        <f>EMCs!$B$2</f>
        <v>1.3467531225403229</v>
      </c>
      <c r="G201" s="24">
        <f>EMCs!$C$2</f>
        <v>0.27383424246429361</v>
      </c>
      <c r="H201" s="24">
        <f>ROCs!$H$2</f>
        <v>0.31492922148662977</v>
      </c>
      <c r="I201" s="22">
        <v>1.3752576136300001</v>
      </c>
      <c r="J201" s="26">
        <f>Other!$C$2*H201*I201/12</f>
        <v>1.8334939606571712</v>
      </c>
      <c r="K201" s="10">
        <f t="shared" si="3"/>
        <v>6.7</v>
      </c>
      <c r="L201" s="10">
        <f>ROUND((2.721*J201*G201)+(Other!$B$2*I201),1)</f>
        <v>1.7</v>
      </c>
    </row>
    <row r="202" spans="1:12">
      <c r="A202" s="21" t="s">
        <v>78</v>
      </c>
      <c r="B202" s="21" t="s">
        <v>71</v>
      </c>
      <c r="C202" s="21">
        <v>2210</v>
      </c>
      <c r="D202" s="21" t="s">
        <v>136</v>
      </c>
      <c r="E202" s="21" t="s">
        <v>72</v>
      </c>
      <c r="F202" s="24">
        <f>EMCs!$B$2</f>
        <v>1.3467531225403229</v>
      </c>
      <c r="G202" s="24">
        <f>EMCs!$C$2</f>
        <v>0.27383424246429361</v>
      </c>
      <c r="H202" s="24">
        <f>ROCs!$H$2</f>
        <v>0.31492922148662977</v>
      </c>
      <c r="I202" s="22">
        <v>163.116551055</v>
      </c>
      <c r="J202" s="26">
        <f>Other!$C$2*H202*I202/12</f>
        <v>217.46704637625251</v>
      </c>
      <c r="K202" s="10">
        <f t="shared" si="3"/>
        <v>796.9</v>
      </c>
      <c r="L202" s="10">
        <f>ROUND((2.721*J202*G202)+(Other!$B$2*I202),1)</f>
        <v>197.4</v>
      </c>
    </row>
    <row r="203" spans="1:12">
      <c r="A203" s="21" t="s">
        <v>78</v>
      </c>
      <c r="B203" s="21" t="s">
        <v>71</v>
      </c>
      <c r="C203" s="21">
        <v>2210</v>
      </c>
      <c r="D203" s="21" t="s">
        <v>136</v>
      </c>
      <c r="E203" s="21" t="s">
        <v>72</v>
      </c>
      <c r="F203" s="24">
        <f>EMCs!$B$2</f>
        <v>1.3467531225403229</v>
      </c>
      <c r="G203" s="24">
        <f>EMCs!$C$2</f>
        <v>0.27383424246429361</v>
      </c>
      <c r="H203" s="24">
        <f>ROCs!$H$2</f>
        <v>0.31492922148662977</v>
      </c>
      <c r="I203" s="22">
        <v>11.8618803777</v>
      </c>
      <c r="J203" s="26">
        <f>Other!$C$2*H203*I203/12</f>
        <v>15.814263319833566</v>
      </c>
      <c r="K203" s="10">
        <f t="shared" si="3"/>
        <v>58</v>
      </c>
      <c r="L203" s="10">
        <f>ROUND((2.721*J203*G203)+(Other!$B$2*I203),1)</f>
        <v>14.4</v>
      </c>
    </row>
    <row r="204" spans="1:12">
      <c r="A204" s="21" t="s">
        <v>78</v>
      </c>
      <c r="B204" s="21" t="s">
        <v>71</v>
      </c>
      <c r="C204" s="21">
        <v>2210</v>
      </c>
      <c r="D204" s="21" t="s">
        <v>136</v>
      </c>
      <c r="E204" s="21" t="s">
        <v>72</v>
      </c>
      <c r="F204" s="24">
        <f>EMCs!$B$2</f>
        <v>1.3467531225403229</v>
      </c>
      <c r="G204" s="24">
        <f>EMCs!$C$2</f>
        <v>0.27383424246429361</v>
      </c>
      <c r="H204" s="24">
        <f>ROCs!$H$2</f>
        <v>0.31492922148662977</v>
      </c>
      <c r="I204" s="22">
        <v>1.26819201301</v>
      </c>
      <c r="J204" s="26">
        <f>Other!$C$2*H204*I204/12</f>
        <v>1.6907540621935249</v>
      </c>
      <c r="K204" s="10">
        <f t="shared" si="3"/>
        <v>6.2</v>
      </c>
      <c r="L204" s="10">
        <f>ROUND((2.721*J204*G204)+(Other!$B$2*I204),1)</f>
        <v>1.5</v>
      </c>
    </row>
    <row r="205" spans="1:12">
      <c r="A205" s="21" t="s">
        <v>78</v>
      </c>
      <c r="B205" s="21" t="s">
        <v>71</v>
      </c>
      <c r="C205" s="21">
        <v>2210</v>
      </c>
      <c r="D205" s="21" t="s">
        <v>136</v>
      </c>
      <c r="E205" s="21" t="s">
        <v>72</v>
      </c>
      <c r="F205" s="24">
        <f>EMCs!$B$2</f>
        <v>1.3467531225403229</v>
      </c>
      <c r="G205" s="24">
        <f>EMCs!$C$2</f>
        <v>0.27383424246429361</v>
      </c>
      <c r="H205" s="24">
        <f>ROCs!$H$2</f>
        <v>0.31492922148662977</v>
      </c>
      <c r="I205" s="22">
        <v>7.2730980371999996</v>
      </c>
      <c r="J205" s="26">
        <f>Other!$C$2*H205*I205/12</f>
        <v>9.6964970012239657</v>
      </c>
      <c r="K205" s="10">
        <f t="shared" si="3"/>
        <v>35.5</v>
      </c>
      <c r="L205" s="10">
        <f>ROUND((2.721*J205*G205)+(Other!$B$2*I205),1)</f>
        <v>8.8000000000000007</v>
      </c>
    </row>
    <row r="206" spans="1:12">
      <c r="A206" s="21" t="s">
        <v>78</v>
      </c>
      <c r="B206" s="21" t="s">
        <v>71</v>
      </c>
      <c r="C206" s="21">
        <v>2210</v>
      </c>
      <c r="D206" s="21" t="s">
        <v>136</v>
      </c>
      <c r="E206" s="21" t="s">
        <v>72</v>
      </c>
      <c r="F206" s="24">
        <f>EMCs!$B$2</f>
        <v>1.3467531225403229</v>
      </c>
      <c r="G206" s="24">
        <f>EMCs!$C$2</f>
        <v>0.27383424246429361</v>
      </c>
      <c r="H206" s="24">
        <f>ROCs!$H$2</f>
        <v>0.31492922148662977</v>
      </c>
      <c r="I206" s="22">
        <v>4.8415181748</v>
      </c>
      <c r="J206" s="26">
        <f>Other!$C$2*H206*I206/12</f>
        <v>6.4547138266532613</v>
      </c>
      <c r="K206" s="10">
        <f t="shared" si="3"/>
        <v>23.7</v>
      </c>
      <c r="L206" s="10">
        <f>ROUND((2.721*J206*G206)+(Other!$B$2*I206),1)</f>
        <v>5.9</v>
      </c>
    </row>
    <row r="207" spans="1:12">
      <c r="A207" s="21" t="s">
        <v>78</v>
      </c>
      <c r="B207" s="21" t="s">
        <v>71</v>
      </c>
      <c r="C207" s="21">
        <v>2210</v>
      </c>
      <c r="D207" s="21" t="s">
        <v>136</v>
      </c>
      <c r="E207" s="21" t="s">
        <v>72</v>
      </c>
      <c r="F207" s="24">
        <f>EMCs!$B$2</f>
        <v>1.3467531225403229</v>
      </c>
      <c r="G207" s="24">
        <f>EMCs!$C$2</f>
        <v>0.27383424246429361</v>
      </c>
      <c r="H207" s="24">
        <f>ROCs!$H$2</f>
        <v>0.31492922148662977</v>
      </c>
      <c r="I207" s="22">
        <v>2.2123114994900002</v>
      </c>
      <c r="J207" s="26">
        <f>Other!$C$2*H207*I207/12</f>
        <v>2.9494545117992881</v>
      </c>
      <c r="K207" s="10">
        <f t="shared" si="3"/>
        <v>10.8</v>
      </c>
      <c r="L207" s="10">
        <f>ROUND((2.721*J207*G207)+(Other!$B$2*I207),1)</f>
        <v>2.7</v>
      </c>
    </row>
    <row r="208" spans="1:12">
      <c r="A208" s="21" t="s">
        <v>78</v>
      </c>
      <c r="B208" s="21" t="s">
        <v>71</v>
      </c>
      <c r="C208" s="21">
        <v>2210</v>
      </c>
      <c r="D208" s="21" t="s">
        <v>136</v>
      </c>
      <c r="E208" s="21" t="s">
        <v>72</v>
      </c>
      <c r="F208" s="24">
        <f>EMCs!$B$2</f>
        <v>1.3467531225403229</v>
      </c>
      <c r="G208" s="24">
        <f>EMCs!$C$2</f>
        <v>0.27383424246429361</v>
      </c>
      <c r="H208" s="24">
        <f>ROCs!$H$2</f>
        <v>0.31492922148662977</v>
      </c>
      <c r="I208" s="22">
        <v>4.19117256959</v>
      </c>
      <c r="J208" s="26">
        <f>Other!$C$2*H208*I208/12</f>
        <v>5.5876728245350407</v>
      </c>
      <c r="K208" s="10">
        <f t="shared" si="3"/>
        <v>20.5</v>
      </c>
      <c r="L208" s="10">
        <f>ROUND((2.721*J208*G208)+(Other!$B$2*I208),1)</f>
        <v>5.0999999999999996</v>
      </c>
    </row>
    <row r="209" spans="1:12">
      <c r="A209" s="21" t="s">
        <v>78</v>
      </c>
      <c r="B209" s="21" t="s">
        <v>71</v>
      </c>
      <c r="C209" s="21">
        <v>2210</v>
      </c>
      <c r="D209" s="21" t="s">
        <v>136</v>
      </c>
      <c r="E209" s="21" t="s">
        <v>72</v>
      </c>
      <c r="F209" s="24">
        <f>EMCs!$B$2</f>
        <v>1.3467531225403229</v>
      </c>
      <c r="G209" s="24">
        <f>EMCs!$C$2</f>
        <v>0.27383424246429361</v>
      </c>
      <c r="H209" s="24">
        <f>ROCs!$H$2</f>
        <v>0.31492922148662977</v>
      </c>
      <c r="I209" s="22">
        <v>29.3103484835</v>
      </c>
      <c r="J209" s="26">
        <f>Other!$C$2*H209*I209/12</f>
        <v>39.07656747117101</v>
      </c>
      <c r="K209" s="10">
        <f t="shared" si="3"/>
        <v>143.19999999999999</v>
      </c>
      <c r="L209" s="10">
        <f>ROUND((2.721*J209*G209)+(Other!$B$2*I209),1)</f>
        <v>35.5</v>
      </c>
    </row>
    <row r="210" spans="1:12">
      <c r="A210" s="21" t="s">
        <v>78</v>
      </c>
      <c r="B210" s="21" t="s">
        <v>71</v>
      </c>
      <c r="C210" s="21">
        <v>2210</v>
      </c>
      <c r="D210" s="21" t="s">
        <v>136</v>
      </c>
      <c r="E210" s="21" t="s">
        <v>72</v>
      </c>
      <c r="F210" s="24">
        <f>EMCs!$B$2</f>
        <v>1.3467531225403229</v>
      </c>
      <c r="G210" s="24">
        <f>EMCs!$C$2</f>
        <v>0.27383424246429361</v>
      </c>
      <c r="H210" s="24">
        <f>ROCs!$H$2</f>
        <v>0.31492922148662977</v>
      </c>
      <c r="I210" s="22">
        <v>73.9227568676</v>
      </c>
      <c r="J210" s="26">
        <f>Other!$C$2*H210*I210/12</f>
        <v>98.553846878275081</v>
      </c>
      <c r="K210" s="10">
        <f t="shared" si="3"/>
        <v>361.2</v>
      </c>
      <c r="L210" s="10">
        <f>ROUND((2.721*J210*G210)+(Other!$B$2*I210),1)</f>
        <v>89.4</v>
      </c>
    </row>
    <row r="211" spans="1:12">
      <c r="A211" s="21" t="s">
        <v>78</v>
      </c>
      <c r="B211" s="21" t="s">
        <v>71</v>
      </c>
      <c r="C211" s="21">
        <v>2210</v>
      </c>
      <c r="D211" s="21" t="s">
        <v>136</v>
      </c>
      <c r="E211" s="21" t="s">
        <v>72</v>
      </c>
      <c r="F211" s="24">
        <f>EMCs!$B$2</f>
        <v>1.3467531225403229</v>
      </c>
      <c r="G211" s="24">
        <f>EMCs!$C$2</f>
        <v>0.27383424246429361</v>
      </c>
      <c r="H211" s="24">
        <f>ROCs!$H$2</f>
        <v>0.31492922148662977</v>
      </c>
      <c r="I211" s="22">
        <v>8.7589138386099996E-2</v>
      </c>
      <c r="J211" s="26">
        <f>Other!$C$2*H211*I211/12</f>
        <v>0.11677387178842107</v>
      </c>
      <c r="K211" s="10">
        <f t="shared" si="3"/>
        <v>0.4</v>
      </c>
      <c r="L211" s="10">
        <f>ROUND((2.721*J211*G211)+(Other!$B$2*I211),1)</f>
        <v>0.1</v>
      </c>
    </row>
    <row r="212" spans="1:12">
      <c r="A212" s="21" t="s">
        <v>78</v>
      </c>
      <c r="B212" s="21" t="s">
        <v>71</v>
      </c>
      <c r="C212" s="21">
        <v>2210</v>
      </c>
      <c r="D212" s="21" t="s">
        <v>136</v>
      </c>
      <c r="E212" s="21" t="s">
        <v>72</v>
      </c>
      <c r="F212" s="24">
        <f>EMCs!$B$2</f>
        <v>1.3467531225403229</v>
      </c>
      <c r="G212" s="24">
        <f>EMCs!$C$2</f>
        <v>0.27383424246429361</v>
      </c>
      <c r="H212" s="24">
        <f>ROCs!$H$2</f>
        <v>0.31492922148662977</v>
      </c>
      <c r="I212" s="22">
        <v>5.5912661431200004</v>
      </c>
      <c r="J212" s="26">
        <f>Other!$C$2*H212*I212/12</f>
        <v>7.4542780961440416</v>
      </c>
      <c r="K212" s="10">
        <f t="shared" si="3"/>
        <v>27.3</v>
      </c>
      <c r="L212" s="10">
        <f>ROUND((2.721*J212*G212)+(Other!$B$2*I212),1)</f>
        <v>6.8</v>
      </c>
    </row>
    <row r="213" spans="1:12">
      <c r="A213" s="21" t="s">
        <v>78</v>
      </c>
      <c r="B213" s="21" t="s">
        <v>71</v>
      </c>
      <c r="C213" s="21">
        <v>2210</v>
      </c>
      <c r="D213" s="21" t="s">
        <v>136</v>
      </c>
      <c r="E213" s="21" t="s">
        <v>72</v>
      </c>
      <c r="F213" s="24">
        <f>EMCs!$B$2</f>
        <v>1.3467531225403229</v>
      </c>
      <c r="G213" s="24">
        <f>EMCs!$C$2</f>
        <v>0.27383424246429361</v>
      </c>
      <c r="H213" s="24">
        <f>ROCs!$H$2</f>
        <v>0.31492922148662977</v>
      </c>
      <c r="I213" s="22">
        <v>7.4276134197000001</v>
      </c>
      <c r="J213" s="26">
        <f>Other!$C$2*H213*I213/12</f>
        <v>9.9024969664920039</v>
      </c>
      <c r="K213" s="10">
        <f t="shared" si="3"/>
        <v>36.299999999999997</v>
      </c>
      <c r="L213" s="10">
        <f>ROUND((2.721*J213*G213)+(Other!$B$2*I213),1)</f>
        <v>9</v>
      </c>
    </row>
    <row r="214" spans="1:12">
      <c r="A214" s="21" t="s">
        <v>78</v>
      </c>
      <c r="B214" s="21" t="s">
        <v>71</v>
      </c>
      <c r="C214" s="21">
        <v>2210</v>
      </c>
      <c r="D214" s="21" t="s">
        <v>136</v>
      </c>
      <c r="E214" s="21" t="s">
        <v>72</v>
      </c>
      <c r="F214" s="24">
        <f>EMCs!$B$2</f>
        <v>1.3467531225403229</v>
      </c>
      <c r="G214" s="24">
        <f>EMCs!$C$2</f>
        <v>0.27383424246429361</v>
      </c>
      <c r="H214" s="24">
        <f>ROCs!$H$2</f>
        <v>0.31492922148662977</v>
      </c>
      <c r="I214" s="22">
        <v>73.522044810200001</v>
      </c>
      <c r="J214" s="26">
        <f>Other!$C$2*H214*I214/12</f>
        <v>98.019617414701244</v>
      </c>
      <c r="K214" s="10">
        <f t="shared" si="3"/>
        <v>359.2</v>
      </c>
      <c r="L214" s="10">
        <f>ROUND((2.721*J214*G214)+(Other!$B$2*I214),1)</f>
        <v>89</v>
      </c>
    </row>
    <row r="215" spans="1:12">
      <c r="A215" s="21" t="s">
        <v>78</v>
      </c>
      <c r="B215" s="21" t="s">
        <v>71</v>
      </c>
      <c r="C215" s="21">
        <v>2210</v>
      </c>
      <c r="D215" s="21" t="s">
        <v>136</v>
      </c>
      <c r="E215" s="21" t="s">
        <v>72</v>
      </c>
      <c r="F215" s="24">
        <f>EMCs!$B$2</f>
        <v>1.3467531225403229</v>
      </c>
      <c r="G215" s="24">
        <f>EMCs!$C$2</f>
        <v>0.27383424246429361</v>
      </c>
      <c r="H215" s="24">
        <f>ROCs!$H$2</f>
        <v>0.31492922148662977</v>
      </c>
      <c r="I215" s="22">
        <v>35.208879916900003</v>
      </c>
      <c r="J215" s="26">
        <f>Other!$C$2*H215*I215/12</f>
        <v>46.940491766299495</v>
      </c>
      <c r="K215" s="10">
        <f t="shared" si="3"/>
        <v>172</v>
      </c>
      <c r="L215" s="10">
        <f>ROUND((2.721*J215*G215)+(Other!$B$2*I215),1)</f>
        <v>42.6</v>
      </c>
    </row>
    <row r="216" spans="1:12">
      <c r="A216" s="21" t="s">
        <v>78</v>
      </c>
      <c r="B216" s="21" t="s">
        <v>71</v>
      </c>
      <c r="C216" s="21">
        <v>2210</v>
      </c>
      <c r="D216" s="21" t="s">
        <v>136</v>
      </c>
      <c r="E216" s="21" t="s">
        <v>72</v>
      </c>
      <c r="F216" s="24">
        <f>EMCs!$B$2</f>
        <v>1.3467531225403229</v>
      </c>
      <c r="G216" s="24">
        <f>EMCs!$C$2</f>
        <v>0.27383424246429361</v>
      </c>
      <c r="H216" s="24">
        <f>ROCs!$H$2</f>
        <v>0.31492922148662977</v>
      </c>
      <c r="I216" s="22">
        <v>5.9918366996600003</v>
      </c>
      <c r="J216" s="26">
        <f>Other!$C$2*H216*I216/12</f>
        <v>7.9883189107188493</v>
      </c>
      <c r="K216" s="10">
        <f t="shared" si="3"/>
        <v>29.3</v>
      </c>
      <c r="L216" s="10">
        <f>ROUND((2.721*J216*G216)+(Other!$B$2*I216),1)</f>
        <v>7.3</v>
      </c>
    </row>
    <row r="217" spans="1:12">
      <c r="A217" s="21" t="s">
        <v>78</v>
      </c>
      <c r="B217" s="21" t="s">
        <v>71</v>
      </c>
      <c r="C217" s="21">
        <v>2210</v>
      </c>
      <c r="D217" s="21" t="s">
        <v>136</v>
      </c>
      <c r="E217" s="21" t="s">
        <v>72</v>
      </c>
      <c r="F217" s="24">
        <f>EMCs!$B$2</f>
        <v>1.3467531225403229</v>
      </c>
      <c r="G217" s="24">
        <f>EMCs!$C$2</f>
        <v>0.27383424246429361</v>
      </c>
      <c r="H217" s="24">
        <f>ROCs!$H$2</f>
        <v>0.31492922148662977</v>
      </c>
      <c r="I217" s="22">
        <v>5.2125496417199999</v>
      </c>
      <c r="J217" s="26">
        <f>Other!$C$2*H217*I217/12</f>
        <v>6.9493731159888625</v>
      </c>
      <c r="K217" s="10">
        <f t="shared" si="3"/>
        <v>25.5</v>
      </c>
      <c r="L217" s="10">
        <f>ROUND((2.721*J217*G217)+(Other!$B$2*I217),1)</f>
        <v>6.3</v>
      </c>
    </row>
    <row r="218" spans="1:12">
      <c r="A218" s="21" t="s">
        <v>78</v>
      </c>
      <c r="B218" s="21" t="s">
        <v>71</v>
      </c>
      <c r="C218" s="21">
        <v>2210</v>
      </c>
      <c r="D218" s="21" t="s">
        <v>136</v>
      </c>
      <c r="E218" s="21" t="s">
        <v>72</v>
      </c>
      <c r="F218" s="24">
        <f>EMCs!$B$2</f>
        <v>1.3467531225403229</v>
      </c>
      <c r="G218" s="24">
        <f>EMCs!$C$2</f>
        <v>0.27383424246429361</v>
      </c>
      <c r="H218" s="24">
        <f>ROCs!$H$2</f>
        <v>0.31492922148662977</v>
      </c>
      <c r="I218" s="22">
        <v>51.052496554999998</v>
      </c>
      <c r="J218" s="26">
        <f>Other!$C$2*H218*I218/12</f>
        <v>68.063207345563484</v>
      </c>
      <c r="K218" s="10">
        <f t="shared" si="3"/>
        <v>249.4</v>
      </c>
      <c r="L218" s="10">
        <f>ROUND((2.721*J218*G218)+(Other!$B$2*I218),1)</f>
        <v>61.8</v>
      </c>
    </row>
    <row r="219" spans="1:12">
      <c r="A219" s="21" t="s">
        <v>78</v>
      </c>
      <c r="B219" s="21" t="s">
        <v>71</v>
      </c>
      <c r="C219" s="21">
        <v>2210</v>
      </c>
      <c r="D219" s="21" t="s">
        <v>136</v>
      </c>
      <c r="E219" s="21" t="s">
        <v>72</v>
      </c>
      <c r="F219" s="24">
        <f>EMCs!$B$2</f>
        <v>1.3467531225403229</v>
      </c>
      <c r="G219" s="24">
        <f>EMCs!$C$2</f>
        <v>0.27383424246429361</v>
      </c>
      <c r="H219" s="24">
        <f>ROCs!$H$2</f>
        <v>0.31492922148662977</v>
      </c>
      <c r="I219" s="22">
        <v>10.5702805697</v>
      </c>
      <c r="J219" s="26">
        <f>Other!$C$2*H219*I219/12</f>
        <v>14.092301976676017</v>
      </c>
      <c r="K219" s="10">
        <f t="shared" si="3"/>
        <v>51.6</v>
      </c>
      <c r="L219" s="10">
        <f>ROUND((2.721*J219*G219)+(Other!$B$2*I219),1)</f>
        <v>12.8</v>
      </c>
    </row>
    <row r="220" spans="1:12">
      <c r="A220" s="21" t="s">
        <v>78</v>
      </c>
      <c r="B220" s="21" t="s">
        <v>71</v>
      </c>
      <c r="C220" s="21">
        <v>2210</v>
      </c>
      <c r="D220" s="21" t="s">
        <v>136</v>
      </c>
      <c r="E220" s="21" t="s">
        <v>72</v>
      </c>
      <c r="F220" s="24">
        <f>EMCs!$B$2</f>
        <v>1.3467531225403229</v>
      </c>
      <c r="G220" s="24">
        <f>EMCs!$C$2</f>
        <v>0.27383424246429361</v>
      </c>
      <c r="H220" s="24">
        <f>ROCs!$H$2</f>
        <v>0.31492922148662977</v>
      </c>
      <c r="I220" s="22">
        <v>11.449633671899999</v>
      </c>
      <c r="J220" s="26">
        <f>Other!$C$2*H220*I220/12</f>
        <v>15.26465585873394</v>
      </c>
      <c r="K220" s="10">
        <f t="shared" si="3"/>
        <v>55.9</v>
      </c>
      <c r="L220" s="10">
        <f>ROUND((2.721*J220*G220)+(Other!$B$2*I220),1)</f>
        <v>13.9</v>
      </c>
    </row>
    <row r="221" spans="1:12">
      <c r="A221" s="21" t="s">
        <v>78</v>
      </c>
      <c r="B221" s="21" t="s">
        <v>71</v>
      </c>
      <c r="C221" s="21">
        <v>2210</v>
      </c>
      <c r="D221" s="21" t="s">
        <v>136</v>
      </c>
      <c r="E221" s="21" t="s">
        <v>72</v>
      </c>
      <c r="F221" s="24">
        <f>EMCs!$B$2</f>
        <v>1.3467531225403229</v>
      </c>
      <c r="G221" s="24">
        <f>EMCs!$C$2</f>
        <v>0.27383424246429361</v>
      </c>
      <c r="H221" s="24">
        <f>ROCs!$H$2</f>
        <v>0.31492922148662977</v>
      </c>
      <c r="I221" s="22">
        <v>94.346393376400002</v>
      </c>
      <c r="J221" s="26">
        <f>Other!$C$2*H221*I221/12</f>
        <v>125.78264664816079</v>
      </c>
      <c r="K221" s="10">
        <f t="shared" si="3"/>
        <v>460.9</v>
      </c>
      <c r="L221" s="10">
        <f>ROUND((2.721*J221*G221)+(Other!$B$2*I221),1)</f>
        <v>114.2</v>
      </c>
    </row>
    <row r="222" spans="1:12">
      <c r="A222" s="21" t="s">
        <v>78</v>
      </c>
      <c r="B222" s="21" t="s">
        <v>71</v>
      </c>
      <c r="C222" s="21">
        <v>2210</v>
      </c>
      <c r="D222" s="21" t="s">
        <v>136</v>
      </c>
      <c r="E222" s="21" t="s">
        <v>72</v>
      </c>
      <c r="F222" s="24">
        <f>EMCs!$B$2</f>
        <v>1.3467531225403229</v>
      </c>
      <c r="G222" s="24">
        <f>EMCs!$C$2</f>
        <v>0.27383424246429361</v>
      </c>
      <c r="H222" s="24">
        <f>ROCs!$H$2</f>
        <v>0.31492922148662977</v>
      </c>
      <c r="I222" s="22">
        <v>2.8723485184500002E-3</v>
      </c>
      <c r="J222" s="26">
        <f>Other!$C$2*H222*I222/12</f>
        <v>3.8294161103241361E-3</v>
      </c>
      <c r="K222" s="10">
        <f t="shared" si="3"/>
        <v>0</v>
      </c>
      <c r="L222" s="10">
        <f>ROUND((2.721*J222*G222)+(Other!$B$2*I222),1)</f>
        <v>0</v>
      </c>
    </row>
    <row r="223" spans="1:12">
      <c r="A223" s="21" t="s">
        <v>78</v>
      </c>
      <c r="B223" s="21" t="s">
        <v>71</v>
      </c>
      <c r="C223" s="21">
        <v>2210</v>
      </c>
      <c r="D223" s="21" t="s">
        <v>136</v>
      </c>
      <c r="E223" s="21" t="s">
        <v>72</v>
      </c>
      <c r="F223" s="24">
        <f>EMCs!$B$2</f>
        <v>1.3467531225403229</v>
      </c>
      <c r="G223" s="24">
        <f>EMCs!$C$2</f>
        <v>0.27383424246429361</v>
      </c>
      <c r="H223" s="24">
        <f>ROCs!$H$2</f>
        <v>0.31492922148662977</v>
      </c>
      <c r="I223" s="22">
        <v>4.8119769790400002E-2</v>
      </c>
      <c r="J223" s="26">
        <f>Other!$C$2*H223*I223/12</f>
        <v>6.4153294935074254E-2</v>
      </c>
      <c r="K223" s="10">
        <f t="shared" si="3"/>
        <v>0.2</v>
      </c>
      <c r="L223" s="10">
        <f>ROUND((2.721*J223*G223)+(Other!$B$2*I223),1)</f>
        <v>0.1</v>
      </c>
    </row>
    <row r="224" spans="1:12">
      <c r="A224" s="21" t="s">
        <v>78</v>
      </c>
      <c r="B224" s="21" t="s">
        <v>71</v>
      </c>
      <c r="C224" s="21">
        <v>2210</v>
      </c>
      <c r="D224" s="21" t="s">
        <v>136</v>
      </c>
      <c r="E224" s="21" t="s">
        <v>72</v>
      </c>
      <c r="F224" s="24">
        <f>EMCs!$B$2</f>
        <v>1.3467531225403229</v>
      </c>
      <c r="G224" s="24">
        <f>EMCs!$C$2</f>
        <v>0.27383424246429361</v>
      </c>
      <c r="H224" s="24">
        <f>ROCs!$H$2</f>
        <v>0.31492922148662977</v>
      </c>
      <c r="I224" s="22">
        <v>0.42842061194199998</v>
      </c>
      <c r="J224" s="26">
        <f>Other!$C$2*H224*I224/12</f>
        <v>0.57117051876801284</v>
      </c>
      <c r="K224" s="10">
        <f t="shared" si="3"/>
        <v>2.1</v>
      </c>
      <c r="L224" s="10">
        <f>ROUND((2.721*J224*G224)+(Other!$B$2*I224),1)</f>
        <v>0.5</v>
      </c>
    </row>
    <row r="225" spans="1:12">
      <c r="A225" s="21" t="s">
        <v>78</v>
      </c>
      <c r="B225" s="21" t="s">
        <v>71</v>
      </c>
      <c r="C225" s="21">
        <v>2210</v>
      </c>
      <c r="D225" s="21" t="s">
        <v>136</v>
      </c>
      <c r="E225" s="21" t="s">
        <v>72</v>
      </c>
      <c r="F225" s="24">
        <f>EMCs!$B$2</f>
        <v>1.3467531225403229</v>
      </c>
      <c r="G225" s="24">
        <f>EMCs!$C$2</f>
        <v>0.27383424246429361</v>
      </c>
      <c r="H225" s="24">
        <f>ROCs!$H$2</f>
        <v>0.31492922148662977</v>
      </c>
      <c r="I225" s="22">
        <v>0.20901879149899999</v>
      </c>
      <c r="J225" s="26">
        <f>Other!$C$2*H225*I225/12</f>
        <v>0.27866393036409148</v>
      </c>
      <c r="K225" s="10">
        <f t="shared" si="3"/>
        <v>1</v>
      </c>
      <c r="L225" s="10">
        <f>ROUND((2.721*J225*G225)+(Other!$B$2*I225),1)</f>
        <v>0.3</v>
      </c>
    </row>
    <row r="226" spans="1:12">
      <c r="A226" s="21" t="s">
        <v>78</v>
      </c>
      <c r="B226" s="21" t="s">
        <v>71</v>
      </c>
      <c r="C226" s="21">
        <v>2210</v>
      </c>
      <c r="D226" s="21" t="s">
        <v>136</v>
      </c>
      <c r="E226" s="21" t="s">
        <v>72</v>
      </c>
      <c r="F226" s="24">
        <f>EMCs!$B$2</f>
        <v>1.3467531225403229</v>
      </c>
      <c r="G226" s="24">
        <f>EMCs!$C$2</f>
        <v>0.27383424246429361</v>
      </c>
      <c r="H226" s="24">
        <f>ROCs!$H$2</f>
        <v>0.31492922148662977</v>
      </c>
      <c r="I226" s="22">
        <v>1.1957865352800001E-2</v>
      </c>
      <c r="J226" s="26">
        <f>Other!$C$2*H226*I226/12</f>
        <v>1.594223052424348E-2</v>
      </c>
      <c r="K226" s="10">
        <f t="shared" si="3"/>
        <v>0.1</v>
      </c>
      <c r="L226" s="10">
        <f>ROUND((2.721*J226*G226)+(Other!$B$2*I226),1)</f>
        <v>0</v>
      </c>
    </row>
    <row r="227" spans="1:12">
      <c r="A227" s="21" t="s">
        <v>78</v>
      </c>
      <c r="B227" s="21" t="s">
        <v>71</v>
      </c>
      <c r="C227" s="21">
        <v>2210</v>
      </c>
      <c r="D227" s="21" t="s">
        <v>136</v>
      </c>
      <c r="E227" s="21" t="s">
        <v>72</v>
      </c>
      <c r="F227" s="24">
        <f>EMCs!$B$2</f>
        <v>1.3467531225403229</v>
      </c>
      <c r="G227" s="24">
        <f>EMCs!$C$2</f>
        <v>0.27383424246429361</v>
      </c>
      <c r="H227" s="24">
        <f>ROCs!$H$2</f>
        <v>0.31492922148662977</v>
      </c>
      <c r="I227" s="22">
        <v>1.1957865352800001E-2</v>
      </c>
      <c r="J227" s="26">
        <f>Other!$C$2*H227*I227/12</f>
        <v>1.594223052424348E-2</v>
      </c>
      <c r="K227" s="10">
        <f t="shared" si="3"/>
        <v>0.1</v>
      </c>
      <c r="L227" s="10">
        <f>ROUND((2.721*J227*G227)+(Other!$B$2*I227),1)</f>
        <v>0</v>
      </c>
    </row>
    <row r="228" spans="1:12">
      <c r="A228" s="21" t="s">
        <v>78</v>
      </c>
      <c r="B228" s="21" t="s">
        <v>71</v>
      </c>
      <c r="C228" s="21">
        <v>2210</v>
      </c>
      <c r="D228" s="21" t="s">
        <v>136</v>
      </c>
      <c r="E228" s="21" t="s">
        <v>72</v>
      </c>
      <c r="F228" s="24">
        <f>EMCs!$B$2</f>
        <v>1.3467531225403229</v>
      </c>
      <c r="G228" s="24">
        <f>EMCs!$C$2</f>
        <v>0.27383424246429361</v>
      </c>
      <c r="H228" s="24">
        <f>ROCs!$H$2</f>
        <v>0.31492922148662977</v>
      </c>
      <c r="I228" s="22">
        <v>2.2233925721100001E-2</v>
      </c>
      <c r="J228" s="26">
        <f>Other!$C$2*H228*I228/12</f>
        <v>2.964227801926907E-2</v>
      </c>
      <c r="K228" s="10">
        <f t="shared" si="3"/>
        <v>0.1</v>
      </c>
      <c r="L228" s="10">
        <f>ROUND((2.721*J228*G228)+(Other!$B$2*I228),1)</f>
        <v>0</v>
      </c>
    </row>
    <row r="229" spans="1:12">
      <c r="A229" s="21" t="s">
        <v>78</v>
      </c>
      <c r="B229" s="21" t="s">
        <v>71</v>
      </c>
      <c r="C229" s="21">
        <v>2210</v>
      </c>
      <c r="D229" s="21" t="s">
        <v>136</v>
      </c>
      <c r="E229" s="21" t="s">
        <v>72</v>
      </c>
      <c r="F229" s="24">
        <f>EMCs!$B$2</f>
        <v>1.3467531225403229</v>
      </c>
      <c r="G229" s="24">
        <f>EMCs!$C$2</f>
        <v>0.27383424246429361</v>
      </c>
      <c r="H229" s="24">
        <f>ROCs!$H$2</f>
        <v>0.31492922148662977</v>
      </c>
      <c r="I229" s="22">
        <v>2.2233925721100001E-2</v>
      </c>
      <c r="J229" s="26">
        <f>Other!$C$2*H229*I229/12</f>
        <v>2.964227801926907E-2</v>
      </c>
      <c r="K229" s="10">
        <f t="shared" si="3"/>
        <v>0.1</v>
      </c>
      <c r="L229" s="10">
        <f>ROUND((2.721*J229*G229)+(Other!$B$2*I229),1)</f>
        <v>0</v>
      </c>
    </row>
    <row r="230" spans="1:12">
      <c r="A230" s="21" t="s">
        <v>78</v>
      </c>
      <c r="B230" s="21" t="s">
        <v>71</v>
      </c>
      <c r="C230" s="21">
        <v>2210</v>
      </c>
      <c r="D230" s="21" t="s">
        <v>136</v>
      </c>
      <c r="E230" s="21" t="s">
        <v>72</v>
      </c>
      <c r="F230" s="24">
        <f>EMCs!$B$2</f>
        <v>1.3467531225403229</v>
      </c>
      <c r="G230" s="24">
        <f>EMCs!$C$2</f>
        <v>0.27383424246429361</v>
      </c>
      <c r="H230" s="24">
        <f>ROCs!$H$2</f>
        <v>0.31492922148662977</v>
      </c>
      <c r="I230" s="22">
        <v>1.7549595919199999E-3</v>
      </c>
      <c r="J230" s="26">
        <f>Other!$C$2*H230*I230/12</f>
        <v>2.3397127789676697E-3</v>
      </c>
      <c r="K230" s="10">
        <f t="shared" si="3"/>
        <v>0</v>
      </c>
      <c r="L230" s="10">
        <f>ROUND((2.721*J230*G230)+(Other!$B$2*I230),1)</f>
        <v>0</v>
      </c>
    </row>
    <row r="231" spans="1:12">
      <c r="A231" s="21" t="s">
        <v>78</v>
      </c>
      <c r="B231" s="21" t="s">
        <v>71</v>
      </c>
      <c r="C231" s="21">
        <v>2210</v>
      </c>
      <c r="D231" s="21" t="s">
        <v>136</v>
      </c>
      <c r="E231" s="21" t="s">
        <v>72</v>
      </c>
      <c r="F231" s="24">
        <f>EMCs!$B$2</f>
        <v>1.3467531225403229</v>
      </c>
      <c r="G231" s="24">
        <f>EMCs!$C$2</f>
        <v>0.27383424246429361</v>
      </c>
      <c r="H231" s="24">
        <f>ROCs!$H$2</f>
        <v>0.31492922148662977</v>
      </c>
      <c r="I231" s="22">
        <v>1.7549595919199999E-3</v>
      </c>
      <c r="J231" s="26">
        <f>Other!$C$2*H231*I231/12</f>
        <v>2.3397127789676697E-3</v>
      </c>
      <c r="K231" s="10">
        <f t="shared" si="3"/>
        <v>0</v>
      </c>
      <c r="L231" s="10">
        <f>ROUND((2.721*J231*G231)+(Other!$B$2*I231),1)</f>
        <v>0</v>
      </c>
    </row>
    <row r="232" spans="1:12">
      <c r="A232" s="21" t="s">
        <v>78</v>
      </c>
      <c r="B232" s="21" t="s">
        <v>71</v>
      </c>
      <c r="C232" s="21">
        <v>2210</v>
      </c>
      <c r="D232" s="21" t="s">
        <v>136</v>
      </c>
      <c r="E232" s="21" t="s">
        <v>72</v>
      </c>
      <c r="F232" s="24">
        <f>EMCs!$B$2</f>
        <v>1.3467531225403229</v>
      </c>
      <c r="G232" s="24">
        <f>EMCs!$C$2</f>
        <v>0.27383424246429361</v>
      </c>
      <c r="H232" s="24">
        <f>ROCs!$H$2</f>
        <v>0.31492922148662977</v>
      </c>
      <c r="I232" s="22">
        <v>1.7022905447000001E-2</v>
      </c>
      <c r="J232" s="26">
        <f>Other!$C$2*H232*I232/12</f>
        <v>2.2694943856758531E-2</v>
      </c>
      <c r="K232" s="10">
        <f t="shared" si="3"/>
        <v>0.1</v>
      </c>
      <c r="L232" s="10">
        <f>ROUND((2.721*J232*G232)+(Other!$B$2*I232),1)</f>
        <v>0</v>
      </c>
    </row>
    <row r="233" spans="1:12">
      <c r="A233" s="21" t="s">
        <v>78</v>
      </c>
      <c r="B233" s="21" t="s">
        <v>71</v>
      </c>
      <c r="C233" s="21">
        <v>2210</v>
      </c>
      <c r="D233" s="21" t="s">
        <v>136</v>
      </c>
      <c r="E233" s="21" t="s">
        <v>72</v>
      </c>
      <c r="F233" s="24">
        <f>EMCs!$B$2</f>
        <v>1.3467531225403229</v>
      </c>
      <c r="G233" s="24">
        <f>EMCs!$C$2</f>
        <v>0.27383424246429361</v>
      </c>
      <c r="H233" s="24">
        <f>ROCs!$H$2</f>
        <v>0.31492922148662977</v>
      </c>
      <c r="I233" s="22">
        <v>1.7022905447000001E-2</v>
      </c>
      <c r="J233" s="26">
        <f>Other!$C$2*H233*I233/12</f>
        <v>2.2694943856758531E-2</v>
      </c>
      <c r="K233" s="10">
        <f t="shared" si="3"/>
        <v>0.1</v>
      </c>
      <c r="L233" s="10">
        <f>ROUND((2.721*J233*G233)+(Other!$B$2*I233),1)</f>
        <v>0</v>
      </c>
    </row>
    <row r="234" spans="1:12">
      <c r="A234" s="21" t="s">
        <v>78</v>
      </c>
      <c r="B234" s="21" t="s">
        <v>71</v>
      </c>
      <c r="C234" s="21">
        <v>2210</v>
      </c>
      <c r="D234" s="21" t="s">
        <v>136</v>
      </c>
      <c r="E234" s="21" t="s">
        <v>72</v>
      </c>
      <c r="F234" s="24">
        <f>EMCs!$B$2</f>
        <v>1.3467531225403229</v>
      </c>
      <c r="G234" s="24">
        <f>EMCs!$C$2</f>
        <v>0.27383424246429361</v>
      </c>
      <c r="H234" s="24">
        <f>ROCs!$H$2</f>
        <v>0.31492922148662977</v>
      </c>
      <c r="I234" s="22">
        <v>0.13701996112100001</v>
      </c>
      <c r="J234" s="26">
        <f>Other!$C$2*H234*I234/12</f>
        <v>0.18267506299545103</v>
      </c>
      <c r="K234" s="10">
        <f t="shared" si="3"/>
        <v>0.7</v>
      </c>
      <c r="L234" s="10">
        <f>ROUND((2.721*J234*G234)+(Other!$B$2*I234),1)</f>
        <v>0.2</v>
      </c>
    </row>
    <row r="235" spans="1:12">
      <c r="A235" s="21" t="s">
        <v>78</v>
      </c>
      <c r="B235" s="21" t="s">
        <v>71</v>
      </c>
      <c r="C235" s="21">
        <v>2210</v>
      </c>
      <c r="D235" s="21" t="s">
        <v>136</v>
      </c>
      <c r="E235" s="21" t="s">
        <v>72</v>
      </c>
      <c r="F235" s="24">
        <f>EMCs!$B$2</f>
        <v>1.3467531225403229</v>
      </c>
      <c r="G235" s="24">
        <f>EMCs!$C$2</f>
        <v>0.27383424246429361</v>
      </c>
      <c r="H235" s="24">
        <f>ROCs!$H$2</f>
        <v>0.31492922148662977</v>
      </c>
      <c r="I235" s="22">
        <v>0.13701996112100001</v>
      </c>
      <c r="J235" s="26">
        <f>Other!$C$2*H235*I235/12</f>
        <v>0.18267506299545103</v>
      </c>
      <c r="K235" s="10">
        <f t="shared" si="3"/>
        <v>0.7</v>
      </c>
      <c r="L235" s="10">
        <f>ROUND((2.721*J235*G235)+(Other!$B$2*I235),1)</f>
        <v>0.2</v>
      </c>
    </row>
    <row r="236" spans="1:12">
      <c r="A236" s="21" t="s">
        <v>78</v>
      </c>
      <c r="B236" s="21" t="s">
        <v>71</v>
      </c>
      <c r="C236" s="21">
        <v>2210</v>
      </c>
      <c r="D236" s="21" t="s">
        <v>136</v>
      </c>
      <c r="E236" s="21" t="s">
        <v>72</v>
      </c>
      <c r="F236" s="24">
        <f>EMCs!$B$2</f>
        <v>1.3467531225403229</v>
      </c>
      <c r="G236" s="24">
        <f>EMCs!$C$2</f>
        <v>0.27383424246429361</v>
      </c>
      <c r="H236" s="24">
        <f>ROCs!$H$2</f>
        <v>0.31492922148662977</v>
      </c>
      <c r="I236" s="22">
        <v>0.102231662362</v>
      </c>
      <c r="J236" s="26">
        <f>Other!$C$2*H236*I236/12</f>
        <v>0.13629529018488259</v>
      </c>
      <c r="K236" s="10">
        <f t="shared" si="3"/>
        <v>0.5</v>
      </c>
      <c r="L236" s="10">
        <f>ROUND((2.721*J236*G236)+(Other!$B$2*I236),1)</f>
        <v>0.1</v>
      </c>
    </row>
    <row r="237" spans="1:12">
      <c r="A237" s="21" t="s">
        <v>78</v>
      </c>
      <c r="B237" s="21" t="s">
        <v>71</v>
      </c>
      <c r="C237" s="21">
        <v>2210</v>
      </c>
      <c r="D237" s="21" t="s">
        <v>136</v>
      </c>
      <c r="E237" s="21" t="s">
        <v>72</v>
      </c>
      <c r="F237" s="24">
        <f>EMCs!$B$2</f>
        <v>1.3467531225403229</v>
      </c>
      <c r="G237" s="24">
        <f>EMCs!$C$2</f>
        <v>0.27383424246429361</v>
      </c>
      <c r="H237" s="24">
        <f>ROCs!$H$2</f>
        <v>0.31492922148662977</v>
      </c>
      <c r="I237" s="22">
        <v>0.102231662362</v>
      </c>
      <c r="J237" s="26">
        <f>Other!$C$2*H237*I237/12</f>
        <v>0.13629529018488259</v>
      </c>
      <c r="K237" s="10">
        <f t="shared" si="3"/>
        <v>0.5</v>
      </c>
      <c r="L237" s="10">
        <f>ROUND((2.721*J237*G237)+(Other!$B$2*I237),1)</f>
        <v>0.1</v>
      </c>
    </row>
    <row r="238" spans="1:12">
      <c r="A238" s="21" t="s">
        <v>78</v>
      </c>
      <c r="B238" s="21" t="s">
        <v>71</v>
      </c>
      <c r="C238" s="21">
        <v>2210</v>
      </c>
      <c r="D238" s="21" t="s">
        <v>136</v>
      </c>
      <c r="E238" s="21" t="s">
        <v>72</v>
      </c>
      <c r="F238" s="24">
        <f>EMCs!$B$2</f>
        <v>1.3467531225403229</v>
      </c>
      <c r="G238" s="24">
        <f>EMCs!$C$2</f>
        <v>0.27383424246429361</v>
      </c>
      <c r="H238" s="24">
        <f>ROCs!$H$2</f>
        <v>0.31492922148662977</v>
      </c>
      <c r="I238" s="22">
        <v>1.7500809572700001E-2</v>
      </c>
      <c r="J238" s="26">
        <f>Other!$C$2*H238*I238/12</f>
        <v>2.3332085814425113E-2</v>
      </c>
      <c r="K238" s="10">
        <f t="shared" si="3"/>
        <v>0.1</v>
      </c>
      <c r="L238" s="10">
        <f>ROUND((2.721*J238*G238)+(Other!$B$2*I238),1)</f>
        <v>0</v>
      </c>
    </row>
    <row r="239" spans="1:12">
      <c r="A239" s="21" t="s">
        <v>78</v>
      </c>
      <c r="B239" s="21" t="s">
        <v>71</v>
      </c>
      <c r="C239" s="21">
        <v>2210</v>
      </c>
      <c r="D239" s="21" t="s">
        <v>136</v>
      </c>
      <c r="E239" s="21" t="s">
        <v>72</v>
      </c>
      <c r="F239" s="24">
        <f>EMCs!$B$2</f>
        <v>1.3467531225403229</v>
      </c>
      <c r="G239" s="24">
        <f>EMCs!$C$2</f>
        <v>0.27383424246429361</v>
      </c>
      <c r="H239" s="24">
        <f>ROCs!$H$2</f>
        <v>0.31492922148662977</v>
      </c>
      <c r="I239" s="22">
        <v>1.7500809572700001E-2</v>
      </c>
      <c r="J239" s="26">
        <f>Other!$C$2*H239*I239/12</f>
        <v>2.3332085814425113E-2</v>
      </c>
      <c r="K239" s="10">
        <f t="shared" si="3"/>
        <v>0.1</v>
      </c>
      <c r="L239" s="10">
        <f>ROUND((2.721*J239*G239)+(Other!$B$2*I239),1)</f>
        <v>0</v>
      </c>
    </row>
    <row r="240" spans="1:12">
      <c r="A240" s="21" t="s">
        <v>78</v>
      </c>
      <c r="B240" s="21" t="s">
        <v>71</v>
      </c>
      <c r="C240" s="21">
        <v>2210</v>
      </c>
      <c r="D240" s="21" t="s">
        <v>136</v>
      </c>
      <c r="E240" s="21" t="s">
        <v>72</v>
      </c>
      <c r="F240" s="24">
        <f>EMCs!$B$2</f>
        <v>1.3467531225403229</v>
      </c>
      <c r="G240" s="24">
        <f>EMCs!$C$2</f>
        <v>0.27383424246429361</v>
      </c>
      <c r="H240" s="24">
        <f>ROCs!$H$2</f>
        <v>0.31492922148662977</v>
      </c>
      <c r="I240" s="22">
        <v>5.0600700562799996E-3</v>
      </c>
      <c r="J240" s="26">
        <f>Other!$C$2*H240*I240/12</f>
        <v>6.7460872761164166E-3</v>
      </c>
      <c r="K240" s="10">
        <f t="shared" si="3"/>
        <v>0</v>
      </c>
      <c r="L240" s="10">
        <f>ROUND((2.721*J240*G240)+(Other!$B$2*I240),1)</f>
        <v>0</v>
      </c>
    </row>
    <row r="241" spans="1:12">
      <c r="A241" s="21" t="s">
        <v>78</v>
      </c>
      <c r="B241" s="21" t="s">
        <v>71</v>
      </c>
      <c r="C241" s="21">
        <v>2210</v>
      </c>
      <c r="D241" s="21" t="s">
        <v>136</v>
      </c>
      <c r="E241" s="21" t="s">
        <v>72</v>
      </c>
      <c r="F241" s="24">
        <f>EMCs!$B$2</f>
        <v>1.3467531225403229</v>
      </c>
      <c r="G241" s="24">
        <f>EMCs!$C$2</f>
        <v>0.27383424246429361</v>
      </c>
      <c r="H241" s="24">
        <f>ROCs!$H$2</f>
        <v>0.31492922148662977</v>
      </c>
      <c r="I241" s="22">
        <v>5.0600700562799996E-3</v>
      </c>
      <c r="J241" s="26">
        <f>Other!$C$2*H241*I241/12</f>
        <v>6.7460872761164166E-3</v>
      </c>
      <c r="K241" s="10">
        <f t="shared" si="3"/>
        <v>0</v>
      </c>
      <c r="L241" s="10">
        <f>ROUND((2.721*J241*G241)+(Other!$B$2*I241),1)</f>
        <v>0</v>
      </c>
    </row>
    <row r="242" spans="1:12">
      <c r="A242" s="21" t="s">
        <v>78</v>
      </c>
      <c r="B242" s="21" t="s">
        <v>71</v>
      </c>
      <c r="C242" s="21">
        <v>2210</v>
      </c>
      <c r="D242" s="21" t="s">
        <v>136</v>
      </c>
      <c r="E242" s="21" t="s">
        <v>72</v>
      </c>
      <c r="F242" s="24">
        <f>EMCs!$B$2</f>
        <v>1.3467531225403229</v>
      </c>
      <c r="G242" s="24">
        <f>EMCs!$C$2</f>
        <v>0.27383424246429361</v>
      </c>
      <c r="H242" s="24">
        <f>ROCs!$H$2</f>
        <v>0.31492922148662977</v>
      </c>
      <c r="I242" s="22">
        <v>7.4279953367599998E-3</v>
      </c>
      <c r="J242" s="26">
        <f>Other!$C$2*H242*I242/12</f>
        <v>9.9030061384580721E-3</v>
      </c>
      <c r="K242" s="10">
        <f t="shared" si="3"/>
        <v>0</v>
      </c>
      <c r="L242" s="10">
        <f>ROUND((2.721*J242*G242)+(Other!$B$2*I242),1)</f>
        <v>0</v>
      </c>
    </row>
    <row r="243" spans="1:12">
      <c r="A243" s="21" t="s">
        <v>78</v>
      </c>
      <c r="B243" s="21" t="s">
        <v>71</v>
      </c>
      <c r="C243" s="21">
        <v>2210</v>
      </c>
      <c r="D243" s="21" t="s">
        <v>136</v>
      </c>
      <c r="E243" s="21" t="s">
        <v>72</v>
      </c>
      <c r="F243" s="24">
        <f>EMCs!$B$2</f>
        <v>1.3467531225403229</v>
      </c>
      <c r="G243" s="24">
        <f>EMCs!$C$2</f>
        <v>0.27383424246429361</v>
      </c>
      <c r="H243" s="24">
        <f>ROCs!$H$2</f>
        <v>0.31492922148662977</v>
      </c>
      <c r="I243" s="22">
        <v>7.4279953367599998E-3</v>
      </c>
      <c r="J243" s="26">
        <f>Other!$C$2*H243*I243/12</f>
        <v>9.9030061384580721E-3</v>
      </c>
      <c r="K243" s="10">
        <f t="shared" si="3"/>
        <v>0</v>
      </c>
      <c r="L243" s="10">
        <f>ROUND((2.721*J243*G243)+(Other!$B$2*I243),1)</f>
        <v>0</v>
      </c>
    </row>
    <row r="244" spans="1:12">
      <c r="A244" s="21" t="s">
        <v>78</v>
      </c>
      <c r="B244" s="21" t="s">
        <v>71</v>
      </c>
      <c r="C244" s="21">
        <v>2210</v>
      </c>
      <c r="D244" s="21" t="s">
        <v>136</v>
      </c>
      <c r="E244" s="21" t="s">
        <v>72</v>
      </c>
      <c r="F244" s="24">
        <f>EMCs!$B$2</f>
        <v>1.3467531225403229</v>
      </c>
      <c r="G244" s="24">
        <f>EMCs!$C$2</f>
        <v>0.27383424246429361</v>
      </c>
      <c r="H244" s="24">
        <f>ROCs!$H$2</f>
        <v>0.31492922148662977</v>
      </c>
      <c r="I244" s="22">
        <v>1.1117258506600001</v>
      </c>
      <c r="J244" s="26">
        <f>Other!$C$2*H244*I244/12</f>
        <v>1.482153316505807</v>
      </c>
      <c r="K244" s="10">
        <f t="shared" si="3"/>
        <v>5.4</v>
      </c>
      <c r="L244" s="10">
        <f>ROUND((2.721*J244*G244)+(Other!$B$2*I244),1)</f>
        <v>1.3</v>
      </c>
    </row>
    <row r="245" spans="1:12">
      <c r="A245" s="21" t="s">
        <v>78</v>
      </c>
      <c r="B245" s="21" t="s">
        <v>71</v>
      </c>
      <c r="C245" s="21">
        <v>2210</v>
      </c>
      <c r="D245" s="21" t="s">
        <v>136</v>
      </c>
      <c r="E245" s="21" t="s">
        <v>72</v>
      </c>
      <c r="F245" s="24">
        <f>EMCs!$B$2</f>
        <v>1.3467531225403229</v>
      </c>
      <c r="G245" s="24">
        <f>EMCs!$C$2</f>
        <v>0.27383424246429361</v>
      </c>
      <c r="H245" s="24">
        <f>ROCs!$H$2</f>
        <v>0.31492922148662977</v>
      </c>
      <c r="I245" s="22">
        <v>1.1117258506600001</v>
      </c>
      <c r="J245" s="26">
        <f>Other!$C$2*H245*I245/12</f>
        <v>1.482153316505807</v>
      </c>
      <c r="K245" s="10">
        <f t="shared" si="3"/>
        <v>5.4</v>
      </c>
      <c r="L245" s="10">
        <f>ROUND((2.721*J245*G245)+(Other!$B$2*I245),1)</f>
        <v>1.3</v>
      </c>
    </row>
    <row r="246" spans="1:12">
      <c r="A246" s="21" t="s">
        <v>78</v>
      </c>
      <c r="B246" s="21" t="s">
        <v>71</v>
      </c>
      <c r="C246" s="21">
        <v>2210</v>
      </c>
      <c r="D246" s="21" t="s">
        <v>136</v>
      </c>
      <c r="E246" s="21" t="s">
        <v>72</v>
      </c>
      <c r="F246" s="24">
        <f>EMCs!$B$2</f>
        <v>1.3467531225403229</v>
      </c>
      <c r="G246" s="24">
        <f>EMCs!$C$2</f>
        <v>0.27383424246429361</v>
      </c>
      <c r="H246" s="24">
        <f>ROCs!$H$2</f>
        <v>0.31492922148662977</v>
      </c>
      <c r="I246" s="22">
        <v>0.11606338699</v>
      </c>
      <c r="J246" s="26">
        <f>Other!$C$2*H246*I246/12</f>
        <v>0.15473575058994968</v>
      </c>
      <c r="K246" s="10">
        <f t="shared" si="3"/>
        <v>0.6</v>
      </c>
      <c r="L246" s="10">
        <f>ROUND((2.721*J246*G246)+(Other!$B$2*I246),1)</f>
        <v>0.1</v>
      </c>
    </row>
    <row r="247" spans="1:12">
      <c r="A247" s="21" t="s">
        <v>78</v>
      </c>
      <c r="B247" s="21" t="s">
        <v>71</v>
      </c>
      <c r="C247" s="21">
        <v>2210</v>
      </c>
      <c r="D247" s="21" t="s">
        <v>136</v>
      </c>
      <c r="E247" s="21" t="s">
        <v>72</v>
      </c>
      <c r="F247" s="24">
        <f>EMCs!$B$2</f>
        <v>1.3467531225403229</v>
      </c>
      <c r="G247" s="24">
        <f>EMCs!$C$2</f>
        <v>0.27383424246429361</v>
      </c>
      <c r="H247" s="24">
        <f>ROCs!$H$2</f>
        <v>0.31492922148662977</v>
      </c>
      <c r="I247" s="22">
        <v>4.5430413311500002E-2</v>
      </c>
      <c r="J247" s="26">
        <f>Other!$C$2*H247*I247/12</f>
        <v>6.056784387976092E-2</v>
      </c>
      <c r="K247" s="10">
        <f t="shared" si="3"/>
        <v>0.2</v>
      </c>
      <c r="L247" s="10">
        <f>ROUND((2.721*J247*G247)+(Other!$B$2*I247),1)</f>
        <v>0.1</v>
      </c>
    </row>
    <row r="248" spans="1:12">
      <c r="A248" s="21" t="s">
        <v>78</v>
      </c>
      <c r="B248" s="21" t="s">
        <v>71</v>
      </c>
      <c r="C248" s="21">
        <v>2210</v>
      </c>
      <c r="D248" s="21" t="s">
        <v>136</v>
      </c>
      <c r="E248" s="21" t="s">
        <v>72</v>
      </c>
      <c r="F248" s="24">
        <f>EMCs!$B$2</f>
        <v>1.3467531225403229</v>
      </c>
      <c r="G248" s="24">
        <f>EMCs!$C$2</f>
        <v>0.27383424246429361</v>
      </c>
      <c r="H248" s="24">
        <f>ROCs!$H$2</f>
        <v>0.31492922148662977</v>
      </c>
      <c r="I248" s="22">
        <v>8.3546982665400005E-2</v>
      </c>
      <c r="J248" s="26">
        <f>Other!$C$2*H248*I248/12</f>
        <v>0.11138486828210548</v>
      </c>
      <c r="K248" s="10">
        <f t="shared" si="3"/>
        <v>0.4</v>
      </c>
      <c r="L248" s="10">
        <f>ROUND((2.721*J248*G248)+(Other!$B$2*I248),1)</f>
        <v>0.1</v>
      </c>
    </row>
    <row r="249" spans="1:12">
      <c r="A249" s="21" t="s">
        <v>78</v>
      </c>
      <c r="B249" s="21" t="s">
        <v>71</v>
      </c>
      <c r="C249" s="21">
        <v>2210</v>
      </c>
      <c r="D249" s="21" t="s">
        <v>136</v>
      </c>
      <c r="E249" s="21" t="s">
        <v>72</v>
      </c>
      <c r="F249" s="24">
        <f>EMCs!$B$2</f>
        <v>1.3467531225403229</v>
      </c>
      <c r="G249" s="24">
        <f>EMCs!$C$2</f>
        <v>0.27383424246429361</v>
      </c>
      <c r="H249" s="24">
        <f>ROCs!$H$2</f>
        <v>0.31492922148662977</v>
      </c>
      <c r="I249" s="22">
        <v>0.454192265456</v>
      </c>
      <c r="J249" s="26">
        <f>Other!$C$2*H249*I249/12</f>
        <v>0.60552929679313194</v>
      </c>
      <c r="K249" s="10">
        <f t="shared" si="3"/>
        <v>2.2000000000000002</v>
      </c>
      <c r="L249" s="10">
        <f>ROUND((2.721*J249*G249)+(Other!$B$2*I249),1)</f>
        <v>0.5</v>
      </c>
    </row>
    <row r="250" spans="1:12">
      <c r="A250" s="21" t="s">
        <v>78</v>
      </c>
      <c r="B250" s="21" t="s">
        <v>71</v>
      </c>
      <c r="C250" s="21">
        <v>2210</v>
      </c>
      <c r="D250" s="21" t="s">
        <v>136</v>
      </c>
      <c r="E250" s="21" t="s">
        <v>72</v>
      </c>
      <c r="F250" s="24">
        <f>EMCs!$B$2</f>
        <v>1.3467531225403229</v>
      </c>
      <c r="G250" s="24">
        <f>EMCs!$C$2</f>
        <v>0.27383424246429361</v>
      </c>
      <c r="H250" s="24">
        <f>ROCs!$H$2</f>
        <v>0.31492922148662977</v>
      </c>
      <c r="I250" s="22">
        <v>3.7794045929E-2</v>
      </c>
      <c r="J250" s="26">
        <f>Other!$C$2*H250*I250/12</f>
        <v>5.0387036052624568E-2</v>
      </c>
      <c r="K250" s="10">
        <f t="shared" si="3"/>
        <v>0.2</v>
      </c>
      <c r="L250" s="10">
        <f>ROUND((2.721*J250*G250)+(Other!$B$2*I250),1)</f>
        <v>0</v>
      </c>
    </row>
    <row r="251" spans="1:12">
      <c r="A251" s="21" t="s">
        <v>78</v>
      </c>
      <c r="B251" s="21" t="s">
        <v>71</v>
      </c>
      <c r="C251" s="21">
        <v>2210</v>
      </c>
      <c r="D251" s="21" t="s">
        <v>136</v>
      </c>
      <c r="E251" s="21" t="s">
        <v>72</v>
      </c>
      <c r="F251" s="24">
        <f>EMCs!$B$2</f>
        <v>1.3467531225403229</v>
      </c>
      <c r="G251" s="24">
        <f>EMCs!$C$2</f>
        <v>0.27383424246429361</v>
      </c>
      <c r="H251" s="24">
        <f>ROCs!$H$2</f>
        <v>0.31492922148662977</v>
      </c>
      <c r="I251" s="22">
        <v>5.2161553250700002E-2</v>
      </c>
      <c r="J251" s="26">
        <f>Other!$C$2*H251*I251/12</f>
        <v>6.9541802143686479E-2</v>
      </c>
      <c r="K251" s="10">
        <f t="shared" si="3"/>
        <v>0.3</v>
      </c>
      <c r="L251" s="10">
        <f>ROUND((2.721*J251*G251)+(Other!$B$2*I251),1)</f>
        <v>0.1</v>
      </c>
    </row>
    <row r="252" spans="1:12">
      <c r="A252" s="21" t="s">
        <v>78</v>
      </c>
      <c r="B252" s="21" t="s">
        <v>71</v>
      </c>
      <c r="C252" s="21">
        <v>2210</v>
      </c>
      <c r="D252" s="21" t="s">
        <v>136</v>
      </c>
      <c r="E252" s="21" t="s">
        <v>72</v>
      </c>
      <c r="F252" s="24">
        <f>EMCs!$B$2</f>
        <v>1.3467531225403229</v>
      </c>
      <c r="G252" s="24">
        <f>EMCs!$C$2</f>
        <v>0.27383424246429361</v>
      </c>
      <c r="H252" s="24">
        <f>ROCs!$H$2</f>
        <v>0.31492922148662977</v>
      </c>
      <c r="I252" s="22">
        <v>0.28471468738700001</v>
      </c>
      <c r="J252" s="26">
        <f>Other!$C$2*H252*I252/12</f>
        <v>0.3795817268421276</v>
      </c>
      <c r="K252" s="10">
        <f t="shared" si="3"/>
        <v>1.4</v>
      </c>
      <c r="L252" s="10">
        <f>ROUND((2.721*J252*G252)+(Other!$B$2*I252),1)</f>
        <v>0.3</v>
      </c>
    </row>
    <row r="253" spans="1:12">
      <c r="A253" s="21" t="s">
        <v>78</v>
      </c>
      <c r="B253" s="21" t="s">
        <v>71</v>
      </c>
      <c r="C253" s="21">
        <v>2210</v>
      </c>
      <c r="D253" s="21" t="s">
        <v>136</v>
      </c>
      <c r="E253" s="21" t="s">
        <v>72</v>
      </c>
      <c r="F253" s="24">
        <f>EMCs!$B$2</f>
        <v>1.3467531225403229</v>
      </c>
      <c r="G253" s="24">
        <f>EMCs!$C$2</f>
        <v>0.27383424246429361</v>
      </c>
      <c r="H253" s="24">
        <f>ROCs!$H$2</f>
        <v>0.31492922148662977</v>
      </c>
      <c r="I253" s="22">
        <v>0.28471468738700001</v>
      </c>
      <c r="J253" s="26">
        <f>Other!$C$2*H253*I253/12</f>
        <v>0.3795817268421276</v>
      </c>
      <c r="K253" s="10">
        <f t="shared" si="3"/>
        <v>1.4</v>
      </c>
      <c r="L253" s="10">
        <f>ROUND((2.721*J253*G253)+(Other!$B$2*I253),1)</f>
        <v>0.3</v>
      </c>
    </row>
    <row r="254" spans="1:12">
      <c r="A254" s="21" t="s">
        <v>78</v>
      </c>
      <c r="B254" s="21" t="s">
        <v>71</v>
      </c>
      <c r="C254" s="21">
        <v>2210</v>
      </c>
      <c r="D254" s="21" t="s">
        <v>136</v>
      </c>
      <c r="E254" s="21" t="s">
        <v>72</v>
      </c>
      <c r="F254" s="24">
        <f>EMCs!$B$2</f>
        <v>1.3467531225403229</v>
      </c>
      <c r="G254" s="24">
        <f>EMCs!$C$2</f>
        <v>0.27383424246429361</v>
      </c>
      <c r="H254" s="24">
        <f>ROCs!$H$2</f>
        <v>0.31492922148662977</v>
      </c>
      <c r="I254" s="22">
        <v>0.54198605109800002</v>
      </c>
      <c r="J254" s="26">
        <f>Other!$C$2*H254*I254/12</f>
        <v>0.72257600437903491</v>
      </c>
      <c r="K254" s="10">
        <f t="shared" si="3"/>
        <v>2.6</v>
      </c>
      <c r="L254" s="10">
        <f>ROUND((2.721*J254*G254)+(Other!$B$2*I254),1)</f>
        <v>0.7</v>
      </c>
    </row>
    <row r="255" spans="1:12">
      <c r="A255" s="21" t="s">
        <v>78</v>
      </c>
      <c r="B255" s="21" t="s">
        <v>71</v>
      </c>
      <c r="C255" s="21">
        <v>2210</v>
      </c>
      <c r="D255" s="21" t="s">
        <v>136</v>
      </c>
      <c r="E255" s="21" t="s">
        <v>72</v>
      </c>
      <c r="F255" s="24">
        <f>EMCs!$B$2</f>
        <v>1.3467531225403229</v>
      </c>
      <c r="G255" s="24">
        <f>EMCs!$C$2</f>
        <v>0.27383424246429361</v>
      </c>
      <c r="H255" s="24">
        <f>ROCs!$H$2</f>
        <v>0.31492922148662977</v>
      </c>
      <c r="I255" s="22">
        <v>0.54198605109800002</v>
      </c>
      <c r="J255" s="26">
        <f>Other!$C$2*H255*I255/12</f>
        <v>0.72257600437903491</v>
      </c>
      <c r="K255" s="10">
        <f t="shared" si="3"/>
        <v>2.6</v>
      </c>
      <c r="L255" s="10">
        <f>ROUND((2.721*J255*G255)+(Other!$B$2*I255),1)</f>
        <v>0.7</v>
      </c>
    </row>
    <row r="256" spans="1:12">
      <c r="A256" s="21" t="s">
        <v>78</v>
      </c>
      <c r="B256" s="21" t="s">
        <v>71</v>
      </c>
      <c r="C256" s="21">
        <v>2210</v>
      </c>
      <c r="D256" s="21" t="s">
        <v>136</v>
      </c>
      <c r="E256" s="21" t="s">
        <v>72</v>
      </c>
      <c r="F256" s="24">
        <f>EMCs!$B$2</f>
        <v>1.3467531225403229</v>
      </c>
      <c r="G256" s="24">
        <f>EMCs!$C$2</f>
        <v>0.27383424246429361</v>
      </c>
      <c r="H256" s="24">
        <f>ROCs!$H$2</f>
        <v>0.31492922148662977</v>
      </c>
      <c r="I256" s="22">
        <v>8.5204146097500003E-2</v>
      </c>
      <c r="J256" s="26">
        <f>Other!$C$2*H256*I256/12</f>
        <v>0.11359419918452267</v>
      </c>
      <c r="K256" s="10">
        <f t="shared" si="3"/>
        <v>0.4</v>
      </c>
      <c r="L256" s="10">
        <f>ROUND((2.721*J256*G256)+(Other!$B$2*I256),1)</f>
        <v>0.1</v>
      </c>
    </row>
    <row r="257" spans="1:12">
      <c r="A257" s="21" t="s">
        <v>78</v>
      </c>
      <c r="B257" s="21" t="s">
        <v>71</v>
      </c>
      <c r="C257" s="21">
        <v>2210</v>
      </c>
      <c r="D257" s="21" t="s">
        <v>136</v>
      </c>
      <c r="E257" s="21" t="s">
        <v>72</v>
      </c>
      <c r="F257" s="24">
        <f>EMCs!$B$2</f>
        <v>1.3467531225403229</v>
      </c>
      <c r="G257" s="24">
        <f>EMCs!$C$2</f>
        <v>0.27383424246429361</v>
      </c>
      <c r="H257" s="24">
        <f>ROCs!$H$2</f>
        <v>0.31492922148662977</v>
      </c>
      <c r="I257" s="22">
        <v>8.5204146097500003E-2</v>
      </c>
      <c r="J257" s="26">
        <f>Other!$C$2*H257*I257/12</f>
        <v>0.11359419918452267</v>
      </c>
      <c r="K257" s="10">
        <f t="shared" si="3"/>
        <v>0.4</v>
      </c>
      <c r="L257" s="10">
        <f>ROUND((2.721*J257*G257)+(Other!$B$2*I257),1)</f>
        <v>0.1</v>
      </c>
    </row>
    <row r="258" spans="1:12">
      <c r="A258" s="21" t="s">
        <v>78</v>
      </c>
      <c r="B258" s="21" t="s">
        <v>71</v>
      </c>
      <c r="C258" s="21">
        <v>2210</v>
      </c>
      <c r="D258" s="21" t="s">
        <v>136</v>
      </c>
      <c r="E258" s="21" t="s">
        <v>72</v>
      </c>
      <c r="F258" s="24">
        <f>EMCs!$B$2</f>
        <v>1.3467531225403229</v>
      </c>
      <c r="G258" s="24">
        <f>EMCs!$C$2</f>
        <v>0.27383424246429361</v>
      </c>
      <c r="H258" s="24">
        <f>ROCs!$H$2</f>
        <v>0.31492922148662977</v>
      </c>
      <c r="I258" s="22">
        <v>0.37310650913999999</v>
      </c>
      <c r="J258" s="26">
        <f>Other!$C$2*H258*I258/12</f>
        <v>0.4974257363930632</v>
      </c>
      <c r="K258" s="10">
        <f t="shared" si="3"/>
        <v>1.8</v>
      </c>
      <c r="L258" s="10">
        <f>ROUND((2.721*J258*G258)+(Other!$B$2*I258),1)</f>
        <v>0.5</v>
      </c>
    </row>
    <row r="259" spans="1:12">
      <c r="A259" s="21" t="s">
        <v>78</v>
      </c>
      <c r="B259" s="21" t="s">
        <v>71</v>
      </c>
      <c r="C259" s="21">
        <v>2210</v>
      </c>
      <c r="D259" s="21" t="s">
        <v>136</v>
      </c>
      <c r="E259" s="21" t="s">
        <v>72</v>
      </c>
      <c r="F259" s="24">
        <f>EMCs!$B$2</f>
        <v>1.3467531225403229</v>
      </c>
      <c r="G259" s="24">
        <f>EMCs!$C$2</f>
        <v>0.27383424246429361</v>
      </c>
      <c r="H259" s="24">
        <f>ROCs!$H$2</f>
        <v>0.31492922148662977</v>
      </c>
      <c r="I259" s="22">
        <v>0.37310650913999999</v>
      </c>
      <c r="J259" s="26">
        <f>Other!$C$2*H259*I259/12</f>
        <v>0.4974257363930632</v>
      </c>
      <c r="K259" s="10">
        <f t="shared" ref="K259:K322" si="4">ROUND(2.721*J259*F259,1)</f>
        <v>1.8</v>
      </c>
      <c r="L259" s="10">
        <f>ROUND((2.721*J259*G259)+(Other!$B$2*I259),1)</f>
        <v>0.5</v>
      </c>
    </row>
    <row r="260" spans="1:12">
      <c r="A260" s="21" t="s">
        <v>78</v>
      </c>
      <c r="B260" s="21" t="s">
        <v>71</v>
      </c>
      <c r="C260" s="21">
        <v>2210</v>
      </c>
      <c r="D260" s="21" t="s">
        <v>136</v>
      </c>
      <c r="E260" s="21" t="s">
        <v>72</v>
      </c>
      <c r="F260" s="24">
        <f>EMCs!$B$2</f>
        <v>1.3467531225403229</v>
      </c>
      <c r="G260" s="24">
        <f>EMCs!$C$2</f>
        <v>0.27383424246429361</v>
      </c>
      <c r="H260" s="24">
        <f>ROCs!$H$2</f>
        <v>0.31492922148662977</v>
      </c>
      <c r="I260" s="22">
        <v>0.14234741810500001</v>
      </c>
      <c r="J260" s="26">
        <f>Other!$C$2*H260*I260/12</f>
        <v>0.18977763062279362</v>
      </c>
      <c r="K260" s="10">
        <f t="shared" si="4"/>
        <v>0.7</v>
      </c>
      <c r="L260" s="10">
        <f>ROUND((2.721*J260*G260)+(Other!$B$2*I260),1)</f>
        <v>0.2</v>
      </c>
    </row>
    <row r="261" spans="1:12">
      <c r="A261" s="21" t="s">
        <v>78</v>
      </c>
      <c r="B261" s="21" t="s">
        <v>71</v>
      </c>
      <c r="C261" s="21">
        <v>2210</v>
      </c>
      <c r="D261" s="21" t="s">
        <v>136</v>
      </c>
      <c r="E261" s="21" t="s">
        <v>72</v>
      </c>
      <c r="F261" s="24">
        <f>EMCs!$B$2</f>
        <v>1.3467531225403229</v>
      </c>
      <c r="G261" s="24">
        <f>EMCs!$C$2</f>
        <v>0.27383424246429361</v>
      </c>
      <c r="H261" s="24">
        <f>ROCs!$H$2</f>
        <v>0.31492922148662977</v>
      </c>
      <c r="I261" s="22">
        <v>0.14234741810500001</v>
      </c>
      <c r="J261" s="26">
        <f>Other!$C$2*H261*I261/12</f>
        <v>0.18977763062279362</v>
      </c>
      <c r="K261" s="10">
        <f t="shared" si="4"/>
        <v>0.7</v>
      </c>
      <c r="L261" s="10">
        <f>ROUND((2.721*J261*G261)+(Other!$B$2*I261),1)</f>
        <v>0.2</v>
      </c>
    </row>
    <row r="262" spans="1:12">
      <c r="A262" s="21" t="s">
        <v>78</v>
      </c>
      <c r="B262" s="21" t="s">
        <v>71</v>
      </c>
      <c r="C262" s="21">
        <v>2210</v>
      </c>
      <c r="D262" s="21" t="s">
        <v>136</v>
      </c>
      <c r="E262" s="21" t="s">
        <v>72</v>
      </c>
      <c r="F262" s="24">
        <f>EMCs!$B$2</f>
        <v>1.3467531225403229</v>
      </c>
      <c r="G262" s="24">
        <f>EMCs!$C$2</f>
        <v>0.27383424246429361</v>
      </c>
      <c r="H262" s="24">
        <f>ROCs!$H$2</f>
        <v>0.31492922148662977</v>
      </c>
      <c r="I262" s="22">
        <v>28.2490052082</v>
      </c>
      <c r="J262" s="26">
        <f>Other!$C$2*H262*I262/12</f>
        <v>37.661584222825077</v>
      </c>
      <c r="K262" s="10">
        <f t="shared" si="4"/>
        <v>138</v>
      </c>
      <c r="L262" s="10">
        <f>ROUND((2.721*J262*G262)+(Other!$B$2*I262),1)</f>
        <v>34.200000000000003</v>
      </c>
    </row>
    <row r="263" spans="1:12">
      <c r="A263" s="21" t="s">
        <v>78</v>
      </c>
      <c r="B263" s="21" t="s">
        <v>71</v>
      </c>
      <c r="C263" s="21">
        <v>2210</v>
      </c>
      <c r="D263" s="21" t="s">
        <v>136</v>
      </c>
      <c r="E263" s="21" t="s">
        <v>72</v>
      </c>
      <c r="F263" s="24">
        <f>EMCs!$B$2</f>
        <v>1.3467531225403229</v>
      </c>
      <c r="G263" s="24">
        <f>EMCs!$C$2</f>
        <v>0.27383424246429361</v>
      </c>
      <c r="H263" s="24">
        <f>ROCs!$H$2</f>
        <v>0.31492922148662977</v>
      </c>
      <c r="I263" s="22">
        <v>7.5913950556099996</v>
      </c>
      <c r="J263" s="26">
        <f>Other!$C$2*H263*I263/12</f>
        <v>10.120850704243662</v>
      </c>
      <c r="K263" s="10">
        <f t="shared" si="4"/>
        <v>37.1</v>
      </c>
      <c r="L263" s="10">
        <f>ROUND((2.721*J263*G263)+(Other!$B$2*I263),1)</f>
        <v>9.1999999999999993</v>
      </c>
    </row>
    <row r="264" spans="1:12">
      <c r="A264" s="21" t="s">
        <v>78</v>
      </c>
      <c r="B264" s="21" t="s">
        <v>71</v>
      </c>
      <c r="C264" s="21">
        <v>2210</v>
      </c>
      <c r="D264" s="21" t="s">
        <v>136</v>
      </c>
      <c r="E264" s="21" t="s">
        <v>72</v>
      </c>
      <c r="F264" s="24">
        <f>EMCs!$B$2</f>
        <v>1.3467531225403229</v>
      </c>
      <c r="G264" s="24">
        <f>EMCs!$C$2</f>
        <v>0.27383424246429361</v>
      </c>
      <c r="H264" s="24">
        <f>ROCs!$H$2</f>
        <v>0.31492922148662977</v>
      </c>
      <c r="I264" s="22">
        <v>7.7004520777899996</v>
      </c>
      <c r="J264" s="26">
        <f>Other!$C$2*H264*I264/12</f>
        <v>10.266245566669838</v>
      </c>
      <c r="K264" s="10">
        <f t="shared" si="4"/>
        <v>37.6</v>
      </c>
      <c r="L264" s="10">
        <f>ROUND((2.721*J264*G264)+(Other!$B$2*I264),1)</f>
        <v>9.3000000000000007</v>
      </c>
    </row>
    <row r="265" spans="1:12">
      <c r="A265" s="21" t="s">
        <v>78</v>
      </c>
      <c r="B265" s="21" t="s">
        <v>71</v>
      </c>
      <c r="C265" s="21">
        <v>2210</v>
      </c>
      <c r="D265" s="21" t="s">
        <v>136</v>
      </c>
      <c r="E265" s="21" t="s">
        <v>72</v>
      </c>
      <c r="F265" s="24">
        <f>EMCs!$B$2</f>
        <v>1.3467531225403229</v>
      </c>
      <c r="G265" s="24">
        <f>EMCs!$C$2</f>
        <v>0.27383424246429361</v>
      </c>
      <c r="H265" s="24">
        <f>ROCs!$H$2</f>
        <v>0.31492922148662977</v>
      </c>
      <c r="I265" s="22">
        <v>469.97516286000001</v>
      </c>
      <c r="J265" s="26">
        <f>Other!$C$2*H265*I265/12</f>
        <v>626.57106146696935</v>
      </c>
      <c r="K265" s="10">
        <f t="shared" si="4"/>
        <v>2296.1</v>
      </c>
      <c r="L265" s="10">
        <f>ROUND((2.721*J265*G265)+(Other!$B$2*I265),1)</f>
        <v>568.70000000000005</v>
      </c>
    </row>
    <row r="266" spans="1:12">
      <c r="A266" s="21" t="s">
        <v>78</v>
      </c>
      <c r="B266" s="21" t="s">
        <v>71</v>
      </c>
      <c r="C266" s="21">
        <v>2210</v>
      </c>
      <c r="D266" s="21" t="s">
        <v>136</v>
      </c>
      <c r="E266" s="21" t="s">
        <v>72</v>
      </c>
      <c r="F266" s="24">
        <f>EMCs!$B$2</f>
        <v>1.3467531225403229</v>
      </c>
      <c r="G266" s="24">
        <f>EMCs!$C$2</f>
        <v>0.27383424246429361</v>
      </c>
      <c r="H266" s="24">
        <f>ROCs!$H$2</f>
        <v>0.31492922148662977</v>
      </c>
      <c r="I266" s="22">
        <v>2.0329735255800001</v>
      </c>
      <c r="J266" s="26">
        <f>Other!$C$2*H266*I266/12</f>
        <v>2.7103610584552489</v>
      </c>
      <c r="K266" s="10">
        <f t="shared" si="4"/>
        <v>9.9</v>
      </c>
      <c r="L266" s="10">
        <f>ROUND((2.721*J266*G266)+(Other!$B$2*I266),1)</f>
        <v>2.5</v>
      </c>
    </row>
    <row r="267" spans="1:12">
      <c r="A267" s="21" t="s">
        <v>78</v>
      </c>
      <c r="B267" s="21" t="s">
        <v>71</v>
      </c>
      <c r="C267" s="21">
        <v>2210</v>
      </c>
      <c r="D267" s="21" t="s">
        <v>136</v>
      </c>
      <c r="E267" s="21" t="s">
        <v>72</v>
      </c>
      <c r="F267" s="24">
        <f>EMCs!$B$2</f>
        <v>1.3467531225403229</v>
      </c>
      <c r="G267" s="24">
        <f>EMCs!$C$2</f>
        <v>0.27383424246429361</v>
      </c>
      <c r="H267" s="24">
        <f>ROCs!$H$2</f>
        <v>0.31492922148662977</v>
      </c>
      <c r="I267" s="22">
        <v>9.0154511048099994</v>
      </c>
      <c r="J267" s="26">
        <f>Other!$C$2*H267*I267/12</f>
        <v>12.019402757305029</v>
      </c>
      <c r="K267" s="10">
        <f t="shared" si="4"/>
        <v>44</v>
      </c>
      <c r="L267" s="10">
        <f>ROUND((2.721*J267*G267)+(Other!$B$2*I267),1)</f>
        <v>10.9</v>
      </c>
    </row>
    <row r="268" spans="1:12">
      <c r="A268" s="21" t="s">
        <v>78</v>
      </c>
      <c r="B268" s="21" t="s">
        <v>71</v>
      </c>
      <c r="C268" s="21">
        <v>2210</v>
      </c>
      <c r="D268" s="21" t="s">
        <v>136</v>
      </c>
      <c r="E268" s="21" t="s">
        <v>72</v>
      </c>
      <c r="F268" s="24">
        <f>EMCs!$B$2</f>
        <v>1.3467531225403229</v>
      </c>
      <c r="G268" s="24">
        <f>EMCs!$C$2</f>
        <v>0.27383424246429361</v>
      </c>
      <c r="H268" s="24">
        <f>ROCs!$H$2</f>
        <v>0.31492922148662977</v>
      </c>
      <c r="I268" s="22">
        <v>3.2707484502700002</v>
      </c>
      <c r="J268" s="26">
        <f>Other!$C$2*H268*I268/12</f>
        <v>4.3605630472170249</v>
      </c>
      <c r="K268" s="10">
        <f t="shared" si="4"/>
        <v>16</v>
      </c>
      <c r="L268" s="10">
        <f>ROUND((2.721*J268*G268)+(Other!$B$2*I268),1)</f>
        <v>4</v>
      </c>
    </row>
    <row r="269" spans="1:12">
      <c r="A269" s="21" t="s">
        <v>78</v>
      </c>
      <c r="B269" s="21" t="s">
        <v>71</v>
      </c>
      <c r="C269" s="21">
        <v>2210</v>
      </c>
      <c r="D269" s="21" t="s">
        <v>136</v>
      </c>
      <c r="E269" s="21" t="s">
        <v>72</v>
      </c>
      <c r="F269" s="24">
        <f>EMCs!$B$2</f>
        <v>1.3467531225403229</v>
      </c>
      <c r="G269" s="24">
        <f>EMCs!$C$2</f>
        <v>0.27383424246429361</v>
      </c>
      <c r="H269" s="24">
        <f>ROCs!$H$2</f>
        <v>0.31492922148662977</v>
      </c>
      <c r="I269" s="22">
        <v>12.1113281848</v>
      </c>
      <c r="J269" s="26">
        <f>Other!$C$2*H269*I269/12</f>
        <v>16.146827228794461</v>
      </c>
      <c r="K269" s="10">
        <f t="shared" si="4"/>
        <v>59.2</v>
      </c>
      <c r="L269" s="10">
        <f>ROUND((2.721*J269*G269)+(Other!$B$2*I269),1)</f>
        <v>14.7</v>
      </c>
    </row>
    <row r="270" spans="1:12">
      <c r="A270" s="21" t="s">
        <v>78</v>
      </c>
      <c r="B270" s="21" t="s">
        <v>71</v>
      </c>
      <c r="C270" s="21">
        <v>2210</v>
      </c>
      <c r="D270" s="21" t="s">
        <v>136</v>
      </c>
      <c r="E270" s="21" t="s">
        <v>72</v>
      </c>
      <c r="F270" s="24">
        <f>EMCs!$B$2</f>
        <v>1.3467531225403229</v>
      </c>
      <c r="G270" s="24">
        <f>EMCs!$C$2</f>
        <v>0.27383424246429361</v>
      </c>
      <c r="H270" s="24">
        <f>ROCs!$H$2</f>
        <v>0.31492922148662977</v>
      </c>
      <c r="I270" s="22">
        <v>3.0159647410800002E-3</v>
      </c>
      <c r="J270" s="26">
        <f>Other!$C$2*H270*I270/12</f>
        <v>4.0208853116103357E-3</v>
      </c>
      <c r="K270" s="10">
        <f t="shared" si="4"/>
        <v>0</v>
      </c>
      <c r="L270" s="10">
        <f>ROUND((2.721*J270*G270)+(Other!$B$2*I270),1)</f>
        <v>0</v>
      </c>
    </row>
    <row r="271" spans="1:12">
      <c r="A271" s="21" t="s">
        <v>78</v>
      </c>
      <c r="B271" s="21" t="s">
        <v>71</v>
      </c>
      <c r="C271" s="21">
        <v>2210</v>
      </c>
      <c r="D271" s="21" t="s">
        <v>136</v>
      </c>
      <c r="E271" s="21" t="s">
        <v>72</v>
      </c>
      <c r="F271" s="24">
        <f>EMCs!$B$2</f>
        <v>1.3467531225403229</v>
      </c>
      <c r="G271" s="24">
        <f>EMCs!$C$2</f>
        <v>0.27383424246429361</v>
      </c>
      <c r="H271" s="24">
        <f>ROCs!$H$2</f>
        <v>0.31492922148662977</v>
      </c>
      <c r="I271" s="22">
        <v>27.816595169999999</v>
      </c>
      <c r="J271" s="26">
        <f>Other!$C$2*H271*I271/12</f>
        <v>37.085094999489975</v>
      </c>
      <c r="K271" s="10">
        <f t="shared" si="4"/>
        <v>135.9</v>
      </c>
      <c r="L271" s="10">
        <f>ROUND((2.721*J271*G271)+(Other!$B$2*I271),1)</f>
        <v>33.700000000000003</v>
      </c>
    </row>
    <row r="272" spans="1:12">
      <c r="A272" s="21" t="s">
        <v>78</v>
      </c>
      <c r="B272" s="21" t="s">
        <v>71</v>
      </c>
      <c r="C272" s="21">
        <v>2210</v>
      </c>
      <c r="D272" s="21" t="s">
        <v>136</v>
      </c>
      <c r="E272" s="21" t="s">
        <v>72</v>
      </c>
      <c r="F272" s="24">
        <f>EMCs!$B$2</f>
        <v>1.3467531225403229</v>
      </c>
      <c r="G272" s="24">
        <f>EMCs!$C$2</f>
        <v>0.27383424246429361</v>
      </c>
      <c r="H272" s="24">
        <f>ROCs!$H$2</f>
        <v>0.31492922148662977</v>
      </c>
      <c r="I272" s="22">
        <v>343.40325754100002</v>
      </c>
      <c r="J272" s="26">
        <f>Other!$C$2*H272*I272/12</f>
        <v>457.82535034255625</v>
      </c>
      <c r="K272" s="10">
        <f t="shared" si="4"/>
        <v>1677.7</v>
      </c>
      <c r="L272" s="10">
        <f>ROUND((2.721*J272*G272)+(Other!$B$2*I272),1)</f>
        <v>415.5</v>
      </c>
    </row>
    <row r="273" spans="1:12">
      <c r="A273" s="21" t="s">
        <v>78</v>
      </c>
      <c r="B273" s="21" t="s">
        <v>71</v>
      </c>
      <c r="C273" s="21">
        <v>2210</v>
      </c>
      <c r="D273" s="21" t="s">
        <v>136</v>
      </c>
      <c r="E273" s="21" t="s">
        <v>72</v>
      </c>
      <c r="F273" s="24">
        <f>EMCs!$B$2</f>
        <v>1.3467531225403229</v>
      </c>
      <c r="G273" s="24">
        <f>EMCs!$C$2</f>
        <v>0.27383424246429361</v>
      </c>
      <c r="H273" s="24">
        <f>ROCs!$H$2</f>
        <v>0.31492922148662977</v>
      </c>
      <c r="I273" s="22">
        <v>5.3305221083800003</v>
      </c>
      <c r="J273" s="26">
        <f>Other!$C$2*H273*I273/12</f>
        <v>7.1066540523030497</v>
      </c>
      <c r="K273" s="10">
        <f t="shared" si="4"/>
        <v>26</v>
      </c>
      <c r="L273" s="10">
        <f>ROUND((2.721*J273*G273)+(Other!$B$2*I273),1)</f>
        <v>6.4</v>
      </c>
    </row>
    <row r="274" spans="1:12">
      <c r="A274" s="21" t="s">
        <v>78</v>
      </c>
      <c r="B274" s="21" t="s">
        <v>71</v>
      </c>
      <c r="C274" s="21">
        <v>2210</v>
      </c>
      <c r="D274" s="21" t="s">
        <v>136</v>
      </c>
      <c r="E274" s="21" t="s">
        <v>72</v>
      </c>
      <c r="F274" s="24">
        <f>EMCs!$B$2</f>
        <v>1.3467531225403229</v>
      </c>
      <c r="G274" s="24">
        <f>EMCs!$C$2</f>
        <v>0.27383424246429361</v>
      </c>
      <c r="H274" s="24">
        <f>ROCs!$H$2</f>
        <v>0.31492922148662977</v>
      </c>
      <c r="I274" s="22">
        <v>2.3618769639799999</v>
      </c>
      <c r="J274" s="26">
        <f>Other!$C$2*H274*I274/12</f>
        <v>3.1488552445401701</v>
      </c>
      <c r="K274" s="10">
        <f t="shared" si="4"/>
        <v>11.5</v>
      </c>
      <c r="L274" s="10">
        <f>ROUND((2.721*J274*G274)+(Other!$B$2*I274),1)</f>
        <v>2.9</v>
      </c>
    </row>
    <row r="275" spans="1:12">
      <c r="A275" s="21" t="s">
        <v>78</v>
      </c>
      <c r="B275" s="21" t="s">
        <v>71</v>
      </c>
      <c r="C275" s="21">
        <v>2210</v>
      </c>
      <c r="D275" s="21" t="s">
        <v>136</v>
      </c>
      <c r="E275" s="21" t="s">
        <v>72</v>
      </c>
      <c r="F275" s="24">
        <f>EMCs!$B$2</f>
        <v>1.3467531225403229</v>
      </c>
      <c r="G275" s="24">
        <f>EMCs!$C$2</f>
        <v>0.27383424246429361</v>
      </c>
      <c r="H275" s="24">
        <f>ROCs!$H$2</f>
        <v>0.31492922148662977</v>
      </c>
      <c r="I275" s="22">
        <v>9.9191055806600001</v>
      </c>
      <c r="J275" s="26">
        <f>Other!$C$2*H275*I275/12</f>
        <v>13.224155239727972</v>
      </c>
      <c r="K275" s="10">
        <f t="shared" si="4"/>
        <v>48.5</v>
      </c>
      <c r="L275" s="10">
        <f>ROUND((2.721*J275*G275)+(Other!$B$2*I275),1)</f>
        <v>12</v>
      </c>
    </row>
    <row r="276" spans="1:12">
      <c r="A276" s="21" t="s">
        <v>78</v>
      </c>
      <c r="B276" s="21" t="s">
        <v>71</v>
      </c>
      <c r="C276" s="21">
        <v>2210</v>
      </c>
      <c r="D276" s="21" t="s">
        <v>136</v>
      </c>
      <c r="E276" s="21" t="s">
        <v>72</v>
      </c>
      <c r="F276" s="24">
        <f>EMCs!$B$2</f>
        <v>1.3467531225403229</v>
      </c>
      <c r="G276" s="24">
        <f>EMCs!$C$2</f>
        <v>0.27383424246429361</v>
      </c>
      <c r="H276" s="24">
        <f>ROCs!$H$2</f>
        <v>0.31492922148662977</v>
      </c>
      <c r="I276" s="22">
        <v>59.200292067900001</v>
      </c>
      <c r="J276" s="26">
        <f>Other!$C$2*H276*I276/12</f>
        <v>78.925851345868537</v>
      </c>
      <c r="K276" s="10">
        <f t="shared" si="4"/>
        <v>289.2</v>
      </c>
      <c r="L276" s="10">
        <f>ROUND((2.721*J276*G276)+(Other!$B$2*I276),1)</f>
        <v>71.599999999999994</v>
      </c>
    </row>
    <row r="277" spans="1:12">
      <c r="A277" s="21" t="s">
        <v>78</v>
      </c>
      <c r="B277" s="21" t="s">
        <v>71</v>
      </c>
      <c r="C277" s="21">
        <v>2210</v>
      </c>
      <c r="D277" s="21" t="s">
        <v>136</v>
      </c>
      <c r="E277" s="21" t="s">
        <v>72</v>
      </c>
      <c r="F277" s="24">
        <f>EMCs!$B$2</f>
        <v>1.3467531225403229</v>
      </c>
      <c r="G277" s="24">
        <f>EMCs!$C$2</f>
        <v>0.27383424246429361</v>
      </c>
      <c r="H277" s="24">
        <f>ROCs!$H$2</f>
        <v>0.31492922148662977</v>
      </c>
      <c r="I277" s="22">
        <v>0.19667611252200001</v>
      </c>
      <c r="J277" s="26">
        <f>Other!$C$2*H277*I277/12</f>
        <v>0.26220866617331412</v>
      </c>
      <c r="K277" s="10">
        <f t="shared" si="4"/>
        <v>1</v>
      </c>
      <c r="L277" s="10">
        <f>ROUND((2.721*J277*G277)+(Other!$B$2*I277),1)</f>
        <v>0.2</v>
      </c>
    </row>
    <row r="278" spans="1:12">
      <c r="A278" s="21" t="s">
        <v>78</v>
      </c>
      <c r="B278" s="21" t="s">
        <v>71</v>
      </c>
      <c r="C278" s="21">
        <v>2210</v>
      </c>
      <c r="D278" s="21" t="s">
        <v>136</v>
      </c>
      <c r="E278" s="21" t="s">
        <v>72</v>
      </c>
      <c r="F278" s="24">
        <f>EMCs!$B$2</f>
        <v>1.3467531225403229</v>
      </c>
      <c r="G278" s="24">
        <f>EMCs!$C$2</f>
        <v>0.27383424246429361</v>
      </c>
      <c r="H278" s="24">
        <f>ROCs!$H$2</f>
        <v>0.31492922148662977</v>
      </c>
      <c r="I278" s="22">
        <v>1.4678656209000001E-3</v>
      </c>
      <c r="J278" s="26">
        <f>Other!$C$2*H278*I278/12</f>
        <v>1.9569589903034074E-3</v>
      </c>
      <c r="K278" s="10">
        <f t="shared" si="4"/>
        <v>0</v>
      </c>
      <c r="L278" s="10">
        <f>ROUND((2.721*J278*G278)+(Other!$B$2*I278),1)</f>
        <v>0</v>
      </c>
    </row>
    <row r="279" spans="1:12">
      <c r="A279" s="21" t="s">
        <v>78</v>
      </c>
      <c r="B279" s="21" t="s">
        <v>71</v>
      </c>
      <c r="C279" s="21">
        <v>2210</v>
      </c>
      <c r="D279" s="21" t="s">
        <v>136</v>
      </c>
      <c r="E279" s="21" t="s">
        <v>72</v>
      </c>
      <c r="F279" s="24">
        <f>EMCs!$B$2</f>
        <v>1.3467531225403229</v>
      </c>
      <c r="G279" s="24">
        <f>EMCs!$C$2</f>
        <v>0.27383424246429361</v>
      </c>
      <c r="H279" s="24">
        <f>ROCs!$H$2</f>
        <v>0.31492922148662977</v>
      </c>
      <c r="I279" s="22">
        <v>7.6894085691400001E-4</v>
      </c>
      <c r="J279" s="26">
        <f>Other!$C$2*H279*I279/12</f>
        <v>1.0251522356840958E-3</v>
      </c>
      <c r="K279" s="10">
        <f t="shared" si="4"/>
        <v>0</v>
      </c>
      <c r="L279" s="10">
        <f>ROUND((2.721*J279*G279)+(Other!$B$2*I279),1)</f>
        <v>0</v>
      </c>
    </row>
    <row r="280" spans="1:12">
      <c r="A280" s="21" t="s">
        <v>78</v>
      </c>
      <c r="B280" s="21" t="s">
        <v>71</v>
      </c>
      <c r="C280" s="21">
        <v>2210</v>
      </c>
      <c r="D280" s="21" t="s">
        <v>136</v>
      </c>
      <c r="E280" s="21" t="s">
        <v>72</v>
      </c>
      <c r="F280" s="24">
        <f>EMCs!$B$2</f>
        <v>1.3467531225403229</v>
      </c>
      <c r="G280" s="24">
        <f>EMCs!$C$2</f>
        <v>0.27383424246429361</v>
      </c>
      <c r="H280" s="24">
        <f>ROCs!$H$2</f>
        <v>0.31492922148662977</v>
      </c>
      <c r="I280" s="22">
        <v>6.1632860604799999E-3</v>
      </c>
      <c r="J280" s="26">
        <f>Other!$C$2*H280*I280/12</f>
        <v>8.2168952621649392E-3</v>
      </c>
      <c r="K280" s="10">
        <f t="shared" si="4"/>
        <v>0</v>
      </c>
      <c r="L280" s="10">
        <f>ROUND((2.721*J280*G280)+(Other!$B$2*I280),1)</f>
        <v>0</v>
      </c>
    </row>
    <row r="281" spans="1:12">
      <c r="A281" s="21" t="s">
        <v>78</v>
      </c>
      <c r="B281" s="21" t="s">
        <v>71</v>
      </c>
      <c r="C281" s="21">
        <v>2210</v>
      </c>
      <c r="D281" s="21" t="s">
        <v>136</v>
      </c>
      <c r="E281" s="21" t="s">
        <v>72</v>
      </c>
      <c r="F281" s="24">
        <f>EMCs!$B$2</f>
        <v>1.3467531225403229</v>
      </c>
      <c r="G281" s="24">
        <f>EMCs!$C$2</f>
        <v>0.27383424246429361</v>
      </c>
      <c r="H281" s="24">
        <f>ROCs!$H$2</f>
        <v>0.31492922148662977</v>
      </c>
      <c r="I281" s="22">
        <v>0.54371210503400003</v>
      </c>
      <c r="J281" s="26">
        <f>Other!$C$2*H281*I281/12</f>
        <v>0.72487718012680713</v>
      </c>
      <c r="K281" s="10">
        <f t="shared" si="4"/>
        <v>2.7</v>
      </c>
      <c r="L281" s="10">
        <f>ROUND((2.721*J281*G281)+(Other!$B$2*I281),1)</f>
        <v>0.7</v>
      </c>
    </row>
    <row r="282" spans="1:12">
      <c r="A282" s="21" t="s">
        <v>78</v>
      </c>
      <c r="B282" s="21" t="s">
        <v>71</v>
      </c>
      <c r="C282" s="21">
        <v>2210</v>
      </c>
      <c r="D282" s="21" t="s">
        <v>136</v>
      </c>
      <c r="E282" s="21" t="s">
        <v>72</v>
      </c>
      <c r="F282" s="24">
        <f>EMCs!$B$2</f>
        <v>1.3467531225403229</v>
      </c>
      <c r="G282" s="24">
        <f>EMCs!$C$2</f>
        <v>0.27383424246429361</v>
      </c>
      <c r="H282" s="24">
        <f>ROCs!$H$2</f>
        <v>0.31492922148662977</v>
      </c>
      <c r="I282" s="22">
        <v>0.76847238041800003</v>
      </c>
      <c r="J282" s="26">
        <f>Other!$C$2*H282*I282/12</f>
        <v>1.0245276626458426</v>
      </c>
      <c r="K282" s="10">
        <f t="shared" si="4"/>
        <v>3.8</v>
      </c>
      <c r="L282" s="10">
        <f>ROUND((2.721*J282*G282)+(Other!$B$2*I282),1)</f>
        <v>0.9</v>
      </c>
    </row>
    <row r="283" spans="1:12">
      <c r="A283" s="21" t="s">
        <v>78</v>
      </c>
      <c r="B283" s="21" t="s">
        <v>71</v>
      </c>
      <c r="C283" s="21">
        <v>2210</v>
      </c>
      <c r="D283" s="21" t="s">
        <v>136</v>
      </c>
      <c r="E283" s="21" t="s">
        <v>72</v>
      </c>
      <c r="F283" s="24">
        <f>EMCs!$B$2</f>
        <v>1.3467531225403229</v>
      </c>
      <c r="G283" s="24">
        <f>EMCs!$C$2</f>
        <v>0.27383424246429361</v>
      </c>
      <c r="H283" s="24">
        <f>ROCs!$H$2</f>
        <v>0.31492922148662977</v>
      </c>
      <c r="I283" s="22">
        <v>4.4113511159499998E-2</v>
      </c>
      <c r="J283" s="26">
        <f>Other!$C$2*H283*I283/12</f>
        <v>5.8812149442196406E-2</v>
      </c>
      <c r="K283" s="10">
        <f t="shared" si="4"/>
        <v>0.2</v>
      </c>
      <c r="L283" s="10">
        <f>ROUND((2.721*J283*G283)+(Other!$B$2*I283),1)</f>
        <v>0.1</v>
      </c>
    </row>
    <row r="284" spans="1:12">
      <c r="A284" s="21" t="s">
        <v>78</v>
      </c>
      <c r="B284" s="21" t="s">
        <v>71</v>
      </c>
      <c r="C284" s="21">
        <v>2210</v>
      </c>
      <c r="D284" s="21" t="s">
        <v>136</v>
      </c>
      <c r="E284" s="21" t="s">
        <v>72</v>
      </c>
      <c r="F284" s="24">
        <f>EMCs!$B$2</f>
        <v>1.3467531225403229</v>
      </c>
      <c r="G284" s="24">
        <f>EMCs!$C$2</f>
        <v>0.27383424246429361</v>
      </c>
      <c r="H284" s="24">
        <f>ROCs!$H$2</f>
        <v>0.31492922148662977</v>
      </c>
      <c r="I284" s="22">
        <v>8.8802126833199999</v>
      </c>
      <c r="J284" s="26">
        <f>Other!$C$2*H284*I284/12</f>
        <v>11.839102843606506</v>
      </c>
      <c r="K284" s="10">
        <f t="shared" si="4"/>
        <v>43.4</v>
      </c>
      <c r="L284" s="10">
        <f>ROUND((2.721*J284*G284)+(Other!$B$2*I284),1)</f>
        <v>10.7</v>
      </c>
    </row>
    <row r="285" spans="1:12">
      <c r="A285" s="21" t="s">
        <v>78</v>
      </c>
      <c r="B285" s="21" t="s">
        <v>71</v>
      </c>
      <c r="C285" s="21">
        <v>2210</v>
      </c>
      <c r="D285" s="21" t="s">
        <v>136</v>
      </c>
      <c r="E285" s="21" t="s">
        <v>72</v>
      </c>
      <c r="F285" s="24">
        <f>EMCs!$B$2</f>
        <v>1.3467531225403229</v>
      </c>
      <c r="G285" s="24">
        <f>EMCs!$C$2</f>
        <v>0.27383424246429361</v>
      </c>
      <c r="H285" s="24">
        <f>ROCs!$H$2</f>
        <v>0.31492922148662977</v>
      </c>
      <c r="I285" s="22">
        <v>8.8802126833199999</v>
      </c>
      <c r="J285" s="26">
        <f>Other!$C$2*H285*I285/12</f>
        <v>11.839102843606506</v>
      </c>
      <c r="K285" s="10">
        <f t="shared" si="4"/>
        <v>43.4</v>
      </c>
      <c r="L285" s="10">
        <f>ROUND((2.721*J285*G285)+(Other!$B$2*I285),1)</f>
        <v>10.7</v>
      </c>
    </row>
    <row r="286" spans="1:12">
      <c r="A286" s="21" t="s">
        <v>78</v>
      </c>
      <c r="B286" s="21" t="s">
        <v>71</v>
      </c>
      <c r="C286" s="21">
        <v>2210</v>
      </c>
      <c r="D286" s="21" t="s">
        <v>136</v>
      </c>
      <c r="E286" s="21" t="s">
        <v>72</v>
      </c>
      <c r="F286" s="24">
        <f>EMCs!$B$2</f>
        <v>1.3467531225403229</v>
      </c>
      <c r="G286" s="24">
        <f>EMCs!$C$2</f>
        <v>0.27383424246429361</v>
      </c>
      <c r="H286" s="24">
        <f>ROCs!$H$2</f>
        <v>0.31492922148662977</v>
      </c>
      <c r="I286" s="22">
        <v>2.1474975877700002</v>
      </c>
      <c r="J286" s="26">
        <f>Other!$C$2*H286*I286/12</f>
        <v>2.8630445806508109</v>
      </c>
      <c r="K286" s="10">
        <f t="shared" si="4"/>
        <v>10.5</v>
      </c>
      <c r="L286" s="10">
        <f>ROUND((2.721*J286*G286)+(Other!$B$2*I286),1)</f>
        <v>2.6</v>
      </c>
    </row>
    <row r="287" spans="1:12">
      <c r="A287" s="21" t="s">
        <v>78</v>
      </c>
      <c r="B287" s="21" t="s">
        <v>71</v>
      </c>
      <c r="C287" s="21">
        <v>2210</v>
      </c>
      <c r="D287" s="21" t="s">
        <v>136</v>
      </c>
      <c r="E287" s="21" t="s">
        <v>72</v>
      </c>
      <c r="F287" s="24">
        <f>EMCs!$B$2</f>
        <v>1.3467531225403229</v>
      </c>
      <c r="G287" s="24">
        <f>EMCs!$C$2</f>
        <v>0.27383424246429361</v>
      </c>
      <c r="H287" s="24">
        <f>ROCs!$H$2</f>
        <v>0.31492922148662977</v>
      </c>
      <c r="I287" s="22">
        <v>2.1474975877700002</v>
      </c>
      <c r="J287" s="26">
        <f>Other!$C$2*H287*I287/12</f>
        <v>2.8630445806508109</v>
      </c>
      <c r="K287" s="10">
        <f t="shared" si="4"/>
        <v>10.5</v>
      </c>
      <c r="L287" s="10">
        <f>ROUND((2.721*J287*G287)+(Other!$B$2*I287),1)</f>
        <v>2.6</v>
      </c>
    </row>
    <row r="288" spans="1:12">
      <c r="A288" s="21" t="s">
        <v>78</v>
      </c>
      <c r="B288" s="21" t="s">
        <v>71</v>
      </c>
      <c r="C288" s="21">
        <v>2210</v>
      </c>
      <c r="D288" s="21" t="s">
        <v>136</v>
      </c>
      <c r="E288" s="21" t="s">
        <v>72</v>
      </c>
      <c r="F288" s="24">
        <f>EMCs!$B$2</f>
        <v>1.3467531225403229</v>
      </c>
      <c r="G288" s="24">
        <f>EMCs!$C$2</f>
        <v>0.27383424246429361</v>
      </c>
      <c r="H288" s="24">
        <f>ROCs!$H$2</f>
        <v>0.31492922148662977</v>
      </c>
      <c r="I288" s="22">
        <v>8.9417674114899999</v>
      </c>
      <c r="J288" s="26">
        <f>Other!$C$2*H288*I288/12</f>
        <v>11.921167630037097</v>
      </c>
      <c r="K288" s="10">
        <f t="shared" si="4"/>
        <v>43.7</v>
      </c>
      <c r="L288" s="10">
        <f>ROUND((2.721*J288*G288)+(Other!$B$2*I288),1)</f>
        <v>10.8</v>
      </c>
    </row>
    <row r="289" spans="1:12">
      <c r="A289" s="21" t="s">
        <v>78</v>
      </c>
      <c r="B289" s="21" t="s">
        <v>71</v>
      </c>
      <c r="C289" s="21">
        <v>2210</v>
      </c>
      <c r="D289" s="21" t="s">
        <v>136</v>
      </c>
      <c r="E289" s="21" t="s">
        <v>72</v>
      </c>
      <c r="F289" s="24">
        <f>EMCs!$B$2</f>
        <v>1.3467531225403229</v>
      </c>
      <c r="G289" s="24">
        <f>EMCs!$C$2</f>
        <v>0.27383424246429361</v>
      </c>
      <c r="H289" s="24">
        <f>ROCs!$H$2</f>
        <v>0.31492922148662977</v>
      </c>
      <c r="I289" s="22">
        <v>8.9417674114899999</v>
      </c>
      <c r="J289" s="26">
        <f>Other!$C$2*H289*I289/12</f>
        <v>11.921167630037097</v>
      </c>
      <c r="K289" s="10">
        <f t="shared" si="4"/>
        <v>43.7</v>
      </c>
      <c r="L289" s="10">
        <f>ROUND((2.721*J289*G289)+(Other!$B$2*I289),1)</f>
        <v>10.8</v>
      </c>
    </row>
    <row r="290" spans="1:12">
      <c r="A290" s="21" t="s">
        <v>78</v>
      </c>
      <c r="B290" s="21" t="s">
        <v>71</v>
      </c>
      <c r="C290" s="21">
        <v>2210</v>
      </c>
      <c r="D290" s="21" t="s">
        <v>136</v>
      </c>
      <c r="E290" s="21" t="s">
        <v>72</v>
      </c>
      <c r="F290" s="24">
        <f>EMCs!$B$2</f>
        <v>1.3467531225403229</v>
      </c>
      <c r="G290" s="24">
        <f>EMCs!$C$2</f>
        <v>0.27383424246429361</v>
      </c>
      <c r="H290" s="24">
        <f>ROCs!$H$2</f>
        <v>0.31492922148662977</v>
      </c>
      <c r="I290" s="22">
        <v>2.7103401951700001</v>
      </c>
      <c r="J290" s="26">
        <f>Other!$C$2*H290*I290/12</f>
        <v>3.6134265536286221</v>
      </c>
      <c r="K290" s="10">
        <f t="shared" si="4"/>
        <v>13.2</v>
      </c>
      <c r="L290" s="10">
        <f>ROUND((2.721*J290*G290)+(Other!$B$2*I290),1)</f>
        <v>3.3</v>
      </c>
    </row>
    <row r="291" spans="1:12">
      <c r="A291" s="21" t="s">
        <v>78</v>
      </c>
      <c r="B291" s="21" t="s">
        <v>71</v>
      </c>
      <c r="C291" s="21">
        <v>2210</v>
      </c>
      <c r="D291" s="21" t="s">
        <v>136</v>
      </c>
      <c r="E291" s="21" t="s">
        <v>72</v>
      </c>
      <c r="F291" s="24">
        <f>EMCs!$B$2</f>
        <v>1.3467531225403229</v>
      </c>
      <c r="G291" s="24">
        <f>EMCs!$C$2</f>
        <v>0.27383424246429361</v>
      </c>
      <c r="H291" s="24">
        <f>ROCs!$H$2</f>
        <v>0.31492922148662977</v>
      </c>
      <c r="I291" s="22">
        <v>2.7103401951700001</v>
      </c>
      <c r="J291" s="26">
        <f>Other!$C$2*H291*I291/12</f>
        <v>3.6134265536286221</v>
      </c>
      <c r="K291" s="10">
        <f t="shared" si="4"/>
        <v>13.2</v>
      </c>
      <c r="L291" s="10">
        <f>ROUND((2.721*J291*G291)+(Other!$B$2*I291),1)</f>
        <v>3.3</v>
      </c>
    </row>
    <row r="292" spans="1:12">
      <c r="A292" s="21" t="s">
        <v>78</v>
      </c>
      <c r="B292" s="21" t="s">
        <v>71</v>
      </c>
      <c r="C292" s="21">
        <v>2210</v>
      </c>
      <c r="D292" s="21" t="s">
        <v>136</v>
      </c>
      <c r="E292" s="21" t="s">
        <v>72</v>
      </c>
      <c r="F292" s="24">
        <f>EMCs!$B$2</f>
        <v>1.3467531225403229</v>
      </c>
      <c r="G292" s="24">
        <f>EMCs!$C$2</f>
        <v>0.27383424246429361</v>
      </c>
      <c r="H292" s="24">
        <f>ROCs!$H$2</f>
        <v>0.31492922148662977</v>
      </c>
      <c r="I292" s="22">
        <v>1.91799894563</v>
      </c>
      <c r="J292" s="26">
        <f>Other!$C$2*H292*I292/12</f>
        <v>2.5570769058149314</v>
      </c>
      <c r="K292" s="10">
        <f t="shared" si="4"/>
        <v>9.4</v>
      </c>
      <c r="L292" s="10">
        <f>ROUND((2.721*J292*G292)+(Other!$B$2*I292),1)</f>
        <v>2.2999999999999998</v>
      </c>
    </row>
    <row r="293" spans="1:12">
      <c r="A293" s="21" t="s">
        <v>78</v>
      </c>
      <c r="B293" s="21" t="s">
        <v>71</v>
      </c>
      <c r="C293" s="21">
        <v>2210</v>
      </c>
      <c r="D293" s="21" t="s">
        <v>136</v>
      </c>
      <c r="E293" s="21" t="s">
        <v>72</v>
      </c>
      <c r="F293" s="24">
        <f>EMCs!$B$2</f>
        <v>1.3467531225403229</v>
      </c>
      <c r="G293" s="24">
        <f>EMCs!$C$2</f>
        <v>0.27383424246429361</v>
      </c>
      <c r="H293" s="24">
        <f>ROCs!$H$2</f>
        <v>0.31492922148662977</v>
      </c>
      <c r="I293" s="22">
        <v>1.91799894563</v>
      </c>
      <c r="J293" s="26">
        <f>Other!$C$2*H293*I293/12</f>
        <v>2.5570769058149314</v>
      </c>
      <c r="K293" s="10">
        <f t="shared" si="4"/>
        <v>9.4</v>
      </c>
      <c r="L293" s="10">
        <f>ROUND((2.721*J293*G293)+(Other!$B$2*I293),1)</f>
        <v>2.2999999999999998</v>
      </c>
    </row>
    <row r="294" spans="1:12">
      <c r="A294" s="21" t="s">
        <v>78</v>
      </c>
      <c r="B294" s="21" t="s">
        <v>71</v>
      </c>
      <c r="C294" s="21">
        <v>2210</v>
      </c>
      <c r="D294" s="21" t="s">
        <v>136</v>
      </c>
      <c r="E294" s="21" t="s">
        <v>72</v>
      </c>
      <c r="F294" s="24">
        <f>EMCs!$B$2</f>
        <v>1.3467531225403229</v>
      </c>
      <c r="G294" s="24">
        <f>EMCs!$C$2</f>
        <v>0.27383424246429361</v>
      </c>
      <c r="H294" s="24">
        <f>ROCs!$H$2</f>
        <v>0.31492922148662977</v>
      </c>
      <c r="I294" s="22">
        <v>6.7440717337800002</v>
      </c>
      <c r="J294" s="26">
        <f>Other!$C$2*H294*I294/12</f>
        <v>8.991198937256792</v>
      </c>
      <c r="K294" s="10">
        <f t="shared" si="4"/>
        <v>32.9</v>
      </c>
      <c r="L294" s="10">
        <f>ROUND((2.721*J294*G294)+(Other!$B$2*I294),1)</f>
        <v>8.1999999999999993</v>
      </c>
    </row>
    <row r="295" spans="1:12">
      <c r="A295" s="21" t="s">
        <v>78</v>
      </c>
      <c r="B295" s="21" t="s">
        <v>71</v>
      </c>
      <c r="C295" s="21">
        <v>2210</v>
      </c>
      <c r="D295" s="21" t="s">
        <v>136</v>
      </c>
      <c r="E295" s="21" t="s">
        <v>72</v>
      </c>
      <c r="F295" s="24">
        <f>EMCs!$B$2</f>
        <v>1.3467531225403229</v>
      </c>
      <c r="G295" s="24">
        <f>EMCs!$C$2</f>
        <v>0.27383424246429361</v>
      </c>
      <c r="H295" s="24">
        <f>ROCs!$H$2</f>
        <v>0.31492922148662977</v>
      </c>
      <c r="I295" s="22">
        <v>6.7440717337800002</v>
      </c>
      <c r="J295" s="26">
        <f>Other!$C$2*H295*I295/12</f>
        <v>8.991198937256792</v>
      </c>
      <c r="K295" s="10">
        <f t="shared" si="4"/>
        <v>32.9</v>
      </c>
      <c r="L295" s="10">
        <f>ROUND((2.721*J295*G295)+(Other!$B$2*I295),1)</f>
        <v>8.1999999999999993</v>
      </c>
    </row>
    <row r="296" spans="1:12">
      <c r="A296" s="21" t="s">
        <v>78</v>
      </c>
      <c r="B296" s="21" t="s">
        <v>71</v>
      </c>
      <c r="C296" s="21">
        <v>2210</v>
      </c>
      <c r="D296" s="21" t="s">
        <v>136</v>
      </c>
      <c r="E296" s="21" t="s">
        <v>72</v>
      </c>
      <c r="F296" s="24">
        <f>EMCs!$B$2</f>
        <v>1.3467531225403229</v>
      </c>
      <c r="G296" s="24">
        <f>EMCs!$C$2</f>
        <v>0.27383424246429361</v>
      </c>
      <c r="H296" s="24">
        <f>ROCs!$H$2</f>
        <v>0.31492922148662977</v>
      </c>
      <c r="I296" s="22">
        <v>292.08216903300001</v>
      </c>
      <c r="J296" s="26">
        <f>Other!$C$2*H296*I296/12</f>
        <v>389.40405610561629</v>
      </c>
      <c r="K296" s="10">
        <f t="shared" si="4"/>
        <v>1427</v>
      </c>
      <c r="L296" s="10">
        <f>ROUND((2.721*J296*G296)+(Other!$B$2*I296),1)</f>
        <v>353.4</v>
      </c>
    </row>
    <row r="297" spans="1:12">
      <c r="A297" s="21" t="s">
        <v>78</v>
      </c>
      <c r="B297" s="21" t="s">
        <v>71</v>
      </c>
      <c r="C297" s="21">
        <v>2210</v>
      </c>
      <c r="D297" s="21" t="s">
        <v>136</v>
      </c>
      <c r="E297" s="21" t="s">
        <v>72</v>
      </c>
      <c r="F297" s="24">
        <f>EMCs!$B$2</f>
        <v>1.3467531225403229</v>
      </c>
      <c r="G297" s="24">
        <f>EMCs!$C$2</f>
        <v>0.27383424246429361</v>
      </c>
      <c r="H297" s="24">
        <f>ROCs!$H$2</f>
        <v>0.31492922148662977</v>
      </c>
      <c r="I297" s="22">
        <v>292.08216903300001</v>
      </c>
      <c r="J297" s="26">
        <f>Other!$C$2*H297*I297/12</f>
        <v>389.40405610561629</v>
      </c>
      <c r="K297" s="10">
        <f t="shared" si="4"/>
        <v>1427</v>
      </c>
      <c r="L297" s="10">
        <f>ROUND((2.721*J297*G297)+(Other!$B$2*I297),1)</f>
        <v>353.4</v>
      </c>
    </row>
    <row r="298" spans="1:12">
      <c r="A298" s="21" t="s">
        <v>78</v>
      </c>
      <c r="B298" s="21" t="s">
        <v>71</v>
      </c>
      <c r="C298" s="21">
        <v>2210</v>
      </c>
      <c r="D298" s="21" t="s">
        <v>136</v>
      </c>
      <c r="E298" s="21" t="s">
        <v>72</v>
      </c>
      <c r="F298" s="24">
        <f>EMCs!$B$2</f>
        <v>1.3467531225403229</v>
      </c>
      <c r="G298" s="24">
        <f>EMCs!$C$2</f>
        <v>0.27383424246429361</v>
      </c>
      <c r="H298" s="24">
        <f>ROCs!$H$2</f>
        <v>0.31492922148662977</v>
      </c>
      <c r="I298" s="22">
        <v>163.34406178699999</v>
      </c>
      <c r="J298" s="26">
        <f>Other!$C$2*H298*I298/12</f>
        <v>217.77036376855233</v>
      </c>
      <c r="K298" s="10">
        <f t="shared" si="4"/>
        <v>798</v>
      </c>
      <c r="L298" s="10">
        <f>ROUND((2.721*J298*G298)+(Other!$B$2*I298),1)</f>
        <v>197.6</v>
      </c>
    </row>
    <row r="299" spans="1:12">
      <c r="A299" s="21" t="s">
        <v>78</v>
      </c>
      <c r="B299" s="21" t="s">
        <v>71</v>
      </c>
      <c r="C299" s="21">
        <v>2210</v>
      </c>
      <c r="D299" s="21" t="s">
        <v>136</v>
      </c>
      <c r="E299" s="21" t="s">
        <v>72</v>
      </c>
      <c r="F299" s="24">
        <f>EMCs!$B$2</f>
        <v>1.3467531225403229</v>
      </c>
      <c r="G299" s="24">
        <f>EMCs!$C$2</f>
        <v>0.27383424246429361</v>
      </c>
      <c r="H299" s="24">
        <f>ROCs!$H$2</f>
        <v>0.31492922148662977</v>
      </c>
      <c r="I299" s="22">
        <v>163.34406178699999</v>
      </c>
      <c r="J299" s="26">
        <f>Other!$C$2*H299*I299/12</f>
        <v>217.77036376855233</v>
      </c>
      <c r="K299" s="10">
        <f t="shared" si="4"/>
        <v>798</v>
      </c>
      <c r="L299" s="10">
        <f>ROUND((2.721*J299*G299)+(Other!$B$2*I299),1)</f>
        <v>197.6</v>
      </c>
    </row>
    <row r="300" spans="1:12">
      <c r="A300" s="21" t="s">
        <v>78</v>
      </c>
      <c r="B300" s="21" t="s">
        <v>71</v>
      </c>
      <c r="C300" s="21">
        <v>2210</v>
      </c>
      <c r="D300" s="21" t="s">
        <v>136</v>
      </c>
      <c r="E300" s="21" t="s">
        <v>72</v>
      </c>
      <c r="F300" s="24">
        <f>EMCs!$B$2</f>
        <v>1.3467531225403229</v>
      </c>
      <c r="G300" s="24">
        <f>EMCs!$C$2</f>
        <v>0.27383424246429361</v>
      </c>
      <c r="H300" s="24">
        <f>ROCs!$H$2</f>
        <v>0.31492922148662977</v>
      </c>
      <c r="I300" s="22">
        <v>1.55925954304</v>
      </c>
      <c r="J300" s="26">
        <f>Other!$C$2*H300*I300/12</f>
        <v>2.078805401203951</v>
      </c>
      <c r="K300" s="10">
        <f t="shared" si="4"/>
        <v>7.6</v>
      </c>
      <c r="L300" s="10">
        <f>ROUND((2.721*J300*G300)+(Other!$B$2*I300),1)</f>
        <v>1.9</v>
      </c>
    </row>
    <row r="301" spans="1:12">
      <c r="A301" s="21" t="s">
        <v>78</v>
      </c>
      <c r="B301" s="21" t="s">
        <v>71</v>
      </c>
      <c r="C301" s="21">
        <v>2210</v>
      </c>
      <c r="D301" s="21" t="s">
        <v>136</v>
      </c>
      <c r="E301" s="21" t="s">
        <v>72</v>
      </c>
      <c r="F301" s="24">
        <f>EMCs!$B$2</f>
        <v>1.3467531225403229</v>
      </c>
      <c r="G301" s="24">
        <f>EMCs!$C$2</f>
        <v>0.27383424246429361</v>
      </c>
      <c r="H301" s="24">
        <f>ROCs!$H$2</f>
        <v>0.31492922148662977</v>
      </c>
      <c r="I301" s="22">
        <v>1.55925954304</v>
      </c>
      <c r="J301" s="26">
        <f>Other!$C$2*H301*I301/12</f>
        <v>2.078805401203951</v>
      </c>
      <c r="K301" s="10">
        <f t="shared" si="4"/>
        <v>7.6</v>
      </c>
      <c r="L301" s="10">
        <f>ROUND((2.721*J301*G301)+(Other!$B$2*I301),1)</f>
        <v>1.9</v>
      </c>
    </row>
    <row r="302" spans="1:12">
      <c r="A302" s="21" t="s">
        <v>78</v>
      </c>
      <c r="B302" s="21" t="s">
        <v>71</v>
      </c>
      <c r="C302" s="21">
        <v>2210</v>
      </c>
      <c r="D302" s="21" t="s">
        <v>136</v>
      </c>
      <c r="E302" s="21" t="s">
        <v>72</v>
      </c>
      <c r="F302" s="24">
        <f>EMCs!$B$2</f>
        <v>1.3467531225403229</v>
      </c>
      <c r="G302" s="24">
        <f>EMCs!$C$2</f>
        <v>0.27383424246429361</v>
      </c>
      <c r="H302" s="24">
        <f>ROCs!$H$2</f>
        <v>0.31492922148662977</v>
      </c>
      <c r="I302" s="22">
        <v>2.84851003043</v>
      </c>
      <c r="J302" s="26">
        <f>Other!$C$2*H302*I302/12</f>
        <v>3.7976346292527445</v>
      </c>
      <c r="K302" s="10">
        <f t="shared" si="4"/>
        <v>13.9</v>
      </c>
      <c r="L302" s="10">
        <f>ROUND((2.721*J302*G302)+(Other!$B$2*I302),1)</f>
        <v>3.4</v>
      </c>
    </row>
    <row r="303" spans="1:12">
      <c r="A303" s="21" t="s">
        <v>78</v>
      </c>
      <c r="B303" s="21" t="s">
        <v>71</v>
      </c>
      <c r="C303" s="21">
        <v>2210</v>
      </c>
      <c r="D303" s="21" t="s">
        <v>136</v>
      </c>
      <c r="E303" s="21" t="s">
        <v>72</v>
      </c>
      <c r="F303" s="24">
        <f>EMCs!$B$2</f>
        <v>1.3467531225403229</v>
      </c>
      <c r="G303" s="24">
        <f>EMCs!$C$2</f>
        <v>0.27383424246429361</v>
      </c>
      <c r="H303" s="24">
        <f>ROCs!$H$2</f>
        <v>0.31492922148662977</v>
      </c>
      <c r="I303" s="22">
        <v>2.84851003043</v>
      </c>
      <c r="J303" s="26">
        <f>Other!$C$2*H303*I303/12</f>
        <v>3.7976346292527445</v>
      </c>
      <c r="K303" s="10">
        <f t="shared" si="4"/>
        <v>13.9</v>
      </c>
      <c r="L303" s="10">
        <f>ROUND((2.721*J303*G303)+(Other!$B$2*I303),1)</f>
        <v>3.4</v>
      </c>
    </row>
    <row r="304" spans="1:12">
      <c r="A304" s="21" t="s">
        <v>78</v>
      </c>
      <c r="B304" s="21" t="s">
        <v>71</v>
      </c>
      <c r="C304" s="21">
        <v>2210</v>
      </c>
      <c r="D304" s="21" t="s">
        <v>136</v>
      </c>
      <c r="E304" s="21" t="s">
        <v>72</v>
      </c>
      <c r="F304" s="24">
        <f>EMCs!$B$2</f>
        <v>1.3467531225403229</v>
      </c>
      <c r="G304" s="24">
        <f>EMCs!$C$2</f>
        <v>0.27383424246429361</v>
      </c>
      <c r="H304" s="24">
        <f>ROCs!$H$2</f>
        <v>0.31492922148662977</v>
      </c>
      <c r="I304" s="22">
        <v>1.66405705507</v>
      </c>
      <c r="J304" s="26">
        <f>Other!$C$2*H304*I304/12</f>
        <v>2.2185214831180389</v>
      </c>
      <c r="K304" s="10">
        <f t="shared" si="4"/>
        <v>8.1</v>
      </c>
      <c r="L304" s="10">
        <f>ROUND((2.721*J304*G304)+(Other!$B$2*I304),1)</f>
        <v>2</v>
      </c>
    </row>
    <row r="305" spans="1:12">
      <c r="A305" s="21" t="s">
        <v>78</v>
      </c>
      <c r="B305" s="21" t="s">
        <v>71</v>
      </c>
      <c r="C305" s="21">
        <v>2210</v>
      </c>
      <c r="D305" s="21" t="s">
        <v>136</v>
      </c>
      <c r="E305" s="21" t="s">
        <v>72</v>
      </c>
      <c r="F305" s="24">
        <f>EMCs!$B$2</f>
        <v>1.3467531225403229</v>
      </c>
      <c r="G305" s="24">
        <f>EMCs!$C$2</f>
        <v>0.27383424246429361</v>
      </c>
      <c r="H305" s="24">
        <f>ROCs!$H$2</f>
        <v>0.31492922148662977</v>
      </c>
      <c r="I305" s="22">
        <v>1.66405705507</v>
      </c>
      <c r="J305" s="26">
        <f>Other!$C$2*H305*I305/12</f>
        <v>2.2185214831180389</v>
      </c>
      <c r="K305" s="10">
        <f t="shared" si="4"/>
        <v>8.1</v>
      </c>
      <c r="L305" s="10">
        <f>ROUND((2.721*J305*G305)+(Other!$B$2*I305),1)</f>
        <v>2</v>
      </c>
    </row>
    <row r="306" spans="1:12">
      <c r="A306" s="21" t="s">
        <v>78</v>
      </c>
      <c r="B306" s="21" t="s">
        <v>71</v>
      </c>
      <c r="C306" s="21">
        <v>2210</v>
      </c>
      <c r="D306" s="21" t="s">
        <v>136</v>
      </c>
      <c r="E306" s="21" t="s">
        <v>72</v>
      </c>
      <c r="F306" s="24">
        <f>EMCs!$B$2</f>
        <v>1.3467531225403229</v>
      </c>
      <c r="G306" s="24">
        <f>EMCs!$C$2</f>
        <v>0.27383424246429361</v>
      </c>
      <c r="H306" s="24">
        <f>ROCs!$H$2</f>
        <v>0.31492922148662977</v>
      </c>
      <c r="I306" s="22">
        <v>0.15128344090199999</v>
      </c>
      <c r="J306" s="26">
        <f>Other!$C$2*H306*I306/12</f>
        <v>0.20169113953066162</v>
      </c>
      <c r="K306" s="10">
        <f t="shared" si="4"/>
        <v>0.7</v>
      </c>
      <c r="L306" s="10">
        <f>ROUND((2.721*J306*G306)+(Other!$B$2*I306),1)</f>
        <v>0.2</v>
      </c>
    </row>
    <row r="307" spans="1:12">
      <c r="A307" s="21" t="s">
        <v>78</v>
      </c>
      <c r="B307" s="21" t="s">
        <v>71</v>
      </c>
      <c r="C307" s="21">
        <v>2210</v>
      </c>
      <c r="D307" s="21" t="s">
        <v>136</v>
      </c>
      <c r="E307" s="21" t="s">
        <v>72</v>
      </c>
      <c r="F307" s="24">
        <f>EMCs!$B$2</f>
        <v>1.3467531225403229</v>
      </c>
      <c r="G307" s="24">
        <f>EMCs!$C$2</f>
        <v>0.27383424246429361</v>
      </c>
      <c r="H307" s="24">
        <f>ROCs!$H$2</f>
        <v>0.31492922148662977</v>
      </c>
      <c r="I307" s="22">
        <v>0.15128344090199999</v>
      </c>
      <c r="J307" s="26">
        <f>Other!$C$2*H307*I307/12</f>
        <v>0.20169113953066162</v>
      </c>
      <c r="K307" s="10">
        <f t="shared" si="4"/>
        <v>0.7</v>
      </c>
      <c r="L307" s="10">
        <f>ROUND((2.721*J307*G307)+(Other!$B$2*I307),1)</f>
        <v>0.2</v>
      </c>
    </row>
    <row r="308" spans="1:12">
      <c r="A308" s="21" t="s">
        <v>78</v>
      </c>
      <c r="B308" s="21" t="s">
        <v>71</v>
      </c>
      <c r="C308" s="21">
        <v>2210</v>
      </c>
      <c r="D308" s="21" t="s">
        <v>136</v>
      </c>
      <c r="E308" s="21" t="s">
        <v>72</v>
      </c>
      <c r="F308" s="24">
        <f>EMCs!$B$2</f>
        <v>1.3467531225403229</v>
      </c>
      <c r="G308" s="24">
        <f>EMCs!$C$2</f>
        <v>0.27383424246429361</v>
      </c>
      <c r="H308" s="24">
        <f>ROCs!$H$2</f>
        <v>0.31492922148662977</v>
      </c>
      <c r="I308" s="22">
        <v>5.9609904188800002E-2</v>
      </c>
      <c r="J308" s="26">
        <f>Other!$C$2*H308*I308/12</f>
        <v>7.9471946377402153E-2</v>
      </c>
      <c r="K308" s="10">
        <f t="shared" si="4"/>
        <v>0.3</v>
      </c>
      <c r="L308" s="10">
        <f>ROUND((2.721*J308*G308)+(Other!$B$2*I308),1)</f>
        <v>0.1</v>
      </c>
    </row>
    <row r="309" spans="1:12">
      <c r="A309" s="21" t="s">
        <v>78</v>
      </c>
      <c r="B309" s="21" t="s">
        <v>71</v>
      </c>
      <c r="C309" s="21">
        <v>2210</v>
      </c>
      <c r="D309" s="21" t="s">
        <v>136</v>
      </c>
      <c r="E309" s="21" t="s">
        <v>72</v>
      </c>
      <c r="F309" s="24">
        <f>EMCs!$B$2</f>
        <v>1.3467531225403229</v>
      </c>
      <c r="G309" s="24">
        <f>EMCs!$C$2</f>
        <v>0.27383424246429361</v>
      </c>
      <c r="H309" s="24">
        <f>ROCs!$H$2</f>
        <v>0.31492922148662977</v>
      </c>
      <c r="I309" s="22">
        <v>5.9609904188800002E-2</v>
      </c>
      <c r="J309" s="26">
        <f>Other!$C$2*H309*I309/12</f>
        <v>7.9471946377402153E-2</v>
      </c>
      <c r="K309" s="10">
        <f t="shared" si="4"/>
        <v>0.3</v>
      </c>
      <c r="L309" s="10">
        <f>ROUND((2.721*J309*G309)+(Other!$B$2*I309),1)</f>
        <v>0.1</v>
      </c>
    </row>
    <row r="310" spans="1:12">
      <c r="A310" s="21" t="s">
        <v>78</v>
      </c>
      <c r="B310" s="21" t="s">
        <v>71</v>
      </c>
      <c r="C310" s="21">
        <v>2210</v>
      </c>
      <c r="D310" s="21" t="s">
        <v>136</v>
      </c>
      <c r="E310" s="21" t="s">
        <v>72</v>
      </c>
      <c r="F310" s="24">
        <f>EMCs!$B$2</f>
        <v>1.3467531225403229</v>
      </c>
      <c r="G310" s="24">
        <f>EMCs!$C$2</f>
        <v>0.27383424246429361</v>
      </c>
      <c r="H310" s="24">
        <f>ROCs!$H$2</f>
        <v>0.31492922148662977</v>
      </c>
      <c r="I310" s="22">
        <v>5.6970688864400003</v>
      </c>
      <c r="J310" s="26">
        <f>Other!$C$2*H310*I310/12</f>
        <v>7.5953343527868578</v>
      </c>
      <c r="K310" s="10">
        <f t="shared" si="4"/>
        <v>27.8</v>
      </c>
      <c r="L310" s="10">
        <f>ROUND((2.721*J310*G310)+(Other!$B$2*I310),1)</f>
        <v>6.9</v>
      </c>
    </row>
    <row r="311" spans="1:12">
      <c r="A311" s="21" t="s">
        <v>78</v>
      </c>
      <c r="B311" s="21" t="s">
        <v>71</v>
      </c>
      <c r="C311" s="21">
        <v>2210</v>
      </c>
      <c r="D311" s="21" t="s">
        <v>136</v>
      </c>
      <c r="E311" s="21" t="s">
        <v>72</v>
      </c>
      <c r="F311" s="24">
        <f>EMCs!$B$2</f>
        <v>1.3467531225403229</v>
      </c>
      <c r="G311" s="24">
        <f>EMCs!$C$2</f>
        <v>0.27383424246429361</v>
      </c>
      <c r="H311" s="24">
        <f>ROCs!$H$2</f>
        <v>0.31492922148662977</v>
      </c>
      <c r="I311" s="22">
        <v>5.6970688864400003</v>
      </c>
      <c r="J311" s="26">
        <f>Other!$C$2*H311*I311/12</f>
        <v>7.5953343527868578</v>
      </c>
      <c r="K311" s="10">
        <f t="shared" si="4"/>
        <v>27.8</v>
      </c>
      <c r="L311" s="10">
        <f>ROUND((2.721*J311*G311)+(Other!$B$2*I311),1)</f>
        <v>6.9</v>
      </c>
    </row>
    <row r="312" spans="1:12">
      <c r="A312" s="21" t="s">
        <v>78</v>
      </c>
      <c r="B312" s="21" t="s">
        <v>71</v>
      </c>
      <c r="C312" s="21">
        <v>2210</v>
      </c>
      <c r="D312" s="21" t="s">
        <v>136</v>
      </c>
      <c r="E312" s="21" t="s">
        <v>72</v>
      </c>
      <c r="F312" s="24">
        <f>EMCs!$B$2</f>
        <v>1.3467531225403229</v>
      </c>
      <c r="G312" s="24">
        <f>EMCs!$C$2</f>
        <v>0.27383424246429361</v>
      </c>
      <c r="H312" s="24">
        <f>ROCs!$H$2</f>
        <v>0.31492922148662977</v>
      </c>
      <c r="I312" s="22">
        <v>0.18378903424699999</v>
      </c>
      <c r="J312" s="26">
        <f>Other!$C$2*H312*I312/12</f>
        <v>0.24502760863649264</v>
      </c>
      <c r="K312" s="10">
        <f t="shared" si="4"/>
        <v>0.9</v>
      </c>
      <c r="L312" s="10">
        <f>ROUND((2.721*J312*G312)+(Other!$B$2*I312),1)</f>
        <v>0.2</v>
      </c>
    </row>
    <row r="313" spans="1:12">
      <c r="A313" s="21" t="s">
        <v>78</v>
      </c>
      <c r="B313" s="21" t="s">
        <v>71</v>
      </c>
      <c r="C313" s="21">
        <v>2210</v>
      </c>
      <c r="D313" s="21" t="s">
        <v>136</v>
      </c>
      <c r="E313" s="21" t="s">
        <v>72</v>
      </c>
      <c r="F313" s="24">
        <f>EMCs!$B$2</f>
        <v>1.3467531225403229</v>
      </c>
      <c r="G313" s="24">
        <f>EMCs!$C$2</f>
        <v>0.27383424246429361</v>
      </c>
      <c r="H313" s="24">
        <f>ROCs!$H$2</f>
        <v>0.31492922148662977</v>
      </c>
      <c r="I313" s="22">
        <v>0.18378903424699999</v>
      </c>
      <c r="J313" s="26">
        <f>Other!$C$2*H313*I313/12</f>
        <v>0.24502760863649264</v>
      </c>
      <c r="K313" s="10">
        <f t="shared" si="4"/>
        <v>0.9</v>
      </c>
      <c r="L313" s="10">
        <f>ROUND((2.721*J313*G313)+(Other!$B$2*I313),1)</f>
        <v>0.2</v>
      </c>
    </row>
    <row r="314" spans="1:12">
      <c r="A314" s="21" t="s">
        <v>78</v>
      </c>
      <c r="B314" s="21" t="s">
        <v>71</v>
      </c>
      <c r="C314" s="21">
        <v>2210</v>
      </c>
      <c r="D314" s="21" t="s">
        <v>136</v>
      </c>
      <c r="E314" s="21" t="s">
        <v>72</v>
      </c>
      <c r="F314" s="24">
        <f>EMCs!$B$2</f>
        <v>1.3467531225403229</v>
      </c>
      <c r="G314" s="24">
        <f>EMCs!$C$2</f>
        <v>0.27383424246429361</v>
      </c>
      <c r="H314" s="24">
        <f>ROCs!$H$2</f>
        <v>0.31492922148662977</v>
      </c>
      <c r="I314" s="22">
        <v>4.5509684429800004</v>
      </c>
      <c r="J314" s="26">
        <f>Other!$C$2*H314*I314/12</f>
        <v>6.0673528164084907</v>
      </c>
      <c r="K314" s="10">
        <f t="shared" si="4"/>
        <v>22.2</v>
      </c>
      <c r="L314" s="10">
        <f>ROUND((2.721*J314*G314)+(Other!$B$2*I314),1)</f>
        <v>5.5</v>
      </c>
    </row>
    <row r="315" spans="1:12">
      <c r="A315" s="21" t="s">
        <v>78</v>
      </c>
      <c r="B315" s="21" t="s">
        <v>71</v>
      </c>
      <c r="C315" s="21">
        <v>2210</v>
      </c>
      <c r="D315" s="21" t="s">
        <v>136</v>
      </c>
      <c r="E315" s="21" t="s">
        <v>72</v>
      </c>
      <c r="F315" s="24">
        <f>EMCs!$B$2</f>
        <v>1.3467531225403229</v>
      </c>
      <c r="G315" s="24">
        <f>EMCs!$C$2</f>
        <v>0.27383424246429361</v>
      </c>
      <c r="H315" s="24">
        <f>ROCs!$H$2</f>
        <v>0.31492922148662977</v>
      </c>
      <c r="I315" s="22">
        <v>4.5509684429800004</v>
      </c>
      <c r="J315" s="26">
        <f>Other!$C$2*H315*I315/12</f>
        <v>6.0673528164084907</v>
      </c>
      <c r="K315" s="10">
        <f t="shared" si="4"/>
        <v>22.2</v>
      </c>
      <c r="L315" s="10">
        <f>ROUND((2.721*J315*G315)+(Other!$B$2*I315),1)</f>
        <v>5.5</v>
      </c>
    </row>
    <row r="316" spans="1:12">
      <c r="A316" s="21" t="s">
        <v>78</v>
      </c>
      <c r="B316" s="21" t="s">
        <v>71</v>
      </c>
      <c r="C316" s="21">
        <v>2210</v>
      </c>
      <c r="D316" s="21" t="s">
        <v>136</v>
      </c>
      <c r="E316" s="21" t="s">
        <v>72</v>
      </c>
      <c r="F316" s="24">
        <f>EMCs!$B$2</f>
        <v>1.3467531225403229</v>
      </c>
      <c r="G316" s="24">
        <f>EMCs!$C$2</f>
        <v>0.27383424246429361</v>
      </c>
      <c r="H316" s="24">
        <f>ROCs!$H$2</f>
        <v>0.31492922148662977</v>
      </c>
      <c r="I316" s="22">
        <v>3.3525197485199998</v>
      </c>
      <c r="J316" s="26">
        <f>Other!$C$2*H316*I316/12</f>
        <v>4.4695805723778106</v>
      </c>
      <c r="K316" s="10">
        <f t="shared" si="4"/>
        <v>16.399999999999999</v>
      </c>
      <c r="L316" s="10">
        <f>ROUND((2.721*J316*G316)+(Other!$B$2*I316),1)</f>
        <v>4.0999999999999996</v>
      </c>
    </row>
    <row r="317" spans="1:12">
      <c r="A317" s="21" t="s">
        <v>78</v>
      </c>
      <c r="B317" s="21" t="s">
        <v>71</v>
      </c>
      <c r="C317" s="21">
        <v>2210</v>
      </c>
      <c r="D317" s="21" t="s">
        <v>136</v>
      </c>
      <c r="E317" s="21" t="s">
        <v>72</v>
      </c>
      <c r="F317" s="24">
        <f>EMCs!$B$2</f>
        <v>1.3467531225403229</v>
      </c>
      <c r="G317" s="24">
        <f>EMCs!$C$2</f>
        <v>0.27383424246429361</v>
      </c>
      <c r="H317" s="24">
        <f>ROCs!$H$2</f>
        <v>0.31492922148662977</v>
      </c>
      <c r="I317" s="22">
        <v>3.3525197485199998</v>
      </c>
      <c r="J317" s="26">
        <f>Other!$C$2*H317*I317/12</f>
        <v>4.4695805723778106</v>
      </c>
      <c r="K317" s="10">
        <f t="shared" si="4"/>
        <v>16.399999999999999</v>
      </c>
      <c r="L317" s="10">
        <f>ROUND((2.721*J317*G317)+(Other!$B$2*I317),1)</f>
        <v>4.0999999999999996</v>
      </c>
    </row>
    <row r="318" spans="1:12">
      <c r="A318" s="21" t="s">
        <v>78</v>
      </c>
      <c r="B318" s="21" t="s">
        <v>71</v>
      </c>
      <c r="C318" s="21">
        <v>2210</v>
      </c>
      <c r="D318" s="21" t="s">
        <v>136</v>
      </c>
      <c r="E318" s="21" t="s">
        <v>72</v>
      </c>
      <c r="F318" s="24">
        <f>EMCs!$B$2</f>
        <v>1.3467531225403229</v>
      </c>
      <c r="G318" s="24">
        <f>EMCs!$C$2</f>
        <v>0.27383424246429361</v>
      </c>
      <c r="H318" s="24">
        <f>ROCs!$H$2</f>
        <v>0.31492922148662977</v>
      </c>
      <c r="I318" s="22">
        <v>4.1431513094800003</v>
      </c>
      <c r="J318" s="26">
        <f>Other!$C$2*H318*I318/12</f>
        <v>5.5236508627424188</v>
      </c>
      <c r="K318" s="10">
        <f t="shared" si="4"/>
        <v>20.2</v>
      </c>
      <c r="L318" s="10">
        <f>ROUND((2.721*J318*G318)+(Other!$B$2*I318),1)</f>
        <v>5</v>
      </c>
    </row>
    <row r="319" spans="1:12">
      <c r="A319" s="21" t="s">
        <v>78</v>
      </c>
      <c r="B319" s="21" t="s">
        <v>71</v>
      </c>
      <c r="C319" s="21">
        <v>2210</v>
      </c>
      <c r="D319" s="21" t="s">
        <v>136</v>
      </c>
      <c r="E319" s="21" t="s">
        <v>72</v>
      </c>
      <c r="F319" s="24">
        <f>EMCs!$B$2</f>
        <v>1.3467531225403229</v>
      </c>
      <c r="G319" s="24">
        <f>EMCs!$C$2</f>
        <v>0.27383424246429361</v>
      </c>
      <c r="H319" s="24">
        <f>ROCs!$H$2</f>
        <v>0.31492922148662977</v>
      </c>
      <c r="I319" s="22">
        <v>4.1431513094800003</v>
      </c>
      <c r="J319" s="26">
        <f>Other!$C$2*H319*I319/12</f>
        <v>5.5236508627424188</v>
      </c>
      <c r="K319" s="10">
        <f t="shared" si="4"/>
        <v>20.2</v>
      </c>
      <c r="L319" s="10">
        <f>ROUND((2.721*J319*G319)+(Other!$B$2*I319),1)</f>
        <v>5</v>
      </c>
    </row>
    <row r="320" spans="1:12">
      <c r="A320" s="21" t="s">
        <v>78</v>
      </c>
      <c r="B320" s="21" t="s">
        <v>71</v>
      </c>
      <c r="C320" s="21">
        <v>2210</v>
      </c>
      <c r="D320" s="21" t="s">
        <v>136</v>
      </c>
      <c r="E320" s="21" t="s">
        <v>72</v>
      </c>
      <c r="F320" s="24">
        <f>EMCs!$B$2</f>
        <v>1.3467531225403229</v>
      </c>
      <c r="G320" s="24">
        <f>EMCs!$C$2</f>
        <v>0.27383424246429361</v>
      </c>
      <c r="H320" s="24">
        <f>ROCs!$H$2</f>
        <v>0.31492922148662977</v>
      </c>
      <c r="I320" s="22">
        <v>41.2448265154</v>
      </c>
      <c r="J320" s="26">
        <f>Other!$C$2*H320*I320/12</f>
        <v>54.987618010514844</v>
      </c>
      <c r="K320" s="10">
        <f t="shared" si="4"/>
        <v>201.5</v>
      </c>
      <c r="L320" s="10">
        <f>ROUND((2.721*J320*G320)+(Other!$B$2*I320),1)</f>
        <v>49.9</v>
      </c>
    </row>
    <row r="321" spans="1:12">
      <c r="A321" s="21" t="s">
        <v>78</v>
      </c>
      <c r="B321" s="21" t="s">
        <v>71</v>
      </c>
      <c r="C321" s="21">
        <v>2210</v>
      </c>
      <c r="D321" s="21" t="s">
        <v>136</v>
      </c>
      <c r="E321" s="21" t="s">
        <v>72</v>
      </c>
      <c r="F321" s="24">
        <f>EMCs!$B$2</f>
        <v>1.3467531225403229</v>
      </c>
      <c r="G321" s="24">
        <f>EMCs!$C$2</f>
        <v>0.27383424246429361</v>
      </c>
      <c r="H321" s="24">
        <f>ROCs!$H$2</f>
        <v>0.31492922148662977</v>
      </c>
      <c r="I321" s="22">
        <v>41.2448265154</v>
      </c>
      <c r="J321" s="26">
        <f>Other!$C$2*H321*I321/12</f>
        <v>54.987618010514844</v>
      </c>
      <c r="K321" s="10">
        <f t="shared" si="4"/>
        <v>201.5</v>
      </c>
      <c r="L321" s="10">
        <f>ROUND((2.721*J321*G321)+(Other!$B$2*I321),1)</f>
        <v>49.9</v>
      </c>
    </row>
    <row r="322" spans="1:12">
      <c r="A322" s="21" t="s">
        <v>78</v>
      </c>
      <c r="B322" s="21" t="s">
        <v>71</v>
      </c>
      <c r="C322" s="21">
        <v>2210</v>
      </c>
      <c r="D322" s="21" t="s">
        <v>136</v>
      </c>
      <c r="E322" s="21" t="s">
        <v>72</v>
      </c>
      <c r="F322" s="24">
        <f>EMCs!$B$2</f>
        <v>1.3467531225403229</v>
      </c>
      <c r="G322" s="24">
        <f>EMCs!$C$2</f>
        <v>0.27383424246429361</v>
      </c>
      <c r="H322" s="24">
        <f>ROCs!$H$2</f>
        <v>0.31492922148662977</v>
      </c>
      <c r="I322" s="22">
        <v>62.140423749999997</v>
      </c>
      <c r="J322" s="26">
        <f>Other!$C$2*H322*I322/12</f>
        <v>82.845635995115686</v>
      </c>
      <c r="K322" s="10">
        <f t="shared" si="4"/>
        <v>303.60000000000002</v>
      </c>
      <c r="L322" s="10">
        <f>ROUND((2.721*J322*G322)+(Other!$B$2*I322),1)</f>
        <v>75.2</v>
      </c>
    </row>
    <row r="323" spans="1:12">
      <c r="A323" s="21" t="s">
        <v>78</v>
      </c>
      <c r="B323" s="21" t="s">
        <v>71</v>
      </c>
      <c r="C323" s="21">
        <v>2210</v>
      </c>
      <c r="D323" s="21" t="s">
        <v>136</v>
      </c>
      <c r="E323" s="21" t="s">
        <v>72</v>
      </c>
      <c r="F323" s="24">
        <f>EMCs!$B$2</f>
        <v>1.3467531225403229</v>
      </c>
      <c r="G323" s="24">
        <f>EMCs!$C$2</f>
        <v>0.27383424246429361</v>
      </c>
      <c r="H323" s="24">
        <f>ROCs!$H$2</f>
        <v>0.31492922148662977</v>
      </c>
      <c r="I323" s="22">
        <v>62.140423749999997</v>
      </c>
      <c r="J323" s="26">
        <f>Other!$C$2*H323*I323/12</f>
        <v>82.845635995115686</v>
      </c>
      <c r="K323" s="10">
        <f t="shared" ref="K323:K386" si="5">ROUND(2.721*J323*F323,1)</f>
        <v>303.60000000000002</v>
      </c>
      <c r="L323" s="10">
        <f>ROUND((2.721*J323*G323)+(Other!$B$2*I323),1)</f>
        <v>75.2</v>
      </c>
    </row>
    <row r="324" spans="1:12">
      <c r="A324" s="21" t="s">
        <v>78</v>
      </c>
      <c r="B324" s="21" t="s">
        <v>71</v>
      </c>
      <c r="C324" s="21">
        <v>2210</v>
      </c>
      <c r="D324" s="21" t="s">
        <v>136</v>
      </c>
      <c r="E324" s="21" t="s">
        <v>72</v>
      </c>
      <c r="F324" s="24">
        <f>EMCs!$B$2</f>
        <v>1.3467531225403229</v>
      </c>
      <c r="G324" s="24">
        <f>EMCs!$C$2</f>
        <v>0.27383424246429361</v>
      </c>
      <c r="H324" s="24">
        <f>ROCs!$H$2</f>
        <v>0.31492922148662977</v>
      </c>
      <c r="I324" s="22">
        <v>0.28366001328399998</v>
      </c>
      <c r="J324" s="26">
        <f>Other!$C$2*H324*I324/12</f>
        <v>0.37817563493676598</v>
      </c>
      <c r="K324" s="10">
        <f t="shared" si="5"/>
        <v>1.4</v>
      </c>
      <c r="L324" s="10">
        <f>ROUND((2.721*J324*G324)+(Other!$B$2*I324),1)</f>
        <v>0.3</v>
      </c>
    </row>
    <row r="325" spans="1:12">
      <c r="A325" s="21" t="s">
        <v>78</v>
      </c>
      <c r="B325" s="21" t="s">
        <v>71</v>
      </c>
      <c r="C325" s="21">
        <v>2210</v>
      </c>
      <c r="D325" s="21" t="s">
        <v>136</v>
      </c>
      <c r="E325" s="21" t="s">
        <v>72</v>
      </c>
      <c r="F325" s="24">
        <f>EMCs!$B$2</f>
        <v>1.3467531225403229</v>
      </c>
      <c r="G325" s="24">
        <f>EMCs!$C$2</f>
        <v>0.27383424246429361</v>
      </c>
      <c r="H325" s="24">
        <f>ROCs!$H$2</f>
        <v>0.31492922148662977</v>
      </c>
      <c r="I325" s="22">
        <v>0.28366001328399998</v>
      </c>
      <c r="J325" s="26">
        <f>Other!$C$2*H325*I325/12</f>
        <v>0.37817563493676598</v>
      </c>
      <c r="K325" s="10">
        <f t="shared" si="5"/>
        <v>1.4</v>
      </c>
      <c r="L325" s="10">
        <f>ROUND((2.721*J325*G325)+(Other!$B$2*I325),1)</f>
        <v>0.3</v>
      </c>
    </row>
    <row r="326" spans="1:12">
      <c r="A326" s="21" t="s">
        <v>78</v>
      </c>
      <c r="B326" s="21" t="s">
        <v>71</v>
      </c>
      <c r="C326" s="21">
        <v>2210</v>
      </c>
      <c r="D326" s="21" t="s">
        <v>136</v>
      </c>
      <c r="E326" s="21" t="s">
        <v>72</v>
      </c>
      <c r="F326" s="24">
        <f>EMCs!$B$2</f>
        <v>1.3467531225403229</v>
      </c>
      <c r="G326" s="24">
        <f>EMCs!$C$2</f>
        <v>0.27383424246429361</v>
      </c>
      <c r="H326" s="24">
        <f>ROCs!$H$2</f>
        <v>0.31492922148662977</v>
      </c>
      <c r="I326" s="22">
        <v>1.1803510074700001</v>
      </c>
      <c r="J326" s="26">
        <f>Other!$C$2*H326*I326/12</f>
        <v>1.5736444010220918</v>
      </c>
      <c r="K326" s="10">
        <f t="shared" si="5"/>
        <v>5.8</v>
      </c>
      <c r="L326" s="10">
        <f>ROUND((2.721*J326*G326)+(Other!$B$2*I326),1)</f>
        <v>1.4</v>
      </c>
    </row>
    <row r="327" spans="1:12">
      <c r="A327" s="21" t="s">
        <v>78</v>
      </c>
      <c r="B327" s="21" t="s">
        <v>71</v>
      </c>
      <c r="C327" s="21">
        <v>2210</v>
      </c>
      <c r="D327" s="21" t="s">
        <v>136</v>
      </c>
      <c r="E327" s="21" t="s">
        <v>72</v>
      </c>
      <c r="F327" s="24">
        <f>EMCs!$B$2</f>
        <v>1.3467531225403229</v>
      </c>
      <c r="G327" s="24">
        <f>EMCs!$C$2</f>
        <v>0.27383424246429361</v>
      </c>
      <c r="H327" s="24">
        <f>ROCs!$H$2</f>
        <v>0.31492922148662977</v>
      </c>
      <c r="I327" s="22">
        <v>1.1803510074700001</v>
      </c>
      <c r="J327" s="26">
        <f>Other!$C$2*H327*I327/12</f>
        <v>1.5736444010220918</v>
      </c>
      <c r="K327" s="10">
        <f t="shared" si="5"/>
        <v>5.8</v>
      </c>
      <c r="L327" s="10">
        <f>ROUND((2.721*J327*G327)+(Other!$B$2*I327),1)</f>
        <v>1.4</v>
      </c>
    </row>
    <row r="328" spans="1:12">
      <c r="A328" s="21" t="s">
        <v>78</v>
      </c>
      <c r="B328" s="21" t="s">
        <v>71</v>
      </c>
      <c r="C328" s="21">
        <v>2210</v>
      </c>
      <c r="D328" s="21" t="s">
        <v>136</v>
      </c>
      <c r="E328" s="21" t="s">
        <v>72</v>
      </c>
      <c r="F328" s="24">
        <f>EMCs!$B$2</f>
        <v>1.3467531225403229</v>
      </c>
      <c r="G328" s="24">
        <f>EMCs!$C$2</f>
        <v>0.27383424246429361</v>
      </c>
      <c r="H328" s="24">
        <f>ROCs!$H$2</f>
        <v>0.31492922148662977</v>
      </c>
      <c r="I328" s="22">
        <v>1.7193458740100001</v>
      </c>
      <c r="J328" s="26">
        <f>Other!$C$2*H328*I328/12</f>
        <v>2.2922325570387909</v>
      </c>
      <c r="K328" s="10">
        <f t="shared" si="5"/>
        <v>8.4</v>
      </c>
      <c r="L328" s="10">
        <f>ROUND((2.721*J328*G328)+(Other!$B$2*I328),1)</f>
        <v>2.1</v>
      </c>
    </row>
    <row r="329" spans="1:12">
      <c r="A329" s="21" t="s">
        <v>78</v>
      </c>
      <c r="B329" s="21" t="s">
        <v>71</v>
      </c>
      <c r="C329" s="21">
        <v>2210</v>
      </c>
      <c r="D329" s="21" t="s">
        <v>136</v>
      </c>
      <c r="E329" s="21" t="s">
        <v>72</v>
      </c>
      <c r="F329" s="24">
        <f>EMCs!$B$2</f>
        <v>1.3467531225403229</v>
      </c>
      <c r="G329" s="24">
        <f>EMCs!$C$2</f>
        <v>0.27383424246429361</v>
      </c>
      <c r="H329" s="24">
        <f>ROCs!$H$2</f>
        <v>0.31492922148662977</v>
      </c>
      <c r="I329" s="22">
        <v>1.7193458740100001</v>
      </c>
      <c r="J329" s="26">
        <f>Other!$C$2*H329*I329/12</f>
        <v>2.2922325570387909</v>
      </c>
      <c r="K329" s="10">
        <f t="shared" si="5"/>
        <v>8.4</v>
      </c>
      <c r="L329" s="10">
        <f>ROUND((2.721*J329*G329)+(Other!$B$2*I329),1)</f>
        <v>2.1</v>
      </c>
    </row>
    <row r="330" spans="1:12">
      <c r="A330" s="21" t="s">
        <v>78</v>
      </c>
      <c r="B330" s="21" t="s">
        <v>71</v>
      </c>
      <c r="C330" s="21">
        <v>2210</v>
      </c>
      <c r="D330" s="21" t="s">
        <v>136</v>
      </c>
      <c r="E330" s="21" t="s">
        <v>72</v>
      </c>
      <c r="F330" s="24">
        <f>EMCs!$B$2</f>
        <v>1.3467531225403229</v>
      </c>
      <c r="G330" s="24">
        <f>EMCs!$C$2</f>
        <v>0.27383424246429361</v>
      </c>
      <c r="H330" s="24">
        <f>ROCs!$H$2</f>
        <v>0.31492922148662977</v>
      </c>
      <c r="I330" s="22">
        <v>2.0347009528600002</v>
      </c>
      <c r="J330" s="26">
        <f>Other!$C$2*H330*I330/12</f>
        <v>2.7126640651457521</v>
      </c>
      <c r="K330" s="10">
        <f t="shared" si="5"/>
        <v>9.9</v>
      </c>
      <c r="L330" s="10">
        <f>ROUND((2.721*J330*G330)+(Other!$B$2*I330),1)</f>
        <v>2.5</v>
      </c>
    </row>
    <row r="331" spans="1:12">
      <c r="A331" s="21" t="s">
        <v>78</v>
      </c>
      <c r="B331" s="21" t="s">
        <v>71</v>
      </c>
      <c r="C331" s="21">
        <v>2210</v>
      </c>
      <c r="D331" s="21" t="s">
        <v>136</v>
      </c>
      <c r="E331" s="21" t="s">
        <v>72</v>
      </c>
      <c r="F331" s="24">
        <f>EMCs!$B$2</f>
        <v>1.3467531225403229</v>
      </c>
      <c r="G331" s="24">
        <f>EMCs!$C$2</f>
        <v>0.27383424246429361</v>
      </c>
      <c r="H331" s="24">
        <f>ROCs!$H$2</f>
        <v>0.31492922148662977</v>
      </c>
      <c r="I331" s="22">
        <v>2.0347009528600002</v>
      </c>
      <c r="J331" s="26">
        <f>Other!$C$2*H331*I331/12</f>
        <v>2.7126640651457521</v>
      </c>
      <c r="K331" s="10">
        <f t="shared" si="5"/>
        <v>9.9</v>
      </c>
      <c r="L331" s="10">
        <f>ROUND((2.721*J331*G331)+(Other!$B$2*I331),1)</f>
        <v>2.5</v>
      </c>
    </row>
    <row r="332" spans="1:12">
      <c r="A332" s="21" t="s">
        <v>78</v>
      </c>
      <c r="B332" s="21" t="s">
        <v>71</v>
      </c>
      <c r="C332" s="21">
        <v>2210</v>
      </c>
      <c r="D332" s="21" t="s">
        <v>136</v>
      </c>
      <c r="E332" s="21" t="s">
        <v>72</v>
      </c>
      <c r="F332" s="24">
        <f>EMCs!$B$2</f>
        <v>1.3467531225403229</v>
      </c>
      <c r="G332" s="24">
        <f>EMCs!$C$2</f>
        <v>0.27383424246429361</v>
      </c>
      <c r="H332" s="24">
        <f>ROCs!$H$2</f>
        <v>0.31492922148662977</v>
      </c>
      <c r="I332" s="22">
        <v>13.4074093897</v>
      </c>
      <c r="J332" s="26">
        <f>Other!$C$2*H332*I332/12</f>
        <v>17.874763171961511</v>
      </c>
      <c r="K332" s="10">
        <f t="shared" si="5"/>
        <v>65.5</v>
      </c>
      <c r="L332" s="10">
        <f>ROUND((2.721*J332*G332)+(Other!$B$2*I332),1)</f>
        <v>16.2</v>
      </c>
    </row>
    <row r="333" spans="1:12">
      <c r="A333" s="21" t="s">
        <v>78</v>
      </c>
      <c r="B333" s="21" t="s">
        <v>71</v>
      </c>
      <c r="C333" s="21">
        <v>2210</v>
      </c>
      <c r="D333" s="21" t="s">
        <v>136</v>
      </c>
      <c r="E333" s="21" t="s">
        <v>72</v>
      </c>
      <c r="F333" s="24">
        <f>EMCs!$B$2</f>
        <v>1.3467531225403229</v>
      </c>
      <c r="G333" s="24">
        <f>EMCs!$C$2</f>
        <v>0.27383424246429361</v>
      </c>
      <c r="H333" s="24">
        <f>ROCs!$H$2</f>
        <v>0.31492922148662977</v>
      </c>
      <c r="I333" s="22">
        <v>13.4074093897</v>
      </c>
      <c r="J333" s="26">
        <f>Other!$C$2*H333*I333/12</f>
        <v>17.874763171961511</v>
      </c>
      <c r="K333" s="10">
        <f t="shared" si="5"/>
        <v>65.5</v>
      </c>
      <c r="L333" s="10">
        <f>ROUND((2.721*J333*G333)+(Other!$B$2*I333),1)</f>
        <v>16.2</v>
      </c>
    </row>
    <row r="334" spans="1:12">
      <c r="A334" s="21" t="s">
        <v>78</v>
      </c>
      <c r="B334" s="21" t="s">
        <v>71</v>
      </c>
      <c r="C334" s="21">
        <v>2210</v>
      </c>
      <c r="D334" s="21" t="s">
        <v>136</v>
      </c>
      <c r="E334" s="21" t="s">
        <v>72</v>
      </c>
      <c r="F334" s="24">
        <f>EMCs!$B$2</f>
        <v>1.3467531225403229</v>
      </c>
      <c r="G334" s="24">
        <f>EMCs!$C$2</f>
        <v>0.27383424246429361</v>
      </c>
      <c r="H334" s="24">
        <f>ROCs!$H$2</f>
        <v>0.31492922148662977</v>
      </c>
      <c r="I334" s="22">
        <v>2.1285724162099999</v>
      </c>
      <c r="J334" s="26">
        <f>Other!$C$2*H334*I334/12</f>
        <v>2.8378135349065357</v>
      </c>
      <c r="K334" s="10">
        <f t="shared" si="5"/>
        <v>10.4</v>
      </c>
      <c r="L334" s="10">
        <f>ROUND((2.721*J334*G334)+(Other!$B$2*I334),1)</f>
        <v>2.6</v>
      </c>
    </row>
    <row r="335" spans="1:12">
      <c r="A335" s="21" t="s">
        <v>78</v>
      </c>
      <c r="B335" s="21" t="s">
        <v>71</v>
      </c>
      <c r="C335" s="21">
        <v>2210</v>
      </c>
      <c r="D335" s="21" t="s">
        <v>136</v>
      </c>
      <c r="E335" s="21" t="s">
        <v>72</v>
      </c>
      <c r="F335" s="24">
        <f>EMCs!$B$2</f>
        <v>1.3467531225403229</v>
      </c>
      <c r="G335" s="24">
        <f>EMCs!$C$2</f>
        <v>0.27383424246429361</v>
      </c>
      <c r="H335" s="24">
        <f>ROCs!$H$2</f>
        <v>0.31492922148662977</v>
      </c>
      <c r="I335" s="22">
        <v>2.1285724162099999</v>
      </c>
      <c r="J335" s="26">
        <f>Other!$C$2*H335*I335/12</f>
        <v>2.8378135349065357</v>
      </c>
      <c r="K335" s="10">
        <f t="shared" si="5"/>
        <v>10.4</v>
      </c>
      <c r="L335" s="10">
        <f>ROUND((2.721*J335*G335)+(Other!$B$2*I335),1)</f>
        <v>2.6</v>
      </c>
    </row>
    <row r="336" spans="1:12">
      <c r="A336" s="21" t="s">
        <v>78</v>
      </c>
      <c r="B336" s="21" t="s">
        <v>71</v>
      </c>
      <c r="C336" s="21">
        <v>2210</v>
      </c>
      <c r="D336" s="21" t="s">
        <v>136</v>
      </c>
      <c r="E336" s="21" t="s">
        <v>72</v>
      </c>
      <c r="F336" s="24">
        <f>EMCs!$B$2</f>
        <v>1.3467531225403229</v>
      </c>
      <c r="G336" s="24">
        <f>EMCs!$C$2</f>
        <v>0.27383424246429361</v>
      </c>
      <c r="H336" s="24">
        <f>ROCs!$H$2</f>
        <v>0.31492922148662977</v>
      </c>
      <c r="I336" s="22">
        <v>4.7583176917000003</v>
      </c>
      <c r="J336" s="26">
        <f>Other!$C$2*H336*I336/12</f>
        <v>6.3437909117202844</v>
      </c>
      <c r="K336" s="10">
        <f t="shared" si="5"/>
        <v>23.2</v>
      </c>
      <c r="L336" s="10">
        <f>ROUND((2.721*J336*G336)+(Other!$B$2*I336),1)</f>
        <v>5.8</v>
      </c>
    </row>
    <row r="337" spans="1:12">
      <c r="A337" s="21" t="s">
        <v>78</v>
      </c>
      <c r="B337" s="21" t="s">
        <v>71</v>
      </c>
      <c r="C337" s="21">
        <v>2210</v>
      </c>
      <c r="D337" s="21" t="s">
        <v>136</v>
      </c>
      <c r="E337" s="21" t="s">
        <v>72</v>
      </c>
      <c r="F337" s="24">
        <f>EMCs!$B$2</f>
        <v>1.3467531225403229</v>
      </c>
      <c r="G337" s="24">
        <f>EMCs!$C$2</f>
        <v>0.27383424246429361</v>
      </c>
      <c r="H337" s="24">
        <f>ROCs!$H$2</f>
        <v>0.31492922148662977</v>
      </c>
      <c r="I337" s="22">
        <v>4.7583176917000003</v>
      </c>
      <c r="J337" s="26">
        <f>Other!$C$2*H337*I337/12</f>
        <v>6.3437909117202844</v>
      </c>
      <c r="K337" s="10">
        <f t="shared" si="5"/>
        <v>23.2</v>
      </c>
      <c r="L337" s="10">
        <f>ROUND((2.721*J337*G337)+(Other!$B$2*I337),1)</f>
        <v>5.8</v>
      </c>
    </row>
    <row r="338" spans="1:12">
      <c r="A338" s="21" t="s">
        <v>78</v>
      </c>
      <c r="B338" s="21" t="s">
        <v>71</v>
      </c>
      <c r="C338" s="21">
        <v>2210</v>
      </c>
      <c r="D338" s="21" t="s">
        <v>136</v>
      </c>
      <c r="E338" s="21" t="s">
        <v>72</v>
      </c>
      <c r="F338" s="24">
        <f>EMCs!$B$2</f>
        <v>1.3467531225403229</v>
      </c>
      <c r="G338" s="24">
        <f>EMCs!$C$2</f>
        <v>0.27383424246429361</v>
      </c>
      <c r="H338" s="24">
        <f>ROCs!$H$2</f>
        <v>0.31492922148662977</v>
      </c>
      <c r="I338" s="22">
        <v>48.667606087000003</v>
      </c>
      <c r="J338" s="26">
        <f>Other!$C$2*H338*I338/12</f>
        <v>64.883670488926768</v>
      </c>
      <c r="K338" s="10">
        <f t="shared" si="5"/>
        <v>237.8</v>
      </c>
      <c r="L338" s="10">
        <f>ROUND((2.721*J338*G338)+(Other!$B$2*I338),1)</f>
        <v>58.9</v>
      </c>
    </row>
    <row r="339" spans="1:12">
      <c r="A339" s="21" t="s">
        <v>78</v>
      </c>
      <c r="B339" s="21" t="s">
        <v>71</v>
      </c>
      <c r="C339" s="21">
        <v>2210</v>
      </c>
      <c r="D339" s="21" t="s">
        <v>136</v>
      </c>
      <c r="E339" s="21" t="s">
        <v>72</v>
      </c>
      <c r="F339" s="24">
        <f>EMCs!$B$2</f>
        <v>1.3467531225403229</v>
      </c>
      <c r="G339" s="24">
        <f>EMCs!$C$2</f>
        <v>0.27383424246429361</v>
      </c>
      <c r="H339" s="24">
        <f>ROCs!$H$2</f>
        <v>0.31492922148662977</v>
      </c>
      <c r="I339" s="22">
        <v>48.667606087000003</v>
      </c>
      <c r="J339" s="26">
        <f>Other!$C$2*H339*I339/12</f>
        <v>64.883670488926768</v>
      </c>
      <c r="K339" s="10">
        <f t="shared" si="5"/>
        <v>237.8</v>
      </c>
      <c r="L339" s="10">
        <f>ROUND((2.721*J339*G339)+(Other!$B$2*I339),1)</f>
        <v>58.9</v>
      </c>
    </row>
    <row r="340" spans="1:12">
      <c r="A340" s="21" t="s">
        <v>78</v>
      </c>
      <c r="B340" s="21" t="s">
        <v>71</v>
      </c>
      <c r="C340" s="21">
        <v>2210</v>
      </c>
      <c r="D340" s="21" t="s">
        <v>136</v>
      </c>
      <c r="E340" s="21" t="s">
        <v>72</v>
      </c>
      <c r="F340" s="24">
        <f>EMCs!$B$2</f>
        <v>1.3467531225403229</v>
      </c>
      <c r="G340" s="24">
        <f>EMCs!$C$2</f>
        <v>0.27383424246429361</v>
      </c>
      <c r="H340" s="24">
        <f>ROCs!$H$2</f>
        <v>0.31492922148662977</v>
      </c>
      <c r="I340" s="22">
        <v>14.4053180876</v>
      </c>
      <c r="J340" s="26">
        <f>Other!$C$2*H340*I340/12</f>
        <v>19.205175418186066</v>
      </c>
      <c r="K340" s="10">
        <f t="shared" si="5"/>
        <v>70.400000000000006</v>
      </c>
      <c r="L340" s="10">
        <f>ROUND((2.721*J340*G340)+(Other!$B$2*I340),1)</f>
        <v>17.399999999999999</v>
      </c>
    </row>
    <row r="341" spans="1:12">
      <c r="A341" s="21" t="s">
        <v>78</v>
      </c>
      <c r="B341" s="21" t="s">
        <v>71</v>
      </c>
      <c r="C341" s="21">
        <v>2210</v>
      </c>
      <c r="D341" s="21" t="s">
        <v>136</v>
      </c>
      <c r="E341" s="21" t="s">
        <v>72</v>
      </c>
      <c r="F341" s="24">
        <f>EMCs!$B$2</f>
        <v>1.3467531225403229</v>
      </c>
      <c r="G341" s="24">
        <f>EMCs!$C$2</f>
        <v>0.27383424246429361</v>
      </c>
      <c r="H341" s="24">
        <f>ROCs!$H$2</f>
        <v>0.31492922148662977</v>
      </c>
      <c r="I341" s="22">
        <v>14.4053180876</v>
      </c>
      <c r="J341" s="26">
        <f>Other!$C$2*H341*I341/12</f>
        <v>19.205175418186066</v>
      </c>
      <c r="K341" s="10">
        <f t="shared" si="5"/>
        <v>70.400000000000006</v>
      </c>
      <c r="L341" s="10">
        <f>ROUND((2.721*J341*G341)+(Other!$B$2*I341),1)</f>
        <v>17.399999999999999</v>
      </c>
    </row>
    <row r="342" spans="1:12">
      <c r="A342" s="21" t="s">
        <v>78</v>
      </c>
      <c r="B342" s="21" t="s">
        <v>71</v>
      </c>
      <c r="C342" s="21">
        <v>2210</v>
      </c>
      <c r="D342" s="21" t="s">
        <v>136</v>
      </c>
      <c r="E342" s="21" t="s">
        <v>72</v>
      </c>
      <c r="F342" s="24">
        <f>EMCs!$B$2</f>
        <v>1.3467531225403229</v>
      </c>
      <c r="G342" s="24">
        <f>EMCs!$C$2</f>
        <v>0.27383424246429361</v>
      </c>
      <c r="H342" s="24">
        <f>ROCs!$H$2</f>
        <v>0.31492922148662977</v>
      </c>
      <c r="I342" s="22">
        <v>50.819141953900001</v>
      </c>
      <c r="J342" s="26">
        <f>Other!$C$2*H342*I342/12</f>
        <v>67.752098904811731</v>
      </c>
      <c r="K342" s="10">
        <f t="shared" si="5"/>
        <v>248.3</v>
      </c>
      <c r="L342" s="10">
        <f>ROUND((2.721*J342*G342)+(Other!$B$2*I342),1)</f>
        <v>61.5</v>
      </c>
    </row>
    <row r="343" spans="1:12">
      <c r="A343" s="21" t="s">
        <v>78</v>
      </c>
      <c r="B343" s="21" t="s">
        <v>71</v>
      </c>
      <c r="C343" s="21">
        <v>2210</v>
      </c>
      <c r="D343" s="21" t="s">
        <v>136</v>
      </c>
      <c r="E343" s="21" t="s">
        <v>72</v>
      </c>
      <c r="F343" s="24">
        <f>EMCs!$B$2</f>
        <v>1.3467531225403229</v>
      </c>
      <c r="G343" s="24">
        <f>EMCs!$C$2</f>
        <v>0.27383424246429361</v>
      </c>
      <c r="H343" s="24">
        <f>ROCs!$H$2</f>
        <v>0.31492922148662977</v>
      </c>
      <c r="I343" s="22">
        <v>50.819141953900001</v>
      </c>
      <c r="J343" s="26">
        <f>Other!$C$2*H343*I343/12</f>
        <v>67.752098904811731</v>
      </c>
      <c r="K343" s="10">
        <f t="shared" si="5"/>
        <v>248.3</v>
      </c>
      <c r="L343" s="10">
        <f>ROUND((2.721*J343*G343)+(Other!$B$2*I343),1)</f>
        <v>61.5</v>
      </c>
    </row>
    <row r="344" spans="1:12">
      <c r="A344" s="21" t="s">
        <v>78</v>
      </c>
      <c r="B344" s="21" t="s">
        <v>71</v>
      </c>
      <c r="C344" s="21">
        <v>2210</v>
      </c>
      <c r="D344" s="21" t="s">
        <v>136</v>
      </c>
      <c r="E344" s="21" t="s">
        <v>72</v>
      </c>
      <c r="F344" s="24">
        <f>EMCs!$B$2</f>
        <v>1.3467531225403229</v>
      </c>
      <c r="G344" s="24">
        <f>EMCs!$C$2</f>
        <v>0.27383424246429361</v>
      </c>
      <c r="H344" s="24">
        <f>ROCs!$H$2</f>
        <v>0.31492922148662977</v>
      </c>
      <c r="I344" s="22">
        <v>1.5782462618799999</v>
      </c>
      <c r="J344" s="26">
        <f>Other!$C$2*H344*I344/12</f>
        <v>2.1041185018047535</v>
      </c>
      <c r="K344" s="10">
        <f t="shared" si="5"/>
        <v>7.7</v>
      </c>
      <c r="L344" s="10">
        <f>ROUND((2.721*J344*G344)+(Other!$B$2*I344),1)</f>
        <v>1.9</v>
      </c>
    </row>
    <row r="345" spans="1:12">
      <c r="A345" s="21" t="s">
        <v>78</v>
      </c>
      <c r="B345" s="21" t="s">
        <v>71</v>
      </c>
      <c r="C345" s="21">
        <v>2210</v>
      </c>
      <c r="D345" s="21" t="s">
        <v>136</v>
      </c>
      <c r="E345" s="21" t="s">
        <v>72</v>
      </c>
      <c r="F345" s="24">
        <f>EMCs!$B$2</f>
        <v>1.3467531225403229</v>
      </c>
      <c r="G345" s="24">
        <f>EMCs!$C$2</f>
        <v>0.27383424246429361</v>
      </c>
      <c r="H345" s="24">
        <f>ROCs!$H$2</f>
        <v>0.31492922148662977</v>
      </c>
      <c r="I345" s="22">
        <v>1.5782462618799999</v>
      </c>
      <c r="J345" s="26">
        <f>Other!$C$2*H345*I345/12</f>
        <v>2.1041185018047535</v>
      </c>
      <c r="K345" s="10">
        <f t="shared" si="5"/>
        <v>7.7</v>
      </c>
      <c r="L345" s="10">
        <f>ROUND((2.721*J345*G345)+(Other!$B$2*I345),1)</f>
        <v>1.9</v>
      </c>
    </row>
    <row r="346" spans="1:12">
      <c r="A346" s="21" t="s">
        <v>78</v>
      </c>
      <c r="B346" s="21" t="s">
        <v>71</v>
      </c>
      <c r="C346" s="21">
        <v>2210</v>
      </c>
      <c r="D346" s="21" t="s">
        <v>136</v>
      </c>
      <c r="E346" s="21" t="s">
        <v>72</v>
      </c>
      <c r="F346" s="24">
        <f>EMCs!$B$2</f>
        <v>1.3467531225403229</v>
      </c>
      <c r="G346" s="24">
        <f>EMCs!$C$2</f>
        <v>0.27383424246429361</v>
      </c>
      <c r="H346" s="24">
        <f>ROCs!$H$2</f>
        <v>0.31492922148662977</v>
      </c>
      <c r="I346" s="22">
        <v>109.581822543</v>
      </c>
      <c r="J346" s="26">
        <f>Other!$C$2*H346*I346/12</f>
        <v>146.09452646480773</v>
      </c>
      <c r="K346" s="10">
        <f t="shared" si="5"/>
        <v>535.4</v>
      </c>
      <c r="L346" s="10">
        <f>ROUND((2.721*J346*G346)+(Other!$B$2*I346),1)</f>
        <v>132.6</v>
      </c>
    </row>
    <row r="347" spans="1:12">
      <c r="A347" s="21" t="s">
        <v>78</v>
      </c>
      <c r="B347" s="21" t="s">
        <v>71</v>
      </c>
      <c r="C347" s="21">
        <v>2210</v>
      </c>
      <c r="D347" s="21" t="s">
        <v>136</v>
      </c>
      <c r="E347" s="21" t="s">
        <v>72</v>
      </c>
      <c r="F347" s="24">
        <f>EMCs!$B$2</f>
        <v>1.3467531225403229</v>
      </c>
      <c r="G347" s="24">
        <f>EMCs!$C$2</f>
        <v>0.27383424246429361</v>
      </c>
      <c r="H347" s="24">
        <f>ROCs!$H$2</f>
        <v>0.31492922148662977</v>
      </c>
      <c r="I347" s="22">
        <v>109.581822543</v>
      </c>
      <c r="J347" s="26">
        <f>Other!$C$2*H347*I347/12</f>
        <v>146.09452646480773</v>
      </c>
      <c r="K347" s="10">
        <f t="shared" si="5"/>
        <v>535.4</v>
      </c>
      <c r="L347" s="10">
        <f>ROUND((2.721*J347*G347)+(Other!$B$2*I347),1)</f>
        <v>132.6</v>
      </c>
    </row>
    <row r="348" spans="1:12">
      <c r="A348" s="21" t="s">
        <v>78</v>
      </c>
      <c r="B348" s="21" t="s">
        <v>71</v>
      </c>
      <c r="C348" s="21">
        <v>2210</v>
      </c>
      <c r="D348" s="21" t="s">
        <v>136</v>
      </c>
      <c r="E348" s="21" t="s">
        <v>72</v>
      </c>
      <c r="F348" s="24">
        <f>EMCs!$B$2</f>
        <v>1.3467531225403229</v>
      </c>
      <c r="G348" s="24">
        <f>EMCs!$C$2</f>
        <v>0.27383424246429361</v>
      </c>
      <c r="H348" s="24">
        <f>ROCs!$H$2</f>
        <v>0.31492922148662977</v>
      </c>
      <c r="I348" s="22">
        <v>1.7825352945000001E-2</v>
      </c>
      <c r="J348" s="26">
        <f>Other!$C$2*H348*I348/12</f>
        <v>2.3764767158768105E-2</v>
      </c>
      <c r="K348" s="10">
        <f t="shared" si="5"/>
        <v>0.1</v>
      </c>
      <c r="L348" s="10">
        <f>ROUND((2.721*J348*G348)+(Other!$B$2*I348),1)</f>
        <v>0</v>
      </c>
    </row>
    <row r="349" spans="1:12">
      <c r="A349" s="21" t="s">
        <v>78</v>
      </c>
      <c r="B349" s="21" t="s">
        <v>71</v>
      </c>
      <c r="C349" s="21">
        <v>2210</v>
      </c>
      <c r="D349" s="21" t="s">
        <v>136</v>
      </c>
      <c r="E349" s="21" t="s">
        <v>72</v>
      </c>
      <c r="F349" s="24">
        <f>EMCs!$B$2</f>
        <v>1.3467531225403229</v>
      </c>
      <c r="G349" s="24">
        <f>EMCs!$C$2</f>
        <v>0.27383424246429361</v>
      </c>
      <c r="H349" s="24">
        <f>ROCs!$H$2</f>
        <v>0.31492922148662977</v>
      </c>
      <c r="I349" s="22">
        <v>1.7825352945000001E-2</v>
      </c>
      <c r="J349" s="26">
        <f>Other!$C$2*H349*I349/12</f>
        <v>2.3764767158768105E-2</v>
      </c>
      <c r="K349" s="10">
        <f t="shared" si="5"/>
        <v>0.1</v>
      </c>
      <c r="L349" s="10">
        <f>ROUND((2.721*J349*G349)+(Other!$B$2*I349),1)</f>
        <v>0</v>
      </c>
    </row>
    <row r="350" spans="1:12">
      <c r="A350" s="21" t="s">
        <v>78</v>
      </c>
      <c r="B350" s="21" t="s">
        <v>71</v>
      </c>
      <c r="C350" s="21">
        <v>2210</v>
      </c>
      <c r="D350" s="21" t="s">
        <v>136</v>
      </c>
      <c r="E350" s="21" t="s">
        <v>72</v>
      </c>
      <c r="F350" s="24">
        <f>EMCs!$B$2</f>
        <v>1.3467531225403229</v>
      </c>
      <c r="G350" s="24">
        <f>EMCs!$C$2</f>
        <v>0.27383424246429361</v>
      </c>
      <c r="H350" s="24">
        <f>ROCs!$H$2</f>
        <v>0.31492922148662977</v>
      </c>
      <c r="I350" s="22">
        <v>2.28911934488</v>
      </c>
      <c r="J350" s="26">
        <f>Other!$C$2*H350*I350/12</f>
        <v>3.0518547597658792</v>
      </c>
      <c r="K350" s="10">
        <f t="shared" si="5"/>
        <v>11.2</v>
      </c>
      <c r="L350" s="10">
        <f>ROUND((2.721*J350*G350)+(Other!$B$2*I350),1)</f>
        <v>2.8</v>
      </c>
    </row>
    <row r="351" spans="1:12">
      <c r="A351" s="21" t="s">
        <v>78</v>
      </c>
      <c r="B351" s="21" t="s">
        <v>71</v>
      </c>
      <c r="C351" s="21">
        <v>2210</v>
      </c>
      <c r="D351" s="21" t="s">
        <v>136</v>
      </c>
      <c r="E351" s="21" t="s">
        <v>72</v>
      </c>
      <c r="F351" s="24">
        <f>EMCs!$B$2</f>
        <v>1.3467531225403229</v>
      </c>
      <c r="G351" s="24">
        <f>EMCs!$C$2</f>
        <v>0.27383424246429361</v>
      </c>
      <c r="H351" s="24">
        <f>ROCs!$H$2</f>
        <v>0.31492922148662977</v>
      </c>
      <c r="I351" s="22">
        <v>2.28911934488</v>
      </c>
      <c r="J351" s="26">
        <f>Other!$C$2*H351*I351/12</f>
        <v>3.0518547597658792</v>
      </c>
      <c r="K351" s="10">
        <f t="shared" si="5"/>
        <v>11.2</v>
      </c>
      <c r="L351" s="10">
        <f>ROUND((2.721*J351*G351)+(Other!$B$2*I351),1)</f>
        <v>2.8</v>
      </c>
    </row>
    <row r="352" spans="1:12">
      <c r="A352" s="21" t="s">
        <v>78</v>
      </c>
      <c r="B352" s="21" t="s">
        <v>71</v>
      </c>
      <c r="C352" s="21">
        <v>2210</v>
      </c>
      <c r="D352" s="21" t="s">
        <v>136</v>
      </c>
      <c r="E352" s="21" t="s">
        <v>72</v>
      </c>
      <c r="F352" s="24">
        <f>EMCs!$B$2</f>
        <v>1.3467531225403229</v>
      </c>
      <c r="G352" s="24">
        <f>EMCs!$C$2</f>
        <v>0.27383424246429361</v>
      </c>
      <c r="H352" s="24">
        <f>ROCs!$H$2</f>
        <v>0.31492922148662977</v>
      </c>
      <c r="I352" s="22">
        <v>13.2464250131</v>
      </c>
      <c r="J352" s="26">
        <f>Other!$C$2*H352*I352/12</f>
        <v>17.660138741359614</v>
      </c>
      <c r="K352" s="10">
        <f t="shared" si="5"/>
        <v>64.7</v>
      </c>
      <c r="L352" s="10">
        <f>ROUND((2.721*J352*G352)+(Other!$B$2*I352),1)</f>
        <v>16</v>
      </c>
    </row>
    <row r="353" spans="1:12">
      <c r="A353" s="21" t="s">
        <v>78</v>
      </c>
      <c r="B353" s="21" t="s">
        <v>71</v>
      </c>
      <c r="C353" s="21">
        <v>2210</v>
      </c>
      <c r="D353" s="21" t="s">
        <v>136</v>
      </c>
      <c r="E353" s="21" t="s">
        <v>72</v>
      </c>
      <c r="F353" s="24">
        <f>EMCs!$B$2</f>
        <v>1.3467531225403229</v>
      </c>
      <c r="G353" s="24">
        <f>EMCs!$C$2</f>
        <v>0.27383424246429361</v>
      </c>
      <c r="H353" s="24">
        <f>ROCs!$H$2</f>
        <v>0.31492922148662977</v>
      </c>
      <c r="I353" s="22">
        <v>13.2464250131</v>
      </c>
      <c r="J353" s="26">
        <f>Other!$C$2*H353*I353/12</f>
        <v>17.660138741359614</v>
      </c>
      <c r="K353" s="10">
        <f t="shared" si="5"/>
        <v>64.7</v>
      </c>
      <c r="L353" s="10">
        <f>ROUND((2.721*J353*G353)+(Other!$B$2*I353),1)</f>
        <v>16</v>
      </c>
    </row>
    <row r="354" spans="1:12">
      <c r="A354" s="21" t="s">
        <v>78</v>
      </c>
      <c r="B354" s="21" t="s">
        <v>71</v>
      </c>
      <c r="C354" s="21">
        <v>2210</v>
      </c>
      <c r="D354" s="21" t="s">
        <v>136</v>
      </c>
      <c r="E354" s="21" t="s">
        <v>72</v>
      </c>
      <c r="F354" s="24">
        <f>EMCs!$B$2</f>
        <v>1.3467531225403229</v>
      </c>
      <c r="G354" s="24">
        <f>EMCs!$C$2</f>
        <v>0.27383424246429361</v>
      </c>
      <c r="H354" s="24">
        <f>ROCs!$H$2</f>
        <v>0.31492922148662977</v>
      </c>
      <c r="I354" s="22">
        <v>4.4400021707499997</v>
      </c>
      <c r="J354" s="26">
        <f>Other!$C$2*H354*I354/12</f>
        <v>5.9194125411073975</v>
      </c>
      <c r="K354" s="10">
        <f t="shared" si="5"/>
        <v>21.7</v>
      </c>
      <c r="L354" s="10">
        <f>ROUND((2.721*J354*G354)+(Other!$B$2*I354),1)</f>
        <v>5.4</v>
      </c>
    </row>
    <row r="355" spans="1:12">
      <c r="A355" s="21" t="s">
        <v>78</v>
      </c>
      <c r="B355" s="21" t="s">
        <v>71</v>
      </c>
      <c r="C355" s="21">
        <v>2210</v>
      </c>
      <c r="D355" s="21" t="s">
        <v>136</v>
      </c>
      <c r="E355" s="21" t="s">
        <v>72</v>
      </c>
      <c r="F355" s="24">
        <f>EMCs!$B$2</f>
        <v>1.3467531225403229</v>
      </c>
      <c r="G355" s="24">
        <f>EMCs!$C$2</f>
        <v>0.27383424246429361</v>
      </c>
      <c r="H355" s="24">
        <f>ROCs!$H$2</f>
        <v>0.31492922148662977</v>
      </c>
      <c r="I355" s="22">
        <v>4.4400021707499997</v>
      </c>
      <c r="J355" s="26">
        <f>Other!$C$2*H355*I355/12</f>
        <v>5.9194125411073975</v>
      </c>
      <c r="K355" s="10">
        <f t="shared" si="5"/>
        <v>21.7</v>
      </c>
      <c r="L355" s="10">
        <f>ROUND((2.721*J355*G355)+(Other!$B$2*I355),1)</f>
        <v>5.4</v>
      </c>
    </row>
    <row r="356" spans="1:12">
      <c r="A356" s="21" t="s">
        <v>78</v>
      </c>
      <c r="B356" s="21" t="s">
        <v>71</v>
      </c>
      <c r="C356" s="21">
        <v>2210</v>
      </c>
      <c r="D356" s="21" t="s">
        <v>136</v>
      </c>
      <c r="E356" s="21" t="s">
        <v>72</v>
      </c>
      <c r="F356" s="24">
        <f>EMCs!$B$2</f>
        <v>1.3467531225403229</v>
      </c>
      <c r="G356" s="24">
        <f>EMCs!$C$2</f>
        <v>0.27383424246429361</v>
      </c>
      <c r="H356" s="24">
        <f>ROCs!$H$2</f>
        <v>0.31492922148662977</v>
      </c>
      <c r="I356" s="22">
        <v>3.8053269155299998</v>
      </c>
      <c r="J356" s="26">
        <f>Other!$C$2*H356*I356/12</f>
        <v>5.0732632554089188</v>
      </c>
      <c r="K356" s="10">
        <f t="shared" si="5"/>
        <v>18.600000000000001</v>
      </c>
      <c r="L356" s="10">
        <f>ROUND((2.721*J356*G356)+(Other!$B$2*I356),1)</f>
        <v>4.5999999999999996</v>
      </c>
    </row>
    <row r="357" spans="1:12">
      <c r="A357" s="21" t="s">
        <v>78</v>
      </c>
      <c r="B357" s="21" t="s">
        <v>71</v>
      </c>
      <c r="C357" s="21">
        <v>2210</v>
      </c>
      <c r="D357" s="21" t="s">
        <v>136</v>
      </c>
      <c r="E357" s="21" t="s">
        <v>72</v>
      </c>
      <c r="F357" s="24">
        <f>EMCs!$B$2</f>
        <v>1.3467531225403229</v>
      </c>
      <c r="G357" s="24">
        <f>EMCs!$C$2</f>
        <v>0.27383424246429361</v>
      </c>
      <c r="H357" s="24">
        <f>ROCs!$H$2</f>
        <v>0.31492922148662977</v>
      </c>
      <c r="I357" s="22">
        <v>3.8053269155299998</v>
      </c>
      <c r="J357" s="26">
        <f>Other!$C$2*H357*I357/12</f>
        <v>5.0732632554089188</v>
      </c>
      <c r="K357" s="10">
        <f t="shared" si="5"/>
        <v>18.600000000000001</v>
      </c>
      <c r="L357" s="10">
        <f>ROUND((2.721*J357*G357)+(Other!$B$2*I357),1)</f>
        <v>4.5999999999999996</v>
      </c>
    </row>
    <row r="358" spans="1:12">
      <c r="A358" s="21" t="s">
        <v>78</v>
      </c>
      <c r="B358" s="21" t="s">
        <v>71</v>
      </c>
      <c r="C358" s="21">
        <v>2210</v>
      </c>
      <c r="D358" s="21" t="s">
        <v>136</v>
      </c>
      <c r="E358" s="21" t="s">
        <v>72</v>
      </c>
      <c r="F358" s="24">
        <f>EMCs!$B$2</f>
        <v>1.3467531225403229</v>
      </c>
      <c r="G358" s="24">
        <f>EMCs!$C$2</f>
        <v>0.27383424246429361</v>
      </c>
      <c r="H358" s="24">
        <f>ROCs!$H$2</f>
        <v>0.31492922148662977</v>
      </c>
      <c r="I358" s="22">
        <v>8.02342089389</v>
      </c>
      <c r="J358" s="26">
        <f>Other!$C$2*H358*I358/12</f>
        <v>10.696827712102893</v>
      </c>
      <c r="K358" s="10">
        <f t="shared" si="5"/>
        <v>39.200000000000003</v>
      </c>
      <c r="L358" s="10">
        <f>ROUND((2.721*J358*G358)+(Other!$B$2*I358),1)</f>
        <v>9.6999999999999993</v>
      </c>
    </row>
    <row r="359" spans="1:12">
      <c r="A359" s="21" t="s">
        <v>78</v>
      </c>
      <c r="B359" s="21" t="s">
        <v>71</v>
      </c>
      <c r="C359" s="21">
        <v>2210</v>
      </c>
      <c r="D359" s="21" t="s">
        <v>136</v>
      </c>
      <c r="E359" s="21" t="s">
        <v>72</v>
      </c>
      <c r="F359" s="24">
        <f>EMCs!$B$2</f>
        <v>1.3467531225403229</v>
      </c>
      <c r="G359" s="24">
        <f>EMCs!$C$2</f>
        <v>0.27383424246429361</v>
      </c>
      <c r="H359" s="24">
        <f>ROCs!$H$2</f>
        <v>0.31492922148662977</v>
      </c>
      <c r="I359" s="22">
        <v>8.02342089389</v>
      </c>
      <c r="J359" s="26">
        <f>Other!$C$2*H359*I359/12</f>
        <v>10.696827712102893</v>
      </c>
      <c r="K359" s="10">
        <f t="shared" si="5"/>
        <v>39.200000000000003</v>
      </c>
      <c r="L359" s="10">
        <f>ROUND((2.721*J359*G359)+(Other!$B$2*I359),1)</f>
        <v>9.6999999999999993</v>
      </c>
    </row>
    <row r="360" spans="1:12">
      <c r="A360" s="21" t="s">
        <v>78</v>
      </c>
      <c r="B360" s="21" t="s">
        <v>71</v>
      </c>
      <c r="C360" s="21">
        <v>2210</v>
      </c>
      <c r="D360" s="21" t="s">
        <v>136</v>
      </c>
      <c r="E360" s="21" t="s">
        <v>72</v>
      </c>
      <c r="F360" s="24">
        <f>EMCs!$B$2</f>
        <v>1.3467531225403229</v>
      </c>
      <c r="G360" s="24">
        <f>EMCs!$C$2</f>
        <v>0.27383424246429361</v>
      </c>
      <c r="H360" s="24">
        <f>ROCs!$H$2</f>
        <v>0.31492922148662977</v>
      </c>
      <c r="I360" s="22">
        <v>846.43824582399998</v>
      </c>
      <c r="J360" s="26">
        <f>Other!$C$2*H360*I360/12</f>
        <v>1128.4717833273442</v>
      </c>
      <c r="K360" s="10">
        <f t="shared" si="5"/>
        <v>4135.3</v>
      </c>
      <c r="L360" s="10">
        <f>ROUND((2.721*J360*G360)+(Other!$B$2*I360),1)</f>
        <v>1024.2</v>
      </c>
    </row>
    <row r="361" spans="1:12">
      <c r="A361" s="21" t="s">
        <v>78</v>
      </c>
      <c r="B361" s="21" t="s">
        <v>71</v>
      </c>
      <c r="C361" s="21">
        <v>2210</v>
      </c>
      <c r="D361" s="21" t="s">
        <v>136</v>
      </c>
      <c r="E361" s="21" t="s">
        <v>72</v>
      </c>
      <c r="F361" s="24">
        <f>EMCs!$B$2</f>
        <v>1.3467531225403229</v>
      </c>
      <c r="G361" s="24">
        <f>EMCs!$C$2</f>
        <v>0.27383424246429361</v>
      </c>
      <c r="H361" s="24">
        <f>ROCs!$H$2</f>
        <v>0.31492922148662977</v>
      </c>
      <c r="I361" s="22">
        <v>846.43824582399998</v>
      </c>
      <c r="J361" s="26">
        <f>Other!$C$2*H361*I361/12</f>
        <v>1128.4717833273442</v>
      </c>
      <c r="K361" s="10">
        <f t="shared" si="5"/>
        <v>4135.3</v>
      </c>
      <c r="L361" s="10">
        <f>ROUND((2.721*J361*G361)+(Other!$B$2*I361),1)</f>
        <v>1024.2</v>
      </c>
    </row>
    <row r="362" spans="1:12">
      <c r="A362" s="21" t="s">
        <v>78</v>
      </c>
      <c r="B362" s="21" t="s">
        <v>71</v>
      </c>
      <c r="C362" s="21">
        <v>2210</v>
      </c>
      <c r="D362" s="21" t="s">
        <v>136</v>
      </c>
      <c r="E362" s="21" t="s">
        <v>72</v>
      </c>
      <c r="F362" s="24">
        <f>EMCs!$B$2</f>
        <v>1.3467531225403229</v>
      </c>
      <c r="G362" s="24">
        <f>EMCs!$C$2</f>
        <v>0.27383424246429361</v>
      </c>
      <c r="H362" s="24">
        <f>ROCs!$H$2</f>
        <v>0.31492922148662977</v>
      </c>
      <c r="I362" s="22">
        <v>174.70315140700001</v>
      </c>
      <c r="J362" s="26">
        <f>Other!$C$2*H362*I362/12</f>
        <v>232.91430626370496</v>
      </c>
      <c r="K362" s="10">
        <f t="shared" si="5"/>
        <v>853.5</v>
      </c>
      <c r="L362" s="10">
        <f>ROUND((2.721*J362*G362)+(Other!$B$2*I362),1)</f>
        <v>211.4</v>
      </c>
    </row>
    <row r="363" spans="1:12">
      <c r="A363" s="21" t="s">
        <v>78</v>
      </c>
      <c r="B363" s="21" t="s">
        <v>71</v>
      </c>
      <c r="C363" s="21">
        <v>2210</v>
      </c>
      <c r="D363" s="21" t="s">
        <v>136</v>
      </c>
      <c r="E363" s="21" t="s">
        <v>72</v>
      </c>
      <c r="F363" s="24">
        <f>EMCs!$B$2</f>
        <v>1.3467531225403229</v>
      </c>
      <c r="G363" s="24">
        <f>EMCs!$C$2</f>
        <v>0.27383424246429361</v>
      </c>
      <c r="H363" s="24">
        <f>ROCs!$H$2</f>
        <v>0.31492922148662977</v>
      </c>
      <c r="I363" s="22">
        <v>174.70315140700001</v>
      </c>
      <c r="J363" s="26">
        <f>Other!$C$2*H363*I363/12</f>
        <v>232.91430626370496</v>
      </c>
      <c r="K363" s="10">
        <f t="shared" si="5"/>
        <v>853.5</v>
      </c>
      <c r="L363" s="10">
        <f>ROUND((2.721*J363*G363)+(Other!$B$2*I363),1)</f>
        <v>211.4</v>
      </c>
    </row>
    <row r="364" spans="1:12">
      <c r="A364" s="21" t="s">
        <v>78</v>
      </c>
      <c r="B364" s="21" t="s">
        <v>71</v>
      </c>
      <c r="C364" s="21">
        <v>2210</v>
      </c>
      <c r="D364" s="21" t="s">
        <v>136</v>
      </c>
      <c r="E364" s="21" t="s">
        <v>72</v>
      </c>
      <c r="F364" s="24">
        <f>EMCs!$B$2</f>
        <v>1.3467531225403229</v>
      </c>
      <c r="G364" s="24">
        <f>EMCs!$C$2</f>
        <v>0.27383424246429361</v>
      </c>
      <c r="H364" s="24">
        <f>ROCs!$H$2</f>
        <v>0.31492922148662977</v>
      </c>
      <c r="I364" s="22">
        <v>2.0543320169200001</v>
      </c>
      <c r="J364" s="26">
        <f>Other!$C$2*H364*I364/12</f>
        <v>2.7388362070328847</v>
      </c>
      <c r="K364" s="10">
        <f t="shared" si="5"/>
        <v>10</v>
      </c>
      <c r="L364" s="10">
        <f>ROUND((2.721*J364*G364)+(Other!$B$2*I364),1)</f>
        <v>2.5</v>
      </c>
    </row>
    <row r="365" spans="1:12">
      <c r="A365" s="21" t="s">
        <v>78</v>
      </c>
      <c r="B365" s="21" t="s">
        <v>71</v>
      </c>
      <c r="C365" s="21">
        <v>2210</v>
      </c>
      <c r="D365" s="21" t="s">
        <v>136</v>
      </c>
      <c r="E365" s="21" t="s">
        <v>72</v>
      </c>
      <c r="F365" s="24">
        <f>EMCs!$B$2</f>
        <v>1.3467531225403229</v>
      </c>
      <c r="G365" s="24">
        <f>EMCs!$C$2</f>
        <v>0.27383424246429361</v>
      </c>
      <c r="H365" s="24">
        <f>ROCs!$H$2</f>
        <v>0.31492922148662977</v>
      </c>
      <c r="I365" s="22">
        <v>2.0543320169200001</v>
      </c>
      <c r="J365" s="26">
        <f>Other!$C$2*H365*I365/12</f>
        <v>2.7388362070328847</v>
      </c>
      <c r="K365" s="10">
        <f t="shared" si="5"/>
        <v>10</v>
      </c>
      <c r="L365" s="10">
        <f>ROUND((2.721*J365*G365)+(Other!$B$2*I365),1)</f>
        <v>2.5</v>
      </c>
    </row>
    <row r="366" spans="1:12">
      <c r="A366" s="21" t="s">
        <v>78</v>
      </c>
      <c r="B366" s="21" t="s">
        <v>71</v>
      </c>
      <c r="C366" s="21">
        <v>2210</v>
      </c>
      <c r="D366" s="21" t="s">
        <v>136</v>
      </c>
      <c r="E366" s="21" t="s">
        <v>72</v>
      </c>
      <c r="F366" s="24">
        <f>EMCs!$B$2</f>
        <v>1.3467531225403229</v>
      </c>
      <c r="G366" s="24">
        <f>EMCs!$C$2</f>
        <v>0.27383424246429361</v>
      </c>
      <c r="H366" s="24">
        <f>ROCs!$H$2</f>
        <v>0.31492922148662977</v>
      </c>
      <c r="I366" s="22">
        <v>1.8584239036800001</v>
      </c>
      <c r="J366" s="26">
        <f>Other!$C$2*H366*I366/12</f>
        <v>2.4776514377872298</v>
      </c>
      <c r="K366" s="10">
        <f t="shared" si="5"/>
        <v>9.1</v>
      </c>
      <c r="L366" s="10">
        <f>ROUND((2.721*J366*G366)+(Other!$B$2*I366),1)</f>
        <v>2.2000000000000002</v>
      </c>
    </row>
    <row r="367" spans="1:12">
      <c r="A367" s="21" t="s">
        <v>78</v>
      </c>
      <c r="B367" s="21" t="s">
        <v>71</v>
      </c>
      <c r="C367" s="21">
        <v>2210</v>
      </c>
      <c r="D367" s="21" t="s">
        <v>136</v>
      </c>
      <c r="E367" s="21" t="s">
        <v>72</v>
      </c>
      <c r="F367" s="24">
        <f>EMCs!$B$2</f>
        <v>1.3467531225403229</v>
      </c>
      <c r="G367" s="24">
        <f>EMCs!$C$2</f>
        <v>0.27383424246429361</v>
      </c>
      <c r="H367" s="24">
        <f>ROCs!$H$2</f>
        <v>0.31492922148662977</v>
      </c>
      <c r="I367" s="22">
        <v>1.8584239036800001</v>
      </c>
      <c r="J367" s="26">
        <f>Other!$C$2*H367*I367/12</f>
        <v>2.4776514377872298</v>
      </c>
      <c r="K367" s="10">
        <f t="shared" si="5"/>
        <v>9.1</v>
      </c>
      <c r="L367" s="10">
        <f>ROUND((2.721*J367*G367)+(Other!$B$2*I367),1)</f>
        <v>2.2000000000000002</v>
      </c>
    </row>
    <row r="368" spans="1:12">
      <c r="A368" s="21" t="s">
        <v>78</v>
      </c>
      <c r="B368" s="21" t="s">
        <v>71</v>
      </c>
      <c r="C368" s="21">
        <v>2210</v>
      </c>
      <c r="D368" s="21" t="s">
        <v>136</v>
      </c>
      <c r="E368" s="21" t="s">
        <v>72</v>
      </c>
      <c r="F368" s="24">
        <f>EMCs!$B$2</f>
        <v>1.3467531225403229</v>
      </c>
      <c r="G368" s="24">
        <f>EMCs!$C$2</f>
        <v>0.27383424246429361</v>
      </c>
      <c r="H368" s="24">
        <f>ROCs!$H$2</f>
        <v>0.31492922148662977</v>
      </c>
      <c r="I368" s="22">
        <v>16.187393931700001</v>
      </c>
      <c r="J368" s="26">
        <f>Other!$C$2*H368*I368/12</f>
        <v>21.58103959461916</v>
      </c>
      <c r="K368" s="10">
        <f t="shared" si="5"/>
        <v>79.099999999999994</v>
      </c>
      <c r="L368" s="10">
        <f>ROUND((2.721*J368*G368)+(Other!$B$2*I368),1)</f>
        <v>19.600000000000001</v>
      </c>
    </row>
    <row r="369" spans="1:12">
      <c r="A369" s="21" t="s">
        <v>78</v>
      </c>
      <c r="B369" s="21" t="s">
        <v>71</v>
      </c>
      <c r="C369" s="21">
        <v>2210</v>
      </c>
      <c r="D369" s="21" t="s">
        <v>136</v>
      </c>
      <c r="E369" s="21" t="s">
        <v>72</v>
      </c>
      <c r="F369" s="24">
        <f>EMCs!$B$2</f>
        <v>1.3467531225403229</v>
      </c>
      <c r="G369" s="24">
        <f>EMCs!$C$2</f>
        <v>0.27383424246429361</v>
      </c>
      <c r="H369" s="24">
        <f>ROCs!$H$2</f>
        <v>0.31492922148662977</v>
      </c>
      <c r="I369" s="22">
        <v>16.187393931700001</v>
      </c>
      <c r="J369" s="26">
        <f>Other!$C$2*H369*I369/12</f>
        <v>21.58103959461916</v>
      </c>
      <c r="K369" s="10">
        <f t="shared" si="5"/>
        <v>79.099999999999994</v>
      </c>
      <c r="L369" s="10">
        <f>ROUND((2.721*J369*G369)+(Other!$B$2*I369),1)</f>
        <v>19.600000000000001</v>
      </c>
    </row>
    <row r="370" spans="1:12">
      <c r="A370" s="21" t="s">
        <v>78</v>
      </c>
      <c r="B370" s="21" t="s">
        <v>71</v>
      </c>
      <c r="C370" s="21">
        <v>2210</v>
      </c>
      <c r="D370" s="21" t="s">
        <v>136</v>
      </c>
      <c r="E370" s="21" t="s">
        <v>72</v>
      </c>
      <c r="F370" s="24">
        <f>EMCs!$B$2</f>
        <v>1.3467531225403229</v>
      </c>
      <c r="G370" s="24">
        <f>EMCs!$C$2</f>
        <v>0.27383424246429361</v>
      </c>
      <c r="H370" s="24">
        <f>ROCs!$H$2</f>
        <v>0.31492922148662977</v>
      </c>
      <c r="I370" s="22">
        <v>0.46273512469299999</v>
      </c>
      <c r="J370" s="26">
        <f>Other!$C$2*H370*I370/12</f>
        <v>0.61691863989695994</v>
      </c>
      <c r="K370" s="10">
        <f t="shared" si="5"/>
        <v>2.2999999999999998</v>
      </c>
      <c r="L370" s="10">
        <f>ROUND((2.721*J370*G370)+(Other!$B$2*I370),1)</f>
        <v>0.6</v>
      </c>
    </row>
    <row r="371" spans="1:12">
      <c r="A371" s="21" t="s">
        <v>78</v>
      </c>
      <c r="B371" s="21" t="s">
        <v>71</v>
      </c>
      <c r="C371" s="21">
        <v>2210</v>
      </c>
      <c r="D371" s="21" t="s">
        <v>136</v>
      </c>
      <c r="E371" s="21" t="s">
        <v>72</v>
      </c>
      <c r="F371" s="24">
        <f>EMCs!$B$2</f>
        <v>1.3467531225403229</v>
      </c>
      <c r="G371" s="24">
        <f>EMCs!$C$2</f>
        <v>0.27383424246429361</v>
      </c>
      <c r="H371" s="24">
        <f>ROCs!$H$2</f>
        <v>0.31492922148662977</v>
      </c>
      <c r="I371" s="22">
        <v>0.46273512469299999</v>
      </c>
      <c r="J371" s="26">
        <f>Other!$C$2*H371*I371/12</f>
        <v>0.61691863989695994</v>
      </c>
      <c r="K371" s="10">
        <f t="shared" si="5"/>
        <v>2.2999999999999998</v>
      </c>
      <c r="L371" s="10">
        <f>ROUND((2.721*J371*G371)+(Other!$B$2*I371),1)</f>
        <v>0.6</v>
      </c>
    </row>
    <row r="372" spans="1:12">
      <c r="A372" s="21" t="s">
        <v>78</v>
      </c>
      <c r="B372" s="21" t="s">
        <v>71</v>
      </c>
      <c r="C372" s="21">
        <v>2210</v>
      </c>
      <c r="D372" s="21" t="s">
        <v>136</v>
      </c>
      <c r="E372" s="21" t="s">
        <v>72</v>
      </c>
      <c r="F372" s="24">
        <f>EMCs!$B$2</f>
        <v>1.3467531225403229</v>
      </c>
      <c r="G372" s="24">
        <f>EMCs!$C$2</f>
        <v>0.27383424246429361</v>
      </c>
      <c r="H372" s="24">
        <f>ROCs!$H$2</f>
        <v>0.31492922148662977</v>
      </c>
      <c r="I372" s="22">
        <v>277.91212653999997</v>
      </c>
      <c r="J372" s="26">
        <f>Other!$C$2*H372*I372/12</f>
        <v>370.51255019742877</v>
      </c>
      <c r="K372" s="10">
        <f t="shared" si="5"/>
        <v>1357.7</v>
      </c>
      <c r="L372" s="10">
        <f>ROUND((2.721*J372*G372)+(Other!$B$2*I372),1)</f>
        <v>336.3</v>
      </c>
    </row>
    <row r="373" spans="1:12">
      <c r="A373" s="21" t="s">
        <v>78</v>
      </c>
      <c r="B373" s="21" t="s">
        <v>71</v>
      </c>
      <c r="C373" s="21">
        <v>2210</v>
      </c>
      <c r="D373" s="21" t="s">
        <v>136</v>
      </c>
      <c r="E373" s="21" t="s">
        <v>72</v>
      </c>
      <c r="F373" s="24">
        <f>EMCs!$B$2</f>
        <v>1.3467531225403229</v>
      </c>
      <c r="G373" s="24">
        <f>EMCs!$C$2</f>
        <v>0.27383424246429361</v>
      </c>
      <c r="H373" s="24">
        <f>ROCs!$H$2</f>
        <v>0.31492922148662977</v>
      </c>
      <c r="I373" s="22">
        <v>277.91212653999997</v>
      </c>
      <c r="J373" s="26">
        <f>Other!$C$2*H373*I373/12</f>
        <v>370.51255019742877</v>
      </c>
      <c r="K373" s="10">
        <f t="shared" si="5"/>
        <v>1357.7</v>
      </c>
      <c r="L373" s="10">
        <f>ROUND((2.721*J373*G373)+(Other!$B$2*I373),1)</f>
        <v>336.3</v>
      </c>
    </row>
    <row r="374" spans="1:12">
      <c r="A374" s="21" t="s">
        <v>78</v>
      </c>
      <c r="B374" s="21" t="s">
        <v>71</v>
      </c>
      <c r="C374" s="21">
        <v>2210</v>
      </c>
      <c r="D374" s="21" t="s">
        <v>136</v>
      </c>
      <c r="E374" s="21" t="s">
        <v>72</v>
      </c>
      <c r="F374" s="24">
        <f>EMCs!$B$2</f>
        <v>1.3467531225403229</v>
      </c>
      <c r="G374" s="24">
        <f>EMCs!$C$2</f>
        <v>0.27383424246429361</v>
      </c>
      <c r="H374" s="24">
        <f>ROCs!$H$2</f>
        <v>0.31492922148662977</v>
      </c>
      <c r="I374" s="22">
        <v>59.658967053200001</v>
      </c>
      <c r="J374" s="26">
        <f>Other!$C$2*H374*I374/12</f>
        <v>79.537357006420592</v>
      </c>
      <c r="K374" s="10">
        <f t="shared" si="5"/>
        <v>291.5</v>
      </c>
      <c r="L374" s="10">
        <f>ROUND((2.721*J374*G374)+(Other!$B$2*I374),1)</f>
        <v>72.2</v>
      </c>
    </row>
    <row r="375" spans="1:12">
      <c r="A375" s="21" t="s">
        <v>78</v>
      </c>
      <c r="B375" s="21" t="s">
        <v>71</v>
      </c>
      <c r="C375" s="21">
        <v>2210</v>
      </c>
      <c r="D375" s="21" t="s">
        <v>136</v>
      </c>
      <c r="E375" s="21" t="s">
        <v>72</v>
      </c>
      <c r="F375" s="24">
        <f>EMCs!$B$2</f>
        <v>1.3467531225403229</v>
      </c>
      <c r="G375" s="24">
        <f>EMCs!$C$2</f>
        <v>0.27383424246429361</v>
      </c>
      <c r="H375" s="24">
        <f>ROCs!$H$2</f>
        <v>0.31492922148662977</v>
      </c>
      <c r="I375" s="22">
        <v>59.658967053200001</v>
      </c>
      <c r="J375" s="26">
        <f>Other!$C$2*H375*I375/12</f>
        <v>79.537357006420592</v>
      </c>
      <c r="K375" s="10">
        <f t="shared" si="5"/>
        <v>291.5</v>
      </c>
      <c r="L375" s="10">
        <f>ROUND((2.721*J375*G375)+(Other!$B$2*I375),1)</f>
        <v>72.2</v>
      </c>
    </row>
    <row r="376" spans="1:12">
      <c r="A376" s="21" t="s">
        <v>78</v>
      </c>
      <c r="B376" s="21" t="s">
        <v>71</v>
      </c>
      <c r="C376" s="21">
        <v>2210</v>
      </c>
      <c r="D376" s="21" t="s">
        <v>136</v>
      </c>
      <c r="E376" s="21" t="s">
        <v>72</v>
      </c>
      <c r="F376" s="24">
        <f>EMCs!$B$2</f>
        <v>1.3467531225403229</v>
      </c>
      <c r="G376" s="24">
        <f>EMCs!$C$2</f>
        <v>0.27383424246429361</v>
      </c>
      <c r="H376" s="24">
        <f>ROCs!$H$2</f>
        <v>0.31492922148662977</v>
      </c>
      <c r="I376" s="22">
        <v>3.7093295858099999</v>
      </c>
      <c r="J376" s="26">
        <f>Other!$C$2*H376*I376/12</f>
        <v>4.9452795798150397</v>
      </c>
      <c r="K376" s="10">
        <f t="shared" si="5"/>
        <v>18.100000000000001</v>
      </c>
      <c r="L376" s="10">
        <f>ROUND((2.721*J376*G376)+(Other!$B$2*I376),1)</f>
        <v>4.5</v>
      </c>
    </row>
    <row r="377" spans="1:12">
      <c r="A377" s="21" t="s">
        <v>78</v>
      </c>
      <c r="B377" s="21" t="s">
        <v>71</v>
      </c>
      <c r="C377" s="21">
        <v>2210</v>
      </c>
      <c r="D377" s="21" t="s">
        <v>136</v>
      </c>
      <c r="E377" s="21" t="s">
        <v>72</v>
      </c>
      <c r="F377" s="24">
        <f>EMCs!$B$2</f>
        <v>1.3467531225403229</v>
      </c>
      <c r="G377" s="24">
        <f>EMCs!$C$2</f>
        <v>0.27383424246429361</v>
      </c>
      <c r="H377" s="24">
        <f>ROCs!$H$2</f>
        <v>0.31492922148662977</v>
      </c>
      <c r="I377" s="22">
        <v>3.7093295858099999</v>
      </c>
      <c r="J377" s="26">
        <f>Other!$C$2*H377*I377/12</f>
        <v>4.9452795798150397</v>
      </c>
      <c r="K377" s="10">
        <f t="shared" si="5"/>
        <v>18.100000000000001</v>
      </c>
      <c r="L377" s="10">
        <f>ROUND((2.721*J377*G377)+(Other!$B$2*I377),1)</f>
        <v>4.5</v>
      </c>
    </row>
    <row r="378" spans="1:12">
      <c r="A378" s="21" t="s">
        <v>78</v>
      </c>
      <c r="B378" s="21" t="s">
        <v>71</v>
      </c>
      <c r="C378" s="21">
        <v>2210</v>
      </c>
      <c r="D378" s="21" t="s">
        <v>136</v>
      </c>
      <c r="E378" s="21" t="s">
        <v>72</v>
      </c>
      <c r="F378" s="24">
        <f>EMCs!$B$2</f>
        <v>1.3467531225403229</v>
      </c>
      <c r="G378" s="24">
        <f>EMCs!$C$2</f>
        <v>0.27383424246429361</v>
      </c>
      <c r="H378" s="24">
        <f>ROCs!$H$2</f>
        <v>0.31492922148662977</v>
      </c>
      <c r="I378" s="22">
        <v>10.8185175813</v>
      </c>
      <c r="J378" s="26">
        <f>Other!$C$2*H378*I378/12</f>
        <v>14.423251652627156</v>
      </c>
      <c r="K378" s="10">
        <f t="shared" si="5"/>
        <v>52.9</v>
      </c>
      <c r="L378" s="10">
        <f>ROUND((2.721*J378*G378)+(Other!$B$2*I378),1)</f>
        <v>13.1</v>
      </c>
    </row>
    <row r="379" spans="1:12">
      <c r="A379" s="21" t="s">
        <v>78</v>
      </c>
      <c r="B379" s="21" t="s">
        <v>71</v>
      </c>
      <c r="C379" s="21">
        <v>2210</v>
      </c>
      <c r="D379" s="21" t="s">
        <v>136</v>
      </c>
      <c r="E379" s="21" t="s">
        <v>72</v>
      </c>
      <c r="F379" s="24">
        <f>EMCs!$B$2</f>
        <v>1.3467531225403229</v>
      </c>
      <c r="G379" s="24">
        <f>EMCs!$C$2</f>
        <v>0.27383424246429361</v>
      </c>
      <c r="H379" s="24">
        <f>ROCs!$H$2</f>
        <v>0.31492922148662977</v>
      </c>
      <c r="I379" s="22">
        <v>10.8185175813</v>
      </c>
      <c r="J379" s="26">
        <f>Other!$C$2*H379*I379/12</f>
        <v>14.423251652627156</v>
      </c>
      <c r="K379" s="10">
        <f t="shared" si="5"/>
        <v>52.9</v>
      </c>
      <c r="L379" s="10">
        <f>ROUND((2.721*J379*G379)+(Other!$B$2*I379),1)</f>
        <v>13.1</v>
      </c>
    </row>
    <row r="380" spans="1:12">
      <c r="A380" s="21" t="s">
        <v>78</v>
      </c>
      <c r="B380" s="21" t="s">
        <v>71</v>
      </c>
      <c r="C380" s="21">
        <v>2210</v>
      </c>
      <c r="D380" s="21" t="s">
        <v>136</v>
      </c>
      <c r="E380" s="21" t="s">
        <v>72</v>
      </c>
      <c r="F380" s="24">
        <f>EMCs!$B$2</f>
        <v>1.3467531225403229</v>
      </c>
      <c r="G380" s="24">
        <f>EMCs!$C$2</f>
        <v>0.27383424246429361</v>
      </c>
      <c r="H380" s="24">
        <f>ROCs!$H$2</f>
        <v>0.31492922148662977</v>
      </c>
      <c r="I380" s="22">
        <v>37.032315880900001</v>
      </c>
      <c r="J380" s="26">
        <f>Other!$C$2*H380*I380/12</f>
        <v>49.371497269926216</v>
      </c>
      <c r="K380" s="10">
        <f t="shared" si="5"/>
        <v>180.9</v>
      </c>
      <c r="L380" s="10">
        <f>ROUND((2.721*J380*G380)+(Other!$B$2*I380),1)</f>
        <v>44.8</v>
      </c>
    </row>
    <row r="381" spans="1:12">
      <c r="A381" s="21" t="s">
        <v>78</v>
      </c>
      <c r="B381" s="21" t="s">
        <v>71</v>
      </c>
      <c r="C381" s="21">
        <v>2210</v>
      </c>
      <c r="D381" s="21" t="s">
        <v>136</v>
      </c>
      <c r="E381" s="21" t="s">
        <v>72</v>
      </c>
      <c r="F381" s="24">
        <f>EMCs!$B$2</f>
        <v>1.3467531225403229</v>
      </c>
      <c r="G381" s="24">
        <f>EMCs!$C$2</f>
        <v>0.27383424246429361</v>
      </c>
      <c r="H381" s="24">
        <f>ROCs!$H$2</f>
        <v>0.31492922148662977</v>
      </c>
      <c r="I381" s="22">
        <v>37.032315880900001</v>
      </c>
      <c r="J381" s="26">
        <f>Other!$C$2*H381*I381/12</f>
        <v>49.371497269926216</v>
      </c>
      <c r="K381" s="10">
        <f t="shared" si="5"/>
        <v>180.9</v>
      </c>
      <c r="L381" s="10">
        <f>ROUND((2.721*J381*G381)+(Other!$B$2*I381),1)</f>
        <v>44.8</v>
      </c>
    </row>
    <row r="382" spans="1:12">
      <c r="A382" s="21" t="s">
        <v>78</v>
      </c>
      <c r="B382" s="21" t="s">
        <v>71</v>
      </c>
      <c r="C382" s="21">
        <v>2210</v>
      </c>
      <c r="D382" s="21" t="s">
        <v>136</v>
      </c>
      <c r="E382" s="21" t="s">
        <v>72</v>
      </c>
      <c r="F382" s="24">
        <f>EMCs!$B$2</f>
        <v>1.3467531225403229</v>
      </c>
      <c r="G382" s="24">
        <f>EMCs!$C$2</f>
        <v>0.27383424246429361</v>
      </c>
      <c r="H382" s="24">
        <f>ROCs!$H$2</f>
        <v>0.31492922148662977</v>
      </c>
      <c r="I382" s="22">
        <v>6.1112718345800001</v>
      </c>
      <c r="J382" s="26">
        <f>Other!$C$2*H382*I382/12</f>
        <v>8.1475498768998591</v>
      </c>
      <c r="K382" s="10">
        <f t="shared" si="5"/>
        <v>29.9</v>
      </c>
      <c r="L382" s="10">
        <f>ROUND((2.721*J382*G382)+(Other!$B$2*I382),1)</f>
        <v>7.4</v>
      </c>
    </row>
    <row r="383" spans="1:12">
      <c r="A383" s="21" t="s">
        <v>78</v>
      </c>
      <c r="B383" s="21" t="s">
        <v>71</v>
      </c>
      <c r="C383" s="21">
        <v>2210</v>
      </c>
      <c r="D383" s="21" t="s">
        <v>136</v>
      </c>
      <c r="E383" s="21" t="s">
        <v>72</v>
      </c>
      <c r="F383" s="24">
        <f>EMCs!$B$2</f>
        <v>1.3467531225403229</v>
      </c>
      <c r="G383" s="24">
        <f>EMCs!$C$2</f>
        <v>0.27383424246429361</v>
      </c>
      <c r="H383" s="24">
        <f>ROCs!$H$2</f>
        <v>0.31492922148662977</v>
      </c>
      <c r="I383" s="22">
        <v>6.1112718345800001</v>
      </c>
      <c r="J383" s="26">
        <f>Other!$C$2*H383*I383/12</f>
        <v>8.1475498768998591</v>
      </c>
      <c r="K383" s="10">
        <f t="shared" si="5"/>
        <v>29.9</v>
      </c>
      <c r="L383" s="10">
        <f>ROUND((2.721*J383*G383)+(Other!$B$2*I383),1)</f>
        <v>7.4</v>
      </c>
    </row>
    <row r="384" spans="1:12">
      <c r="A384" s="21" t="s">
        <v>78</v>
      </c>
      <c r="B384" s="21" t="s">
        <v>71</v>
      </c>
      <c r="C384" s="21">
        <v>2210</v>
      </c>
      <c r="D384" s="21" t="s">
        <v>136</v>
      </c>
      <c r="E384" s="21" t="s">
        <v>72</v>
      </c>
      <c r="F384" s="24">
        <f>EMCs!$B$2</f>
        <v>1.3467531225403229</v>
      </c>
      <c r="G384" s="24">
        <f>EMCs!$C$2</f>
        <v>0.27383424246429361</v>
      </c>
      <c r="H384" s="24">
        <f>ROCs!$H$2</f>
        <v>0.31492922148662977</v>
      </c>
      <c r="I384" s="22">
        <v>132.21880571700001</v>
      </c>
      <c r="J384" s="26">
        <f>Other!$C$2*H384*I384/12</f>
        <v>176.2741608298013</v>
      </c>
      <c r="K384" s="10">
        <f t="shared" si="5"/>
        <v>646</v>
      </c>
      <c r="L384" s="10">
        <f>ROUND((2.721*J384*G384)+(Other!$B$2*I384),1)</f>
        <v>160</v>
      </c>
    </row>
    <row r="385" spans="1:12">
      <c r="A385" s="21" t="s">
        <v>78</v>
      </c>
      <c r="B385" s="21" t="s">
        <v>71</v>
      </c>
      <c r="C385" s="21">
        <v>2210</v>
      </c>
      <c r="D385" s="21" t="s">
        <v>136</v>
      </c>
      <c r="E385" s="21" t="s">
        <v>72</v>
      </c>
      <c r="F385" s="24">
        <f>EMCs!$B$2</f>
        <v>1.3467531225403229</v>
      </c>
      <c r="G385" s="24">
        <f>EMCs!$C$2</f>
        <v>0.27383424246429361</v>
      </c>
      <c r="H385" s="24">
        <f>ROCs!$H$2</f>
        <v>0.31492922148662977</v>
      </c>
      <c r="I385" s="22">
        <v>132.21880571700001</v>
      </c>
      <c r="J385" s="26">
        <f>Other!$C$2*H385*I385/12</f>
        <v>176.2741608298013</v>
      </c>
      <c r="K385" s="10">
        <f t="shared" si="5"/>
        <v>646</v>
      </c>
      <c r="L385" s="10">
        <f>ROUND((2.721*J385*G385)+(Other!$B$2*I385),1)</f>
        <v>160</v>
      </c>
    </row>
    <row r="386" spans="1:12">
      <c r="A386" s="21" t="s">
        <v>78</v>
      </c>
      <c r="B386" s="21" t="s">
        <v>71</v>
      </c>
      <c r="C386" s="21">
        <v>2210</v>
      </c>
      <c r="D386" s="21" t="s">
        <v>136</v>
      </c>
      <c r="E386" s="21" t="s">
        <v>72</v>
      </c>
      <c r="F386" s="24">
        <f>EMCs!$B$2</f>
        <v>1.3467531225403229</v>
      </c>
      <c r="G386" s="24">
        <f>EMCs!$C$2</f>
        <v>0.27383424246429361</v>
      </c>
      <c r="H386" s="24">
        <f>ROCs!$H$2</f>
        <v>0.31492922148662977</v>
      </c>
      <c r="I386" s="22">
        <v>139.84404503299999</v>
      </c>
      <c r="J386" s="26">
        <f>Other!$C$2*H386*I386/12</f>
        <v>186.44013271455174</v>
      </c>
      <c r="K386" s="10">
        <f t="shared" si="5"/>
        <v>683.2</v>
      </c>
      <c r="L386" s="10">
        <f>ROUND((2.721*J386*G386)+(Other!$B$2*I386),1)</f>
        <v>169.2</v>
      </c>
    </row>
    <row r="387" spans="1:12">
      <c r="A387" s="21" t="s">
        <v>78</v>
      </c>
      <c r="B387" s="21" t="s">
        <v>71</v>
      </c>
      <c r="C387" s="21">
        <v>2210</v>
      </c>
      <c r="D387" s="21" t="s">
        <v>136</v>
      </c>
      <c r="E387" s="21" t="s">
        <v>72</v>
      </c>
      <c r="F387" s="24">
        <f>EMCs!$B$2</f>
        <v>1.3467531225403229</v>
      </c>
      <c r="G387" s="24">
        <f>EMCs!$C$2</f>
        <v>0.27383424246429361</v>
      </c>
      <c r="H387" s="24">
        <f>ROCs!$H$2</f>
        <v>0.31492922148662977</v>
      </c>
      <c r="I387" s="22">
        <v>139.84404503299999</v>
      </c>
      <c r="J387" s="26">
        <f>Other!$C$2*H387*I387/12</f>
        <v>186.44013271455174</v>
      </c>
      <c r="K387" s="10">
        <f t="shared" ref="K387:K450" si="6">ROUND(2.721*J387*F387,1)</f>
        <v>683.2</v>
      </c>
      <c r="L387" s="10">
        <f>ROUND((2.721*J387*G387)+(Other!$B$2*I387),1)</f>
        <v>169.2</v>
      </c>
    </row>
    <row r="388" spans="1:12">
      <c r="A388" s="21" t="s">
        <v>78</v>
      </c>
      <c r="B388" s="21" t="s">
        <v>71</v>
      </c>
      <c r="C388" s="21">
        <v>2210</v>
      </c>
      <c r="D388" s="21" t="s">
        <v>136</v>
      </c>
      <c r="E388" s="21" t="s">
        <v>72</v>
      </c>
      <c r="F388" s="24">
        <f>EMCs!$B$2</f>
        <v>1.3467531225403229</v>
      </c>
      <c r="G388" s="24">
        <f>EMCs!$C$2</f>
        <v>0.27383424246429361</v>
      </c>
      <c r="H388" s="24">
        <f>ROCs!$H$2</f>
        <v>0.31492922148662977</v>
      </c>
      <c r="I388" s="22">
        <v>122.995170913</v>
      </c>
      <c r="J388" s="26">
        <f>Other!$C$2*H388*I388/12</f>
        <v>163.97720748750831</v>
      </c>
      <c r="K388" s="10">
        <f t="shared" si="6"/>
        <v>600.9</v>
      </c>
      <c r="L388" s="10">
        <f>ROUND((2.721*J388*G388)+(Other!$B$2*I388),1)</f>
        <v>148.80000000000001</v>
      </c>
    </row>
    <row r="389" spans="1:12">
      <c r="A389" s="21" t="s">
        <v>78</v>
      </c>
      <c r="B389" s="21" t="s">
        <v>71</v>
      </c>
      <c r="C389" s="21">
        <v>2210</v>
      </c>
      <c r="D389" s="21" t="s">
        <v>136</v>
      </c>
      <c r="E389" s="21" t="s">
        <v>72</v>
      </c>
      <c r="F389" s="24">
        <f>EMCs!$B$2</f>
        <v>1.3467531225403229</v>
      </c>
      <c r="G389" s="24">
        <f>EMCs!$C$2</f>
        <v>0.27383424246429361</v>
      </c>
      <c r="H389" s="24">
        <f>ROCs!$H$2</f>
        <v>0.31492922148662977</v>
      </c>
      <c r="I389" s="22">
        <v>122.995170913</v>
      </c>
      <c r="J389" s="26">
        <f>Other!$C$2*H389*I389/12</f>
        <v>163.97720748750831</v>
      </c>
      <c r="K389" s="10">
        <f t="shared" si="6"/>
        <v>600.9</v>
      </c>
      <c r="L389" s="10">
        <f>ROUND((2.721*J389*G389)+(Other!$B$2*I389),1)</f>
        <v>148.80000000000001</v>
      </c>
    </row>
    <row r="390" spans="1:12">
      <c r="A390" s="21" t="s">
        <v>78</v>
      </c>
      <c r="B390" s="21" t="s">
        <v>71</v>
      </c>
      <c r="C390" s="21">
        <v>2210</v>
      </c>
      <c r="D390" s="21" t="s">
        <v>136</v>
      </c>
      <c r="E390" s="21" t="s">
        <v>72</v>
      </c>
      <c r="F390" s="24">
        <f>EMCs!$B$2</f>
        <v>1.3467531225403229</v>
      </c>
      <c r="G390" s="24">
        <f>EMCs!$C$2</f>
        <v>0.27383424246429361</v>
      </c>
      <c r="H390" s="24">
        <f>ROCs!$H$2</f>
        <v>0.31492922148662977</v>
      </c>
      <c r="I390" s="22">
        <v>2.1089271354300001</v>
      </c>
      <c r="J390" s="26">
        <f>Other!$C$2*H390*I390/12</f>
        <v>2.8116224392830254</v>
      </c>
      <c r="K390" s="10">
        <f t="shared" si="6"/>
        <v>10.3</v>
      </c>
      <c r="L390" s="10">
        <f>ROUND((2.721*J390*G390)+(Other!$B$2*I390),1)</f>
        <v>2.6</v>
      </c>
    </row>
    <row r="391" spans="1:12">
      <c r="A391" s="21" t="s">
        <v>78</v>
      </c>
      <c r="B391" s="21" t="s">
        <v>71</v>
      </c>
      <c r="C391" s="21">
        <v>2210</v>
      </c>
      <c r="D391" s="21" t="s">
        <v>136</v>
      </c>
      <c r="E391" s="21" t="s">
        <v>72</v>
      </c>
      <c r="F391" s="24">
        <f>EMCs!$B$2</f>
        <v>1.3467531225403229</v>
      </c>
      <c r="G391" s="24">
        <f>EMCs!$C$2</f>
        <v>0.27383424246429361</v>
      </c>
      <c r="H391" s="24">
        <f>ROCs!$H$2</f>
        <v>0.31492922148662977</v>
      </c>
      <c r="I391" s="22">
        <v>2.1089271354300001</v>
      </c>
      <c r="J391" s="26">
        <f>Other!$C$2*H391*I391/12</f>
        <v>2.8116224392830254</v>
      </c>
      <c r="K391" s="10">
        <f t="shared" si="6"/>
        <v>10.3</v>
      </c>
      <c r="L391" s="10">
        <f>ROUND((2.721*J391*G391)+(Other!$B$2*I391),1)</f>
        <v>2.6</v>
      </c>
    </row>
    <row r="392" spans="1:12">
      <c r="A392" s="21" t="s">
        <v>78</v>
      </c>
      <c r="B392" s="21" t="s">
        <v>71</v>
      </c>
      <c r="C392" s="21">
        <v>2210</v>
      </c>
      <c r="D392" s="21" t="s">
        <v>136</v>
      </c>
      <c r="E392" s="21" t="s">
        <v>72</v>
      </c>
      <c r="F392" s="24">
        <f>EMCs!$B$2</f>
        <v>1.3467531225403229</v>
      </c>
      <c r="G392" s="24">
        <f>EMCs!$C$2</f>
        <v>0.27383424246429361</v>
      </c>
      <c r="H392" s="24">
        <f>ROCs!$H$2</f>
        <v>0.31492922148662977</v>
      </c>
      <c r="I392" s="22">
        <v>3.3534875190600002</v>
      </c>
      <c r="J392" s="26">
        <f>Other!$C$2*H392*I392/12</f>
        <v>4.4708708044207439</v>
      </c>
      <c r="K392" s="10">
        <f t="shared" si="6"/>
        <v>16.399999999999999</v>
      </c>
      <c r="L392" s="10">
        <f>ROUND((2.721*J392*G392)+(Other!$B$2*I392),1)</f>
        <v>4.0999999999999996</v>
      </c>
    </row>
    <row r="393" spans="1:12">
      <c r="A393" s="21" t="s">
        <v>78</v>
      </c>
      <c r="B393" s="21" t="s">
        <v>71</v>
      </c>
      <c r="C393" s="21">
        <v>2210</v>
      </c>
      <c r="D393" s="21" t="s">
        <v>136</v>
      </c>
      <c r="E393" s="21" t="s">
        <v>72</v>
      </c>
      <c r="F393" s="24">
        <f>EMCs!$B$2</f>
        <v>1.3467531225403229</v>
      </c>
      <c r="G393" s="24">
        <f>EMCs!$C$2</f>
        <v>0.27383424246429361</v>
      </c>
      <c r="H393" s="24">
        <f>ROCs!$H$2</f>
        <v>0.31492922148662977</v>
      </c>
      <c r="I393" s="22">
        <v>3.3534875190600002</v>
      </c>
      <c r="J393" s="26">
        <f>Other!$C$2*H393*I393/12</f>
        <v>4.4708708044207439</v>
      </c>
      <c r="K393" s="10">
        <f t="shared" si="6"/>
        <v>16.399999999999999</v>
      </c>
      <c r="L393" s="10">
        <f>ROUND((2.721*J393*G393)+(Other!$B$2*I393),1)</f>
        <v>4.0999999999999996</v>
      </c>
    </row>
    <row r="394" spans="1:12">
      <c r="A394" s="21" t="s">
        <v>78</v>
      </c>
      <c r="B394" s="21" t="s">
        <v>71</v>
      </c>
      <c r="C394" s="21">
        <v>2210</v>
      </c>
      <c r="D394" s="21" t="s">
        <v>136</v>
      </c>
      <c r="E394" s="21" t="s">
        <v>72</v>
      </c>
      <c r="F394" s="24">
        <f>EMCs!$B$2</f>
        <v>1.3467531225403229</v>
      </c>
      <c r="G394" s="24">
        <f>EMCs!$C$2</f>
        <v>0.27383424246429361</v>
      </c>
      <c r="H394" s="24">
        <f>ROCs!$H$2</f>
        <v>0.31492922148662977</v>
      </c>
      <c r="I394" s="22">
        <v>2.1744087768299999E-2</v>
      </c>
      <c r="J394" s="26">
        <f>Other!$C$2*H394*I394/12</f>
        <v>2.8989225878885791E-2</v>
      </c>
      <c r="K394" s="10">
        <f t="shared" si="6"/>
        <v>0.1</v>
      </c>
      <c r="L394" s="10">
        <f>ROUND((2.721*J394*G394)+(Other!$B$2*I394),1)</f>
        <v>0</v>
      </c>
    </row>
    <row r="395" spans="1:12">
      <c r="A395" s="21" t="s">
        <v>78</v>
      </c>
      <c r="B395" s="21" t="s">
        <v>71</v>
      </c>
      <c r="C395" s="21">
        <v>2210</v>
      </c>
      <c r="D395" s="21" t="s">
        <v>136</v>
      </c>
      <c r="E395" s="21" t="s">
        <v>72</v>
      </c>
      <c r="F395" s="24">
        <f>EMCs!$B$2</f>
        <v>1.3467531225403229</v>
      </c>
      <c r="G395" s="24">
        <f>EMCs!$C$2</f>
        <v>0.27383424246429361</v>
      </c>
      <c r="H395" s="24">
        <f>ROCs!$H$2</f>
        <v>0.31492922148662977</v>
      </c>
      <c r="I395" s="22">
        <v>2.1744087768299999E-2</v>
      </c>
      <c r="J395" s="26">
        <f>Other!$C$2*H395*I395/12</f>
        <v>2.8989225878885791E-2</v>
      </c>
      <c r="K395" s="10">
        <f t="shared" si="6"/>
        <v>0.1</v>
      </c>
      <c r="L395" s="10">
        <f>ROUND((2.721*J395*G395)+(Other!$B$2*I395),1)</f>
        <v>0</v>
      </c>
    </row>
    <row r="396" spans="1:12">
      <c r="A396" s="21" t="s">
        <v>78</v>
      </c>
      <c r="B396" s="21" t="s">
        <v>71</v>
      </c>
      <c r="C396" s="21">
        <v>2210</v>
      </c>
      <c r="D396" s="21" t="s">
        <v>136</v>
      </c>
      <c r="E396" s="21" t="s">
        <v>72</v>
      </c>
      <c r="F396" s="24">
        <f>EMCs!$B$2</f>
        <v>1.3467531225403229</v>
      </c>
      <c r="G396" s="24">
        <f>EMCs!$C$2</f>
        <v>0.27383424246429361</v>
      </c>
      <c r="H396" s="24">
        <f>ROCs!$H$2</f>
        <v>0.31492922148662977</v>
      </c>
      <c r="I396" s="22">
        <v>2.9902179338299999</v>
      </c>
      <c r="J396" s="26">
        <f>Other!$C$2*H396*I396/12</f>
        <v>3.9865596586335976</v>
      </c>
      <c r="K396" s="10">
        <f t="shared" si="6"/>
        <v>14.6</v>
      </c>
      <c r="L396" s="10">
        <f>ROUND((2.721*J396*G396)+(Other!$B$2*I396),1)</f>
        <v>3.6</v>
      </c>
    </row>
    <row r="397" spans="1:12">
      <c r="A397" s="21" t="s">
        <v>78</v>
      </c>
      <c r="B397" s="21" t="s">
        <v>71</v>
      </c>
      <c r="C397" s="21">
        <v>2210</v>
      </c>
      <c r="D397" s="21" t="s">
        <v>136</v>
      </c>
      <c r="E397" s="21" t="s">
        <v>72</v>
      </c>
      <c r="F397" s="24">
        <f>EMCs!$B$2</f>
        <v>1.3467531225403229</v>
      </c>
      <c r="G397" s="24">
        <f>EMCs!$C$2</f>
        <v>0.27383424246429361</v>
      </c>
      <c r="H397" s="24">
        <f>ROCs!$H$2</f>
        <v>0.31492922148662977</v>
      </c>
      <c r="I397" s="22">
        <v>2.9902179338299999</v>
      </c>
      <c r="J397" s="26">
        <f>Other!$C$2*H397*I397/12</f>
        <v>3.9865596586335976</v>
      </c>
      <c r="K397" s="10">
        <f t="shared" si="6"/>
        <v>14.6</v>
      </c>
      <c r="L397" s="10">
        <f>ROUND((2.721*J397*G397)+(Other!$B$2*I397),1)</f>
        <v>3.6</v>
      </c>
    </row>
    <row r="398" spans="1:12">
      <c r="A398" s="21" t="s">
        <v>78</v>
      </c>
      <c r="B398" s="21" t="s">
        <v>71</v>
      </c>
      <c r="C398" s="21">
        <v>2210</v>
      </c>
      <c r="D398" s="21" t="s">
        <v>136</v>
      </c>
      <c r="E398" s="21" t="s">
        <v>72</v>
      </c>
      <c r="F398" s="24">
        <f>EMCs!$B$2</f>
        <v>1.3467531225403229</v>
      </c>
      <c r="G398" s="24">
        <f>EMCs!$C$2</f>
        <v>0.27383424246429361</v>
      </c>
      <c r="H398" s="24">
        <f>ROCs!$H$2</f>
        <v>0.31492922148662977</v>
      </c>
      <c r="I398" s="22">
        <v>22.213503362499999</v>
      </c>
      <c r="J398" s="26">
        <f>Other!$C$2*H398*I398/12</f>
        <v>29.615050923207672</v>
      </c>
      <c r="K398" s="10">
        <f t="shared" si="6"/>
        <v>108.5</v>
      </c>
      <c r="L398" s="10">
        <f>ROUND((2.721*J398*G398)+(Other!$B$2*I398),1)</f>
        <v>26.9</v>
      </c>
    </row>
    <row r="399" spans="1:12">
      <c r="A399" s="21" t="s">
        <v>78</v>
      </c>
      <c r="B399" s="21" t="s">
        <v>71</v>
      </c>
      <c r="C399" s="21">
        <v>2210</v>
      </c>
      <c r="D399" s="21" t="s">
        <v>136</v>
      </c>
      <c r="E399" s="21" t="s">
        <v>72</v>
      </c>
      <c r="F399" s="24">
        <f>EMCs!$B$2</f>
        <v>1.3467531225403229</v>
      </c>
      <c r="G399" s="24">
        <f>EMCs!$C$2</f>
        <v>0.27383424246429361</v>
      </c>
      <c r="H399" s="24">
        <f>ROCs!$H$2</f>
        <v>0.31492922148662977</v>
      </c>
      <c r="I399" s="22">
        <v>22.213503362499999</v>
      </c>
      <c r="J399" s="26">
        <f>Other!$C$2*H399*I399/12</f>
        <v>29.615050923207672</v>
      </c>
      <c r="K399" s="10">
        <f t="shared" si="6"/>
        <v>108.5</v>
      </c>
      <c r="L399" s="10">
        <f>ROUND((2.721*J399*G399)+(Other!$B$2*I399),1)</f>
        <v>26.9</v>
      </c>
    </row>
    <row r="400" spans="1:12">
      <c r="A400" s="21" t="s">
        <v>78</v>
      </c>
      <c r="B400" s="21" t="s">
        <v>71</v>
      </c>
      <c r="C400" s="21">
        <v>2210</v>
      </c>
      <c r="D400" s="21" t="s">
        <v>136</v>
      </c>
      <c r="E400" s="21" t="s">
        <v>72</v>
      </c>
      <c r="F400" s="24">
        <f>EMCs!$B$2</f>
        <v>1.3467531225403229</v>
      </c>
      <c r="G400" s="24">
        <f>EMCs!$C$2</f>
        <v>0.27383424246429361</v>
      </c>
      <c r="H400" s="24">
        <f>ROCs!$H$2</f>
        <v>0.31492922148662977</v>
      </c>
      <c r="I400" s="22">
        <v>2.8389832303200002</v>
      </c>
      <c r="J400" s="26">
        <f>Other!$C$2*H400*I400/12</f>
        <v>3.7849334958120306</v>
      </c>
      <c r="K400" s="10">
        <f t="shared" si="6"/>
        <v>13.9</v>
      </c>
      <c r="L400" s="10">
        <f>ROUND((2.721*J400*G400)+(Other!$B$2*I400),1)</f>
        <v>3.4</v>
      </c>
    </row>
    <row r="401" spans="1:12">
      <c r="A401" s="21" t="s">
        <v>78</v>
      </c>
      <c r="B401" s="21" t="s">
        <v>71</v>
      </c>
      <c r="C401" s="21">
        <v>2210</v>
      </c>
      <c r="D401" s="21" t="s">
        <v>136</v>
      </c>
      <c r="E401" s="21" t="s">
        <v>72</v>
      </c>
      <c r="F401" s="24">
        <f>EMCs!$B$2</f>
        <v>1.3467531225403229</v>
      </c>
      <c r="G401" s="24">
        <f>EMCs!$C$2</f>
        <v>0.27383424246429361</v>
      </c>
      <c r="H401" s="24">
        <f>ROCs!$H$2</f>
        <v>0.31492922148662977</v>
      </c>
      <c r="I401" s="22">
        <v>2.8389832303200002</v>
      </c>
      <c r="J401" s="26">
        <f>Other!$C$2*H401*I401/12</f>
        <v>3.7849334958120306</v>
      </c>
      <c r="K401" s="10">
        <f t="shared" si="6"/>
        <v>13.9</v>
      </c>
      <c r="L401" s="10">
        <f>ROUND((2.721*J401*G401)+(Other!$B$2*I401),1)</f>
        <v>3.4</v>
      </c>
    </row>
    <row r="402" spans="1:12">
      <c r="A402" s="21" t="s">
        <v>78</v>
      </c>
      <c r="B402" s="21" t="s">
        <v>71</v>
      </c>
      <c r="C402" s="21">
        <v>2210</v>
      </c>
      <c r="D402" s="21" t="s">
        <v>136</v>
      </c>
      <c r="E402" s="21" t="s">
        <v>72</v>
      </c>
      <c r="F402" s="24">
        <f>EMCs!$B$2</f>
        <v>1.3467531225403229</v>
      </c>
      <c r="G402" s="24">
        <f>EMCs!$C$2</f>
        <v>0.27383424246429361</v>
      </c>
      <c r="H402" s="24">
        <f>ROCs!$H$2</f>
        <v>0.31492922148662977</v>
      </c>
      <c r="I402" s="22">
        <v>0.87031053833700001</v>
      </c>
      <c r="J402" s="26">
        <f>Other!$C$2*H402*I402/12</f>
        <v>1.1602983325613432</v>
      </c>
      <c r="K402" s="10">
        <f t="shared" si="6"/>
        <v>4.3</v>
      </c>
      <c r="L402" s="10">
        <f>ROUND((2.721*J402*G402)+(Other!$B$2*I402),1)</f>
        <v>1.1000000000000001</v>
      </c>
    </row>
    <row r="403" spans="1:12">
      <c r="A403" s="21" t="s">
        <v>78</v>
      </c>
      <c r="B403" s="21" t="s">
        <v>71</v>
      </c>
      <c r="C403" s="21">
        <v>2210</v>
      </c>
      <c r="D403" s="21" t="s">
        <v>136</v>
      </c>
      <c r="E403" s="21" t="s">
        <v>72</v>
      </c>
      <c r="F403" s="24">
        <f>EMCs!$B$2</f>
        <v>1.3467531225403229</v>
      </c>
      <c r="G403" s="24">
        <f>EMCs!$C$2</f>
        <v>0.27383424246429361</v>
      </c>
      <c r="H403" s="24">
        <f>ROCs!$H$2</f>
        <v>0.31492922148662977</v>
      </c>
      <c r="I403" s="22">
        <v>0.87031053833700001</v>
      </c>
      <c r="J403" s="26">
        <f>Other!$C$2*H403*I403/12</f>
        <v>1.1602983325613432</v>
      </c>
      <c r="K403" s="10">
        <f t="shared" si="6"/>
        <v>4.3</v>
      </c>
      <c r="L403" s="10">
        <f>ROUND((2.721*J403*G403)+(Other!$B$2*I403),1)</f>
        <v>1.1000000000000001</v>
      </c>
    </row>
    <row r="404" spans="1:12">
      <c r="A404" s="21" t="s">
        <v>78</v>
      </c>
      <c r="B404" s="21" t="s">
        <v>71</v>
      </c>
      <c r="C404" s="21">
        <v>2210</v>
      </c>
      <c r="D404" s="21" t="s">
        <v>136</v>
      </c>
      <c r="E404" s="21" t="s">
        <v>72</v>
      </c>
      <c r="F404" s="24">
        <f>EMCs!$B$2</f>
        <v>1.3467531225403229</v>
      </c>
      <c r="G404" s="24">
        <f>EMCs!$C$2</f>
        <v>0.27383424246429361</v>
      </c>
      <c r="H404" s="24">
        <f>ROCs!$H$2</f>
        <v>0.31492922148662977</v>
      </c>
      <c r="I404" s="22">
        <v>16.7556648499</v>
      </c>
      <c r="J404" s="26">
        <f>Other!$C$2*H404*I404/12</f>
        <v>22.338658593569217</v>
      </c>
      <c r="K404" s="10">
        <f t="shared" si="6"/>
        <v>81.900000000000006</v>
      </c>
      <c r="L404" s="10">
        <f>ROUND((2.721*J404*G404)+(Other!$B$2*I404),1)</f>
        <v>20.3</v>
      </c>
    </row>
    <row r="405" spans="1:12">
      <c r="A405" s="21" t="s">
        <v>78</v>
      </c>
      <c r="B405" s="21" t="s">
        <v>71</v>
      </c>
      <c r="C405" s="21">
        <v>2210</v>
      </c>
      <c r="D405" s="21" t="s">
        <v>136</v>
      </c>
      <c r="E405" s="21" t="s">
        <v>72</v>
      </c>
      <c r="F405" s="24">
        <f>EMCs!$B$2</f>
        <v>1.3467531225403229</v>
      </c>
      <c r="G405" s="24">
        <f>EMCs!$C$2</f>
        <v>0.27383424246429361</v>
      </c>
      <c r="H405" s="24">
        <f>ROCs!$H$2</f>
        <v>0.31492922148662977</v>
      </c>
      <c r="I405" s="22">
        <v>16.7556648499</v>
      </c>
      <c r="J405" s="26">
        <f>Other!$C$2*H405*I405/12</f>
        <v>22.338658593569217</v>
      </c>
      <c r="K405" s="10">
        <f t="shared" si="6"/>
        <v>81.900000000000006</v>
      </c>
      <c r="L405" s="10">
        <f>ROUND((2.721*J405*G405)+(Other!$B$2*I405),1)</f>
        <v>20.3</v>
      </c>
    </row>
    <row r="406" spans="1:12">
      <c r="A406" s="21" t="s">
        <v>78</v>
      </c>
      <c r="B406" s="21" t="s">
        <v>71</v>
      </c>
      <c r="C406" s="21">
        <v>2210</v>
      </c>
      <c r="D406" s="21" t="s">
        <v>136</v>
      </c>
      <c r="E406" s="21" t="s">
        <v>72</v>
      </c>
      <c r="F406" s="24">
        <f>EMCs!$B$2</f>
        <v>1.3467531225403229</v>
      </c>
      <c r="G406" s="24">
        <f>EMCs!$C$2</f>
        <v>0.27383424246429361</v>
      </c>
      <c r="H406" s="24">
        <f>ROCs!$H$2</f>
        <v>0.31492922148662977</v>
      </c>
      <c r="I406" s="22">
        <v>6.8029285972400002</v>
      </c>
      <c r="J406" s="26">
        <f>Other!$C$2*H406*I406/12</f>
        <v>9.0696669294552095</v>
      </c>
      <c r="K406" s="10">
        <f t="shared" si="6"/>
        <v>33.200000000000003</v>
      </c>
      <c r="L406" s="10">
        <f>ROUND((2.721*J406*G406)+(Other!$B$2*I406),1)</f>
        <v>8.1999999999999993</v>
      </c>
    </row>
    <row r="407" spans="1:12">
      <c r="A407" s="21" t="s">
        <v>78</v>
      </c>
      <c r="B407" s="21" t="s">
        <v>71</v>
      </c>
      <c r="C407" s="21">
        <v>2210</v>
      </c>
      <c r="D407" s="21" t="s">
        <v>136</v>
      </c>
      <c r="E407" s="21" t="s">
        <v>72</v>
      </c>
      <c r="F407" s="24">
        <f>EMCs!$B$2</f>
        <v>1.3467531225403229</v>
      </c>
      <c r="G407" s="24">
        <f>EMCs!$C$2</f>
        <v>0.27383424246429361</v>
      </c>
      <c r="H407" s="24">
        <f>ROCs!$H$2</f>
        <v>0.31492922148662977</v>
      </c>
      <c r="I407" s="22">
        <v>6.8029285972400002</v>
      </c>
      <c r="J407" s="26">
        <f>Other!$C$2*H407*I407/12</f>
        <v>9.0696669294552095</v>
      </c>
      <c r="K407" s="10">
        <f t="shared" si="6"/>
        <v>33.200000000000003</v>
      </c>
      <c r="L407" s="10">
        <f>ROUND((2.721*J407*G407)+(Other!$B$2*I407),1)</f>
        <v>8.1999999999999993</v>
      </c>
    </row>
    <row r="408" spans="1:12">
      <c r="A408" s="21" t="s">
        <v>78</v>
      </c>
      <c r="B408" s="21" t="s">
        <v>71</v>
      </c>
      <c r="C408" s="21">
        <v>2210</v>
      </c>
      <c r="D408" s="21" t="s">
        <v>136</v>
      </c>
      <c r="E408" s="21" t="s">
        <v>72</v>
      </c>
      <c r="F408" s="24">
        <f>EMCs!$B$2</f>
        <v>1.3467531225403229</v>
      </c>
      <c r="G408" s="24">
        <f>EMCs!$C$2</f>
        <v>0.27383424246429361</v>
      </c>
      <c r="H408" s="24">
        <f>ROCs!$H$2</f>
        <v>0.31492922148662977</v>
      </c>
      <c r="I408" s="22">
        <v>2.9401350348899999</v>
      </c>
      <c r="J408" s="26">
        <f>Other!$C$2*H408*I408/12</f>
        <v>3.9197891191880347</v>
      </c>
      <c r="K408" s="10">
        <f t="shared" si="6"/>
        <v>14.4</v>
      </c>
      <c r="L408" s="10">
        <f>ROUND((2.721*J408*G408)+(Other!$B$2*I408),1)</f>
        <v>3.6</v>
      </c>
    </row>
    <row r="409" spans="1:12">
      <c r="A409" s="21" t="s">
        <v>78</v>
      </c>
      <c r="B409" s="21" t="s">
        <v>71</v>
      </c>
      <c r="C409" s="21">
        <v>2210</v>
      </c>
      <c r="D409" s="21" t="s">
        <v>136</v>
      </c>
      <c r="E409" s="21" t="s">
        <v>72</v>
      </c>
      <c r="F409" s="24">
        <f>EMCs!$B$2</f>
        <v>1.3467531225403229</v>
      </c>
      <c r="G409" s="24">
        <f>EMCs!$C$2</f>
        <v>0.27383424246429361</v>
      </c>
      <c r="H409" s="24">
        <f>ROCs!$H$2</f>
        <v>0.31492922148662977</v>
      </c>
      <c r="I409" s="22">
        <v>2.9401350348899999</v>
      </c>
      <c r="J409" s="26">
        <f>Other!$C$2*H409*I409/12</f>
        <v>3.9197891191880347</v>
      </c>
      <c r="K409" s="10">
        <f t="shared" si="6"/>
        <v>14.4</v>
      </c>
      <c r="L409" s="10">
        <f>ROUND((2.721*J409*G409)+(Other!$B$2*I409),1)</f>
        <v>3.6</v>
      </c>
    </row>
    <row r="410" spans="1:12">
      <c r="A410" s="21" t="s">
        <v>78</v>
      </c>
      <c r="B410" s="21" t="s">
        <v>71</v>
      </c>
      <c r="C410" s="21">
        <v>2210</v>
      </c>
      <c r="D410" s="21" t="s">
        <v>136</v>
      </c>
      <c r="E410" s="21" t="s">
        <v>72</v>
      </c>
      <c r="F410" s="24">
        <f>EMCs!$B$2</f>
        <v>1.3467531225403229</v>
      </c>
      <c r="G410" s="24">
        <f>EMCs!$C$2</f>
        <v>0.27383424246429361</v>
      </c>
      <c r="H410" s="24">
        <f>ROCs!$H$2</f>
        <v>0.31492922148662977</v>
      </c>
      <c r="I410" s="22">
        <v>2.2737902117600002</v>
      </c>
      <c r="J410" s="26">
        <f>Other!$C$2*H410*I410/12</f>
        <v>3.0314179538037993</v>
      </c>
      <c r="K410" s="10">
        <f t="shared" si="6"/>
        <v>11.1</v>
      </c>
      <c r="L410" s="10">
        <f>ROUND((2.721*J410*G410)+(Other!$B$2*I410),1)</f>
        <v>2.8</v>
      </c>
    </row>
    <row r="411" spans="1:12">
      <c r="A411" s="21" t="s">
        <v>78</v>
      </c>
      <c r="B411" s="21" t="s">
        <v>71</v>
      </c>
      <c r="C411" s="21">
        <v>2210</v>
      </c>
      <c r="D411" s="21" t="s">
        <v>136</v>
      </c>
      <c r="E411" s="21" t="s">
        <v>72</v>
      </c>
      <c r="F411" s="24">
        <f>EMCs!$B$2</f>
        <v>1.3467531225403229</v>
      </c>
      <c r="G411" s="24">
        <f>EMCs!$C$2</f>
        <v>0.27383424246429361</v>
      </c>
      <c r="H411" s="24">
        <f>ROCs!$H$2</f>
        <v>0.31492922148662977</v>
      </c>
      <c r="I411" s="22">
        <v>2.2737902117600002</v>
      </c>
      <c r="J411" s="26">
        <f>Other!$C$2*H411*I411/12</f>
        <v>3.0314179538037993</v>
      </c>
      <c r="K411" s="10">
        <f t="shared" si="6"/>
        <v>11.1</v>
      </c>
      <c r="L411" s="10">
        <f>ROUND((2.721*J411*G411)+(Other!$B$2*I411),1)</f>
        <v>2.8</v>
      </c>
    </row>
    <row r="412" spans="1:12">
      <c r="A412" s="21" t="s">
        <v>78</v>
      </c>
      <c r="B412" s="21" t="s">
        <v>71</v>
      </c>
      <c r="C412" s="21">
        <v>2210</v>
      </c>
      <c r="D412" s="21" t="s">
        <v>136</v>
      </c>
      <c r="E412" s="21" t="s">
        <v>72</v>
      </c>
      <c r="F412" s="24">
        <f>EMCs!$B$2</f>
        <v>1.3467531225403229</v>
      </c>
      <c r="G412" s="24">
        <f>EMCs!$C$2</f>
        <v>0.27383424246429361</v>
      </c>
      <c r="H412" s="24">
        <f>ROCs!$H$2</f>
        <v>0.31492922148662977</v>
      </c>
      <c r="I412" s="22">
        <v>23.947151055199999</v>
      </c>
      <c r="J412" s="26">
        <f>Other!$C$2*H412*I412/12</f>
        <v>31.926350670229372</v>
      </c>
      <c r="K412" s="10">
        <f t="shared" si="6"/>
        <v>117</v>
      </c>
      <c r="L412" s="10">
        <f>ROUND((2.721*J412*G412)+(Other!$B$2*I412),1)</f>
        <v>29</v>
      </c>
    </row>
    <row r="413" spans="1:12">
      <c r="A413" s="21" t="s">
        <v>78</v>
      </c>
      <c r="B413" s="21" t="s">
        <v>71</v>
      </c>
      <c r="C413" s="21">
        <v>2210</v>
      </c>
      <c r="D413" s="21" t="s">
        <v>136</v>
      </c>
      <c r="E413" s="21" t="s">
        <v>72</v>
      </c>
      <c r="F413" s="24">
        <f>EMCs!$B$2</f>
        <v>1.3467531225403229</v>
      </c>
      <c r="G413" s="24">
        <f>EMCs!$C$2</f>
        <v>0.27383424246429361</v>
      </c>
      <c r="H413" s="24">
        <f>ROCs!$H$2</f>
        <v>0.31492922148662977</v>
      </c>
      <c r="I413" s="22">
        <v>23.947151055199999</v>
      </c>
      <c r="J413" s="26">
        <f>Other!$C$2*H413*I413/12</f>
        <v>31.926350670229372</v>
      </c>
      <c r="K413" s="10">
        <f t="shared" si="6"/>
        <v>117</v>
      </c>
      <c r="L413" s="10">
        <f>ROUND((2.721*J413*G413)+(Other!$B$2*I413),1)</f>
        <v>29</v>
      </c>
    </row>
    <row r="414" spans="1:12">
      <c r="A414" s="21" t="s">
        <v>78</v>
      </c>
      <c r="B414" s="21" t="s">
        <v>71</v>
      </c>
      <c r="C414" s="21">
        <v>2210</v>
      </c>
      <c r="D414" s="21" t="s">
        <v>136</v>
      </c>
      <c r="E414" s="21" t="s">
        <v>72</v>
      </c>
      <c r="F414" s="24">
        <f>EMCs!$B$2</f>
        <v>1.3467531225403229</v>
      </c>
      <c r="G414" s="24">
        <f>EMCs!$C$2</f>
        <v>0.27383424246429361</v>
      </c>
      <c r="H414" s="24">
        <f>ROCs!$H$2</f>
        <v>0.31492922148662977</v>
      </c>
      <c r="I414" s="22">
        <v>0.84102012493099998</v>
      </c>
      <c r="J414" s="26">
        <f>Other!$C$2*H414*I414/12</f>
        <v>1.1212483425428903</v>
      </c>
      <c r="K414" s="10">
        <f t="shared" si="6"/>
        <v>4.0999999999999996</v>
      </c>
      <c r="L414" s="10">
        <f>ROUND((2.721*J414*G414)+(Other!$B$2*I414),1)</f>
        <v>1</v>
      </c>
    </row>
    <row r="415" spans="1:12">
      <c r="A415" s="21" t="s">
        <v>78</v>
      </c>
      <c r="B415" s="21" t="s">
        <v>71</v>
      </c>
      <c r="C415" s="21">
        <v>2210</v>
      </c>
      <c r="D415" s="21" t="s">
        <v>136</v>
      </c>
      <c r="E415" s="21" t="s">
        <v>72</v>
      </c>
      <c r="F415" s="24">
        <f>EMCs!$B$2</f>
        <v>1.3467531225403229</v>
      </c>
      <c r="G415" s="24">
        <f>EMCs!$C$2</f>
        <v>0.27383424246429361</v>
      </c>
      <c r="H415" s="24">
        <f>ROCs!$H$2</f>
        <v>0.31492922148662977</v>
      </c>
      <c r="I415" s="22">
        <v>0.84102012493099998</v>
      </c>
      <c r="J415" s="26">
        <f>Other!$C$2*H415*I415/12</f>
        <v>1.1212483425428903</v>
      </c>
      <c r="K415" s="10">
        <f t="shared" si="6"/>
        <v>4.0999999999999996</v>
      </c>
      <c r="L415" s="10">
        <f>ROUND((2.721*J415*G415)+(Other!$B$2*I415),1)</f>
        <v>1</v>
      </c>
    </row>
    <row r="416" spans="1:12">
      <c r="A416" s="21" t="s">
        <v>78</v>
      </c>
      <c r="B416" s="21" t="s">
        <v>71</v>
      </c>
      <c r="C416" s="21">
        <v>2210</v>
      </c>
      <c r="D416" s="21" t="s">
        <v>136</v>
      </c>
      <c r="E416" s="21" t="s">
        <v>72</v>
      </c>
      <c r="F416" s="24">
        <f>EMCs!$B$2</f>
        <v>1.3467531225403229</v>
      </c>
      <c r="G416" s="24">
        <f>EMCs!$C$2</f>
        <v>0.27383424246429361</v>
      </c>
      <c r="H416" s="24">
        <f>ROCs!$H$2</f>
        <v>0.31492922148662977</v>
      </c>
      <c r="I416" s="22">
        <v>4.4904453141999996</v>
      </c>
      <c r="J416" s="26">
        <f>Other!$C$2*H416*I416/12</f>
        <v>5.9866633586673288</v>
      </c>
      <c r="K416" s="10">
        <f t="shared" si="6"/>
        <v>21.9</v>
      </c>
      <c r="L416" s="10">
        <f>ROUND((2.721*J416*G416)+(Other!$B$2*I416),1)</f>
        <v>5.4</v>
      </c>
    </row>
    <row r="417" spans="1:12">
      <c r="A417" s="21" t="s">
        <v>78</v>
      </c>
      <c r="B417" s="21" t="s">
        <v>71</v>
      </c>
      <c r="C417" s="21">
        <v>2210</v>
      </c>
      <c r="D417" s="21" t="s">
        <v>136</v>
      </c>
      <c r="E417" s="21" t="s">
        <v>72</v>
      </c>
      <c r="F417" s="24">
        <f>EMCs!$B$2</f>
        <v>1.3467531225403229</v>
      </c>
      <c r="G417" s="24">
        <f>EMCs!$C$2</f>
        <v>0.27383424246429361</v>
      </c>
      <c r="H417" s="24">
        <f>ROCs!$H$2</f>
        <v>0.31492922148662977</v>
      </c>
      <c r="I417" s="22">
        <v>4.4904453141999996</v>
      </c>
      <c r="J417" s="26">
        <f>Other!$C$2*H417*I417/12</f>
        <v>5.9866633586673288</v>
      </c>
      <c r="K417" s="10">
        <f t="shared" si="6"/>
        <v>21.9</v>
      </c>
      <c r="L417" s="10">
        <f>ROUND((2.721*J417*G417)+(Other!$B$2*I417),1)</f>
        <v>5.4</v>
      </c>
    </row>
    <row r="418" spans="1:12">
      <c r="A418" s="21" t="s">
        <v>78</v>
      </c>
      <c r="B418" s="21" t="s">
        <v>71</v>
      </c>
      <c r="C418" s="21">
        <v>2210</v>
      </c>
      <c r="D418" s="21" t="s">
        <v>136</v>
      </c>
      <c r="E418" s="21" t="s">
        <v>72</v>
      </c>
      <c r="F418" s="24">
        <f>EMCs!$B$2</f>
        <v>1.3467531225403229</v>
      </c>
      <c r="G418" s="24">
        <f>EMCs!$C$2</f>
        <v>0.27383424246429361</v>
      </c>
      <c r="H418" s="24">
        <f>ROCs!$H$2</f>
        <v>0.31492922148662977</v>
      </c>
      <c r="I418" s="22">
        <v>137.51435433699999</v>
      </c>
      <c r="J418" s="26">
        <f>Other!$C$2*H418*I418/12</f>
        <v>183.33418821442231</v>
      </c>
      <c r="K418" s="10">
        <f t="shared" si="6"/>
        <v>671.8</v>
      </c>
      <c r="L418" s="10">
        <f>ROUND((2.721*J418*G418)+(Other!$B$2*I418),1)</f>
        <v>166.4</v>
      </c>
    </row>
    <row r="419" spans="1:12">
      <c r="A419" s="21" t="s">
        <v>78</v>
      </c>
      <c r="B419" s="21" t="s">
        <v>71</v>
      </c>
      <c r="C419" s="21">
        <v>2210</v>
      </c>
      <c r="D419" s="21" t="s">
        <v>136</v>
      </c>
      <c r="E419" s="21" t="s">
        <v>72</v>
      </c>
      <c r="F419" s="24">
        <f>EMCs!$B$2</f>
        <v>1.3467531225403229</v>
      </c>
      <c r="G419" s="24">
        <f>EMCs!$C$2</f>
        <v>0.27383424246429361</v>
      </c>
      <c r="H419" s="24">
        <f>ROCs!$H$2</f>
        <v>0.31492922148662977</v>
      </c>
      <c r="I419" s="22">
        <v>137.51435433699999</v>
      </c>
      <c r="J419" s="26">
        <f>Other!$C$2*H419*I419/12</f>
        <v>183.33418821442231</v>
      </c>
      <c r="K419" s="10">
        <f t="shared" si="6"/>
        <v>671.8</v>
      </c>
      <c r="L419" s="10">
        <f>ROUND((2.721*J419*G419)+(Other!$B$2*I419),1)</f>
        <v>166.4</v>
      </c>
    </row>
    <row r="420" spans="1:12">
      <c r="A420" s="21" t="s">
        <v>78</v>
      </c>
      <c r="B420" s="21" t="s">
        <v>71</v>
      </c>
      <c r="C420" s="21">
        <v>2210</v>
      </c>
      <c r="D420" s="21" t="s">
        <v>136</v>
      </c>
      <c r="E420" s="21" t="s">
        <v>72</v>
      </c>
      <c r="F420" s="24">
        <f>EMCs!$B$2</f>
        <v>1.3467531225403229</v>
      </c>
      <c r="G420" s="24">
        <f>EMCs!$C$2</f>
        <v>0.27383424246429361</v>
      </c>
      <c r="H420" s="24">
        <f>ROCs!$H$2</f>
        <v>0.31492922148662977</v>
      </c>
      <c r="I420" s="22">
        <v>0.163819590209</v>
      </c>
      <c r="J420" s="26">
        <f>Other!$C$2*H420*I420/12</f>
        <v>0.21840433843716478</v>
      </c>
      <c r="K420" s="10">
        <f t="shared" si="6"/>
        <v>0.8</v>
      </c>
      <c r="L420" s="10">
        <f>ROUND((2.721*J420*G420)+(Other!$B$2*I420),1)</f>
        <v>0.2</v>
      </c>
    </row>
    <row r="421" spans="1:12">
      <c r="A421" s="21" t="s">
        <v>78</v>
      </c>
      <c r="B421" s="21" t="s">
        <v>71</v>
      </c>
      <c r="C421" s="21">
        <v>2210</v>
      </c>
      <c r="D421" s="21" t="s">
        <v>136</v>
      </c>
      <c r="E421" s="21" t="s">
        <v>72</v>
      </c>
      <c r="F421" s="24">
        <f>EMCs!$B$2</f>
        <v>1.3467531225403229</v>
      </c>
      <c r="G421" s="24">
        <f>EMCs!$C$2</f>
        <v>0.27383424246429361</v>
      </c>
      <c r="H421" s="24">
        <f>ROCs!$H$2</f>
        <v>0.31492922148662977</v>
      </c>
      <c r="I421" s="22">
        <v>0.163819590209</v>
      </c>
      <c r="J421" s="26">
        <f>Other!$C$2*H421*I421/12</f>
        <v>0.21840433843716478</v>
      </c>
      <c r="K421" s="10">
        <f t="shared" si="6"/>
        <v>0.8</v>
      </c>
      <c r="L421" s="10">
        <f>ROUND((2.721*J421*G421)+(Other!$B$2*I421),1)</f>
        <v>0.2</v>
      </c>
    </row>
    <row r="422" spans="1:12">
      <c r="A422" s="21" t="s">
        <v>78</v>
      </c>
      <c r="B422" s="21" t="s">
        <v>71</v>
      </c>
      <c r="C422" s="21">
        <v>2210</v>
      </c>
      <c r="D422" s="21" t="s">
        <v>136</v>
      </c>
      <c r="E422" s="21" t="s">
        <v>72</v>
      </c>
      <c r="F422" s="24">
        <f>EMCs!$B$2</f>
        <v>1.3467531225403229</v>
      </c>
      <c r="G422" s="24">
        <f>EMCs!$C$2</f>
        <v>0.27383424246429361</v>
      </c>
      <c r="H422" s="24">
        <f>ROCs!$H$2</f>
        <v>0.31492922148662977</v>
      </c>
      <c r="I422" s="22">
        <v>0.32410093428499998</v>
      </c>
      <c r="J422" s="26">
        <f>Other!$C$2*H422*I422/12</f>
        <v>0.43209148581726592</v>
      </c>
      <c r="K422" s="10">
        <f t="shared" si="6"/>
        <v>1.6</v>
      </c>
      <c r="L422" s="10">
        <f>ROUND((2.721*J422*G422)+(Other!$B$2*I422),1)</f>
        <v>0.4</v>
      </c>
    </row>
    <row r="423" spans="1:12">
      <c r="A423" s="21" t="s">
        <v>78</v>
      </c>
      <c r="B423" s="21" t="s">
        <v>71</v>
      </c>
      <c r="C423" s="21">
        <v>2210</v>
      </c>
      <c r="D423" s="21" t="s">
        <v>136</v>
      </c>
      <c r="E423" s="21" t="s">
        <v>72</v>
      </c>
      <c r="F423" s="24">
        <f>EMCs!$B$2</f>
        <v>1.3467531225403229</v>
      </c>
      <c r="G423" s="24">
        <f>EMCs!$C$2</f>
        <v>0.27383424246429361</v>
      </c>
      <c r="H423" s="24">
        <f>ROCs!$H$2</f>
        <v>0.31492922148662977</v>
      </c>
      <c r="I423" s="22">
        <v>0.32410093428499998</v>
      </c>
      <c r="J423" s="26">
        <f>Other!$C$2*H423*I423/12</f>
        <v>0.43209148581726592</v>
      </c>
      <c r="K423" s="10">
        <f t="shared" si="6"/>
        <v>1.6</v>
      </c>
      <c r="L423" s="10">
        <f>ROUND((2.721*J423*G423)+(Other!$B$2*I423),1)</f>
        <v>0.4</v>
      </c>
    </row>
    <row r="424" spans="1:12">
      <c r="A424" s="21" t="s">
        <v>78</v>
      </c>
      <c r="B424" s="21" t="s">
        <v>71</v>
      </c>
      <c r="C424" s="21">
        <v>2210</v>
      </c>
      <c r="D424" s="21" t="s">
        <v>136</v>
      </c>
      <c r="E424" s="21" t="s">
        <v>72</v>
      </c>
      <c r="F424" s="24">
        <f>EMCs!$B$2</f>
        <v>1.3467531225403229</v>
      </c>
      <c r="G424" s="24">
        <f>EMCs!$C$2</f>
        <v>0.27383424246429361</v>
      </c>
      <c r="H424" s="24">
        <f>ROCs!$H$2</f>
        <v>0.31492922148662977</v>
      </c>
      <c r="I424" s="22">
        <v>8.4491536846900001E-2</v>
      </c>
      <c r="J424" s="26">
        <f>Other!$C$2*H424*I424/12</f>
        <v>0.11264414826727316</v>
      </c>
      <c r="K424" s="10">
        <f t="shared" si="6"/>
        <v>0.4</v>
      </c>
      <c r="L424" s="10">
        <f>ROUND((2.721*J424*G424)+(Other!$B$2*I424),1)</f>
        <v>0.1</v>
      </c>
    </row>
    <row r="425" spans="1:12">
      <c r="A425" s="21" t="s">
        <v>78</v>
      </c>
      <c r="B425" s="21" t="s">
        <v>71</v>
      </c>
      <c r="C425" s="21">
        <v>2210</v>
      </c>
      <c r="D425" s="21" t="s">
        <v>136</v>
      </c>
      <c r="E425" s="21" t="s">
        <v>72</v>
      </c>
      <c r="F425" s="24">
        <f>EMCs!$B$2</f>
        <v>1.3467531225403229</v>
      </c>
      <c r="G425" s="24">
        <f>EMCs!$C$2</f>
        <v>0.27383424246429361</v>
      </c>
      <c r="H425" s="24">
        <f>ROCs!$H$2</f>
        <v>0.31492922148662977</v>
      </c>
      <c r="I425" s="22">
        <v>8.4491536846900001E-2</v>
      </c>
      <c r="J425" s="26">
        <f>Other!$C$2*H425*I425/12</f>
        <v>0.11264414826727316</v>
      </c>
      <c r="K425" s="10">
        <f t="shared" si="6"/>
        <v>0.4</v>
      </c>
      <c r="L425" s="10">
        <f>ROUND((2.721*J425*G425)+(Other!$B$2*I425),1)</f>
        <v>0.1</v>
      </c>
    </row>
    <row r="426" spans="1:12">
      <c r="A426" s="21" t="s">
        <v>78</v>
      </c>
      <c r="B426" s="21" t="s">
        <v>71</v>
      </c>
      <c r="C426" s="21">
        <v>2210</v>
      </c>
      <c r="D426" s="21" t="s">
        <v>136</v>
      </c>
      <c r="E426" s="21" t="s">
        <v>72</v>
      </c>
      <c r="F426" s="24">
        <f>EMCs!$B$2</f>
        <v>1.3467531225403229</v>
      </c>
      <c r="G426" s="24">
        <f>EMCs!$C$2</f>
        <v>0.27383424246429361</v>
      </c>
      <c r="H426" s="24">
        <f>ROCs!$H$2</f>
        <v>0.31492922148662977</v>
      </c>
      <c r="I426" s="22">
        <v>0.51537522887499998</v>
      </c>
      <c r="J426" s="26">
        <f>Other!$C$2*H426*I426/12</f>
        <v>0.68709844631977879</v>
      </c>
      <c r="K426" s="10">
        <f t="shared" si="6"/>
        <v>2.5</v>
      </c>
      <c r="L426" s="10">
        <f>ROUND((2.721*J426*G426)+(Other!$B$2*I426),1)</f>
        <v>0.6</v>
      </c>
    </row>
    <row r="427" spans="1:12">
      <c r="A427" s="21" t="s">
        <v>78</v>
      </c>
      <c r="B427" s="21" t="s">
        <v>71</v>
      </c>
      <c r="C427" s="21">
        <v>2210</v>
      </c>
      <c r="D427" s="21" t="s">
        <v>136</v>
      </c>
      <c r="E427" s="21" t="s">
        <v>72</v>
      </c>
      <c r="F427" s="24">
        <f>EMCs!$B$2</f>
        <v>1.3467531225403229</v>
      </c>
      <c r="G427" s="24">
        <f>EMCs!$C$2</f>
        <v>0.27383424246429361</v>
      </c>
      <c r="H427" s="24">
        <f>ROCs!$H$2</f>
        <v>0.31492922148662977</v>
      </c>
      <c r="I427" s="22">
        <v>0.51537522887499998</v>
      </c>
      <c r="J427" s="26">
        <f>Other!$C$2*H427*I427/12</f>
        <v>0.68709844631977879</v>
      </c>
      <c r="K427" s="10">
        <f t="shared" si="6"/>
        <v>2.5</v>
      </c>
      <c r="L427" s="10">
        <f>ROUND((2.721*J427*G427)+(Other!$B$2*I427),1)</f>
        <v>0.6</v>
      </c>
    </row>
    <row r="428" spans="1:12">
      <c r="A428" s="21" t="s">
        <v>78</v>
      </c>
      <c r="B428" s="21" t="s">
        <v>71</v>
      </c>
      <c r="C428" s="21">
        <v>2210</v>
      </c>
      <c r="D428" s="21" t="s">
        <v>136</v>
      </c>
      <c r="E428" s="21" t="s">
        <v>72</v>
      </c>
      <c r="F428" s="24">
        <f>EMCs!$B$2</f>
        <v>1.3467531225403229</v>
      </c>
      <c r="G428" s="24">
        <f>EMCs!$C$2</f>
        <v>0.27383424246429361</v>
      </c>
      <c r="H428" s="24">
        <f>ROCs!$H$2</f>
        <v>0.31492922148662977</v>
      </c>
      <c r="I428" s="22">
        <v>8.3589097323400002E-2</v>
      </c>
      <c r="J428" s="26">
        <f>Other!$C$2*H428*I428/12</f>
        <v>0.11144101555977394</v>
      </c>
      <c r="K428" s="10">
        <f t="shared" si="6"/>
        <v>0.4</v>
      </c>
      <c r="L428" s="10">
        <f>ROUND((2.721*J428*G428)+(Other!$B$2*I428),1)</f>
        <v>0.1</v>
      </c>
    </row>
    <row r="429" spans="1:12">
      <c r="A429" s="21" t="s">
        <v>78</v>
      </c>
      <c r="B429" s="21" t="s">
        <v>71</v>
      </c>
      <c r="C429" s="21">
        <v>2210</v>
      </c>
      <c r="D429" s="21" t="s">
        <v>136</v>
      </c>
      <c r="E429" s="21" t="s">
        <v>72</v>
      </c>
      <c r="F429" s="24">
        <f>EMCs!$B$2</f>
        <v>1.3467531225403229</v>
      </c>
      <c r="G429" s="24">
        <f>EMCs!$C$2</f>
        <v>0.27383424246429361</v>
      </c>
      <c r="H429" s="24">
        <f>ROCs!$H$2</f>
        <v>0.31492922148662977</v>
      </c>
      <c r="I429" s="22">
        <v>8.3589097323400002E-2</v>
      </c>
      <c r="J429" s="26">
        <f>Other!$C$2*H429*I429/12</f>
        <v>0.11144101555977394</v>
      </c>
      <c r="K429" s="10">
        <f t="shared" si="6"/>
        <v>0.4</v>
      </c>
      <c r="L429" s="10">
        <f>ROUND((2.721*J429*G429)+(Other!$B$2*I429),1)</f>
        <v>0.1</v>
      </c>
    </row>
    <row r="430" spans="1:12">
      <c r="A430" s="21" t="s">
        <v>78</v>
      </c>
      <c r="B430" s="21" t="s">
        <v>71</v>
      </c>
      <c r="C430" s="21">
        <v>2210</v>
      </c>
      <c r="D430" s="21" t="s">
        <v>136</v>
      </c>
      <c r="E430" s="21" t="s">
        <v>72</v>
      </c>
      <c r="F430" s="24">
        <f>EMCs!$B$2</f>
        <v>1.3467531225403229</v>
      </c>
      <c r="G430" s="24">
        <f>EMCs!$C$2</f>
        <v>0.27383424246429361</v>
      </c>
      <c r="H430" s="24">
        <f>ROCs!$H$2</f>
        <v>0.31492922148662977</v>
      </c>
      <c r="I430" s="22">
        <v>0.14833231811799999</v>
      </c>
      <c r="J430" s="26">
        <f>Other!$C$2*H430*I430/12</f>
        <v>0.1977567015402841</v>
      </c>
      <c r="K430" s="10">
        <f t="shared" si="6"/>
        <v>0.7</v>
      </c>
      <c r="L430" s="10">
        <f>ROUND((2.721*J430*G430)+(Other!$B$2*I430),1)</f>
        <v>0.2</v>
      </c>
    </row>
    <row r="431" spans="1:12">
      <c r="A431" s="21" t="s">
        <v>78</v>
      </c>
      <c r="B431" s="21" t="s">
        <v>71</v>
      </c>
      <c r="C431" s="21">
        <v>2210</v>
      </c>
      <c r="D431" s="21" t="s">
        <v>136</v>
      </c>
      <c r="E431" s="21" t="s">
        <v>72</v>
      </c>
      <c r="F431" s="24">
        <f>EMCs!$B$2</f>
        <v>1.3467531225403229</v>
      </c>
      <c r="G431" s="24">
        <f>EMCs!$C$2</f>
        <v>0.27383424246429361</v>
      </c>
      <c r="H431" s="24">
        <f>ROCs!$H$2</f>
        <v>0.31492922148662977</v>
      </c>
      <c r="I431" s="22">
        <v>0.14833231811799999</v>
      </c>
      <c r="J431" s="26">
        <f>Other!$C$2*H431*I431/12</f>
        <v>0.1977567015402841</v>
      </c>
      <c r="K431" s="10">
        <f t="shared" si="6"/>
        <v>0.7</v>
      </c>
      <c r="L431" s="10">
        <f>ROUND((2.721*J431*G431)+(Other!$B$2*I431),1)</f>
        <v>0.2</v>
      </c>
    </row>
    <row r="432" spans="1:12">
      <c r="A432" s="21" t="s">
        <v>78</v>
      </c>
      <c r="B432" s="21" t="s">
        <v>71</v>
      </c>
      <c r="C432" s="21">
        <v>2210</v>
      </c>
      <c r="D432" s="21" t="s">
        <v>136</v>
      </c>
      <c r="E432" s="21" t="s">
        <v>72</v>
      </c>
      <c r="F432" s="24">
        <f>EMCs!$B$2</f>
        <v>1.3467531225403229</v>
      </c>
      <c r="G432" s="24">
        <f>EMCs!$C$2</f>
        <v>0.27383424246429361</v>
      </c>
      <c r="H432" s="24">
        <f>ROCs!$H$2</f>
        <v>0.31492922148662977</v>
      </c>
      <c r="I432" s="22">
        <v>0.41159476647400001</v>
      </c>
      <c r="J432" s="26">
        <f>Other!$C$2*H432*I432/12</f>
        <v>0.5487382953483585</v>
      </c>
      <c r="K432" s="10">
        <f t="shared" si="6"/>
        <v>2</v>
      </c>
      <c r="L432" s="10">
        <f>ROUND((2.721*J432*G432)+(Other!$B$2*I432),1)</f>
        <v>0.5</v>
      </c>
    </row>
    <row r="433" spans="1:12">
      <c r="A433" s="21" t="s">
        <v>78</v>
      </c>
      <c r="B433" s="21" t="s">
        <v>71</v>
      </c>
      <c r="C433" s="21">
        <v>2210</v>
      </c>
      <c r="D433" s="21" t="s">
        <v>136</v>
      </c>
      <c r="E433" s="21" t="s">
        <v>72</v>
      </c>
      <c r="F433" s="24">
        <f>EMCs!$B$2</f>
        <v>1.3467531225403229</v>
      </c>
      <c r="G433" s="24">
        <f>EMCs!$C$2</f>
        <v>0.27383424246429361</v>
      </c>
      <c r="H433" s="24">
        <f>ROCs!$H$2</f>
        <v>0.31492922148662977</v>
      </c>
      <c r="I433" s="22">
        <v>0.71615150989700005</v>
      </c>
      <c r="J433" s="26">
        <f>Other!$C$2*H433*I433/12</f>
        <v>0.95477345865829177</v>
      </c>
      <c r="K433" s="10">
        <f t="shared" si="6"/>
        <v>3.5</v>
      </c>
      <c r="L433" s="10">
        <f>ROUND((2.721*J433*G433)+(Other!$B$2*I433),1)</f>
        <v>0.9</v>
      </c>
    </row>
    <row r="434" spans="1:12">
      <c r="A434" s="21" t="s">
        <v>78</v>
      </c>
      <c r="B434" s="21" t="s">
        <v>71</v>
      </c>
      <c r="C434" s="21">
        <v>2210</v>
      </c>
      <c r="D434" s="21" t="s">
        <v>136</v>
      </c>
      <c r="E434" s="21" t="s">
        <v>72</v>
      </c>
      <c r="F434" s="24">
        <f>EMCs!$B$2</f>
        <v>1.3467531225403229</v>
      </c>
      <c r="G434" s="24">
        <f>EMCs!$C$2</f>
        <v>0.27383424246429361</v>
      </c>
      <c r="H434" s="24">
        <f>ROCs!$H$2</f>
        <v>0.31492922148662977</v>
      </c>
      <c r="I434" s="22">
        <v>0.38531907112800001</v>
      </c>
      <c r="J434" s="26">
        <f>Other!$C$2*H434*I434/12</f>
        <v>0.51370752856583768</v>
      </c>
      <c r="K434" s="10">
        <f t="shared" si="6"/>
        <v>1.9</v>
      </c>
      <c r="L434" s="10">
        <f>ROUND((2.721*J434*G434)+(Other!$B$2*I434),1)</f>
        <v>0.5</v>
      </c>
    </row>
    <row r="435" spans="1:12">
      <c r="A435" s="21" t="s">
        <v>78</v>
      </c>
      <c r="B435" s="21" t="s">
        <v>71</v>
      </c>
      <c r="C435" s="21">
        <v>2210</v>
      </c>
      <c r="D435" s="21" t="s">
        <v>136</v>
      </c>
      <c r="E435" s="21" t="s">
        <v>72</v>
      </c>
      <c r="F435" s="24">
        <f>EMCs!$B$2</f>
        <v>1.3467531225403229</v>
      </c>
      <c r="G435" s="24">
        <f>EMCs!$C$2</f>
        <v>0.27383424246429361</v>
      </c>
      <c r="H435" s="24">
        <f>ROCs!$H$2</f>
        <v>0.31492922148662977</v>
      </c>
      <c r="I435" s="22">
        <v>2.62049343875E-2</v>
      </c>
      <c r="J435" s="26">
        <f>Other!$C$2*H435*I435/12</f>
        <v>3.4936428246399191E-2</v>
      </c>
      <c r="K435" s="10">
        <f t="shared" si="6"/>
        <v>0.1</v>
      </c>
      <c r="L435" s="10">
        <f>ROUND((2.721*J435*G435)+(Other!$B$2*I435),1)</f>
        <v>0</v>
      </c>
    </row>
    <row r="436" spans="1:12">
      <c r="A436" s="21" t="s">
        <v>78</v>
      </c>
      <c r="B436" s="21" t="s">
        <v>71</v>
      </c>
      <c r="C436" s="21">
        <v>2210</v>
      </c>
      <c r="D436" s="21" t="s">
        <v>136</v>
      </c>
      <c r="E436" s="21" t="s">
        <v>72</v>
      </c>
      <c r="F436" s="24">
        <f>EMCs!$B$2</f>
        <v>1.3467531225403229</v>
      </c>
      <c r="G436" s="24">
        <f>EMCs!$C$2</f>
        <v>0.27383424246429361</v>
      </c>
      <c r="H436" s="24">
        <f>ROCs!$H$2</f>
        <v>0.31492922148662977</v>
      </c>
      <c r="I436" s="22">
        <v>2.62049343875E-2</v>
      </c>
      <c r="J436" s="26">
        <f>Other!$C$2*H436*I436/12</f>
        <v>3.4936428246399191E-2</v>
      </c>
      <c r="K436" s="10">
        <f t="shared" si="6"/>
        <v>0.1</v>
      </c>
      <c r="L436" s="10">
        <f>ROUND((2.721*J436*G436)+(Other!$B$2*I436),1)</f>
        <v>0</v>
      </c>
    </row>
    <row r="437" spans="1:12">
      <c r="A437" s="21" t="s">
        <v>78</v>
      </c>
      <c r="B437" s="21" t="s">
        <v>71</v>
      </c>
      <c r="C437" s="21">
        <v>2210</v>
      </c>
      <c r="D437" s="21" t="s">
        <v>136</v>
      </c>
      <c r="E437" s="21" t="s">
        <v>72</v>
      </c>
      <c r="F437" s="24">
        <f>EMCs!$B$2</f>
        <v>1.3467531225403229</v>
      </c>
      <c r="G437" s="24">
        <f>EMCs!$C$2</f>
        <v>0.27383424246429361</v>
      </c>
      <c r="H437" s="24">
        <f>ROCs!$H$2</f>
        <v>0.31492922148662977</v>
      </c>
      <c r="I437" s="22">
        <v>0.36625211883600001</v>
      </c>
      <c r="J437" s="26">
        <f>Other!$C$2*H437*I437/12</f>
        <v>0.48828746069706536</v>
      </c>
      <c r="K437" s="10">
        <f t="shared" si="6"/>
        <v>1.8</v>
      </c>
      <c r="L437" s="10">
        <f>ROUND((2.721*J437*G437)+(Other!$B$2*I437),1)</f>
        <v>0.4</v>
      </c>
    </row>
    <row r="438" spans="1:12">
      <c r="A438" s="21" t="s">
        <v>78</v>
      </c>
      <c r="B438" s="21" t="s">
        <v>71</v>
      </c>
      <c r="C438" s="21">
        <v>2210</v>
      </c>
      <c r="D438" s="21" t="s">
        <v>136</v>
      </c>
      <c r="E438" s="21" t="s">
        <v>72</v>
      </c>
      <c r="F438" s="24">
        <f>EMCs!$B$2</f>
        <v>1.3467531225403229</v>
      </c>
      <c r="G438" s="24">
        <f>EMCs!$C$2</f>
        <v>0.27383424246429361</v>
      </c>
      <c r="H438" s="24">
        <f>ROCs!$H$2</f>
        <v>0.31492922148662977</v>
      </c>
      <c r="I438" s="22">
        <v>0.36625211883600001</v>
      </c>
      <c r="J438" s="26">
        <f>Other!$C$2*H438*I438/12</f>
        <v>0.48828746069706536</v>
      </c>
      <c r="K438" s="10">
        <f t="shared" si="6"/>
        <v>1.8</v>
      </c>
      <c r="L438" s="10">
        <f>ROUND((2.721*J438*G438)+(Other!$B$2*I438),1)</f>
        <v>0.4</v>
      </c>
    </row>
    <row r="439" spans="1:12">
      <c r="A439" s="21" t="s">
        <v>78</v>
      </c>
      <c r="B439" s="21" t="s">
        <v>71</v>
      </c>
      <c r="C439" s="21">
        <v>2210</v>
      </c>
      <c r="D439" s="21" t="s">
        <v>136</v>
      </c>
      <c r="E439" s="21" t="s">
        <v>72</v>
      </c>
      <c r="F439" s="24">
        <f>EMCs!$B$2</f>
        <v>1.3467531225403229</v>
      </c>
      <c r="G439" s="24">
        <f>EMCs!$C$2</f>
        <v>0.27383424246429361</v>
      </c>
      <c r="H439" s="24">
        <f>ROCs!$H$2</f>
        <v>0.31492922148662977</v>
      </c>
      <c r="I439" s="22">
        <v>3.4545034462899999</v>
      </c>
      <c r="J439" s="26">
        <f>Other!$C$2*H439*I439/12</f>
        <v>4.6055452760766542</v>
      </c>
      <c r="K439" s="10">
        <f t="shared" si="6"/>
        <v>16.899999999999999</v>
      </c>
      <c r="L439" s="10">
        <f>ROUND((2.721*J439*G439)+(Other!$B$2*I439),1)</f>
        <v>4.2</v>
      </c>
    </row>
    <row r="440" spans="1:12">
      <c r="A440" s="21" t="s">
        <v>78</v>
      </c>
      <c r="B440" s="21" t="s">
        <v>71</v>
      </c>
      <c r="C440" s="21">
        <v>2210</v>
      </c>
      <c r="D440" s="21" t="s">
        <v>136</v>
      </c>
      <c r="E440" s="21" t="s">
        <v>72</v>
      </c>
      <c r="F440" s="24">
        <f>EMCs!$B$2</f>
        <v>1.3467531225403229</v>
      </c>
      <c r="G440" s="24">
        <f>EMCs!$C$2</f>
        <v>0.27383424246429361</v>
      </c>
      <c r="H440" s="24">
        <f>ROCs!$H$2</f>
        <v>0.31492922148662977</v>
      </c>
      <c r="I440" s="22">
        <v>5.3469648108599999E-2</v>
      </c>
      <c r="J440" s="26">
        <f>Other!$C$2*H440*I440/12</f>
        <v>7.1285754693489703E-2</v>
      </c>
      <c r="K440" s="10">
        <f t="shared" si="6"/>
        <v>0.3</v>
      </c>
      <c r="L440" s="10">
        <f>ROUND((2.721*J440*G440)+(Other!$B$2*I440),1)</f>
        <v>0.1</v>
      </c>
    </row>
    <row r="441" spans="1:12">
      <c r="A441" s="21" t="s">
        <v>78</v>
      </c>
      <c r="B441" s="21" t="s">
        <v>71</v>
      </c>
      <c r="C441" s="21">
        <v>2210</v>
      </c>
      <c r="D441" s="21" t="s">
        <v>136</v>
      </c>
      <c r="E441" s="21" t="s">
        <v>72</v>
      </c>
      <c r="F441" s="24">
        <f>EMCs!$B$2</f>
        <v>1.3467531225403229</v>
      </c>
      <c r="G441" s="24">
        <f>EMCs!$C$2</f>
        <v>0.27383424246429361</v>
      </c>
      <c r="H441" s="24">
        <f>ROCs!$H$2</f>
        <v>0.31492922148662977</v>
      </c>
      <c r="I441" s="22">
        <v>0.25743509246200003</v>
      </c>
      <c r="J441" s="26">
        <f>Other!$C$2*H441*I441/12</f>
        <v>0.34321256076847728</v>
      </c>
      <c r="K441" s="10">
        <f t="shared" si="6"/>
        <v>1.3</v>
      </c>
      <c r="L441" s="10">
        <f>ROUND((2.721*J441*G441)+(Other!$B$2*I441),1)</f>
        <v>0.3</v>
      </c>
    </row>
    <row r="442" spans="1:12">
      <c r="A442" s="21" t="s">
        <v>78</v>
      </c>
      <c r="B442" s="21" t="s">
        <v>71</v>
      </c>
      <c r="C442" s="21">
        <v>2210</v>
      </c>
      <c r="D442" s="21" t="s">
        <v>136</v>
      </c>
      <c r="E442" s="21" t="s">
        <v>72</v>
      </c>
      <c r="F442" s="24">
        <f>EMCs!$B$2</f>
        <v>1.3467531225403229</v>
      </c>
      <c r="G442" s="24">
        <f>EMCs!$C$2</f>
        <v>0.27383424246429361</v>
      </c>
      <c r="H442" s="24">
        <f>ROCs!$H$2</f>
        <v>0.31492922148662977</v>
      </c>
      <c r="I442" s="22">
        <v>0.25743509246200003</v>
      </c>
      <c r="J442" s="26">
        <f>Other!$C$2*H442*I442/12</f>
        <v>0.34321256076847728</v>
      </c>
      <c r="K442" s="10">
        <f t="shared" si="6"/>
        <v>1.3</v>
      </c>
      <c r="L442" s="10">
        <f>ROUND((2.721*J442*G442)+(Other!$B$2*I442),1)</f>
        <v>0.3</v>
      </c>
    </row>
    <row r="443" spans="1:12">
      <c r="A443" s="21" t="s">
        <v>78</v>
      </c>
      <c r="B443" s="21" t="s">
        <v>71</v>
      </c>
      <c r="C443" s="21">
        <v>2210</v>
      </c>
      <c r="D443" s="21" t="s">
        <v>136</v>
      </c>
      <c r="E443" s="21" t="s">
        <v>72</v>
      </c>
      <c r="F443" s="24">
        <f>EMCs!$B$2</f>
        <v>1.3467531225403229</v>
      </c>
      <c r="G443" s="24">
        <f>EMCs!$C$2</f>
        <v>0.27383424246429361</v>
      </c>
      <c r="H443" s="24">
        <f>ROCs!$H$2</f>
        <v>0.31492922148662977</v>
      </c>
      <c r="I443" s="22">
        <v>2.8524899136000001E-3</v>
      </c>
      <c r="J443" s="26">
        <f>Other!$C$2*H443*I443/12</f>
        <v>3.8029406109713667E-3</v>
      </c>
      <c r="K443" s="10">
        <f t="shared" si="6"/>
        <v>0</v>
      </c>
      <c r="L443" s="10">
        <f>ROUND((2.721*J443*G443)+(Other!$B$2*I443),1)</f>
        <v>0</v>
      </c>
    </row>
    <row r="444" spans="1:12">
      <c r="A444" s="21" t="s">
        <v>78</v>
      </c>
      <c r="B444" s="21" t="s">
        <v>71</v>
      </c>
      <c r="C444" s="21">
        <v>2210</v>
      </c>
      <c r="D444" s="21" t="s">
        <v>136</v>
      </c>
      <c r="E444" s="21" t="s">
        <v>72</v>
      </c>
      <c r="F444" s="24">
        <f>EMCs!$B$2</f>
        <v>1.3467531225403229</v>
      </c>
      <c r="G444" s="24">
        <f>EMCs!$C$2</f>
        <v>0.27383424246429361</v>
      </c>
      <c r="H444" s="24">
        <f>ROCs!$H$2</f>
        <v>0.31492922148662977</v>
      </c>
      <c r="I444" s="22">
        <v>2.8524899136000001E-3</v>
      </c>
      <c r="J444" s="26">
        <f>Other!$C$2*H444*I444/12</f>
        <v>3.8029406109713667E-3</v>
      </c>
      <c r="K444" s="10">
        <f t="shared" si="6"/>
        <v>0</v>
      </c>
      <c r="L444" s="10">
        <f>ROUND((2.721*J444*G444)+(Other!$B$2*I444),1)</f>
        <v>0</v>
      </c>
    </row>
    <row r="445" spans="1:12">
      <c r="A445" s="21" t="s">
        <v>78</v>
      </c>
      <c r="B445" s="21" t="s">
        <v>71</v>
      </c>
      <c r="C445" s="21">
        <v>2210</v>
      </c>
      <c r="D445" s="21" t="s">
        <v>136</v>
      </c>
      <c r="E445" s="21" t="s">
        <v>72</v>
      </c>
      <c r="F445" s="24">
        <f>EMCs!$B$2</f>
        <v>1.3467531225403229</v>
      </c>
      <c r="G445" s="24">
        <f>EMCs!$C$2</f>
        <v>0.27383424246429361</v>
      </c>
      <c r="H445" s="24">
        <f>ROCs!$H$2</f>
        <v>0.31492922148662977</v>
      </c>
      <c r="I445" s="22">
        <v>0.11337393145999999</v>
      </c>
      <c r="J445" s="26">
        <f>Other!$C$2*H445*I445/12</f>
        <v>0.15115016747967308</v>
      </c>
      <c r="K445" s="10">
        <f t="shared" si="6"/>
        <v>0.6</v>
      </c>
      <c r="L445" s="10">
        <f>ROUND((2.721*J445*G445)+(Other!$B$2*I445),1)</f>
        <v>0.1</v>
      </c>
    </row>
    <row r="446" spans="1:12">
      <c r="A446" s="21" t="s">
        <v>78</v>
      </c>
      <c r="B446" s="21" t="s">
        <v>71</v>
      </c>
      <c r="C446" s="21">
        <v>2210</v>
      </c>
      <c r="D446" s="21" t="s">
        <v>136</v>
      </c>
      <c r="E446" s="21" t="s">
        <v>72</v>
      </c>
      <c r="F446" s="24">
        <f>EMCs!$B$2</f>
        <v>1.3467531225403229</v>
      </c>
      <c r="G446" s="24">
        <f>EMCs!$C$2</f>
        <v>0.27383424246429361</v>
      </c>
      <c r="H446" s="24">
        <f>ROCs!$H$2</f>
        <v>0.31492922148662977</v>
      </c>
      <c r="I446" s="22">
        <v>0.11337393145999999</v>
      </c>
      <c r="J446" s="26">
        <f>Other!$C$2*H446*I446/12</f>
        <v>0.15115016747967308</v>
      </c>
      <c r="K446" s="10">
        <f t="shared" si="6"/>
        <v>0.6</v>
      </c>
      <c r="L446" s="10">
        <f>ROUND((2.721*J446*G446)+(Other!$B$2*I446),1)</f>
        <v>0.1</v>
      </c>
    </row>
    <row r="447" spans="1:12">
      <c r="A447" s="21" t="s">
        <v>78</v>
      </c>
      <c r="B447" s="21" t="s">
        <v>71</v>
      </c>
      <c r="C447" s="21">
        <v>2210</v>
      </c>
      <c r="D447" s="21" t="s">
        <v>136</v>
      </c>
      <c r="E447" s="21" t="s">
        <v>72</v>
      </c>
      <c r="F447" s="24">
        <f>EMCs!$B$2</f>
        <v>1.3467531225403229</v>
      </c>
      <c r="G447" s="24">
        <f>EMCs!$C$2</f>
        <v>0.27383424246429361</v>
      </c>
      <c r="H447" s="24">
        <f>ROCs!$H$2</f>
        <v>0.31492922148662977</v>
      </c>
      <c r="I447" s="22">
        <v>4.9659906809800002E-2</v>
      </c>
      <c r="J447" s="26">
        <f>Other!$C$2*H447*I447/12</f>
        <v>6.6206606180667663E-2</v>
      </c>
      <c r="K447" s="10">
        <f t="shared" si="6"/>
        <v>0.2</v>
      </c>
      <c r="L447" s="10">
        <f>ROUND((2.721*J447*G447)+(Other!$B$2*I447),1)</f>
        <v>0.1</v>
      </c>
    </row>
    <row r="448" spans="1:12">
      <c r="A448" s="21" t="s">
        <v>78</v>
      </c>
      <c r="B448" s="21" t="s">
        <v>71</v>
      </c>
      <c r="C448" s="21">
        <v>2210</v>
      </c>
      <c r="D448" s="21" t="s">
        <v>136</v>
      </c>
      <c r="E448" s="21" t="s">
        <v>72</v>
      </c>
      <c r="F448" s="24">
        <f>EMCs!$B$2</f>
        <v>1.3467531225403229</v>
      </c>
      <c r="G448" s="24">
        <f>EMCs!$C$2</f>
        <v>0.27383424246429361</v>
      </c>
      <c r="H448" s="24">
        <f>ROCs!$H$2</f>
        <v>0.31492922148662977</v>
      </c>
      <c r="I448" s="22">
        <v>4.9659906809800002E-2</v>
      </c>
      <c r="J448" s="26">
        <f>Other!$C$2*H448*I448/12</f>
        <v>6.6206606180667663E-2</v>
      </c>
      <c r="K448" s="10">
        <f t="shared" si="6"/>
        <v>0.2</v>
      </c>
      <c r="L448" s="10">
        <f>ROUND((2.721*J448*G448)+(Other!$B$2*I448),1)</f>
        <v>0.1</v>
      </c>
    </row>
    <row r="449" spans="1:12">
      <c r="A449" s="21" t="s">
        <v>78</v>
      </c>
      <c r="B449" s="21" t="s">
        <v>71</v>
      </c>
      <c r="C449" s="21">
        <v>2210</v>
      </c>
      <c r="D449" s="21" t="s">
        <v>136</v>
      </c>
      <c r="E449" s="21" t="s">
        <v>72</v>
      </c>
      <c r="F449" s="24">
        <f>EMCs!$B$2</f>
        <v>1.3467531225403229</v>
      </c>
      <c r="G449" s="24">
        <f>EMCs!$C$2</f>
        <v>0.27383424246429361</v>
      </c>
      <c r="H449" s="24">
        <f>ROCs!$H$2</f>
        <v>0.31492922148662977</v>
      </c>
      <c r="I449" s="22">
        <v>0.53446669916300005</v>
      </c>
      <c r="J449" s="26">
        <f>Other!$C$2*H449*I449/12</f>
        <v>0.71255120158991359</v>
      </c>
      <c r="K449" s="10">
        <f t="shared" si="6"/>
        <v>2.6</v>
      </c>
      <c r="L449" s="10">
        <f>ROUND((2.721*J449*G449)+(Other!$B$2*I449),1)</f>
        <v>0.6</v>
      </c>
    </row>
    <row r="450" spans="1:12">
      <c r="A450" s="21" t="s">
        <v>78</v>
      </c>
      <c r="B450" s="21" t="s">
        <v>71</v>
      </c>
      <c r="C450" s="21">
        <v>2210</v>
      </c>
      <c r="D450" s="21" t="s">
        <v>136</v>
      </c>
      <c r="E450" s="21" t="s">
        <v>72</v>
      </c>
      <c r="F450" s="24">
        <f>EMCs!$B$2</f>
        <v>1.3467531225403229</v>
      </c>
      <c r="G450" s="24">
        <f>EMCs!$C$2</f>
        <v>0.27383424246429361</v>
      </c>
      <c r="H450" s="24">
        <f>ROCs!$H$2</f>
        <v>0.31492922148662977</v>
      </c>
      <c r="I450" s="22">
        <v>0.53446669916300005</v>
      </c>
      <c r="J450" s="26">
        <f>Other!$C$2*H450*I450/12</f>
        <v>0.71255120158991359</v>
      </c>
      <c r="K450" s="10">
        <f t="shared" si="6"/>
        <v>2.6</v>
      </c>
      <c r="L450" s="10">
        <f>ROUND((2.721*J450*G450)+(Other!$B$2*I450),1)</f>
        <v>0.6</v>
      </c>
    </row>
    <row r="451" spans="1:12">
      <c r="A451" s="21" t="s">
        <v>78</v>
      </c>
      <c r="B451" s="21" t="s">
        <v>71</v>
      </c>
      <c r="C451" s="21">
        <v>2210</v>
      </c>
      <c r="D451" s="21" t="s">
        <v>136</v>
      </c>
      <c r="E451" s="21" t="s">
        <v>72</v>
      </c>
      <c r="F451" s="24">
        <f>EMCs!$B$2</f>
        <v>1.3467531225403229</v>
      </c>
      <c r="G451" s="24">
        <f>EMCs!$C$2</f>
        <v>0.27383424246429361</v>
      </c>
      <c r="H451" s="24">
        <f>ROCs!$H$2</f>
        <v>0.31492922148662977</v>
      </c>
      <c r="I451" s="22">
        <v>7.8644520560200002</v>
      </c>
      <c r="J451" s="26">
        <f>Other!$C$2*H451*I451/12</f>
        <v>10.484890398483516</v>
      </c>
      <c r="K451" s="10">
        <f t="shared" ref="K451:K514" si="7">ROUND(2.721*J451*F451,1)</f>
        <v>38.4</v>
      </c>
      <c r="L451" s="10">
        <f>ROUND((2.721*J451*G451)+(Other!$B$2*I451),1)</f>
        <v>9.5</v>
      </c>
    </row>
    <row r="452" spans="1:12">
      <c r="A452" s="21" t="s">
        <v>78</v>
      </c>
      <c r="B452" s="21" t="s">
        <v>71</v>
      </c>
      <c r="C452" s="21">
        <v>2210</v>
      </c>
      <c r="D452" s="21" t="s">
        <v>136</v>
      </c>
      <c r="E452" s="21" t="s">
        <v>72</v>
      </c>
      <c r="F452" s="24">
        <f>EMCs!$B$2</f>
        <v>1.3467531225403229</v>
      </c>
      <c r="G452" s="24">
        <f>EMCs!$C$2</f>
        <v>0.27383424246429361</v>
      </c>
      <c r="H452" s="24">
        <f>ROCs!$H$2</f>
        <v>0.31492922148662977</v>
      </c>
      <c r="I452" s="22">
        <v>7.8644520560200002</v>
      </c>
      <c r="J452" s="26">
        <f>Other!$C$2*H452*I452/12</f>
        <v>10.484890398483516</v>
      </c>
      <c r="K452" s="10">
        <f t="shared" si="7"/>
        <v>38.4</v>
      </c>
      <c r="L452" s="10">
        <f>ROUND((2.721*J452*G452)+(Other!$B$2*I452),1)</f>
        <v>9.5</v>
      </c>
    </row>
    <row r="453" spans="1:12">
      <c r="A453" s="21" t="s">
        <v>78</v>
      </c>
      <c r="B453" s="21" t="s">
        <v>71</v>
      </c>
      <c r="C453" s="21">
        <v>2210</v>
      </c>
      <c r="D453" s="21" t="s">
        <v>136</v>
      </c>
      <c r="E453" s="21" t="s">
        <v>72</v>
      </c>
      <c r="F453" s="24">
        <f>EMCs!$B$2</f>
        <v>1.3467531225403229</v>
      </c>
      <c r="G453" s="24">
        <f>EMCs!$C$2</f>
        <v>0.27383424246429361</v>
      </c>
      <c r="H453" s="24">
        <f>ROCs!$H$2</f>
        <v>0.31492922148662977</v>
      </c>
      <c r="I453" s="22">
        <v>8.6800453098200006</v>
      </c>
      <c r="J453" s="26">
        <f>Other!$C$2*H453*I453/12</f>
        <v>11.572239627002205</v>
      </c>
      <c r="K453" s="10">
        <f t="shared" si="7"/>
        <v>42.4</v>
      </c>
      <c r="L453" s="10">
        <f>ROUND((2.721*J453*G453)+(Other!$B$2*I453),1)</f>
        <v>10.5</v>
      </c>
    </row>
    <row r="454" spans="1:12">
      <c r="A454" s="21" t="s">
        <v>78</v>
      </c>
      <c r="B454" s="21" t="s">
        <v>71</v>
      </c>
      <c r="C454" s="21">
        <v>2210</v>
      </c>
      <c r="D454" s="21" t="s">
        <v>136</v>
      </c>
      <c r="E454" s="21" t="s">
        <v>72</v>
      </c>
      <c r="F454" s="24">
        <f>EMCs!$B$2</f>
        <v>1.3467531225403229</v>
      </c>
      <c r="G454" s="24">
        <f>EMCs!$C$2</f>
        <v>0.27383424246429361</v>
      </c>
      <c r="H454" s="24">
        <f>ROCs!$H$2</f>
        <v>0.31492922148662977</v>
      </c>
      <c r="I454" s="22">
        <v>8.6800453098200006</v>
      </c>
      <c r="J454" s="26">
        <f>Other!$C$2*H454*I454/12</f>
        <v>11.572239627002205</v>
      </c>
      <c r="K454" s="10">
        <f t="shared" si="7"/>
        <v>42.4</v>
      </c>
      <c r="L454" s="10">
        <f>ROUND((2.721*J454*G454)+(Other!$B$2*I454),1)</f>
        <v>10.5</v>
      </c>
    </row>
    <row r="455" spans="1:12">
      <c r="A455" s="21" t="s">
        <v>78</v>
      </c>
      <c r="B455" s="21" t="s">
        <v>71</v>
      </c>
      <c r="C455" s="21">
        <v>2210</v>
      </c>
      <c r="D455" s="21" t="s">
        <v>136</v>
      </c>
      <c r="E455" s="21" t="s">
        <v>72</v>
      </c>
      <c r="F455" s="24">
        <f>EMCs!$B$2</f>
        <v>1.3467531225403229</v>
      </c>
      <c r="G455" s="24">
        <f>EMCs!$C$2</f>
        <v>0.27383424246429361</v>
      </c>
      <c r="H455" s="24">
        <f>ROCs!$H$2</f>
        <v>0.31492922148662977</v>
      </c>
      <c r="I455" s="22">
        <v>1.9536023273700001</v>
      </c>
      <c r="J455" s="26">
        <f>Other!$C$2*H455*I455/12</f>
        <v>2.6045433475581325</v>
      </c>
      <c r="K455" s="10">
        <f t="shared" si="7"/>
        <v>9.5</v>
      </c>
      <c r="L455" s="10">
        <f>ROUND((2.721*J455*G455)+(Other!$B$2*I455),1)</f>
        <v>2.4</v>
      </c>
    </row>
    <row r="456" spans="1:12">
      <c r="A456" s="21" t="s">
        <v>78</v>
      </c>
      <c r="B456" s="21" t="s">
        <v>71</v>
      </c>
      <c r="C456" s="21">
        <v>2210</v>
      </c>
      <c r="D456" s="21" t="s">
        <v>136</v>
      </c>
      <c r="E456" s="21" t="s">
        <v>72</v>
      </c>
      <c r="F456" s="24">
        <f>EMCs!$B$2</f>
        <v>1.3467531225403229</v>
      </c>
      <c r="G456" s="24">
        <f>EMCs!$C$2</f>
        <v>0.27383424246429361</v>
      </c>
      <c r="H456" s="24">
        <f>ROCs!$H$2</f>
        <v>0.31492922148662977</v>
      </c>
      <c r="I456" s="22">
        <v>1.9536023273700001</v>
      </c>
      <c r="J456" s="26">
        <f>Other!$C$2*H456*I456/12</f>
        <v>2.6045433475581325</v>
      </c>
      <c r="K456" s="10">
        <f t="shared" si="7"/>
        <v>9.5</v>
      </c>
      <c r="L456" s="10">
        <f>ROUND((2.721*J456*G456)+(Other!$B$2*I456),1)</f>
        <v>2.4</v>
      </c>
    </row>
    <row r="457" spans="1:12">
      <c r="A457" s="21" t="s">
        <v>78</v>
      </c>
      <c r="B457" s="21" t="s">
        <v>71</v>
      </c>
      <c r="C457" s="21">
        <v>2210</v>
      </c>
      <c r="D457" s="21" t="s">
        <v>136</v>
      </c>
      <c r="E457" s="21" t="s">
        <v>72</v>
      </c>
      <c r="F457" s="24">
        <f>EMCs!$B$2</f>
        <v>1.3467531225403229</v>
      </c>
      <c r="G457" s="24">
        <f>EMCs!$C$2</f>
        <v>0.27383424246429361</v>
      </c>
      <c r="H457" s="24">
        <f>ROCs!$H$2</f>
        <v>0.31492922148662977</v>
      </c>
      <c r="I457" s="22">
        <v>113.011263974</v>
      </c>
      <c r="J457" s="26">
        <f>Other!$C$2*H457*I457/12</f>
        <v>150.66665905280274</v>
      </c>
      <c r="K457" s="10">
        <f t="shared" si="7"/>
        <v>552.1</v>
      </c>
      <c r="L457" s="10">
        <f>ROUND((2.721*J457*G457)+(Other!$B$2*I457),1)</f>
        <v>136.69999999999999</v>
      </c>
    </row>
    <row r="458" spans="1:12">
      <c r="A458" s="21" t="s">
        <v>78</v>
      </c>
      <c r="B458" s="21" t="s">
        <v>71</v>
      </c>
      <c r="C458" s="21">
        <v>2210</v>
      </c>
      <c r="D458" s="21" t="s">
        <v>136</v>
      </c>
      <c r="E458" s="21" t="s">
        <v>72</v>
      </c>
      <c r="F458" s="24">
        <f>EMCs!$B$2</f>
        <v>1.3467531225403229</v>
      </c>
      <c r="G458" s="24">
        <f>EMCs!$C$2</f>
        <v>0.27383424246429361</v>
      </c>
      <c r="H458" s="24">
        <f>ROCs!$H$2</f>
        <v>0.31492922148662977</v>
      </c>
      <c r="I458" s="22">
        <v>113.011263974</v>
      </c>
      <c r="J458" s="26">
        <f>Other!$C$2*H458*I458/12</f>
        <v>150.66665905280274</v>
      </c>
      <c r="K458" s="10">
        <f t="shared" si="7"/>
        <v>552.1</v>
      </c>
      <c r="L458" s="10">
        <f>ROUND((2.721*J458*G458)+(Other!$B$2*I458),1)</f>
        <v>136.69999999999999</v>
      </c>
    </row>
    <row r="459" spans="1:12">
      <c r="A459" s="21" t="s">
        <v>78</v>
      </c>
      <c r="B459" s="21" t="s">
        <v>71</v>
      </c>
      <c r="C459" s="21">
        <v>2210</v>
      </c>
      <c r="D459" s="21" t="s">
        <v>136</v>
      </c>
      <c r="E459" s="21" t="s">
        <v>72</v>
      </c>
      <c r="F459" s="24">
        <f>EMCs!$B$2</f>
        <v>1.3467531225403229</v>
      </c>
      <c r="G459" s="24">
        <f>EMCs!$C$2</f>
        <v>0.27383424246429361</v>
      </c>
      <c r="H459" s="24">
        <f>ROCs!$H$2</f>
        <v>0.31492922148662977</v>
      </c>
      <c r="I459" s="22">
        <v>1.3789106699</v>
      </c>
      <c r="J459" s="26">
        <f>Other!$C$2*H459*I459/12</f>
        <v>1.8383642166314731</v>
      </c>
      <c r="K459" s="10">
        <f t="shared" si="7"/>
        <v>6.7</v>
      </c>
      <c r="L459" s="10">
        <f>ROUND((2.721*J459*G459)+(Other!$B$2*I459),1)</f>
        <v>1.7</v>
      </c>
    </row>
    <row r="460" spans="1:12">
      <c r="A460" s="21" t="s">
        <v>78</v>
      </c>
      <c r="B460" s="21" t="s">
        <v>71</v>
      </c>
      <c r="C460" s="21">
        <v>2210</v>
      </c>
      <c r="D460" s="21" t="s">
        <v>136</v>
      </c>
      <c r="E460" s="21" t="s">
        <v>72</v>
      </c>
      <c r="F460" s="24">
        <f>EMCs!$B$2</f>
        <v>1.3467531225403229</v>
      </c>
      <c r="G460" s="24">
        <f>EMCs!$C$2</f>
        <v>0.27383424246429361</v>
      </c>
      <c r="H460" s="24">
        <f>ROCs!$H$2</f>
        <v>0.31492922148662977</v>
      </c>
      <c r="I460" s="22">
        <v>1.3789106699</v>
      </c>
      <c r="J460" s="26">
        <f>Other!$C$2*H460*I460/12</f>
        <v>1.8383642166314731</v>
      </c>
      <c r="K460" s="10">
        <f t="shared" si="7"/>
        <v>6.7</v>
      </c>
      <c r="L460" s="10">
        <f>ROUND((2.721*J460*G460)+(Other!$B$2*I460),1)</f>
        <v>1.7</v>
      </c>
    </row>
    <row r="461" spans="1:12">
      <c r="A461" s="21" t="s">
        <v>78</v>
      </c>
      <c r="B461" s="21" t="s">
        <v>71</v>
      </c>
      <c r="C461" s="21">
        <v>2210</v>
      </c>
      <c r="D461" s="21" t="s">
        <v>136</v>
      </c>
      <c r="E461" s="21" t="s">
        <v>72</v>
      </c>
      <c r="F461" s="24">
        <f>EMCs!$B$2</f>
        <v>1.3467531225403229</v>
      </c>
      <c r="G461" s="24">
        <f>EMCs!$C$2</f>
        <v>0.27383424246429361</v>
      </c>
      <c r="H461" s="24">
        <f>ROCs!$H$2</f>
        <v>0.31492922148662977</v>
      </c>
      <c r="I461" s="22">
        <v>4.0991906823799997</v>
      </c>
      <c r="J461" s="26">
        <f>Other!$C$2*H461*I461/12</f>
        <v>5.4650425383850623</v>
      </c>
      <c r="K461" s="10">
        <f t="shared" si="7"/>
        <v>20</v>
      </c>
      <c r="L461" s="10">
        <f>ROUND((2.721*J461*G461)+(Other!$B$2*I461),1)</f>
        <v>5</v>
      </c>
    </row>
    <row r="462" spans="1:12">
      <c r="A462" s="21" t="s">
        <v>78</v>
      </c>
      <c r="B462" s="21" t="s">
        <v>71</v>
      </c>
      <c r="C462" s="21">
        <v>2210</v>
      </c>
      <c r="D462" s="21" t="s">
        <v>136</v>
      </c>
      <c r="E462" s="21" t="s">
        <v>72</v>
      </c>
      <c r="F462" s="24">
        <f>EMCs!$B$2</f>
        <v>1.3467531225403229</v>
      </c>
      <c r="G462" s="24">
        <f>EMCs!$C$2</f>
        <v>0.27383424246429361</v>
      </c>
      <c r="H462" s="24">
        <f>ROCs!$H$2</f>
        <v>0.31492922148662977</v>
      </c>
      <c r="I462" s="22">
        <v>4.0991906823799997</v>
      </c>
      <c r="J462" s="26">
        <f>Other!$C$2*H462*I462/12</f>
        <v>5.4650425383850623</v>
      </c>
      <c r="K462" s="10">
        <f t="shared" si="7"/>
        <v>20</v>
      </c>
      <c r="L462" s="10">
        <f>ROUND((2.721*J462*G462)+(Other!$B$2*I462),1)</f>
        <v>5</v>
      </c>
    </row>
    <row r="463" spans="1:12">
      <c r="A463" s="21" t="s">
        <v>78</v>
      </c>
      <c r="B463" s="21" t="s">
        <v>71</v>
      </c>
      <c r="C463" s="21">
        <v>2210</v>
      </c>
      <c r="D463" s="21" t="s">
        <v>136</v>
      </c>
      <c r="E463" s="21" t="s">
        <v>72</v>
      </c>
      <c r="F463" s="24">
        <f>EMCs!$B$2</f>
        <v>1.3467531225403229</v>
      </c>
      <c r="G463" s="24">
        <f>EMCs!$C$2</f>
        <v>0.27383424246429361</v>
      </c>
      <c r="H463" s="24">
        <f>ROCs!$H$2</f>
        <v>0.31492922148662977</v>
      </c>
      <c r="I463" s="22">
        <v>2.3362613217099999</v>
      </c>
      <c r="J463" s="26">
        <f>Other!$C$2*H463*I463/12</f>
        <v>3.1147044607634258</v>
      </c>
      <c r="K463" s="10">
        <f t="shared" si="7"/>
        <v>11.4</v>
      </c>
      <c r="L463" s="10">
        <f>ROUND((2.721*J463*G463)+(Other!$B$2*I463),1)</f>
        <v>2.8</v>
      </c>
    </row>
    <row r="464" spans="1:12">
      <c r="A464" s="21" t="s">
        <v>78</v>
      </c>
      <c r="B464" s="21" t="s">
        <v>71</v>
      </c>
      <c r="C464" s="21">
        <v>2210</v>
      </c>
      <c r="D464" s="21" t="s">
        <v>136</v>
      </c>
      <c r="E464" s="21" t="s">
        <v>72</v>
      </c>
      <c r="F464" s="24">
        <f>EMCs!$B$2</f>
        <v>1.3467531225403229</v>
      </c>
      <c r="G464" s="24">
        <f>EMCs!$C$2</f>
        <v>0.27383424246429361</v>
      </c>
      <c r="H464" s="24">
        <f>ROCs!$H$2</f>
        <v>0.31492922148662977</v>
      </c>
      <c r="I464" s="22">
        <v>2.3362613217099999</v>
      </c>
      <c r="J464" s="26">
        <f>Other!$C$2*H464*I464/12</f>
        <v>3.1147044607634258</v>
      </c>
      <c r="K464" s="10">
        <f t="shared" si="7"/>
        <v>11.4</v>
      </c>
      <c r="L464" s="10">
        <f>ROUND((2.721*J464*G464)+(Other!$B$2*I464),1)</f>
        <v>2.8</v>
      </c>
    </row>
    <row r="465" spans="1:12">
      <c r="A465" s="21" t="s">
        <v>78</v>
      </c>
      <c r="B465" s="21" t="s">
        <v>71</v>
      </c>
      <c r="C465" s="21">
        <v>2210</v>
      </c>
      <c r="D465" s="21" t="s">
        <v>136</v>
      </c>
      <c r="E465" s="21" t="s">
        <v>72</v>
      </c>
      <c r="F465" s="24">
        <f>EMCs!$B$2</f>
        <v>1.3467531225403229</v>
      </c>
      <c r="G465" s="24">
        <f>EMCs!$C$2</f>
        <v>0.27383424246429361</v>
      </c>
      <c r="H465" s="24">
        <f>ROCs!$H$2</f>
        <v>0.31492922148662977</v>
      </c>
      <c r="I465" s="22">
        <v>6.2061290308399997</v>
      </c>
      <c r="J465" s="26">
        <f>Other!$C$2*H465*I465/12</f>
        <v>8.274013526141923</v>
      </c>
      <c r="K465" s="10">
        <f t="shared" si="7"/>
        <v>30.3</v>
      </c>
      <c r="L465" s="10">
        <f>ROUND((2.721*J465*G465)+(Other!$B$2*I465),1)</f>
        <v>7.5</v>
      </c>
    </row>
    <row r="466" spans="1:12">
      <c r="A466" s="21" t="s">
        <v>78</v>
      </c>
      <c r="B466" s="21" t="s">
        <v>71</v>
      </c>
      <c r="C466" s="21">
        <v>2210</v>
      </c>
      <c r="D466" s="21" t="s">
        <v>136</v>
      </c>
      <c r="E466" s="21" t="s">
        <v>72</v>
      </c>
      <c r="F466" s="24">
        <f>EMCs!$B$2</f>
        <v>1.3467531225403229</v>
      </c>
      <c r="G466" s="24">
        <f>EMCs!$C$2</f>
        <v>0.27383424246429361</v>
      </c>
      <c r="H466" s="24">
        <f>ROCs!$H$2</f>
        <v>0.31492922148662977</v>
      </c>
      <c r="I466" s="22">
        <v>6.2061290308399997</v>
      </c>
      <c r="J466" s="26">
        <f>Other!$C$2*H466*I466/12</f>
        <v>8.274013526141923</v>
      </c>
      <c r="K466" s="10">
        <f t="shared" si="7"/>
        <v>30.3</v>
      </c>
      <c r="L466" s="10">
        <f>ROUND((2.721*J466*G466)+(Other!$B$2*I466),1)</f>
        <v>7.5</v>
      </c>
    </row>
    <row r="467" spans="1:12">
      <c r="A467" s="21" t="s">
        <v>78</v>
      </c>
      <c r="B467" s="21" t="s">
        <v>71</v>
      </c>
      <c r="C467" s="21">
        <v>2210</v>
      </c>
      <c r="D467" s="21" t="s">
        <v>136</v>
      </c>
      <c r="E467" s="21" t="s">
        <v>72</v>
      </c>
      <c r="F467" s="24">
        <f>EMCs!$B$2</f>
        <v>1.3467531225403229</v>
      </c>
      <c r="G467" s="24">
        <f>EMCs!$C$2</f>
        <v>0.27383424246429361</v>
      </c>
      <c r="H467" s="24">
        <f>ROCs!$H$2</f>
        <v>0.31492922148662977</v>
      </c>
      <c r="I467" s="22">
        <v>4.9790097058800002</v>
      </c>
      <c r="J467" s="26">
        <f>Other!$C$2*H467*I467/12</f>
        <v>6.6380175868929854</v>
      </c>
      <c r="K467" s="10">
        <f t="shared" si="7"/>
        <v>24.3</v>
      </c>
      <c r="L467" s="10">
        <f>ROUND((2.721*J467*G467)+(Other!$B$2*I467),1)</f>
        <v>6</v>
      </c>
    </row>
    <row r="468" spans="1:12">
      <c r="A468" s="21" t="s">
        <v>78</v>
      </c>
      <c r="B468" s="21" t="s">
        <v>71</v>
      </c>
      <c r="C468" s="21">
        <v>2210</v>
      </c>
      <c r="D468" s="21" t="s">
        <v>136</v>
      </c>
      <c r="E468" s="21" t="s">
        <v>72</v>
      </c>
      <c r="F468" s="24">
        <f>EMCs!$B$2</f>
        <v>1.3467531225403229</v>
      </c>
      <c r="G468" s="24">
        <f>EMCs!$C$2</f>
        <v>0.27383424246429361</v>
      </c>
      <c r="H468" s="24">
        <f>ROCs!$H$2</f>
        <v>0.31492922148662977</v>
      </c>
      <c r="I468" s="22">
        <v>4.9790097058800002</v>
      </c>
      <c r="J468" s="26">
        <f>Other!$C$2*H468*I468/12</f>
        <v>6.6380175868929854</v>
      </c>
      <c r="K468" s="10">
        <f t="shared" si="7"/>
        <v>24.3</v>
      </c>
      <c r="L468" s="10">
        <f>ROUND((2.721*J468*G468)+(Other!$B$2*I468),1)</f>
        <v>6</v>
      </c>
    </row>
    <row r="469" spans="1:12">
      <c r="A469" s="21" t="s">
        <v>78</v>
      </c>
      <c r="B469" s="21" t="s">
        <v>71</v>
      </c>
      <c r="C469" s="21">
        <v>2210</v>
      </c>
      <c r="D469" s="21" t="s">
        <v>136</v>
      </c>
      <c r="E469" s="21" t="s">
        <v>72</v>
      </c>
      <c r="F469" s="24">
        <f>EMCs!$B$2</f>
        <v>1.3467531225403229</v>
      </c>
      <c r="G469" s="24">
        <f>EMCs!$C$2</f>
        <v>0.27383424246429361</v>
      </c>
      <c r="H469" s="24">
        <f>ROCs!$H$2</f>
        <v>0.31492922148662977</v>
      </c>
      <c r="I469" s="22">
        <v>0.66256371817299997</v>
      </c>
      <c r="J469" s="26">
        <f>Other!$C$2*H469*I469/12</f>
        <v>0.88333019485292408</v>
      </c>
      <c r="K469" s="10">
        <f t="shared" si="7"/>
        <v>3.2</v>
      </c>
      <c r="L469" s="10">
        <f>ROUND((2.721*J469*G469)+(Other!$B$2*I469),1)</f>
        <v>0.8</v>
      </c>
    </row>
    <row r="470" spans="1:12">
      <c r="A470" s="21" t="s">
        <v>78</v>
      </c>
      <c r="B470" s="21" t="s">
        <v>71</v>
      </c>
      <c r="C470" s="21">
        <v>2210</v>
      </c>
      <c r="D470" s="21" t="s">
        <v>136</v>
      </c>
      <c r="E470" s="21" t="s">
        <v>72</v>
      </c>
      <c r="F470" s="24">
        <f>EMCs!$B$2</f>
        <v>1.3467531225403229</v>
      </c>
      <c r="G470" s="24">
        <f>EMCs!$C$2</f>
        <v>0.27383424246429361</v>
      </c>
      <c r="H470" s="24">
        <f>ROCs!$H$2</f>
        <v>0.31492922148662977</v>
      </c>
      <c r="I470" s="22">
        <v>0.66256371817299997</v>
      </c>
      <c r="J470" s="26">
        <f>Other!$C$2*H470*I470/12</f>
        <v>0.88333019485292408</v>
      </c>
      <c r="K470" s="10">
        <f t="shared" si="7"/>
        <v>3.2</v>
      </c>
      <c r="L470" s="10">
        <f>ROUND((2.721*J470*G470)+(Other!$B$2*I470),1)</f>
        <v>0.8</v>
      </c>
    </row>
    <row r="471" spans="1:12">
      <c r="A471" s="21" t="s">
        <v>78</v>
      </c>
      <c r="B471" s="21" t="s">
        <v>71</v>
      </c>
      <c r="C471" s="21">
        <v>2210</v>
      </c>
      <c r="D471" s="21" t="s">
        <v>136</v>
      </c>
      <c r="E471" s="21" t="s">
        <v>72</v>
      </c>
      <c r="F471" s="24">
        <f>EMCs!$B$2</f>
        <v>1.3467531225403229</v>
      </c>
      <c r="G471" s="24">
        <f>EMCs!$C$2</f>
        <v>0.27383424246429361</v>
      </c>
      <c r="H471" s="24">
        <f>ROCs!$H$2</f>
        <v>0.31492922148662977</v>
      </c>
      <c r="I471" s="22">
        <v>3.1842734676300002</v>
      </c>
      <c r="J471" s="26">
        <f>Other!$C$2*H471*I471/12</f>
        <v>4.2452745682826114</v>
      </c>
      <c r="K471" s="10">
        <f t="shared" si="7"/>
        <v>15.6</v>
      </c>
      <c r="L471" s="10">
        <f>ROUND((2.721*J471*G471)+(Other!$B$2*I471),1)</f>
        <v>3.9</v>
      </c>
    </row>
    <row r="472" spans="1:12">
      <c r="A472" s="21" t="s">
        <v>78</v>
      </c>
      <c r="B472" s="21" t="s">
        <v>71</v>
      </c>
      <c r="C472" s="21">
        <v>2210</v>
      </c>
      <c r="D472" s="21" t="s">
        <v>136</v>
      </c>
      <c r="E472" s="21" t="s">
        <v>72</v>
      </c>
      <c r="F472" s="24">
        <f>EMCs!$B$2</f>
        <v>1.3467531225403229</v>
      </c>
      <c r="G472" s="24">
        <f>EMCs!$C$2</f>
        <v>0.27383424246429361</v>
      </c>
      <c r="H472" s="24">
        <f>ROCs!$H$2</f>
        <v>0.31492922148662977</v>
      </c>
      <c r="I472" s="22">
        <v>3.1842734676300002</v>
      </c>
      <c r="J472" s="26">
        <f>Other!$C$2*H472*I472/12</f>
        <v>4.2452745682826114</v>
      </c>
      <c r="K472" s="10">
        <f t="shared" si="7"/>
        <v>15.6</v>
      </c>
      <c r="L472" s="10">
        <f>ROUND((2.721*J472*G472)+(Other!$B$2*I472),1)</f>
        <v>3.9</v>
      </c>
    </row>
    <row r="473" spans="1:12">
      <c r="A473" s="21" t="s">
        <v>78</v>
      </c>
      <c r="B473" s="21" t="s">
        <v>71</v>
      </c>
      <c r="C473" s="21">
        <v>2210</v>
      </c>
      <c r="D473" s="21" t="s">
        <v>136</v>
      </c>
      <c r="E473" s="21" t="s">
        <v>72</v>
      </c>
      <c r="F473" s="24">
        <f>EMCs!$B$2</f>
        <v>1.3467531225403229</v>
      </c>
      <c r="G473" s="24">
        <f>EMCs!$C$2</f>
        <v>0.27383424246429361</v>
      </c>
      <c r="H473" s="24">
        <f>ROCs!$H$2</f>
        <v>0.31492922148662977</v>
      </c>
      <c r="I473" s="22">
        <v>3.6928709579099999</v>
      </c>
      <c r="J473" s="26">
        <f>Other!$C$2*H473*I473/12</f>
        <v>4.9233369309932664</v>
      </c>
      <c r="K473" s="10">
        <f t="shared" si="7"/>
        <v>18</v>
      </c>
      <c r="L473" s="10">
        <f>ROUND((2.721*J473*G473)+(Other!$B$2*I473),1)</f>
        <v>4.5</v>
      </c>
    </row>
    <row r="474" spans="1:12">
      <c r="A474" s="21" t="s">
        <v>78</v>
      </c>
      <c r="B474" s="21" t="s">
        <v>71</v>
      </c>
      <c r="C474" s="21">
        <v>2210</v>
      </c>
      <c r="D474" s="21" t="s">
        <v>136</v>
      </c>
      <c r="E474" s="21" t="s">
        <v>72</v>
      </c>
      <c r="F474" s="24">
        <f>EMCs!$B$2</f>
        <v>1.3467531225403229</v>
      </c>
      <c r="G474" s="24">
        <f>EMCs!$C$2</f>
        <v>0.27383424246429361</v>
      </c>
      <c r="H474" s="24">
        <f>ROCs!$H$2</f>
        <v>0.31492922148662977</v>
      </c>
      <c r="I474" s="22">
        <v>3.6928709579099999</v>
      </c>
      <c r="J474" s="26">
        <f>Other!$C$2*H474*I474/12</f>
        <v>4.9233369309932664</v>
      </c>
      <c r="K474" s="10">
        <f t="shared" si="7"/>
        <v>18</v>
      </c>
      <c r="L474" s="10">
        <f>ROUND((2.721*J474*G474)+(Other!$B$2*I474),1)</f>
        <v>4.5</v>
      </c>
    </row>
    <row r="475" spans="1:12">
      <c r="A475" s="21" t="s">
        <v>78</v>
      </c>
      <c r="B475" s="21" t="s">
        <v>71</v>
      </c>
      <c r="C475" s="21">
        <v>2210</v>
      </c>
      <c r="D475" s="21" t="s">
        <v>136</v>
      </c>
      <c r="E475" s="21" t="s">
        <v>72</v>
      </c>
      <c r="F475" s="24">
        <f>EMCs!$B$2</f>
        <v>1.3467531225403229</v>
      </c>
      <c r="G475" s="24">
        <f>EMCs!$C$2</f>
        <v>0.27383424246429361</v>
      </c>
      <c r="H475" s="24">
        <f>ROCs!$H$2</f>
        <v>0.31492922148662977</v>
      </c>
      <c r="I475" s="22">
        <v>6.2033476616199996</v>
      </c>
      <c r="J475" s="26">
        <f>Other!$C$2*H475*I475/12</f>
        <v>8.2703054036660415</v>
      </c>
      <c r="K475" s="10">
        <f t="shared" si="7"/>
        <v>30.3</v>
      </c>
      <c r="L475" s="10">
        <f>ROUND((2.721*J475*G475)+(Other!$B$2*I475),1)</f>
        <v>7.5</v>
      </c>
    </row>
    <row r="476" spans="1:12">
      <c r="A476" s="21" t="s">
        <v>78</v>
      </c>
      <c r="B476" s="21" t="s">
        <v>71</v>
      </c>
      <c r="C476" s="21">
        <v>2210</v>
      </c>
      <c r="D476" s="21" t="s">
        <v>136</v>
      </c>
      <c r="E476" s="21" t="s">
        <v>72</v>
      </c>
      <c r="F476" s="24">
        <f>EMCs!$B$2</f>
        <v>1.3467531225403229</v>
      </c>
      <c r="G476" s="24">
        <f>EMCs!$C$2</f>
        <v>0.27383424246429361</v>
      </c>
      <c r="H476" s="24">
        <f>ROCs!$H$2</f>
        <v>0.31492922148662977</v>
      </c>
      <c r="I476" s="22">
        <v>6.2033476616199996</v>
      </c>
      <c r="J476" s="26">
        <f>Other!$C$2*H476*I476/12</f>
        <v>8.2703054036660415</v>
      </c>
      <c r="K476" s="10">
        <f t="shared" si="7"/>
        <v>30.3</v>
      </c>
      <c r="L476" s="10">
        <f>ROUND((2.721*J476*G476)+(Other!$B$2*I476),1)</f>
        <v>7.5</v>
      </c>
    </row>
    <row r="477" spans="1:12">
      <c r="A477" s="21" t="s">
        <v>78</v>
      </c>
      <c r="B477" s="21" t="s">
        <v>71</v>
      </c>
      <c r="C477" s="21">
        <v>2210</v>
      </c>
      <c r="D477" s="21" t="s">
        <v>136</v>
      </c>
      <c r="E477" s="21" t="s">
        <v>72</v>
      </c>
      <c r="F477" s="24">
        <f>EMCs!$B$2</f>
        <v>1.3467531225403229</v>
      </c>
      <c r="G477" s="24">
        <f>EMCs!$C$2</f>
        <v>0.27383424246429361</v>
      </c>
      <c r="H477" s="24">
        <f>ROCs!$H$2</f>
        <v>0.31492922148662977</v>
      </c>
      <c r="I477" s="22">
        <v>14.615929964499999</v>
      </c>
      <c r="J477" s="26">
        <f>Other!$C$2*H477*I477/12</f>
        <v>19.485963250597742</v>
      </c>
      <c r="K477" s="10">
        <f t="shared" si="7"/>
        <v>71.400000000000006</v>
      </c>
      <c r="L477" s="10">
        <f>ROUND((2.721*J477*G477)+(Other!$B$2*I477),1)</f>
        <v>17.7</v>
      </c>
    </row>
    <row r="478" spans="1:12">
      <c r="A478" s="21" t="s">
        <v>78</v>
      </c>
      <c r="B478" s="21" t="s">
        <v>71</v>
      </c>
      <c r="C478" s="21">
        <v>2210</v>
      </c>
      <c r="D478" s="21" t="s">
        <v>136</v>
      </c>
      <c r="E478" s="21" t="s">
        <v>72</v>
      </c>
      <c r="F478" s="24">
        <f>EMCs!$B$2</f>
        <v>1.3467531225403229</v>
      </c>
      <c r="G478" s="24">
        <f>EMCs!$C$2</f>
        <v>0.27383424246429361</v>
      </c>
      <c r="H478" s="24">
        <f>ROCs!$H$2</f>
        <v>0.31492922148662977</v>
      </c>
      <c r="I478" s="22">
        <v>14.615929964499999</v>
      </c>
      <c r="J478" s="26">
        <f>Other!$C$2*H478*I478/12</f>
        <v>19.485963250597742</v>
      </c>
      <c r="K478" s="10">
        <f t="shared" si="7"/>
        <v>71.400000000000006</v>
      </c>
      <c r="L478" s="10">
        <f>ROUND((2.721*J478*G478)+(Other!$B$2*I478),1)</f>
        <v>17.7</v>
      </c>
    </row>
    <row r="479" spans="1:12">
      <c r="A479" s="21" t="s">
        <v>78</v>
      </c>
      <c r="B479" s="21" t="s">
        <v>71</v>
      </c>
      <c r="C479" s="21">
        <v>2210</v>
      </c>
      <c r="D479" s="21" t="s">
        <v>136</v>
      </c>
      <c r="E479" s="21" t="s">
        <v>72</v>
      </c>
      <c r="F479" s="24">
        <f>EMCs!$B$2</f>
        <v>1.3467531225403229</v>
      </c>
      <c r="G479" s="24">
        <f>EMCs!$C$2</f>
        <v>0.27383424246429361</v>
      </c>
      <c r="H479" s="24">
        <f>ROCs!$H$2</f>
        <v>0.31492922148662977</v>
      </c>
      <c r="I479" s="22">
        <v>2.5950906252300001</v>
      </c>
      <c r="J479" s="26">
        <f>Other!$C$2*H479*I479/12</f>
        <v>3.4597757842316255</v>
      </c>
      <c r="K479" s="10">
        <f t="shared" si="7"/>
        <v>12.7</v>
      </c>
      <c r="L479" s="10">
        <f>ROUND((2.721*J479*G479)+(Other!$B$2*I479),1)</f>
        <v>3.1</v>
      </c>
    </row>
    <row r="480" spans="1:12">
      <c r="A480" s="21" t="s">
        <v>78</v>
      </c>
      <c r="B480" s="21" t="s">
        <v>71</v>
      </c>
      <c r="C480" s="21">
        <v>2210</v>
      </c>
      <c r="D480" s="21" t="s">
        <v>136</v>
      </c>
      <c r="E480" s="21" t="s">
        <v>72</v>
      </c>
      <c r="F480" s="24">
        <f>EMCs!$B$2</f>
        <v>1.3467531225403229</v>
      </c>
      <c r="G480" s="24">
        <f>EMCs!$C$2</f>
        <v>0.27383424246429361</v>
      </c>
      <c r="H480" s="24">
        <f>ROCs!$H$2</f>
        <v>0.31492922148662977</v>
      </c>
      <c r="I480" s="22">
        <v>2.5950906252300001</v>
      </c>
      <c r="J480" s="26">
        <f>Other!$C$2*H480*I480/12</f>
        <v>3.4597757842316255</v>
      </c>
      <c r="K480" s="10">
        <f t="shared" si="7"/>
        <v>12.7</v>
      </c>
      <c r="L480" s="10">
        <f>ROUND((2.721*J480*G480)+(Other!$B$2*I480),1)</f>
        <v>3.1</v>
      </c>
    </row>
    <row r="481" spans="1:12">
      <c r="A481" s="21" t="s">
        <v>78</v>
      </c>
      <c r="B481" s="21" t="s">
        <v>71</v>
      </c>
      <c r="C481" s="21">
        <v>2210</v>
      </c>
      <c r="D481" s="21" t="s">
        <v>136</v>
      </c>
      <c r="E481" s="21" t="s">
        <v>72</v>
      </c>
      <c r="F481" s="24">
        <f>EMCs!$B$2</f>
        <v>1.3467531225403229</v>
      </c>
      <c r="G481" s="24">
        <f>EMCs!$C$2</f>
        <v>0.27383424246429361</v>
      </c>
      <c r="H481" s="24">
        <f>ROCs!$H$2</f>
        <v>0.31492922148662977</v>
      </c>
      <c r="I481" s="22">
        <v>1.00934678553</v>
      </c>
      <c r="J481" s="26">
        <f>Other!$C$2*H481*I481/12</f>
        <v>1.3456615088959463</v>
      </c>
      <c r="K481" s="10">
        <f t="shared" si="7"/>
        <v>4.9000000000000004</v>
      </c>
      <c r="L481" s="10">
        <f>ROUND((2.721*J481*G481)+(Other!$B$2*I481),1)</f>
        <v>1.2</v>
      </c>
    </row>
    <row r="482" spans="1:12">
      <c r="A482" s="21" t="s">
        <v>78</v>
      </c>
      <c r="B482" s="21" t="s">
        <v>71</v>
      </c>
      <c r="C482" s="21">
        <v>2210</v>
      </c>
      <c r="D482" s="21" t="s">
        <v>136</v>
      </c>
      <c r="E482" s="21" t="s">
        <v>72</v>
      </c>
      <c r="F482" s="24">
        <f>EMCs!$B$2</f>
        <v>1.3467531225403229</v>
      </c>
      <c r="G482" s="24">
        <f>EMCs!$C$2</f>
        <v>0.27383424246429361</v>
      </c>
      <c r="H482" s="24">
        <f>ROCs!$H$2</f>
        <v>0.31492922148662977</v>
      </c>
      <c r="I482" s="22">
        <v>1.00934678553</v>
      </c>
      <c r="J482" s="26">
        <f>Other!$C$2*H482*I482/12</f>
        <v>1.3456615088959463</v>
      </c>
      <c r="K482" s="10">
        <f t="shared" si="7"/>
        <v>4.9000000000000004</v>
      </c>
      <c r="L482" s="10">
        <f>ROUND((2.721*J482*G482)+(Other!$B$2*I482),1)</f>
        <v>1.2</v>
      </c>
    </row>
    <row r="483" spans="1:12">
      <c r="A483" s="21" t="s">
        <v>78</v>
      </c>
      <c r="B483" s="21" t="s">
        <v>71</v>
      </c>
      <c r="C483" s="21">
        <v>2210</v>
      </c>
      <c r="D483" s="21" t="s">
        <v>136</v>
      </c>
      <c r="E483" s="21" t="s">
        <v>72</v>
      </c>
      <c r="F483" s="24">
        <f>EMCs!$B$2</f>
        <v>1.3467531225403229</v>
      </c>
      <c r="G483" s="24">
        <f>EMCs!$C$2</f>
        <v>0.27383424246429361</v>
      </c>
      <c r="H483" s="24">
        <f>ROCs!$H$2</f>
        <v>0.31492922148662977</v>
      </c>
      <c r="I483" s="22">
        <v>0.25908627342899998</v>
      </c>
      <c r="J483" s="26">
        <f>Other!$C$2*H483*I483/12</f>
        <v>0.3454139158462039</v>
      </c>
      <c r="K483" s="10">
        <f t="shared" si="7"/>
        <v>1.3</v>
      </c>
      <c r="L483" s="10">
        <f>ROUND((2.721*J483*G483)+(Other!$B$2*I483),1)</f>
        <v>0.3</v>
      </c>
    </row>
    <row r="484" spans="1:12">
      <c r="A484" s="21" t="s">
        <v>78</v>
      </c>
      <c r="B484" s="21" t="s">
        <v>71</v>
      </c>
      <c r="C484" s="21">
        <v>2210</v>
      </c>
      <c r="D484" s="21" t="s">
        <v>136</v>
      </c>
      <c r="E484" s="21" t="s">
        <v>72</v>
      </c>
      <c r="F484" s="24">
        <f>EMCs!$B$2</f>
        <v>1.3467531225403229</v>
      </c>
      <c r="G484" s="24">
        <f>EMCs!$C$2</f>
        <v>0.27383424246429361</v>
      </c>
      <c r="H484" s="24">
        <f>ROCs!$H$2</f>
        <v>0.31492922148662977</v>
      </c>
      <c r="I484" s="22">
        <v>0.25908627342899998</v>
      </c>
      <c r="J484" s="26">
        <f>Other!$C$2*H484*I484/12</f>
        <v>0.3454139158462039</v>
      </c>
      <c r="K484" s="10">
        <f t="shared" si="7"/>
        <v>1.3</v>
      </c>
      <c r="L484" s="10">
        <f>ROUND((2.721*J484*G484)+(Other!$B$2*I484),1)</f>
        <v>0.3</v>
      </c>
    </row>
    <row r="485" spans="1:12">
      <c r="A485" s="21" t="s">
        <v>78</v>
      </c>
      <c r="B485" s="21" t="s">
        <v>71</v>
      </c>
      <c r="C485" s="21">
        <v>2210</v>
      </c>
      <c r="D485" s="21" t="s">
        <v>136</v>
      </c>
      <c r="E485" s="21" t="s">
        <v>72</v>
      </c>
      <c r="F485" s="24">
        <f>EMCs!$B$2</f>
        <v>1.3467531225403229</v>
      </c>
      <c r="G485" s="24">
        <f>EMCs!$C$2</f>
        <v>0.27383424246429361</v>
      </c>
      <c r="H485" s="24">
        <f>ROCs!$H$2</f>
        <v>0.31492922148662977</v>
      </c>
      <c r="I485" s="22">
        <v>0.89393658883500005</v>
      </c>
      <c r="J485" s="26">
        <f>Other!$C$2*H485*I485/12</f>
        <v>1.1917965918495981</v>
      </c>
      <c r="K485" s="10">
        <f t="shared" si="7"/>
        <v>4.4000000000000004</v>
      </c>
      <c r="L485" s="10">
        <f>ROUND((2.721*J485*G485)+(Other!$B$2*I485),1)</f>
        <v>1.1000000000000001</v>
      </c>
    </row>
    <row r="486" spans="1:12">
      <c r="A486" s="21" t="s">
        <v>78</v>
      </c>
      <c r="B486" s="21" t="s">
        <v>71</v>
      </c>
      <c r="C486" s="21">
        <v>2210</v>
      </c>
      <c r="D486" s="21" t="s">
        <v>136</v>
      </c>
      <c r="E486" s="21" t="s">
        <v>72</v>
      </c>
      <c r="F486" s="24">
        <f>EMCs!$B$2</f>
        <v>1.3467531225403229</v>
      </c>
      <c r="G486" s="24">
        <f>EMCs!$C$2</f>
        <v>0.27383424246429361</v>
      </c>
      <c r="H486" s="24">
        <f>ROCs!$H$2</f>
        <v>0.31492922148662977</v>
      </c>
      <c r="I486" s="22">
        <v>0.89393658883500005</v>
      </c>
      <c r="J486" s="26">
        <f>Other!$C$2*H486*I486/12</f>
        <v>1.1917965918495981</v>
      </c>
      <c r="K486" s="10">
        <f t="shared" si="7"/>
        <v>4.4000000000000004</v>
      </c>
      <c r="L486" s="10">
        <f>ROUND((2.721*J486*G486)+(Other!$B$2*I486),1)</f>
        <v>1.1000000000000001</v>
      </c>
    </row>
    <row r="487" spans="1:12">
      <c r="A487" s="21" t="s">
        <v>78</v>
      </c>
      <c r="B487" s="21" t="s">
        <v>71</v>
      </c>
      <c r="C487" s="21">
        <v>2210</v>
      </c>
      <c r="D487" s="21" t="s">
        <v>136</v>
      </c>
      <c r="E487" s="21" t="s">
        <v>72</v>
      </c>
      <c r="F487" s="24">
        <f>EMCs!$B$2</f>
        <v>1.3467531225403229</v>
      </c>
      <c r="G487" s="24">
        <f>EMCs!$C$2</f>
        <v>0.27383424246429361</v>
      </c>
      <c r="H487" s="24">
        <f>ROCs!$H$2</f>
        <v>0.31492922148662977</v>
      </c>
      <c r="I487" s="22">
        <v>2.9840771934000001</v>
      </c>
      <c r="J487" s="26">
        <f>Other!$C$2*H487*I487/12</f>
        <v>3.9783728212143523</v>
      </c>
      <c r="K487" s="10">
        <f t="shared" si="7"/>
        <v>14.6</v>
      </c>
      <c r="L487" s="10">
        <f>ROUND((2.721*J487*G487)+(Other!$B$2*I487),1)</f>
        <v>3.6</v>
      </c>
    </row>
    <row r="488" spans="1:12">
      <c r="A488" s="21" t="s">
        <v>78</v>
      </c>
      <c r="B488" s="21" t="s">
        <v>71</v>
      </c>
      <c r="C488" s="21">
        <v>2210</v>
      </c>
      <c r="D488" s="21" t="s">
        <v>136</v>
      </c>
      <c r="E488" s="21" t="s">
        <v>72</v>
      </c>
      <c r="F488" s="24">
        <f>EMCs!$B$2</f>
        <v>1.3467531225403229</v>
      </c>
      <c r="G488" s="24">
        <f>EMCs!$C$2</f>
        <v>0.27383424246429361</v>
      </c>
      <c r="H488" s="24">
        <f>ROCs!$H$2</f>
        <v>0.31492922148662977</v>
      </c>
      <c r="I488" s="22">
        <v>2.9840771934000001</v>
      </c>
      <c r="J488" s="26">
        <f>Other!$C$2*H488*I488/12</f>
        <v>3.9783728212143523</v>
      </c>
      <c r="K488" s="10">
        <f t="shared" si="7"/>
        <v>14.6</v>
      </c>
      <c r="L488" s="10">
        <f>ROUND((2.721*J488*G488)+(Other!$B$2*I488),1)</f>
        <v>3.6</v>
      </c>
    </row>
    <row r="489" spans="1:12">
      <c r="A489" s="21" t="s">
        <v>78</v>
      </c>
      <c r="B489" s="21" t="s">
        <v>71</v>
      </c>
      <c r="C489" s="21">
        <v>2210</v>
      </c>
      <c r="D489" s="21" t="s">
        <v>136</v>
      </c>
      <c r="E489" s="21" t="s">
        <v>72</v>
      </c>
      <c r="F489" s="24">
        <f>EMCs!$B$2</f>
        <v>1.3467531225403229</v>
      </c>
      <c r="G489" s="24">
        <f>EMCs!$C$2</f>
        <v>0.27383424246429361</v>
      </c>
      <c r="H489" s="24">
        <f>ROCs!$H$2</f>
        <v>0.31492922148662977</v>
      </c>
      <c r="I489" s="22">
        <v>289.782894919</v>
      </c>
      <c r="J489" s="26">
        <f>Other!$C$2*H489*I489/12</f>
        <v>386.33866300389263</v>
      </c>
      <c r="K489" s="10">
        <f t="shared" si="7"/>
        <v>1415.7</v>
      </c>
      <c r="L489" s="10">
        <f>ROUND((2.721*J489*G489)+(Other!$B$2*I489),1)</f>
        <v>350.6</v>
      </c>
    </row>
    <row r="490" spans="1:12">
      <c r="A490" s="21" t="s">
        <v>78</v>
      </c>
      <c r="B490" s="21" t="s">
        <v>71</v>
      </c>
      <c r="C490" s="21">
        <v>2210</v>
      </c>
      <c r="D490" s="21" t="s">
        <v>136</v>
      </c>
      <c r="E490" s="21" t="s">
        <v>72</v>
      </c>
      <c r="F490" s="24">
        <f>EMCs!$B$2</f>
        <v>1.3467531225403229</v>
      </c>
      <c r="G490" s="24">
        <f>EMCs!$C$2</f>
        <v>0.27383424246429361</v>
      </c>
      <c r="H490" s="24">
        <f>ROCs!$H$2</f>
        <v>0.31492922148662977</v>
      </c>
      <c r="I490" s="22">
        <v>289.782894919</v>
      </c>
      <c r="J490" s="26">
        <f>Other!$C$2*H490*I490/12</f>
        <v>386.33866300389263</v>
      </c>
      <c r="K490" s="10">
        <f t="shared" si="7"/>
        <v>1415.7</v>
      </c>
      <c r="L490" s="10">
        <f>ROUND((2.721*J490*G490)+(Other!$B$2*I490),1)</f>
        <v>350.6</v>
      </c>
    </row>
    <row r="491" spans="1:12">
      <c r="A491" s="21" t="s">
        <v>78</v>
      </c>
      <c r="B491" s="21" t="s">
        <v>71</v>
      </c>
      <c r="C491" s="21">
        <v>2210</v>
      </c>
      <c r="D491" s="21" t="s">
        <v>136</v>
      </c>
      <c r="E491" s="21" t="s">
        <v>72</v>
      </c>
      <c r="F491" s="24">
        <f>EMCs!$B$2</f>
        <v>1.3467531225403229</v>
      </c>
      <c r="G491" s="24">
        <f>EMCs!$C$2</f>
        <v>0.27383424246429361</v>
      </c>
      <c r="H491" s="24">
        <f>ROCs!$H$2</f>
        <v>0.31492922148662977</v>
      </c>
      <c r="I491" s="22">
        <v>42.890982867799998</v>
      </c>
      <c r="J491" s="26">
        <f>Other!$C$2*H491*I491/12</f>
        <v>57.182274270192785</v>
      </c>
      <c r="K491" s="10">
        <f t="shared" si="7"/>
        <v>209.5</v>
      </c>
      <c r="L491" s="10">
        <f>ROUND((2.721*J491*G491)+(Other!$B$2*I491),1)</f>
        <v>51.9</v>
      </c>
    </row>
    <row r="492" spans="1:12">
      <c r="A492" s="21" t="s">
        <v>78</v>
      </c>
      <c r="B492" s="21" t="s">
        <v>71</v>
      </c>
      <c r="C492" s="21">
        <v>2210</v>
      </c>
      <c r="D492" s="21" t="s">
        <v>136</v>
      </c>
      <c r="E492" s="21" t="s">
        <v>72</v>
      </c>
      <c r="F492" s="24">
        <f>EMCs!$B$2</f>
        <v>1.3467531225403229</v>
      </c>
      <c r="G492" s="24">
        <f>EMCs!$C$2</f>
        <v>0.27383424246429361</v>
      </c>
      <c r="H492" s="24">
        <f>ROCs!$H$2</f>
        <v>0.31492922148662977</v>
      </c>
      <c r="I492" s="22">
        <v>42.890982867799998</v>
      </c>
      <c r="J492" s="26">
        <f>Other!$C$2*H492*I492/12</f>
        <v>57.182274270192785</v>
      </c>
      <c r="K492" s="10">
        <f t="shared" si="7"/>
        <v>209.5</v>
      </c>
      <c r="L492" s="10">
        <f>ROUND((2.721*J492*G492)+(Other!$B$2*I492),1)</f>
        <v>51.9</v>
      </c>
    </row>
    <row r="493" spans="1:12">
      <c r="A493" s="21" t="s">
        <v>78</v>
      </c>
      <c r="B493" s="21" t="s">
        <v>71</v>
      </c>
      <c r="C493" s="21">
        <v>2210</v>
      </c>
      <c r="D493" s="21" t="s">
        <v>136</v>
      </c>
      <c r="E493" s="21" t="s">
        <v>72</v>
      </c>
      <c r="F493" s="24">
        <f>EMCs!$B$2</f>
        <v>1.3467531225403229</v>
      </c>
      <c r="G493" s="24">
        <f>EMCs!$C$2</f>
        <v>0.27383424246429361</v>
      </c>
      <c r="H493" s="24">
        <f>ROCs!$H$2</f>
        <v>0.31492922148662977</v>
      </c>
      <c r="I493" s="22">
        <v>7.9286228253199997</v>
      </c>
      <c r="J493" s="26">
        <f>Other!$C$2*H493*I493/12</f>
        <v>10.57044289191907</v>
      </c>
      <c r="K493" s="10">
        <f t="shared" si="7"/>
        <v>38.700000000000003</v>
      </c>
      <c r="L493" s="10">
        <f>ROUND((2.721*J493*G493)+(Other!$B$2*I493),1)</f>
        <v>9.6</v>
      </c>
    </row>
    <row r="494" spans="1:12">
      <c r="A494" s="21" t="s">
        <v>78</v>
      </c>
      <c r="B494" s="21" t="s">
        <v>71</v>
      </c>
      <c r="C494" s="21">
        <v>2210</v>
      </c>
      <c r="D494" s="21" t="s">
        <v>136</v>
      </c>
      <c r="E494" s="21" t="s">
        <v>72</v>
      </c>
      <c r="F494" s="24">
        <f>EMCs!$B$2</f>
        <v>1.3467531225403229</v>
      </c>
      <c r="G494" s="24">
        <f>EMCs!$C$2</f>
        <v>0.27383424246429361</v>
      </c>
      <c r="H494" s="24">
        <f>ROCs!$H$2</f>
        <v>0.31492922148662977</v>
      </c>
      <c r="I494" s="22">
        <v>7.9286228253199997</v>
      </c>
      <c r="J494" s="26">
        <f>Other!$C$2*H494*I494/12</f>
        <v>10.57044289191907</v>
      </c>
      <c r="K494" s="10">
        <f t="shared" si="7"/>
        <v>38.700000000000003</v>
      </c>
      <c r="L494" s="10">
        <f>ROUND((2.721*J494*G494)+(Other!$B$2*I494),1)</f>
        <v>9.6</v>
      </c>
    </row>
    <row r="495" spans="1:12">
      <c r="A495" s="21" t="s">
        <v>78</v>
      </c>
      <c r="B495" s="21" t="s">
        <v>71</v>
      </c>
      <c r="C495" s="21">
        <v>2210</v>
      </c>
      <c r="D495" s="21" t="s">
        <v>136</v>
      </c>
      <c r="E495" s="21" t="s">
        <v>72</v>
      </c>
      <c r="F495" s="24">
        <f>EMCs!$B$2</f>
        <v>1.3467531225403229</v>
      </c>
      <c r="G495" s="24">
        <f>EMCs!$C$2</f>
        <v>0.27383424246429361</v>
      </c>
      <c r="H495" s="24">
        <f>ROCs!$H$2</f>
        <v>0.31492922148662977</v>
      </c>
      <c r="I495" s="22">
        <v>2.0661991425199999</v>
      </c>
      <c r="J495" s="26">
        <f>Other!$C$2*H495*I495/12</f>
        <v>2.7546574632850338</v>
      </c>
      <c r="K495" s="10">
        <f t="shared" si="7"/>
        <v>10.1</v>
      </c>
      <c r="L495" s="10">
        <f>ROUND((2.721*J495*G495)+(Other!$B$2*I495),1)</f>
        <v>2.5</v>
      </c>
    </row>
    <row r="496" spans="1:12">
      <c r="A496" s="21" t="s">
        <v>78</v>
      </c>
      <c r="B496" s="21" t="s">
        <v>71</v>
      </c>
      <c r="C496" s="21">
        <v>2210</v>
      </c>
      <c r="D496" s="21" t="s">
        <v>136</v>
      </c>
      <c r="E496" s="21" t="s">
        <v>72</v>
      </c>
      <c r="F496" s="24">
        <f>EMCs!$B$2</f>
        <v>1.3467531225403229</v>
      </c>
      <c r="G496" s="24">
        <f>EMCs!$C$2</f>
        <v>0.27383424246429361</v>
      </c>
      <c r="H496" s="24">
        <f>ROCs!$H$2</f>
        <v>0.31492922148662977</v>
      </c>
      <c r="I496" s="22">
        <v>2.0661991425199999</v>
      </c>
      <c r="J496" s="26">
        <f>Other!$C$2*H496*I496/12</f>
        <v>2.7546574632850338</v>
      </c>
      <c r="K496" s="10">
        <f t="shared" si="7"/>
        <v>10.1</v>
      </c>
      <c r="L496" s="10">
        <f>ROUND((2.721*J496*G496)+(Other!$B$2*I496),1)</f>
        <v>2.5</v>
      </c>
    </row>
    <row r="497" spans="1:12">
      <c r="A497" s="21" t="s">
        <v>78</v>
      </c>
      <c r="B497" s="21" t="s">
        <v>71</v>
      </c>
      <c r="C497" s="21">
        <v>2210</v>
      </c>
      <c r="D497" s="21" t="s">
        <v>136</v>
      </c>
      <c r="E497" s="21" t="s">
        <v>72</v>
      </c>
      <c r="F497" s="24">
        <f>EMCs!$B$2</f>
        <v>1.3467531225403229</v>
      </c>
      <c r="G497" s="24">
        <f>EMCs!$C$2</f>
        <v>0.27383424246429361</v>
      </c>
      <c r="H497" s="24">
        <f>ROCs!$H$2</f>
        <v>0.31492922148662977</v>
      </c>
      <c r="I497" s="22">
        <v>3.66529265479</v>
      </c>
      <c r="J497" s="26">
        <f>Other!$C$2*H497*I497/12</f>
        <v>4.8865695270432328</v>
      </c>
      <c r="K497" s="10">
        <f t="shared" si="7"/>
        <v>17.899999999999999</v>
      </c>
      <c r="L497" s="10">
        <f>ROUND((2.721*J497*G497)+(Other!$B$2*I497),1)</f>
        <v>4.4000000000000004</v>
      </c>
    </row>
    <row r="498" spans="1:12">
      <c r="A498" s="21" t="s">
        <v>78</v>
      </c>
      <c r="B498" s="21" t="s">
        <v>71</v>
      </c>
      <c r="C498" s="21">
        <v>2210</v>
      </c>
      <c r="D498" s="21" t="s">
        <v>136</v>
      </c>
      <c r="E498" s="21" t="s">
        <v>72</v>
      </c>
      <c r="F498" s="24">
        <f>EMCs!$B$2</f>
        <v>1.3467531225403229</v>
      </c>
      <c r="G498" s="24">
        <f>EMCs!$C$2</f>
        <v>0.27383424246429361</v>
      </c>
      <c r="H498" s="24">
        <f>ROCs!$H$2</f>
        <v>0.31492922148662977</v>
      </c>
      <c r="I498" s="22">
        <v>3.66529265479</v>
      </c>
      <c r="J498" s="26">
        <f>Other!$C$2*H498*I498/12</f>
        <v>4.8865695270432328</v>
      </c>
      <c r="K498" s="10">
        <f t="shared" si="7"/>
        <v>17.899999999999999</v>
      </c>
      <c r="L498" s="10">
        <f>ROUND((2.721*J498*G498)+(Other!$B$2*I498),1)</f>
        <v>4.4000000000000004</v>
      </c>
    </row>
    <row r="499" spans="1:12">
      <c r="A499" s="21" t="s">
        <v>78</v>
      </c>
      <c r="B499" s="21" t="s">
        <v>71</v>
      </c>
      <c r="C499" s="21">
        <v>2210</v>
      </c>
      <c r="D499" s="21" t="s">
        <v>136</v>
      </c>
      <c r="E499" s="21" t="s">
        <v>72</v>
      </c>
      <c r="F499" s="24">
        <f>EMCs!$B$2</f>
        <v>1.3467531225403229</v>
      </c>
      <c r="G499" s="24">
        <f>EMCs!$C$2</f>
        <v>0.27383424246429361</v>
      </c>
      <c r="H499" s="24">
        <f>ROCs!$H$2</f>
        <v>0.31492922148662977</v>
      </c>
      <c r="I499" s="22">
        <v>3.1060621142499998</v>
      </c>
      <c r="J499" s="26">
        <f>Other!$C$2*H499*I499/12</f>
        <v>4.1410031629431066</v>
      </c>
      <c r="K499" s="10">
        <f t="shared" si="7"/>
        <v>15.2</v>
      </c>
      <c r="L499" s="10">
        <f>ROUND((2.721*J499*G499)+(Other!$B$2*I499),1)</f>
        <v>3.8</v>
      </c>
    </row>
    <row r="500" spans="1:12">
      <c r="A500" s="21" t="s">
        <v>78</v>
      </c>
      <c r="B500" s="21" t="s">
        <v>71</v>
      </c>
      <c r="C500" s="21">
        <v>2210</v>
      </c>
      <c r="D500" s="21" t="s">
        <v>136</v>
      </c>
      <c r="E500" s="21" t="s">
        <v>72</v>
      </c>
      <c r="F500" s="24">
        <f>EMCs!$B$2</f>
        <v>1.3467531225403229</v>
      </c>
      <c r="G500" s="24">
        <f>EMCs!$C$2</f>
        <v>0.27383424246429361</v>
      </c>
      <c r="H500" s="24">
        <f>ROCs!$H$2</f>
        <v>0.31492922148662977</v>
      </c>
      <c r="I500" s="22">
        <v>3.1060621142499998</v>
      </c>
      <c r="J500" s="26">
        <f>Other!$C$2*H500*I500/12</f>
        <v>4.1410031629431066</v>
      </c>
      <c r="K500" s="10">
        <f t="shared" si="7"/>
        <v>15.2</v>
      </c>
      <c r="L500" s="10">
        <f>ROUND((2.721*J500*G500)+(Other!$B$2*I500),1)</f>
        <v>3.8</v>
      </c>
    </row>
    <row r="501" spans="1:12">
      <c r="A501" s="21" t="s">
        <v>78</v>
      </c>
      <c r="B501" s="21" t="s">
        <v>71</v>
      </c>
      <c r="C501" s="21">
        <v>2210</v>
      </c>
      <c r="D501" s="21" t="s">
        <v>136</v>
      </c>
      <c r="E501" s="21" t="s">
        <v>72</v>
      </c>
      <c r="F501" s="24">
        <f>EMCs!$B$2</f>
        <v>1.3467531225403229</v>
      </c>
      <c r="G501" s="24">
        <f>EMCs!$C$2</f>
        <v>0.27383424246429361</v>
      </c>
      <c r="H501" s="24">
        <f>ROCs!$H$2</f>
        <v>0.31492922148662977</v>
      </c>
      <c r="I501" s="22">
        <v>1.62131809047</v>
      </c>
      <c r="J501" s="26">
        <f>Other!$C$2*H501*I501/12</f>
        <v>2.1615418796588695</v>
      </c>
      <c r="K501" s="10">
        <f t="shared" si="7"/>
        <v>7.9</v>
      </c>
      <c r="L501" s="10">
        <f>ROUND((2.721*J501*G501)+(Other!$B$2*I501),1)</f>
        <v>2</v>
      </c>
    </row>
    <row r="502" spans="1:12">
      <c r="A502" s="21" t="s">
        <v>78</v>
      </c>
      <c r="B502" s="21" t="s">
        <v>71</v>
      </c>
      <c r="C502" s="21">
        <v>2210</v>
      </c>
      <c r="D502" s="21" t="s">
        <v>136</v>
      </c>
      <c r="E502" s="21" t="s">
        <v>72</v>
      </c>
      <c r="F502" s="24">
        <f>EMCs!$B$2</f>
        <v>1.3467531225403229</v>
      </c>
      <c r="G502" s="24">
        <f>EMCs!$C$2</f>
        <v>0.27383424246429361</v>
      </c>
      <c r="H502" s="24">
        <f>ROCs!$H$2</f>
        <v>0.31492922148662977</v>
      </c>
      <c r="I502" s="22">
        <v>1.62131809047</v>
      </c>
      <c r="J502" s="26">
        <f>Other!$C$2*H502*I502/12</f>
        <v>2.1615418796588695</v>
      </c>
      <c r="K502" s="10">
        <f t="shared" si="7"/>
        <v>7.9</v>
      </c>
      <c r="L502" s="10">
        <f>ROUND((2.721*J502*G502)+(Other!$B$2*I502),1)</f>
        <v>2</v>
      </c>
    </row>
    <row r="503" spans="1:12">
      <c r="A503" s="21" t="s">
        <v>78</v>
      </c>
      <c r="B503" s="21" t="s">
        <v>71</v>
      </c>
      <c r="C503" s="21">
        <v>2210</v>
      </c>
      <c r="D503" s="21" t="s">
        <v>136</v>
      </c>
      <c r="E503" s="21" t="s">
        <v>72</v>
      </c>
      <c r="F503" s="24">
        <f>EMCs!$B$2</f>
        <v>1.3467531225403229</v>
      </c>
      <c r="G503" s="24">
        <f>EMCs!$C$2</f>
        <v>0.27383424246429361</v>
      </c>
      <c r="H503" s="24">
        <f>ROCs!$H$2</f>
        <v>0.31492922148662977</v>
      </c>
      <c r="I503" s="22">
        <v>3.00101407452</v>
      </c>
      <c r="J503" s="26">
        <f>Other!$C$2*H503*I503/12</f>
        <v>4.000953077406443</v>
      </c>
      <c r="K503" s="10">
        <f t="shared" si="7"/>
        <v>14.7</v>
      </c>
      <c r="L503" s="10">
        <f>ROUND((2.721*J503*G503)+(Other!$B$2*I503),1)</f>
        <v>3.6</v>
      </c>
    </row>
    <row r="504" spans="1:12">
      <c r="A504" s="21" t="s">
        <v>78</v>
      </c>
      <c r="B504" s="21" t="s">
        <v>71</v>
      </c>
      <c r="C504" s="21">
        <v>2210</v>
      </c>
      <c r="D504" s="21" t="s">
        <v>136</v>
      </c>
      <c r="E504" s="21" t="s">
        <v>72</v>
      </c>
      <c r="F504" s="24">
        <f>EMCs!$B$2</f>
        <v>1.3467531225403229</v>
      </c>
      <c r="G504" s="24">
        <f>EMCs!$C$2</f>
        <v>0.27383424246429361</v>
      </c>
      <c r="H504" s="24">
        <f>ROCs!$H$2</f>
        <v>0.31492922148662977</v>
      </c>
      <c r="I504" s="22">
        <v>3.00101407452</v>
      </c>
      <c r="J504" s="26">
        <f>Other!$C$2*H504*I504/12</f>
        <v>4.000953077406443</v>
      </c>
      <c r="K504" s="10">
        <f t="shared" si="7"/>
        <v>14.7</v>
      </c>
      <c r="L504" s="10">
        <f>ROUND((2.721*J504*G504)+(Other!$B$2*I504),1)</f>
        <v>3.6</v>
      </c>
    </row>
    <row r="505" spans="1:12">
      <c r="A505" s="21" t="s">
        <v>78</v>
      </c>
      <c r="B505" s="21" t="s">
        <v>71</v>
      </c>
      <c r="C505" s="21">
        <v>2210</v>
      </c>
      <c r="D505" s="21" t="s">
        <v>136</v>
      </c>
      <c r="E505" s="21" t="s">
        <v>72</v>
      </c>
      <c r="F505" s="24">
        <f>EMCs!$B$2</f>
        <v>1.3467531225403229</v>
      </c>
      <c r="G505" s="24">
        <f>EMCs!$C$2</f>
        <v>0.27383424246429361</v>
      </c>
      <c r="H505" s="24">
        <f>ROCs!$H$2</f>
        <v>0.31492922148662977</v>
      </c>
      <c r="I505" s="22">
        <v>6.4439150975599997</v>
      </c>
      <c r="J505" s="26">
        <f>Other!$C$2*H505*I505/12</f>
        <v>8.5910299985021616</v>
      </c>
      <c r="K505" s="10">
        <f t="shared" si="7"/>
        <v>31.5</v>
      </c>
      <c r="L505" s="10">
        <f>ROUND((2.721*J505*G505)+(Other!$B$2*I505),1)</f>
        <v>7.8</v>
      </c>
    </row>
    <row r="506" spans="1:12">
      <c r="A506" s="21" t="s">
        <v>78</v>
      </c>
      <c r="B506" s="21" t="s">
        <v>71</v>
      </c>
      <c r="C506" s="21">
        <v>2210</v>
      </c>
      <c r="D506" s="21" t="s">
        <v>136</v>
      </c>
      <c r="E506" s="21" t="s">
        <v>72</v>
      </c>
      <c r="F506" s="24">
        <f>EMCs!$B$2</f>
        <v>1.3467531225403229</v>
      </c>
      <c r="G506" s="24">
        <f>EMCs!$C$2</f>
        <v>0.27383424246429361</v>
      </c>
      <c r="H506" s="24">
        <f>ROCs!$H$2</f>
        <v>0.31492922148662977</v>
      </c>
      <c r="I506" s="22">
        <v>6.4439150975599997</v>
      </c>
      <c r="J506" s="26">
        <f>Other!$C$2*H506*I506/12</f>
        <v>8.5910299985021616</v>
      </c>
      <c r="K506" s="10">
        <f t="shared" si="7"/>
        <v>31.5</v>
      </c>
      <c r="L506" s="10">
        <f>ROUND((2.721*J506*G506)+(Other!$B$2*I506),1)</f>
        <v>7.8</v>
      </c>
    </row>
    <row r="507" spans="1:12">
      <c r="A507" s="21" t="s">
        <v>78</v>
      </c>
      <c r="B507" s="21" t="s">
        <v>71</v>
      </c>
      <c r="C507" s="21">
        <v>2210</v>
      </c>
      <c r="D507" s="21" t="s">
        <v>136</v>
      </c>
      <c r="E507" s="21" t="s">
        <v>72</v>
      </c>
      <c r="F507" s="24">
        <f>EMCs!$B$2</f>
        <v>1.3467531225403229</v>
      </c>
      <c r="G507" s="24">
        <f>EMCs!$C$2</f>
        <v>0.27383424246429361</v>
      </c>
      <c r="H507" s="24">
        <f>ROCs!$H$2</f>
        <v>0.31492922148662977</v>
      </c>
      <c r="I507" s="22">
        <v>85.290256259900005</v>
      </c>
      <c r="J507" s="26">
        <f>Other!$C$2*H507*I507/12</f>
        <v>113.70900128497777</v>
      </c>
      <c r="K507" s="10">
        <f t="shared" si="7"/>
        <v>416.7</v>
      </c>
      <c r="L507" s="10">
        <f>ROUND((2.721*J507*G507)+(Other!$B$2*I507),1)</f>
        <v>103.2</v>
      </c>
    </row>
    <row r="508" spans="1:12">
      <c r="A508" s="21" t="s">
        <v>78</v>
      </c>
      <c r="B508" s="21" t="s">
        <v>71</v>
      </c>
      <c r="C508" s="21">
        <v>2210</v>
      </c>
      <c r="D508" s="21" t="s">
        <v>136</v>
      </c>
      <c r="E508" s="21" t="s">
        <v>72</v>
      </c>
      <c r="F508" s="24">
        <f>EMCs!$B$2</f>
        <v>1.3467531225403229</v>
      </c>
      <c r="G508" s="24">
        <f>EMCs!$C$2</f>
        <v>0.27383424246429361</v>
      </c>
      <c r="H508" s="24">
        <f>ROCs!$H$2</f>
        <v>0.31492922148662977</v>
      </c>
      <c r="I508" s="22">
        <v>85.290256259900005</v>
      </c>
      <c r="J508" s="26">
        <f>Other!$C$2*H508*I508/12</f>
        <v>113.70900128497777</v>
      </c>
      <c r="K508" s="10">
        <f t="shared" si="7"/>
        <v>416.7</v>
      </c>
      <c r="L508" s="10">
        <f>ROUND((2.721*J508*G508)+(Other!$B$2*I508),1)</f>
        <v>103.2</v>
      </c>
    </row>
    <row r="509" spans="1:12">
      <c r="A509" s="21" t="s">
        <v>78</v>
      </c>
      <c r="B509" s="21" t="s">
        <v>71</v>
      </c>
      <c r="C509" s="21">
        <v>2210</v>
      </c>
      <c r="D509" s="21" t="s">
        <v>136</v>
      </c>
      <c r="E509" s="21" t="s">
        <v>72</v>
      </c>
      <c r="F509" s="24">
        <f>EMCs!$B$2</f>
        <v>1.3467531225403229</v>
      </c>
      <c r="G509" s="24">
        <f>EMCs!$C$2</f>
        <v>0.27383424246429361</v>
      </c>
      <c r="H509" s="24">
        <f>ROCs!$H$2</f>
        <v>0.31492922148662977</v>
      </c>
      <c r="I509" s="22">
        <v>6.3841062954199996</v>
      </c>
      <c r="J509" s="26">
        <f>Other!$C$2*H509*I509/12</f>
        <v>8.5112928813024364</v>
      </c>
      <c r="K509" s="10">
        <f t="shared" si="7"/>
        <v>31.2</v>
      </c>
      <c r="L509" s="10">
        <f>ROUND((2.721*J509*G509)+(Other!$B$2*I509),1)</f>
        <v>7.7</v>
      </c>
    </row>
    <row r="510" spans="1:12">
      <c r="A510" s="21" t="s">
        <v>78</v>
      </c>
      <c r="B510" s="21" t="s">
        <v>71</v>
      </c>
      <c r="C510" s="21">
        <v>2210</v>
      </c>
      <c r="D510" s="21" t="s">
        <v>136</v>
      </c>
      <c r="E510" s="21" t="s">
        <v>72</v>
      </c>
      <c r="F510" s="24">
        <f>EMCs!$B$2</f>
        <v>1.3467531225403229</v>
      </c>
      <c r="G510" s="24">
        <f>EMCs!$C$2</f>
        <v>0.27383424246429361</v>
      </c>
      <c r="H510" s="24">
        <f>ROCs!$H$2</f>
        <v>0.31492922148662977</v>
      </c>
      <c r="I510" s="22">
        <v>6.3841062954199996</v>
      </c>
      <c r="J510" s="26">
        <f>Other!$C$2*H510*I510/12</f>
        <v>8.5112928813024364</v>
      </c>
      <c r="K510" s="10">
        <f t="shared" si="7"/>
        <v>31.2</v>
      </c>
      <c r="L510" s="10">
        <f>ROUND((2.721*J510*G510)+(Other!$B$2*I510),1)</f>
        <v>7.7</v>
      </c>
    </row>
    <row r="511" spans="1:12">
      <c r="A511" s="21" t="s">
        <v>78</v>
      </c>
      <c r="B511" s="21" t="s">
        <v>71</v>
      </c>
      <c r="C511" s="21">
        <v>2210</v>
      </c>
      <c r="D511" s="21" t="s">
        <v>136</v>
      </c>
      <c r="E511" s="21" t="s">
        <v>72</v>
      </c>
      <c r="F511" s="24">
        <f>EMCs!$B$2</f>
        <v>1.3467531225403229</v>
      </c>
      <c r="G511" s="24">
        <f>EMCs!$C$2</f>
        <v>0.27383424246429361</v>
      </c>
      <c r="H511" s="24">
        <f>ROCs!$H$2</f>
        <v>0.31492922148662977</v>
      </c>
      <c r="I511" s="22">
        <v>0.13084787730799999</v>
      </c>
      <c r="J511" s="26">
        <f>Other!$C$2*H511*I511/12</f>
        <v>0.17444643856636277</v>
      </c>
      <c r="K511" s="10">
        <f t="shared" si="7"/>
        <v>0.6</v>
      </c>
      <c r="L511" s="10">
        <f>ROUND((2.721*J511*G511)+(Other!$B$2*I511),1)</f>
        <v>0.2</v>
      </c>
    </row>
    <row r="512" spans="1:12">
      <c r="A512" s="21" t="s">
        <v>78</v>
      </c>
      <c r="B512" s="21" t="s">
        <v>71</v>
      </c>
      <c r="C512" s="21">
        <v>2210</v>
      </c>
      <c r="D512" s="21" t="s">
        <v>136</v>
      </c>
      <c r="E512" s="21" t="s">
        <v>72</v>
      </c>
      <c r="F512" s="24">
        <f>EMCs!$B$2</f>
        <v>1.3467531225403229</v>
      </c>
      <c r="G512" s="24">
        <f>EMCs!$C$2</f>
        <v>0.27383424246429361</v>
      </c>
      <c r="H512" s="24">
        <f>ROCs!$H$2</f>
        <v>0.31492922148662977</v>
      </c>
      <c r="I512" s="22">
        <v>0.13084787730799999</v>
      </c>
      <c r="J512" s="26">
        <f>Other!$C$2*H512*I512/12</f>
        <v>0.17444643856636277</v>
      </c>
      <c r="K512" s="10">
        <f t="shared" si="7"/>
        <v>0.6</v>
      </c>
      <c r="L512" s="10">
        <f>ROUND((2.721*J512*G512)+(Other!$B$2*I512),1)</f>
        <v>0.2</v>
      </c>
    </row>
    <row r="513" spans="1:12">
      <c r="A513" s="21" t="s">
        <v>78</v>
      </c>
      <c r="B513" s="21" t="s">
        <v>71</v>
      </c>
      <c r="C513" s="21">
        <v>2210</v>
      </c>
      <c r="D513" s="21" t="s">
        <v>136</v>
      </c>
      <c r="E513" s="21" t="s">
        <v>72</v>
      </c>
      <c r="F513" s="24">
        <f>EMCs!$B$2</f>
        <v>1.3467531225403229</v>
      </c>
      <c r="G513" s="24">
        <f>EMCs!$C$2</f>
        <v>0.27383424246429361</v>
      </c>
      <c r="H513" s="24">
        <f>ROCs!$H$2</f>
        <v>0.31492922148662977</v>
      </c>
      <c r="I513" s="22">
        <v>1800.10079178</v>
      </c>
      <c r="J513" s="26">
        <f>Other!$C$2*H513*I513/12</f>
        <v>2399.8950433666046</v>
      </c>
      <c r="K513" s="10">
        <f t="shared" si="7"/>
        <v>8794.5</v>
      </c>
      <c r="L513" s="10">
        <f>ROUND((2.721*J513*G513)+(Other!$B$2*I513),1)</f>
        <v>2178.1</v>
      </c>
    </row>
    <row r="514" spans="1:12">
      <c r="A514" s="21" t="s">
        <v>78</v>
      </c>
      <c r="B514" s="21" t="s">
        <v>71</v>
      </c>
      <c r="C514" s="21">
        <v>2210</v>
      </c>
      <c r="D514" s="21" t="s">
        <v>136</v>
      </c>
      <c r="E514" s="21" t="s">
        <v>72</v>
      </c>
      <c r="F514" s="24">
        <f>EMCs!$B$2</f>
        <v>1.3467531225403229</v>
      </c>
      <c r="G514" s="24">
        <f>EMCs!$C$2</f>
        <v>0.27383424246429361</v>
      </c>
      <c r="H514" s="24">
        <f>ROCs!$H$2</f>
        <v>0.31492922148662977</v>
      </c>
      <c r="I514" s="22">
        <v>1800.10079178</v>
      </c>
      <c r="J514" s="26">
        <f>Other!$C$2*H514*I514/12</f>
        <v>2399.8950433666046</v>
      </c>
      <c r="K514" s="10">
        <f t="shared" si="7"/>
        <v>8794.5</v>
      </c>
      <c r="L514" s="10">
        <f>ROUND((2.721*J514*G514)+(Other!$B$2*I514),1)</f>
        <v>2178.1</v>
      </c>
    </row>
    <row r="515" spans="1:12">
      <c r="A515" s="21" t="s">
        <v>78</v>
      </c>
      <c r="B515" s="21" t="s">
        <v>71</v>
      </c>
      <c r="C515" s="21">
        <v>2210</v>
      </c>
      <c r="D515" s="21" t="s">
        <v>136</v>
      </c>
      <c r="E515" s="21" t="s">
        <v>72</v>
      </c>
      <c r="F515" s="24">
        <f>EMCs!$B$2</f>
        <v>1.3467531225403229</v>
      </c>
      <c r="G515" s="24">
        <f>EMCs!$C$2</f>
        <v>0.27383424246429361</v>
      </c>
      <c r="H515" s="24">
        <f>ROCs!$H$2</f>
        <v>0.31492922148662977</v>
      </c>
      <c r="I515" s="22">
        <v>1.2247932851400001</v>
      </c>
      <c r="J515" s="26">
        <f>Other!$C$2*H515*I515/12</f>
        <v>1.6328948620980459</v>
      </c>
      <c r="K515" s="10">
        <f t="shared" ref="K515:K578" si="8">ROUND(2.721*J515*F515,1)</f>
        <v>6</v>
      </c>
      <c r="L515" s="10">
        <f>ROUND((2.721*J515*G515)+(Other!$B$2*I515),1)</f>
        <v>1.5</v>
      </c>
    </row>
    <row r="516" spans="1:12">
      <c r="A516" s="21" t="s">
        <v>78</v>
      </c>
      <c r="B516" s="21" t="s">
        <v>71</v>
      </c>
      <c r="C516" s="21">
        <v>2210</v>
      </c>
      <c r="D516" s="21" t="s">
        <v>136</v>
      </c>
      <c r="E516" s="21" t="s">
        <v>72</v>
      </c>
      <c r="F516" s="24">
        <f>EMCs!$B$2</f>
        <v>1.3467531225403229</v>
      </c>
      <c r="G516" s="24">
        <f>EMCs!$C$2</f>
        <v>0.27383424246429361</v>
      </c>
      <c r="H516" s="24">
        <f>ROCs!$H$2</f>
        <v>0.31492922148662977</v>
      </c>
      <c r="I516" s="22">
        <v>1.2247932851400001</v>
      </c>
      <c r="J516" s="26">
        <f>Other!$C$2*H516*I516/12</f>
        <v>1.6328948620980459</v>
      </c>
      <c r="K516" s="10">
        <f t="shared" si="8"/>
        <v>6</v>
      </c>
      <c r="L516" s="10">
        <f>ROUND((2.721*J516*G516)+(Other!$B$2*I516),1)</f>
        <v>1.5</v>
      </c>
    </row>
    <row r="517" spans="1:12">
      <c r="A517" s="21" t="s">
        <v>78</v>
      </c>
      <c r="B517" s="21" t="s">
        <v>71</v>
      </c>
      <c r="C517" s="21">
        <v>2210</v>
      </c>
      <c r="D517" s="21" t="s">
        <v>136</v>
      </c>
      <c r="E517" s="21" t="s">
        <v>72</v>
      </c>
      <c r="F517" s="24">
        <f>EMCs!$B$2</f>
        <v>1.3467531225403229</v>
      </c>
      <c r="G517" s="24">
        <f>EMCs!$C$2</f>
        <v>0.27383424246429361</v>
      </c>
      <c r="H517" s="24">
        <f>ROCs!$H$2</f>
        <v>0.31492922148662977</v>
      </c>
      <c r="I517" s="22">
        <v>23.772007819300001</v>
      </c>
      <c r="J517" s="26">
        <f>Other!$C$2*H517*I517/12</f>
        <v>31.69284964315635</v>
      </c>
      <c r="K517" s="10">
        <f t="shared" si="8"/>
        <v>116.1</v>
      </c>
      <c r="L517" s="10">
        <f>ROUND((2.721*J517*G517)+(Other!$B$2*I517),1)</f>
        <v>28.8</v>
      </c>
    </row>
    <row r="518" spans="1:12">
      <c r="A518" s="21" t="s">
        <v>78</v>
      </c>
      <c r="B518" s="21" t="s">
        <v>71</v>
      </c>
      <c r="C518" s="21">
        <v>2210</v>
      </c>
      <c r="D518" s="21" t="s">
        <v>136</v>
      </c>
      <c r="E518" s="21" t="s">
        <v>72</v>
      </c>
      <c r="F518" s="24">
        <f>EMCs!$B$2</f>
        <v>1.3467531225403229</v>
      </c>
      <c r="G518" s="24">
        <f>EMCs!$C$2</f>
        <v>0.27383424246429361</v>
      </c>
      <c r="H518" s="24">
        <f>ROCs!$H$2</f>
        <v>0.31492922148662977</v>
      </c>
      <c r="I518" s="22">
        <v>23.772007819300001</v>
      </c>
      <c r="J518" s="26">
        <f>Other!$C$2*H518*I518/12</f>
        <v>31.69284964315635</v>
      </c>
      <c r="K518" s="10">
        <f t="shared" si="8"/>
        <v>116.1</v>
      </c>
      <c r="L518" s="10">
        <f>ROUND((2.721*J518*G518)+(Other!$B$2*I518),1)</f>
        <v>28.8</v>
      </c>
    </row>
    <row r="519" spans="1:12">
      <c r="A519" s="21" t="s">
        <v>78</v>
      </c>
      <c r="B519" s="21" t="s">
        <v>71</v>
      </c>
      <c r="C519" s="21">
        <v>2210</v>
      </c>
      <c r="D519" s="21" t="s">
        <v>136</v>
      </c>
      <c r="E519" s="21" t="s">
        <v>72</v>
      </c>
      <c r="F519" s="24">
        <f>EMCs!$B$2</f>
        <v>1.3467531225403229</v>
      </c>
      <c r="G519" s="24">
        <f>EMCs!$C$2</f>
        <v>0.27383424246429361</v>
      </c>
      <c r="H519" s="24">
        <f>ROCs!$H$2</f>
        <v>0.31492922148662977</v>
      </c>
      <c r="I519" s="22">
        <v>2.2693649649799998</v>
      </c>
      <c r="J519" s="26">
        <f>Other!$C$2*H519*I519/12</f>
        <v>3.025518213155113</v>
      </c>
      <c r="K519" s="10">
        <f t="shared" si="8"/>
        <v>11.1</v>
      </c>
      <c r="L519" s="10">
        <f>ROUND((2.721*J519*G519)+(Other!$B$2*I519),1)</f>
        <v>2.7</v>
      </c>
    </row>
    <row r="520" spans="1:12">
      <c r="A520" s="21" t="s">
        <v>78</v>
      </c>
      <c r="B520" s="21" t="s">
        <v>71</v>
      </c>
      <c r="C520" s="21">
        <v>2210</v>
      </c>
      <c r="D520" s="21" t="s">
        <v>136</v>
      </c>
      <c r="E520" s="21" t="s">
        <v>72</v>
      </c>
      <c r="F520" s="24">
        <f>EMCs!$B$2</f>
        <v>1.3467531225403229</v>
      </c>
      <c r="G520" s="24">
        <f>EMCs!$C$2</f>
        <v>0.27383424246429361</v>
      </c>
      <c r="H520" s="24">
        <f>ROCs!$H$2</f>
        <v>0.31492922148662977</v>
      </c>
      <c r="I520" s="22">
        <v>2.2693649649799998</v>
      </c>
      <c r="J520" s="26">
        <f>Other!$C$2*H520*I520/12</f>
        <v>3.025518213155113</v>
      </c>
      <c r="K520" s="10">
        <f t="shared" si="8"/>
        <v>11.1</v>
      </c>
      <c r="L520" s="10">
        <f>ROUND((2.721*J520*G520)+(Other!$B$2*I520),1)</f>
        <v>2.7</v>
      </c>
    </row>
    <row r="521" spans="1:12">
      <c r="A521" s="21" t="s">
        <v>78</v>
      </c>
      <c r="B521" s="21" t="s">
        <v>71</v>
      </c>
      <c r="C521" s="21">
        <v>2210</v>
      </c>
      <c r="D521" s="21" t="s">
        <v>136</v>
      </c>
      <c r="E521" s="21" t="s">
        <v>72</v>
      </c>
      <c r="F521" s="24">
        <f>EMCs!$B$2</f>
        <v>1.3467531225403229</v>
      </c>
      <c r="G521" s="24">
        <f>EMCs!$C$2</f>
        <v>0.27383424246429361</v>
      </c>
      <c r="H521" s="24">
        <f>ROCs!$H$2</f>
        <v>0.31492922148662977</v>
      </c>
      <c r="I521" s="22">
        <v>0.47256435968799998</v>
      </c>
      <c r="J521" s="26">
        <f>Other!$C$2*H521*I521/12</f>
        <v>0.63002297963854759</v>
      </c>
      <c r="K521" s="10">
        <f t="shared" si="8"/>
        <v>2.2999999999999998</v>
      </c>
      <c r="L521" s="10">
        <f>ROUND((2.721*J521*G521)+(Other!$B$2*I521),1)</f>
        <v>0.6</v>
      </c>
    </row>
    <row r="522" spans="1:12">
      <c r="A522" s="21" t="s">
        <v>78</v>
      </c>
      <c r="B522" s="21" t="s">
        <v>71</v>
      </c>
      <c r="C522" s="21">
        <v>2210</v>
      </c>
      <c r="D522" s="21" t="s">
        <v>136</v>
      </c>
      <c r="E522" s="21" t="s">
        <v>72</v>
      </c>
      <c r="F522" s="24">
        <f>EMCs!$B$2</f>
        <v>1.3467531225403229</v>
      </c>
      <c r="G522" s="24">
        <f>EMCs!$C$2</f>
        <v>0.27383424246429361</v>
      </c>
      <c r="H522" s="24">
        <f>ROCs!$H$2</f>
        <v>0.31492922148662977</v>
      </c>
      <c r="I522" s="22">
        <v>0.47256435968799998</v>
      </c>
      <c r="J522" s="26">
        <f>Other!$C$2*H522*I522/12</f>
        <v>0.63002297963854759</v>
      </c>
      <c r="K522" s="10">
        <f t="shared" si="8"/>
        <v>2.2999999999999998</v>
      </c>
      <c r="L522" s="10">
        <f>ROUND((2.721*J522*G522)+(Other!$B$2*I522),1)</f>
        <v>0.6</v>
      </c>
    </row>
    <row r="523" spans="1:12">
      <c r="A523" s="21" t="s">
        <v>78</v>
      </c>
      <c r="B523" s="21" t="s">
        <v>71</v>
      </c>
      <c r="C523" s="21">
        <v>2210</v>
      </c>
      <c r="D523" s="21" t="s">
        <v>136</v>
      </c>
      <c r="E523" s="21" t="s">
        <v>72</v>
      </c>
      <c r="F523" s="24">
        <f>EMCs!$B$2</f>
        <v>1.3467531225403229</v>
      </c>
      <c r="G523" s="24">
        <f>EMCs!$C$2</f>
        <v>0.27383424246429361</v>
      </c>
      <c r="H523" s="24">
        <f>ROCs!$H$2</f>
        <v>0.31492922148662977</v>
      </c>
      <c r="I523" s="22">
        <v>1.2596621460199999</v>
      </c>
      <c r="J523" s="26">
        <f>Other!$C$2*H523*I523/12</f>
        <v>1.6793820403582167</v>
      </c>
      <c r="K523" s="10">
        <f t="shared" si="8"/>
        <v>6.2</v>
      </c>
      <c r="L523" s="10">
        <f>ROUND((2.721*J523*G523)+(Other!$B$2*I523),1)</f>
        <v>1.5</v>
      </c>
    </row>
    <row r="524" spans="1:12">
      <c r="A524" s="21" t="s">
        <v>78</v>
      </c>
      <c r="B524" s="21" t="s">
        <v>71</v>
      </c>
      <c r="C524" s="21">
        <v>2210</v>
      </c>
      <c r="D524" s="21" t="s">
        <v>136</v>
      </c>
      <c r="E524" s="21" t="s">
        <v>72</v>
      </c>
      <c r="F524" s="24">
        <f>EMCs!$B$2</f>
        <v>1.3467531225403229</v>
      </c>
      <c r="G524" s="24">
        <f>EMCs!$C$2</f>
        <v>0.27383424246429361</v>
      </c>
      <c r="H524" s="24">
        <f>ROCs!$H$2</f>
        <v>0.31492922148662977</v>
      </c>
      <c r="I524" s="22">
        <v>1.2596621460199999</v>
      </c>
      <c r="J524" s="26">
        <f>Other!$C$2*H524*I524/12</f>
        <v>1.6793820403582167</v>
      </c>
      <c r="K524" s="10">
        <f t="shared" si="8"/>
        <v>6.2</v>
      </c>
      <c r="L524" s="10">
        <f>ROUND((2.721*J524*G524)+(Other!$B$2*I524),1)</f>
        <v>1.5</v>
      </c>
    </row>
    <row r="525" spans="1:12">
      <c r="A525" s="21" t="s">
        <v>78</v>
      </c>
      <c r="B525" s="21" t="s">
        <v>71</v>
      </c>
      <c r="C525" s="21">
        <v>2210</v>
      </c>
      <c r="D525" s="21" t="s">
        <v>136</v>
      </c>
      <c r="E525" s="21" t="s">
        <v>72</v>
      </c>
      <c r="F525" s="24">
        <f>EMCs!$B$2</f>
        <v>1.3467531225403229</v>
      </c>
      <c r="G525" s="24">
        <f>EMCs!$C$2</f>
        <v>0.27383424246429361</v>
      </c>
      <c r="H525" s="24">
        <f>ROCs!$H$2</f>
        <v>0.31492922148662977</v>
      </c>
      <c r="I525" s="22">
        <v>1.5508851018300001</v>
      </c>
      <c r="J525" s="26">
        <f>Other!$C$2*H525*I525/12</f>
        <v>2.0676405930761956</v>
      </c>
      <c r="K525" s="10">
        <f t="shared" si="8"/>
        <v>7.6</v>
      </c>
      <c r="L525" s="10">
        <f>ROUND((2.721*J525*G525)+(Other!$B$2*I525),1)</f>
        <v>1.9</v>
      </c>
    </row>
    <row r="526" spans="1:12">
      <c r="A526" s="21" t="s">
        <v>78</v>
      </c>
      <c r="B526" s="21" t="s">
        <v>71</v>
      </c>
      <c r="C526" s="21">
        <v>2210</v>
      </c>
      <c r="D526" s="21" t="s">
        <v>136</v>
      </c>
      <c r="E526" s="21" t="s">
        <v>72</v>
      </c>
      <c r="F526" s="24">
        <f>EMCs!$B$2</f>
        <v>1.3467531225403229</v>
      </c>
      <c r="G526" s="24">
        <f>EMCs!$C$2</f>
        <v>0.27383424246429361</v>
      </c>
      <c r="H526" s="24">
        <f>ROCs!$H$2</f>
        <v>0.31492922148662977</v>
      </c>
      <c r="I526" s="22">
        <v>1.5508851018300001</v>
      </c>
      <c r="J526" s="26">
        <f>Other!$C$2*H526*I526/12</f>
        <v>2.0676405930761956</v>
      </c>
      <c r="K526" s="10">
        <f t="shared" si="8"/>
        <v>7.6</v>
      </c>
      <c r="L526" s="10">
        <f>ROUND((2.721*J526*G526)+(Other!$B$2*I526),1)</f>
        <v>1.9</v>
      </c>
    </row>
    <row r="527" spans="1:12">
      <c r="A527" s="21" t="s">
        <v>78</v>
      </c>
      <c r="B527" s="21" t="s">
        <v>71</v>
      </c>
      <c r="C527" s="21">
        <v>2210</v>
      </c>
      <c r="D527" s="21" t="s">
        <v>136</v>
      </c>
      <c r="E527" s="21" t="s">
        <v>72</v>
      </c>
      <c r="F527" s="24">
        <f>EMCs!$B$2</f>
        <v>1.3467531225403229</v>
      </c>
      <c r="G527" s="24">
        <f>EMCs!$C$2</f>
        <v>0.27383424246429361</v>
      </c>
      <c r="H527" s="24">
        <f>ROCs!$H$2</f>
        <v>0.31492922148662977</v>
      </c>
      <c r="I527" s="22">
        <v>16.554203160299998</v>
      </c>
      <c r="J527" s="26">
        <f>Other!$C$2*H527*I527/12</f>
        <v>22.070069794260252</v>
      </c>
      <c r="K527" s="10">
        <f t="shared" si="8"/>
        <v>80.900000000000006</v>
      </c>
      <c r="L527" s="10">
        <f>ROUND((2.721*J527*G527)+(Other!$B$2*I527),1)</f>
        <v>20</v>
      </c>
    </row>
    <row r="528" spans="1:12">
      <c r="A528" s="21" t="s">
        <v>78</v>
      </c>
      <c r="B528" s="21" t="s">
        <v>71</v>
      </c>
      <c r="C528" s="21">
        <v>2210</v>
      </c>
      <c r="D528" s="21" t="s">
        <v>136</v>
      </c>
      <c r="E528" s="21" t="s">
        <v>72</v>
      </c>
      <c r="F528" s="24">
        <f>EMCs!$B$2</f>
        <v>1.3467531225403229</v>
      </c>
      <c r="G528" s="24">
        <f>EMCs!$C$2</f>
        <v>0.27383424246429361</v>
      </c>
      <c r="H528" s="24">
        <f>ROCs!$H$2</f>
        <v>0.31492922148662977</v>
      </c>
      <c r="I528" s="22">
        <v>16.554203160299998</v>
      </c>
      <c r="J528" s="26">
        <f>Other!$C$2*H528*I528/12</f>
        <v>22.070069794260252</v>
      </c>
      <c r="K528" s="10">
        <f t="shared" si="8"/>
        <v>80.900000000000006</v>
      </c>
      <c r="L528" s="10">
        <f>ROUND((2.721*J528*G528)+(Other!$B$2*I528),1)</f>
        <v>20</v>
      </c>
    </row>
    <row r="529" spans="1:12">
      <c r="A529" s="21" t="s">
        <v>78</v>
      </c>
      <c r="B529" s="21" t="s">
        <v>71</v>
      </c>
      <c r="C529" s="21">
        <v>2210</v>
      </c>
      <c r="D529" s="21" t="s">
        <v>136</v>
      </c>
      <c r="E529" s="21" t="s">
        <v>72</v>
      </c>
      <c r="F529" s="24">
        <f>EMCs!$B$2</f>
        <v>1.3467531225403229</v>
      </c>
      <c r="G529" s="24">
        <f>EMCs!$C$2</f>
        <v>0.27383424246429361</v>
      </c>
      <c r="H529" s="24">
        <f>ROCs!$H$2</f>
        <v>0.31492922148662977</v>
      </c>
      <c r="I529" s="22">
        <v>0.61769931033000003</v>
      </c>
      <c r="J529" s="26">
        <f>Other!$C$2*H529*I529/12</f>
        <v>0.82351694967373301</v>
      </c>
      <c r="K529" s="10">
        <f t="shared" si="8"/>
        <v>3</v>
      </c>
      <c r="L529" s="10">
        <f>ROUND((2.721*J529*G529)+(Other!$B$2*I529),1)</f>
        <v>0.7</v>
      </c>
    </row>
    <row r="530" spans="1:12">
      <c r="A530" s="21" t="s">
        <v>78</v>
      </c>
      <c r="B530" s="21" t="s">
        <v>71</v>
      </c>
      <c r="C530" s="21">
        <v>2210</v>
      </c>
      <c r="D530" s="21" t="s">
        <v>136</v>
      </c>
      <c r="E530" s="21" t="s">
        <v>72</v>
      </c>
      <c r="F530" s="24">
        <f>EMCs!$B$2</f>
        <v>1.3467531225403229</v>
      </c>
      <c r="G530" s="24">
        <f>EMCs!$C$2</f>
        <v>0.27383424246429361</v>
      </c>
      <c r="H530" s="24">
        <f>ROCs!$H$2</f>
        <v>0.31492922148662977</v>
      </c>
      <c r="I530" s="22">
        <v>0.61769931033000003</v>
      </c>
      <c r="J530" s="26">
        <f>Other!$C$2*H530*I530/12</f>
        <v>0.82351694967373301</v>
      </c>
      <c r="K530" s="10">
        <f t="shared" si="8"/>
        <v>3</v>
      </c>
      <c r="L530" s="10">
        <f>ROUND((2.721*J530*G530)+(Other!$B$2*I530),1)</f>
        <v>0.7</v>
      </c>
    </row>
    <row r="531" spans="1:12">
      <c r="A531" s="21" t="s">
        <v>78</v>
      </c>
      <c r="B531" s="21" t="s">
        <v>71</v>
      </c>
      <c r="C531" s="21">
        <v>2210</v>
      </c>
      <c r="D531" s="21" t="s">
        <v>136</v>
      </c>
      <c r="E531" s="21" t="s">
        <v>72</v>
      </c>
      <c r="F531" s="24">
        <f>EMCs!$B$2</f>
        <v>1.3467531225403229</v>
      </c>
      <c r="G531" s="24">
        <f>EMCs!$C$2</f>
        <v>0.27383424246429361</v>
      </c>
      <c r="H531" s="24">
        <f>ROCs!$H$2</f>
        <v>0.31492922148662977</v>
      </c>
      <c r="I531" s="22">
        <v>1.83752349858</v>
      </c>
      <c r="J531" s="26">
        <f>Other!$C$2*H531*I531/12</f>
        <v>2.4497870099546941</v>
      </c>
      <c r="K531" s="10">
        <f t="shared" si="8"/>
        <v>9</v>
      </c>
      <c r="L531" s="10">
        <f>ROUND((2.721*J531*G531)+(Other!$B$2*I531),1)</f>
        <v>2.2000000000000002</v>
      </c>
    </row>
    <row r="532" spans="1:12">
      <c r="A532" s="21" t="s">
        <v>78</v>
      </c>
      <c r="B532" s="21" t="s">
        <v>71</v>
      </c>
      <c r="C532" s="21">
        <v>2210</v>
      </c>
      <c r="D532" s="21" t="s">
        <v>136</v>
      </c>
      <c r="E532" s="21" t="s">
        <v>72</v>
      </c>
      <c r="F532" s="24">
        <f>EMCs!$B$2</f>
        <v>1.3467531225403229</v>
      </c>
      <c r="G532" s="24">
        <f>EMCs!$C$2</f>
        <v>0.27383424246429361</v>
      </c>
      <c r="H532" s="24">
        <f>ROCs!$H$2</f>
        <v>0.31492922148662977</v>
      </c>
      <c r="I532" s="22">
        <v>1.83752349858</v>
      </c>
      <c r="J532" s="26">
        <f>Other!$C$2*H532*I532/12</f>
        <v>2.4497870099546941</v>
      </c>
      <c r="K532" s="10">
        <f t="shared" si="8"/>
        <v>9</v>
      </c>
      <c r="L532" s="10">
        <f>ROUND((2.721*J532*G532)+(Other!$B$2*I532),1)</f>
        <v>2.2000000000000002</v>
      </c>
    </row>
    <row r="533" spans="1:12">
      <c r="A533" s="21" t="s">
        <v>78</v>
      </c>
      <c r="B533" s="21" t="s">
        <v>71</v>
      </c>
      <c r="C533" s="21">
        <v>2210</v>
      </c>
      <c r="D533" s="21" t="s">
        <v>136</v>
      </c>
      <c r="E533" s="21" t="s">
        <v>72</v>
      </c>
      <c r="F533" s="24">
        <f>EMCs!$B$2</f>
        <v>1.3467531225403229</v>
      </c>
      <c r="G533" s="24">
        <f>EMCs!$C$2</f>
        <v>0.27383424246429361</v>
      </c>
      <c r="H533" s="24">
        <f>ROCs!$H$2</f>
        <v>0.31492922148662977</v>
      </c>
      <c r="I533" s="22">
        <v>10.914425094</v>
      </c>
      <c r="J533" s="26">
        <f>Other!$C$2*H533*I533/12</f>
        <v>14.551115584136653</v>
      </c>
      <c r="K533" s="10">
        <f t="shared" si="8"/>
        <v>53.3</v>
      </c>
      <c r="L533" s="10">
        <f>ROUND((2.721*J533*G533)+(Other!$B$2*I533),1)</f>
        <v>13.2</v>
      </c>
    </row>
    <row r="534" spans="1:12">
      <c r="A534" s="21" t="s">
        <v>78</v>
      </c>
      <c r="B534" s="21" t="s">
        <v>71</v>
      </c>
      <c r="C534" s="21">
        <v>2210</v>
      </c>
      <c r="D534" s="21" t="s">
        <v>136</v>
      </c>
      <c r="E534" s="21" t="s">
        <v>72</v>
      </c>
      <c r="F534" s="24">
        <f>EMCs!$B$2</f>
        <v>1.3467531225403229</v>
      </c>
      <c r="G534" s="24">
        <f>EMCs!$C$2</f>
        <v>0.27383424246429361</v>
      </c>
      <c r="H534" s="24">
        <f>ROCs!$H$2</f>
        <v>0.31492922148662977</v>
      </c>
      <c r="I534" s="22">
        <v>10.914425094</v>
      </c>
      <c r="J534" s="26">
        <f>Other!$C$2*H534*I534/12</f>
        <v>14.551115584136653</v>
      </c>
      <c r="K534" s="10">
        <f t="shared" si="8"/>
        <v>53.3</v>
      </c>
      <c r="L534" s="10">
        <f>ROUND((2.721*J534*G534)+(Other!$B$2*I534),1)</f>
        <v>13.2</v>
      </c>
    </row>
    <row r="535" spans="1:12">
      <c r="A535" s="21" t="s">
        <v>78</v>
      </c>
      <c r="B535" s="21" t="s">
        <v>71</v>
      </c>
      <c r="C535" s="21">
        <v>2210</v>
      </c>
      <c r="D535" s="21" t="s">
        <v>136</v>
      </c>
      <c r="E535" s="21" t="s">
        <v>72</v>
      </c>
      <c r="F535" s="24">
        <f>EMCs!$B$2</f>
        <v>1.3467531225403229</v>
      </c>
      <c r="G535" s="24">
        <f>EMCs!$C$2</f>
        <v>0.27383424246429361</v>
      </c>
      <c r="H535" s="24">
        <f>ROCs!$H$2</f>
        <v>0.31492922148662977</v>
      </c>
      <c r="I535" s="22">
        <v>0.89708727157099999</v>
      </c>
      <c r="J535" s="26">
        <f>Other!$C$2*H535*I535/12</f>
        <v>1.1959970832420106</v>
      </c>
      <c r="K535" s="10">
        <f t="shared" si="8"/>
        <v>4.4000000000000004</v>
      </c>
      <c r="L535" s="10">
        <f>ROUND((2.721*J535*G535)+(Other!$B$2*I535),1)</f>
        <v>1.1000000000000001</v>
      </c>
    </row>
    <row r="536" spans="1:12">
      <c r="A536" s="21" t="s">
        <v>78</v>
      </c>
      <c r="B536" s="21" t="s">
        <v>71</v>
      </c>
      <c r="C536" s="21">
        <v>2210</v>
      </c>
      <c r="D536" s="21" t="s">
        <v>136</v>
      </c>
      <c r="E536" s="21" t="s">
        <v>72</v>
      </c>
      <c r="F536" s="24">
        <f>EMCs!$B$2</f>
        <v>1.3467531225403229</v>
      </c>
      <c r="G536" s="24">
        <f>EMCs!$C$2</f>
        <v>0.27383424246429361</v>
      </c>
      <c r="H536" s="24">
        <f>ROCs!$H$2</f>
        <v>0.31492922148662977</v>
      </c>
      <c r="I536" s="22">
        <v>0.89708727157099999</v>
      </c>
      <c r="J536" s="26">
        <f>Other!$C$2*H536*I536/12</f>
        <v>1.1959970832420106</v>
      </c>
      <c r="K536" s="10">
        <f t="shared" si="8"/>
        <v>4.4000000000000004</v>
      </c>
      <c r="L536" s="10">
        <f>ROUND((2.721*J536*G536)+(Other!$B$2*I536),1)</f>
        <v>1.1000000000000001</v>
      </c>
    </row>
    <row r="537" spans="1:12">
      <c r="A537" s="21" t="s">
        <v>78</v>
      </c>
      <c r="B537" s="21" t="s">
        <v>71</v>
      </c>
      <c r="C537" s="21">
        <v>2210</v>
      </c>
      <c r="D537" s="21" t="s">
        <v>136</v>
      </c>
      <c r="E537" s="21" t="s">
        <v>72</v>
      </c>
      <c r="F537" s="24">
        <f>EMCs!$B$2</f>
        <v>1.3467531225403229</v>
      </c>
      <c r="G537" s="24">
        <f>EMCs!$C$2</f>
        <v>0.27383424246429361</v>
      </c>
      <c r="H537" s="24">
        <f>ROCs!$H$2</f>
        <v>0.31492922148662977</v>
      </c>
      <c r="I537" s="22">
        <v>12.9626605205</v>
      </c>
      <c r="J537" s="26">
        <f>Other!$C$2*H537*I537/12</f>
        <v>17.281823814560003</v>
      </c>
      <c r="K537" s="10">
        <f t="shared" si="8"/>
        <v>63.3</v>
      </c>
      <c r="L537" s="10">
        <f>ROUND((2.721*J537*G537)+(Other!$B$2*I537),1)</f>
        <v>15.7</v>
      </c>
    </row>
    <row r="538" spans="1:12">
      <c r="A538" s="21" t="s">
        <v>78</v>
      </c>
      <c r="B538" s="21" t="s">
        <v>71</v>
      </c>
      <c r="C538" s="21">
        <v>2210</v>
      </c>
      <c r="D538" s="21" t="s">
        <v>136</v>
      </c>
      <c r="E538" s="21" t="s">
        <v>72</v>
      </c>
      <c r="F538" s="24">
        <f>EMCs!$B$2</f>
        <v>1.3467531225403229</v>
      </c>
      <c r="G538" s="24">
        <f>EMCs!$C$2</f>
        <v>0.27383424246429361</v>
      </c>
      <c r="H538" s="24">
        <f>ROCs!$H$2</f>
        <v>0.31492922148662977</v>
      </c>
      <c r="I538" s="22">
        <v>12.9626605205</v>
      </c>
      <c r="J538" s="26">
        <f>Other!$C$2*H538*I538/12</f>
        <v>17.281823814560003</v>
      </c>
      <c r="K538" s="10">
        <f t="shared" si="8"/>
        <v>63.3</v>
      </c>
      <c r="L538" s="10">
        <f>ROUND((2.721*J538*G538)+(Other!$B$2*I538),1)</f>
        <v>15.7</v>
      </c>
    </row>
    <row r="539" spans="1:12">
      <c r="A539" s="21" t="s">
        <v>78</v>
      </c>
      <c r="B539" s="21" t="s">
        <v>71</v>
      </c>
      <c r="C539" s="21">
        <v>2210</v>
      </c>
      <c r="D539" s="21" t="s">
        <v>136</v>
      </c>
      <c r="E539" s="21" t="s">
        <v>72</v>
      </c>
      <c r="F539" s="24">
        <f>EMCs!$B$2</f>
        <v>1.3467531225403229</v>
      </c>
      <c r="G539" s="24">
        <f>EMCs!$C$2</f>
        <v>0.27383424246429361</v>
      </c>
      <c r="H539" s="24">
        <f>ROCs!$H$2</f>
        <v>0.31492922148662977</v>
      </c>
      <c r="I539" s="22">
        <v>19.8426854302</v>
      </c>
      <c r="J539" s="26">
        <f>Other!$C$2*H539*I539/12</f>
        <v>26.454275576386536</v>
      </c>
      <c r="K539" s="10">
        <f t="shared" si="8"/>
        <v>96.9</v>
      </c>
      <c r="L539" s="10">
        <f>ROUND((2.721*J539*G539)+(Other!$B$2*I539),1)</f>
        <v>24</v>
      </c>
    </row>
    <row r="540" spans="1:12">
      <c r="A540" s="21" t="s">
        <v>78</v>
      </c>
      <c r="B540" s="21" t="s">
        <v>71</v>
      </c>
      <c r="C540" s="21">
        <v>2210</v>
      </c>
      <c r="D540" s="21" t="s">
        <v>136</v>
      </c>
      <c r="E540" s="21" t="s">
        <v>72</v>
      </c>
      <c r="F540" s="24">
        <f>EMCs!$B$2</f>
        <v>1.3467531225403229</v>
      </c>
      <c r="G540" s="24">
        <f>EMCs!$C$2</f>
        <v>0.27383424246429361</v>
      </c>
      <c r="H540" s="24">
        <f>ROCs!$H$2</f>
        <v>0.31492922148662977</v>
      </c>
      <c r="I540" s="22">
        <v>19.8426854302</v>
      </c>
      <c r="J540" s="26">
        <f>Other!$C$2*H540*I540/12</f>
        <v>26.454275576386536</v>
      </c>
      <c r="K540" s="10">
        <f t="shared" si="8"/>
        <v>96.9</v>
      </c>
      <c r="L540" s="10">
        <f>ROUND((2.721*J540*G540)+(Other!$B$2*I540),1)</f>
        <v>24</v>
      </c>
    </row>
    <row r="541" spans="1:12">
      <c r="A541" s="21" t="s">
        <v>78</v>
      </c>
      <c r="B541" s="21" t="s">
        <v>71</v>
      </c>
      <c r="C541" s="21">
        <v>2210</v>
      </c>
      <c r="D541" s="21" t="s">
        <v>136</v>
      </c>
      <c r="E541" s="21" t="s">
        <v>72</v>
      </c>
      <c r="F541" s="24">
        <f>EMCs!$B$2</f>
        <v>1.3467531225403229</v>
      </c>
      <c r="G541" s="24">
        <f>EMCs!$C$2</f>
        <v>0.27383424246429361</v>
      </c>
      <c r="H541" s="24">
        <f>ROCs!$H$2</f>
        <v>0.31492922148662977</v>
      </c>
      <c r="I541" s="22">
        <v>4.2113048798300001</v>
      </c>
      <c r="J541" s="26">
        <f>Other!$C$2*H541*I541/12</f>
        <v>5.6145132280152916</v>
      </c>
      <c r="K541" s="10">
        <f t="shared" si="8"/>
        <v>20.6</v>
      </c>
      <c r="L541" s="10">
        <f>ROUND((2.721*J541*G541)+(Other!$B$2*I541),1)</f>
        <v>5.0999999999999996</v>
      </c>
    </row>
    <row r="542" spans="1:12">
      <c r="A542" s="21" t="s">
        <v>78</v>
      </c>
      <c r="B542" s="21" t="s">
        <v>71</v>
      </c>
      <c r="C542" s="21">
        <v>2210</v>
      </c>
      <c r="D542" s="21" t="s">
        <v>136</v>
      </c>
      <c r="E542" s="21" t="s">
        <v>72</v>
      </c>
      <c r="F542" s="24">
        <f>EMCs!$B$2</f>
        <v>1.3467531225403229</v>
      </c>
      <c r="G542" s="24">
        <f>EMCs!$C$2</f>
        <v>0.27383424246429361</v>
      </c>
      <c r="H542" s="24">
        <f>ROCs!$H$2</f>
        <v>0.31492922148662977</v>
      </c>
      <c r="I542" s="22">
        <v>4.2113048798300001</v>
      </c>
      <c r="J542" s="26">
        <f>Other!$C$2*H542*I542/12</f>
        <v>5.6145132280152916</v>
      </c>
      <c r="K542" s="10">
        <f t="shared" si="8"/>
        <v>20.6</v>
      </c>
      <c r="L542" s="10">
        <f>ROUND((2.721*J542*G542)+(Other!$B$2*I542),1)</f>
        <v>5.0999999999999996</v>
      </c>
    </row>
    <row r="543" spans="1:12">
      <c r="A543" s="21" t="s">
        <v>78</v>
      </c>
      <c r="B543" s="21" t="s">
        <v>71</v>
      </c>
      <c r="C543" s="21">
        <v>2210</v>
      </c>
      <c r="D543" s="21" t="s">
        <v>136</v>
      </c>
      <c r="E543" s="21" t="s">
        <v>72</v>
      </c>
      <c r="F543" s="24">
        <f>EMCs!$B$2</f>
        <v>1.3467531225403229</v>
      </c>
      <c r="G543" s="24">
        <f>EMCs!$C$2</f>
        <v>0.27383424246429361</v>
      </c>
      <c r="H543" s="24">
        <f>ROCs!$H$2</f>
        <v>0.31492922148662977</v>
      </c>
      <c r="I543" s="22">
        <v>2.8911132980800001</v>
      </c>
      <c r="J543" s="26">
        <f>Other!$C$2*H543*I543/12</f>
        <v>3.8544333214878357</v>
      </c>
      <c r="K543" s="10">
        <f t="shared" si="8"/>
        <v>14.1</v>
      </c>
      <c r="L543" s="10">
        <f>ROUND((2.721*J543*G543)+(Other!$B$2*I543),1)</f>
        <v>3.5</v>
      </c>
    </row>
    <row r="544" spans="1:12">
      <c r="A544" s="21" t="s">
        <v>78</v>
      </c>
      <c r="B544" s="21" t="s">
        <v>71</v>
      </c>
      <c r="C544" s="21">
        <v>2210</v>
      </c>
      <c r="D544" s="21" t="s">
        <v>136</v>
      </c>
      <c r="E544" s="21" t="s">
        <v>72</v>
      </c>
      <c r="F544" s="24">
        <f>EMCs!$B$2</f>
        <v>1.3467531225403229</v>
      </c>
      <c r="G544" s="24">
        <f>EMCs!$C$2</f>
        <v>0.27383424246429361</v>
      </c>
      <c r="H544" s="24">
        <f>ROCs!$H$2</f>
        <v>0.31492922148662977</v>
      </c>
      <c r="I544" s="22">
        <v>2.8911132980800001</v>
      </c>
      <c r="J544" s="26">
        <f>Other!$C$2*H544*I544/12</f>
        <v>3.8544333214878357</v>
      </c>
      <c r="K544" s="10">
        <f t="shared" si="8"/>
        <v>14.1</v>
      </c>
      <c r="L544" s="10">
        <f>ROUND((2.721*J544*G544)+(Other!$B$2*I544),1)</f>
        <v>3.5</v>
      </c>
    </row>
    <row r="545" spans="1:12">
      <c r="A545" s="21" t="s">
        <v>78</v>
      </c>
      <c r="B545" s="21" t="s">
        <v>71</v>
      </c>
      <c r="C545" s="21">
        <v>2210</v>
      </c>
      <c r="D545" s="21" t="s">
        <v>136</v>
      </c>
      <c r="E545" s="21" t="s">
        <v>72</v>
      </c>
      <c r="F545" s="24">
        <f>EMCs!$B$2</f>
        <v>1.3467531225403229</v>
      </c>
      <c r="G545" s="24">
        <f>EMCs!$C$2</f>
        <v>0.27383424246429361</v>
      </c>
      <c r="H545" s="24">
        <f>ROCs!$H$2</f>
        <v>0.31492922148662977</v>
      </c>
      <c r="I545" s="22">
        <v>9.3743627934599998E-3</v>
      </c>
      <c r="J545" s="26">
        <f>Other!$C$2*H545*I545/12</f>
        <v>1.2497903953755113E-2</v>
      </c>
      <c r="K545" s="10">
        <f t="shared" si="8"/>
        <v>0</v>
      </c>
      <c r="L545" s="10">
        <f>ROUND((2.721*J545*G545)+(Other!$B$2*I545),1)</f>
        <v>0</v>
      </c>
    </row>
    <row r="546" spans="1:12">
      <c r="A546" s="21" t="s">
        <v>78</v>
      </c>
      <c r="B546" s="21" t="s">
        <v>71</v>
      </c>
      <c r="C546" s="21">
        <v>2210</v>
      </c>
      <c r="D546" s="21" t="s">
        <v>136</v>
      </c>
      <c r="E546" s="21" t="s">
        <v>72</v>
      </c>
      <c r="F546" s="24">
        <f>EMCs!$B$2</f>
        <v>1.3467531225403229</v>
      </c>
      <c r="G546" s="24">
        <f>EMCs!$C$2</f>
        <v>0.27383424246429361</v>
      </c>
      <c r="H546" s="24">
        <f>ROCs!$H$2</f>
        <v>0.31492922148662977</v>
      </c>
      <c r="I546" s="22">
        <v>9.3743627934599998E-3</v>
      </c>
      <c r="J546" s="26">
        <f>Other!$C$2*H546*I546/12</f>
        <v>1.2497903953755113E-2</v>
      </c>
      <c r="K546" s="10">
        <f t="shared" si="8"/>
        <v>0</v>
      </c>
      <c r="L546" s="10">
        <f>ROUND((2.721*J546*G546)+(Other!$B$2*I546),1)</f>
        <v>0</v>
      </c>
    </row>
    <row r="547" spans="1:12">
      <c r="A547" s="21" t="s">
        <v>78</v>
      </c>
      <c r="B547" s="21" t="s">
        <v>71</v>
      </c>
      <c r="C547" s="21">
        <v>2210</v>
      </c>
      <c r="D547" s="21" t="s">
        <v>136</v>
      </c>
      <c r="E547" s="21" t="s">
        <v>72</v>
      </c>
      <c r="F547" s="24">
        <f>EMCs!$B$2</f>
        <v>1.3467531225403229</v>
      </c>
      <c r="G547" s="24">
        <f>EMCs!$C$2</f>
        <v>0.27383424246429361</v>
      </c>
      <c r="H547" s="24">
        <f>ROCs!$H$2</f>
        <v>0.31492922148662977</v>
      </c>
      <c r="I547" s="22">
        <v>7.4646745683999996E-2</v>
      </c>
      <c r="J547" s="26">
        <f>Other!$C$2*H547*I547/12</f>
        <v>9.9519069036870508E-2</v>
      </c>
      <c r="K547" s="10">
        <f t="shared" si="8"/>
        <v>0.4</v>
      </c>
      <c r="L547" s="10">
        <f>ROUND((2.721*J547*G547)+(Other!$B$2*I547),1)</f>
        <v>0.1</v>
      </c>
    </row>
    <row r="548" spans="1:12">
      <c r="A548" s="21" t="s">
        <v>78</v>
      </c>
      <c r="B548" s="21" t="s">
        <v>71</v>
      </c>
      <c r="C548" s="21">
        <v>2210</v>
      </c>
      <c r="D548" s="21" t="s">
        <v>136</v>
      </c>
      <c r="E548" s="21" t="s">
        <v>72</v>
      </c>
      <c r="F548" s="24">
        <f>EMCs!$B$2</f>
        <v>1.3467531225403229</v>
      </c>
      <c r="G548" s="24">
        <f>EMCs!$C$2</f>
        <v>0.27383424246429361</v>
      </c>
      <c r="H548" s="24">
        <f>ROCs!$H$2</f>
        <v>0.31492922148662977</v>
      </c>
      <c r="I548" s="22">
        <v>7.4646745683999996E-2</v>
      </c>
      <c r="J548" s="26">
        <f>Other!$C$2*H548*I548/12</f>
        <v>9.9519069036870508E-2</v>
      </c>
      <c r="K548" s="10">
        <f t="shared" si="8"/>
        <v>0.4</v>
      </c>
      <c r="L548" s="10">
        <f>ROUND((2.721*J548*G548)+(Other!$B$2*I548),1)</f>
        <v>0.1</v>
      </c>
    </row>
    <row r="549" spans="1:12">
      <c r="A549" s="21" t="s">
        <v>78</v>
      </c>
      <c r="B549" s="21" t="s">
        <v>71</v>
      </c>
      <c r="C549" s="21">
        <v>2210</v>
      </c>
      <c r="D549" s="21" t="s">
        <v>136</v>
      </c>
      <c r="E549" s="21" t="s">
        <v>72</v>
      </c>
      <c r="F549" s="24">
        <f>EMCs!$B$2</f>
        <v>1.3467531225403229</v>
      </c>
      <c r="G549" s="24">
        <f>EMCs!$C$2</f>
        <v>0.27383424246429361</v>
      </c>
      <c r="H549" s="24">
        <f>ROCs!$H$2</f>
        <v>0.31492922148662977</v>
      </c>
      <c r="I549" s="22">
        <v>0.19512401755799999</v>
      </c>
      <c r="J549" s="26">
        <f>Other!$C$2*H549*I549/12</f>
        <v>0.26013941259154399</v>
      </c>
      <c r="K549" s="10">
        <f t="shared" si="8"/>
        <v>1</v>
      </c>
      <c r="L549" s="10">
        <f>ROUND((2.721*J549*G549)+(Other!$B$2*I549),1)</f>
        <v>0.2</v>
      </c>
    </row>
    <row r="550" spans="1:12">
      <c r="A550" s="21" t="s">
        <v>78</v>
      </c>
      <c r="B550" s="21" t="s">
        <v>71</v>
      </c>
      <c r="C550" s="21">
        <v>2210</v>
      </c>
      <c r="D550" s="21" t="s">
        <v>136</v>
      </c>
      <c r="E550" s="21" t="s">
        <v>72</v>
      </c>
      <c r="F550" s="24">
        <f>EMCs!$B$2</f>
        <v>1.3467531225403229</v>
      </c>
      <c r="G550" s="24">
        <f>EMCs!$C$2</f>
        <v>0.27383424246429361</v>
      </c>
      <c r="H550" s="24">
        <f>ROCs!$H$2</f>
        <v>0.31492922148662977</v>
      </c>
      <c r="I550" s="22">
        <v>0.19512401755799999</v>
      </c>
      <c r="J550" s="26">
        <f>Other!$C$2*H550*I550/12</f>
        <v>0.26013941259154399</v>
      </c>
      <c r="K550" s="10">
        <f t="shared" si="8"/>
        <v>1</v>
      </c>
      <c r="L550" s="10">
        <f>ROUND((2.721*J550*G550)+(Other!$B$2*I550),1)</f>
        <v>0.2</v>
      </c>
    </row>
    <row r="551" spans="1:12">
      <c r="A551" s="21" t="s">
        <v>78</v>
      </c>
      <c r="B551" s="21" t="s">
        <v>71</v>
      </c>
      <c r="C551" s="21">
        <v>2210</v>
      </c>
      <c r="D551" s="21" t="s">
        <v>136</v>
      </c>
      <c r="E551" s="21" t="s">
        <v>72</v>
      </c>
      <c r="F551" s="24">
        <f>EMCs!$B$2</f>
        <v>1.3467531225403229</v>
      </c>
      <c r="G551" s="24">
        <f>EMCs!$C$2</f>
        <v>0.27383424246429361</v>
      </c>
      <c r="H551" s="24">
        <f>ROCs!$H$2</f>
        <v>0.31492922148662977</v>
      </c>
      <c r="I551" s="22">
        <v>0.105262231079</v>
      </c>
      <c r="J551" s="26">
        <f>Other!$C$2*H551*I551/12</f>
        <v>0.14033564552260699</v>
      </c>
      <c r="K551" s="10">
        <f t="shared" si="8"/>
        <v>0.5</v>
      </c>
      <c r="L551" s="10">
        <f>ROUND((2.721*J551*G551)+(Other!$B$2*I551),1)</f>
        <v>0.1</v>
      </c>
    </row>
    <row r="552" spans="1:12">
      <c r="A552" s="21" t="s">
        <v>78</v>
      </c>
      <c r="B552" s="21" t="s">
        <v>71</v>
      </c>
      <c r="C552" s="21">
        <v>2210</v>
      </c>
      <c r="D552" s="21" t="s">
        <v>136</v>
      </c>
      <c r="E552" s="21" t="s">
        <v>72</v>
      </c>
      <c r="F552" s="24">
        <f>EMCs!$B$2</f>
        <v>1.3467531225403229</v>
      </c>
      <c r="G552" s="24">
        <f>EMCs!$C$2</f>
        <v>0.27383424246429361</v>
      </c>
      <c r="H552" s="24">
        <f>ROCs!$H$2</f>
        <v>0.31492922148662977</v>
      </c>
      <c r="I552" s="22">
        <v>0.105262231079</v>
      </c>
      <c r="J552" s="26">
        <f>Other!$C$2*H552*I552/12</f>
        <v>0.14033564552260699</v>
      </c>
      <c r="K552" s="10">
        <f t="shared" si="8"/>
        <v>0.5</v>
      </c>
      <c r="L552" s="10">
        <f>ROUND((2.721*J552*G552)+(Other!$B$2*I552),1)</f>
        <v>0.1</v>
      </c>
    </row>
    <row r="553" spans="1:12">
      <c r="A553" s="21" t="s">
        <v>78</v>
      </c>
      <c r="B553" s="21" t="s">
        <v>71</v>
      </c>
      <c r="C553" s="21">
        <v>2210</v>
      </c>
      <c r="D553" s="21" t="s">
        <v>136</v>
      </c>
      <c r="E553" s="21" t="s">
        <v>72</v>
      </c>
      <c r="F553" s="24">
        <f>EMCs!$B$2</f>
        <v>1.3467531225403229</v>
      </c>
      <c r="G553" s="24">
        <f>EMCs!$C$2</f>
        <v>0.27383424246429361</v>
      </c>
      <c r="H553" s="24">
        <f>ROCs!$H$2</f>
        <v>0.31492922148662977</v>
      </c>
      <c r="I553" s="22">
        <v>2.4440782241100001</v>
      </c>
      <c r="J553" s="26">
        <f>Other!$C$2*H553*I553/12</f>
        <v>3.2584459950388713</v>
      </c>
      <c r="K553" s="10">
        <f t="shared" si="8"/>
        <v>11.9</v>
      </c>
      <c r="L553" s="10">
        <f>ROUND((2.721*J553*G553)+(Other!$B$2*I553),1)</f>
        <v>3</v>
      </c>
    </row>
    <row r="554" spans="1:12">
      <c r="A554" s="21" t="s">
        <v>78</v>
      </c>
      <c r="B554" s="21" t="s">
        <v>71</v>
      </c>
      <c r="C554" s="21">
        <v>2210</v>
      </c>
      <c r="D554" s="21" t="s">
        <v>136</v>
      </c>
      <c r="E554" s="21" t="s">
        <v>72</v>
      </c>
      <c r="F554" s="24">
        <f>EMCs!$B$2</f>
        <v>1.3467531225403229</v>
      </c>
      <c r="G554" s="24">
        <f>EMCs!$C$2</f>
        <v>0.27383424246429361</v>
      </c>
      <c r="H554" s="24">
        <f>ROCs!$H$2</f>
        <v>0.31492922148662977</v>
      </c>
      <c r="I554" s="22">
        <v>2.4440782241100001</v>
      </c>
      <c r="J554" s="26">
        <f>Other!$C$2*H554*I554/12</f>
        <v>3.2584459950388713</v>
      </c>
      <c r="K554" s="10">
        <f t="shared" si="8"/>
        <v>11.9</v>
      </c>
      <c r="L554" s="10">
        <f>ROUND((2.721*J554*G554)+(Other!$B$2*I554),1)</f>
        <v>3</v>
      </c>
    </row>
    <row r="555" spans="1:12">
      <c r="A555" s="21" t="s">
        <v>78</v>
      </c>
      <c r="B555" s="21" t="s">
        <v>71</v>
      </c>
      <c r="C555" s="21">
        <v>2210</v>
      </c>
      <c r="D555" s="21" t="s">
        <v>136</v>
      </c>
      <c r="E555" s="21" t="s">
        <v>72</v>
      </c>
      <c r="F555" s="24">
        <f>EMCs!$B$2</f>
        <v>1.3467531225403229</v>
      </c>
      <c r="G555" s="24">
        <f>EMCs!$C$2</f>
        <v>0.27383424246429361</v>
      </c>
      <c r="H555" s="24">
        <f>ROCs!$H$2</f>
        <v>0.31492922148662977</v>
      </c>
      <c r="I555" s="22">
        <v>4.67555098333</v>
      </c>
      <c r="J555" s="26">
        <f>Other!$C$2*H555*I555/12</f>
        <v>6.2334463054182576</v>
      </c>
      <c r="K555" s="10">
        <f t="shared" si="8"/>
        <v>22.8</v>
      </c>
      <c r="L555" s="10">
        <f>ROUND((2.721*J555*G555)+(Other!$B$2*I555),1)</f>
        <v>5.7</v>
      </c>
    </row>
    <row r="556" spans="1:12">
      <c r="A556" s="21" t="s">
        <v>78</v>
      </c>
      <c r="B556" s="21" t="s">
        <v>71</v>
      </c>
      <c r="C556" s="21">
        <v>2210</v>
      </c>
      <c r="D556" s="21" t="s">
        <v>136</v>
      </c>
      <c r="E556" s="21" t="s">
        <v>72</v>
      </c>
      <c r="F556" s="24">
        <f>EMCs!$B$2</f>
        <v>1.3467531225403229</v>
      </c>
      <c r="G556" s="24">
        <f>EMCs!$C$2</f>
        <v>0.27383424246429361</v>
      </c>
      <c r="H556" s="24">
        <f>ROCs!$H$2</f>
        <v>0.31492922148662977</v>
      </c>
      <c r="I556" s="22">
        <v>4.67555098333</v>
      </c>
      <c r="J556" s="26">
        <f>Other!$C$2*H556*I556/12</f>
        <v>6.2334463054182576</v>
      </c>
      <c r="K556" s="10">
        <f t="shared" si="8"/>
        <v>22.8</v>
      </c>
      <c r="L556" s="10">
        <f>ROUND((2.721*J556*G556)+(Other!$B$2*I556),1)</f>
        <v>5.7</v>
      </c>
    </row>
    <row r="557" spans="1:12">
      <c r="A557" s="21" t="s">
        <v>78</v>
      </c>
      <c r="B557" s="21" t="s">
        <v>71</v>
      </c>
      <c r="C557" s="21">
        <v>2210</v>
      </c>
      <c r="D557" s="21" t="s">
        <v>136</v>
      </c>
      <c r="E557" s="21" t="s">
        <v>72</v>
      </c>
      <c r="F557" s="24">
        <f>EMCs!$B$2</f>
        <v>1.3467531225403229</v>
      </c>
      <c r="G557" s="24">
        <f>EMCs!$C$2</f>
        <v>0.27383424246429361</v>
      </c>
      <c r="H557" s="24">
        <f>ROCs!$H$2</f>
        <v>0.31492922148662977</v>
      </c>
      <c r="I557" s="22">
        <v>0.99626733597100003</v>
      </c>
      <c r="J557" s="26">
        <f>Other!$C$2*H557*I557/12</f>
        <v>1.3282239818919339</v>
      </c>
      <c r="K557" s="10">
        <f t="shared" si="8"/>
        <v>4.9000000000000004</v>
      </c>
      <c r="L557" s="10">
        <f>ROUND((2.721*J557*G557)+(Other!$B$2*I557),1)</f>
        <v>1.2</v>
      </c>
    </row>
    <row r="558" spans="1:12">
      <c r="A558" s="21" t="s">
        <v>78</v>
      </c>
      <c r="B558" s="21" t="s">
        <v>71</v>
      </c>
      <c r="C558" s="21">
        <v>2210</v>
      </c>
      <c r="D558" s="21" t="s">
        <v>136</v>
      </c>
      <c r="E558" s="21" t="s">
        <v>72</v>
      </c>
      <c r="F558" s="24">
        <f>EMCs!$B$2</f>
        <v>1.3467531225403229</v>
      </c>
      <c r="G558" s="24">
        <f>EMCs!$C$2</f>
        <v>0.27383424246429361</v>
      </c>
      <c r="H558" s="24">
        <f>ROCs!$H$2</f>
        <v>0.31492922148662977</v>
      </c>
      <c r="I558" s="22">
        <v>0.99626733597100003</v>
      </c>
      <c r="J558" s="26">
        <f>Other!$C$2*H558*I558/12</f>
        <v>1.3282239818919339</v>
      </c>
      <c r="K558" s="10">
        <f t="shared" si="8"/>
        <v>4.9000000000000004</v>
      </c>
      <c r="L558" s="10">
        <f>ROUND((2.721*J558*G558)+(Other!$B$2*I558),1)</f>
        <v>1.2</v>
      </c>
    </row>
    <row r="559" spans="1:12">
      <c r="A559" s="21" t="s">
        <v>78</v>
      </c>
      <c r="B559" s="21" t="s">
        <v>71</v>
      </c>
      <c r="C559" s="21">
        <v>2210</v>
      </c>
      <c r="D559" s="21" t="s">
        <v>136</v>
      </c>
      <c r="E559" s="21" t="s">
        <v>72</v>
      </c>
      <c r="F559" s="24">
        <f>EMCs!$B$2</f>
        <v>1.3467531225403229</v>
      </c>
      <c r="G559" s="24">
        <f>EMCs!$C$2</f>
        <v>0.27383424246429361</v>
      </c>
      <c r="H559" s="24">
        <f>ROCs!$H$2</f>
        <v>0.31492922148662977</v>
      </c>
      <c r="I559" s="22">
        <v>1.96594664461</v>
      </c>
      <c r="J559" s="26">
        <f>Other!$C$2*H559*I559/12</f>
        <v>2.6210007958817489</v>
      </c>
      <c r="K559" s="10">
        <f t="shared" si="8"/>
        <v>9.6</v>
      </c>
      <c r="L559" s="10">
        <f>ROUND((2.721*J559*G559)+(Other!$B$2*I559),1)</f>
        <v>2.4</v>
      </c>
    </row>
    <row r="560" spans="1:12">
      <c r="A560" s="21" t="s">
        <v>78</v>
      </c>
      <c r="B560" s="21" t="s">
        <v>71</v>
      </c>
      <c r="C560" s="21">
        <v>2210</v>
      </c>
      <c r="D560" s="21" t="s">
        <v>136</v>
      </c>
      <c r="E560" s="21" t="s">
        <v>72</v>
      </c>
      <c r="F560" s="24">
        <f>EMCs!$B$2</f>
        <v>1.3467531225403229</v>
      </c>
      <c r="G560" s="24">
        <f>EMCs!$C$2</f>
        <v>0.27383424246429361</v>
      </c>
      <c r="H560" s="24">
        <f>ROCs!$H$2</f>
        <v>0.31492922148662977</v>
      </c>
      <c r="I560" s="22">
        <v>1.96594664461</v>
      </c>
      <c r="J560" s="26">
        <f>Other!$C$2*H560*I560/12</f>
        <v>2.6210007958817489</v>
      </c>
      <c r="K560" s="10">
        <f t="shared" si="8"/>
        <v>9.6</v>
      </c>
      <c r="L560" s="10">
        <f>ROUND((2.721*J560*G560)+(Other!$B$2*I560),1)</f>
        <v>2.4</v>
      </c>
    </row>
    <row r="561" spans="1:12">
      <c r="A561" s="21" t="s">
        <v>78</v>
      </c>
      <c r="B561" s="21" t="s">
        <v>71</v>
      </c>
      <c r="C561" s="21">
        <v>2210</v>
      </c>
      <c r="D561" s="21" t="s">
        <v>136</v>
      </c>
      <c r="E561" s="21" t="s">
        <v>72</v>
      </c>
      <c r="F561" s="24">
        <f>EMCs!$B$2</f>
        <v>1.3467531225403229</v>
      </c>
      <c r="G561" s="24">
        <f>EMCs!$C$2</f>
        <v>0.27383424246429361</v>
      </c>
      <c r="H561" s="24">
        <f>ROCs!$H$2</f>
        <v>0.31492922148662977</v>
      </c>
      <c r="I561" s="22">
        <v>2.93189593993</v>
      </c>
      <c r="J561" s="26">
        <f>Other!$C$2*H561*I561/12</f>
        <v>3.908804754730987</v>
      </c>
      <c r="K561" s="10">
        <f t="shared" si="8"/>
        <v>14.3</v>
      </c>
      <c r="L561" s="10">
        <f>ROUND((2.721*J561*G561)+(Other!$B$2*I561),1)</f>
        <v>3.5</v>
      </c>
    </row>
    <row r="562" spans="1:12">
      <c r="A562" s="21" t="s">
        <v>78</v>
      </c>
      <c r="B562" s="21" t="s">
        <v>71</v>
      </c>
      <c r="C562" s="21">
        <v>2210</v>
      </c>
      <c r="D562" s="21" t="s">
        <v>136</v>
      </c>
      <c r="E562" s="21" t="s">
        <v>72</v>
      </c>
      <c r="F562" s="24">
        <f>EMCs!$B$2</f>
        <v>1.3467531225403229</v>
      </c>
      <c r="G562" s="24">
        <f>EMCs!$C$2</f>
        <v>0.27383424246429361</v>
      </c>
      <c r="H562" s="24">
        <f>ROCs!$H$2</f>
        <v>0.31492922148662977</v>
      </c>
      <c r="I562" s="22">
        <v>2.93189593993</v>
      </c>
      <c r="J562" s="26">
        <f>Other!$C$2*H562*I562/12</f>
        <v>3.908804754730987</v>
      </c>
      <c r="K562" s="10">
        <f t="shared" si="8"/>
        <v>14.3</v>
      </c>
      <c r="L562" s="10">
        <f>ROUND((2.721*J562*G562)+(Other!$B$2*I562),1)</f>
        <v>3.5</v>
      </c>
    </row>
    <row r="563" spans="1:12">
      <c r="A563" s="21" t="s">
        <v>78</v>
      </c>
      <c r="B563" s="21" t="s">
        <v>71</v>
      </c>
      <c r="C563" s="21">
        <v>2210</v>
      </c>
      <c r="D563" s="21" t="s">
        <v>136</v>
      </c>
      <c r="E563" s="21" t="s">
        <v>72</v>
      </c>
      <c r="F563" s="24">
        <f>EMCs!$B$2</f>
        <v>1.3467531225403229</v>
      </c>
      <c r="G563" s="24">
        <f>EMCs!$C$2</f>
        <v>0.27383424246429361</v>
      </c>
      <c r="H563" s="24">
        <f>ROCs!$H$2</f>
        <v>0.31492922148662977</v>
      </c>
      <c r="I563" s="22">
        <v>2.91763945204</v>
      </c>
      <c r="J563" s="26">
        <f>Other!$C$2*H563*I563/12</f>
        <v>3.8897979997874512</v>
      </c>
      <c r="K563" s="10">
        <f t="shared" si="8"/>
        <v>14.3</v>
      </c>
      <c r="L563" s="10">
        <f>ROUND((2.721*J563*G563)+(Other!$B$2*I563),1)</f>
        <v>3.5</v>
      </c>
    </row>
    <row r="564" spans="1:12">
      <c r="A564" s="21" t="s">
        <v>78</v>
      </c>
      <c r="B564" s="21" t="s">
        <v>71</v>
      </c>
      <c r="C564" s="21">
        <v>2210</v>
      </c>
      <c r="D564" s="21" t="s">
        <v>136</v>
      </c>
      <c r="E564" s="21" t="s">
        <v>72</v>
      </c>
      <c r="F564" s="24">
        <f>EMCs!$B$2</f>
        <v>1.3467531225403229</v>
      </c>
      <c r="G564" s="24">
        <f>EMCs!$C$2</f>
        <v>0.27383424246429361</v>
      </c>
      <c r="H564" s="24">
        <f>ROCs!$H$2</f>
        <v>0.31492922148662977</v>
      </c>
      <c r="I564" s="22">
        <v>2.91763945204</v>
      </c>
      <c r="J564" s="26">
        <f>Other!$C$2*H564*I564/12</f>
        <v>3.8897979997874512</v>
      </c>
      <c r="K564" s="10">
        <f t="shared" si="8"/>
        <v>14.3</v>
      </c>
      <c r="L564" s="10">
        <f>ROUND((2.721*J564*G564)+(Other!$B$2*I564),1)</f>
        <v>3.5</v>
      </c>
    </row>
    <row r="565" spans="1:12">
      <c r="A565" s="21" t="s">
        <v>78</v>
      </c>
      <c r="B565" s="21" t="s">
        <v>71</v>
      </c>
      <c r="C565" s="21">
        <v>2210</v>
      </c>
      <c r="D565" s="21" t="s">
        <v>136</v>
      </c>
      <c r="E565" s="21" t="s">
        <v>72</v>
      </c>
      <c r="F565" s="24">
        <f>EMCs!$B$2</f>
        <v>1.3467531225403229</v>
      </c>
      <c r="G565" s="24">
        <f>EMCs!$C$2</f>
        <v>0.27383424246429361</v>
      </c>
      <c r="H565" s="24">
        <f>ROCs!$H$2</f>
        <v>0.31492922148662977</v>
      </c>
      <c r="I565" s="22">
        <v>9.6703465673300002</v>
      </c>
      <c r="J565" s="26">
        <f>Other!$C$2*H565*I565/12</f>
        <v>12.892509630876757</v>
      </c>
      <c r="K565" s="10">
        <f t="shared" si="8"/>
        <v>47.2</v>
      </c>
      <c r="L565" s="10">
        <f>ROUND((2.721*J565*G565)+(Other!$B$2*I565),1)</f>
        <v>11.7</v>
      </c>
    </row>
    <row r="566" spans="1:12">
      <c r="A566" s="21" t="s">
        <v>78</v>
      </c>
      <c r="B566" s="21" t="s">
        <v>71</v>
      </c>
      <c r="C566" s="21">
        <v>2210</v>
      </c>
      <c r="D566" s="21" t="s">
        <v>136</v>
      </c>
      <c r="E566" s="21" t="s">
        <v>72</v>
      </c>
      <c r="F566" s="24">
        <f>EMCs!$B$2</f>
        <v>1.3467531225403229</v>
      </c>
      <c r="G566" s="24">
        <f>EMCs!$C$2</f>
        <v>0.27383424246429361</v>
      </c>
      <c r="H566" s="24">
        <f>ROCs!$H$2</f>
        <v>0.31492922148662977</v>
      </c>
      <c r="I566" s="22">
        <v>9.6703465673300002</v>
      </c>
      <c r="J566" s="26">
        <f>Other!$C$2*H566*I566/12</f>
        <v>12.892509630876757</v>
      </c>
      <c r="K566" s="10">
        <f t="shared" si="8"/>
        <v>47.2</v>
      </c>
      <c r="L566" s="10">
        <f>ROUND((2.721*J566*G566)+(Other!$B$2*I566),1)</f>
        <v>11.7</v>
      </c>
    </row>
    <row r="567" spans="1:12">
      <c r="A567" s="21" t="s">
        <v>78</v>
      </c>
      <c r="B567" s="21" t="s">
        <v>71</v>
      </c>
      <c r="C567" s="21">
        <v>2210</v>
      </c>
      <c r="D567" s="21" t="s">
        <v>136</v>
      </c>
      <c r="E567" s="21" t="s">
        <v>72</v>
      </c>
      <c r="F567" s="24">
        <f>EMCs!$B$2</f>
        <v>1.3467531225403229</v>
      </c>
      <c r="G567" s="24">
        <f>EMCs!$C$2</f>
        <v>0.27383424246429361</v>
      </c>
      <c r="H567" s="24">
        <f>ROCs!$H$2</f>
        <v>0.31492922148662977</v>
      </c>
      <c r="I567" s="22">
        <v>21.9337241588</v>
      </c>
      <c r="J567" s="26">
        <f>Other!$C$2*H567*I567/12</f>
        <v>29.242049185047922</v>
      </c>
      <c r="K567" s="10">
        <f t="shared" si="8"/>
        <v>107.2</v>
      </c>
      <c r="L567" s="10">
        <f>ROUND((2.721*J567*G567)+(Other!$B$2*I567),1)</f>
        <v>26.5</v>
      </c>
    </row>
    <row r="568" spans="1:12">
      <c r="A568" s="21" t="s">
        <v>78</v>
      </c>
      <c r="B568" s="21" t="s">
        <v>71</v>
      </c>
      <c r="C568" s="21">
        <v>2210</v>
      </c>
      <c r="D568" s="21" t="s">
        <v>136</v>
      </c>
      <c r="E568" s="21" t="s">
        <v>72</v>
      </c>
      <c r="F568" s="24">
        <f>EMCs!$B$2</f>
        <v>1.3467531225403229</v>
      </c>
      <c r="G568" s="24">
        <f>EMCs!$C$2</f>
        <v>0.27383424246429361</v>
      </c>
      <c r="H568" s="24">
        <f>ROCs!$H$2</f>
        <v>0.31492922148662977</v>
      </c>
      <c r="I568" s="22">
        <v>21.9337241588</v>
      </c>
      <c r="J568" s="26">
        <f>Other!$C$2*H568*I568/12</f>
        <v>29.242049185047922</v>
      </c>
      <c r="K568" s="10">
        <f t="shared" si="8"/>
        <v>107.2</v>
      </c>
      <c r="L568" s="10">
        <f>ROUND((2.721*J568*G568)+(Other!$B$2*I568),1)</f>
        <v>26.5</v>
      </c>
    </row>
    <row r="569" spans="1:12">
      <c r="A569" s="21" t="s">
        <v>78</v>
      </c>
      <c r="B569" s="21" t="s">
        <v>71</v>
      </c>
      <c r="C569" s="21">
        <v>2210</v>
      </c>
      <c r="D569" s="21" t="s">
        <v>136</v>
      </c>
      <c r="E569" s="21" t="s">
        <v>72</v>
      </c>
      <c r="F569" s="24">
        <f>EMCs!$B$2</f>
        <v>1.3467531225403229</v>
      </c>
      <c r="G569" s="24">
        <f>EMCs!$C$2</f>
        <v>0.27383424246429361</v>
      </c>
      <c r="H569" s="24">
        <f>ROCs!$H$2</f>
        <v>0.31492922148662977</v>
      </c>
      <c r="I569" s="22">
        <v>65.847502031000005</v>
      </c>
      <c r="J569" s="26">
        <f>Other!$C$2*H569*I569/12</f>
        <v>87.787914134522907</v>
      </c>
      <c r="K569" s="10">
        <f t="shared" si="8"/>
        <v>321.7</v>
      </c>
      <c r="L569" s="10">
        <f>ROUND((2.721*J569*G569)+(Other!$B$2*I569),1)</f>
        <v>79.7</v>
      </c>
    </row>
    <row r="570" spans="1:12">
      <c r="A570" s="21" t="s">
        <v>78</v>
      </c>
      <c r="B570" s="21" t="s">
        <v>71</v>
      </c>
      <c r="C570" s="21">
        <v>2210</v>
      </c>
      <c r="D570" s="21" t="s">
        <v>136</v>
      </c>
      <c r="E570" s="21" t="s">
        <v>72</v>
      </c>
      <c r="F570" s="24">
        <f>EMCs!$B$2</f>
        <v>1.3467531225403229</v>
      </c>
      <c r="G570" s="24">
        <f>EMCs!$C$2</f>
        <v>0.27383424246429361</v>
      </c>
      <c r="H570" s="24">
        <f>ROCs!$H$2</f>
        <v>0.31492922148662977</v>
      </c>
      <c r="I570" s="22">
        <v>65.847502031000005</v>
      </c>
      <c r="J570" s="26">
        <f>Other!$C$2*H570*I570/12</f>
        <v>87.787914134522907</v>
      </c>
      <c r="K570" s="10">
        <f t="shared" si="8"/>
        <v>321.7</v>
      </c>
      <c r="L570" s="10">
        <f>ROUND((2.721*J570*G570)+(Other!$B$2*I570),1)</f>
        <v>79.7</v>
      </c>
    </row>
    <row r="571" spans="1:12">
      <c r="A571" s="21" t="s">
        <v>78</v>
      </c>
      <c r="B571" s="21" t="s">
        <v>71</v>
      </c>
      <c r="C571" s="21">
        <v>2210</v>
      </c>
      <c r="D571" s="21" t="s">
        <v>136</v>
      </c>
      <c r="E571" s="21" t="s">
        <v>72</v>
      </c>
      <c r="F571" s="24">
        <f>EMCs!$B$2</f>
        <v>1.3467531225403229</v>
      </c>
      <c r="G571" s="24">
        <f>EMCs!$C$2</f>
        <v>0.27383424246429361</v>
      </c>
      <c r="H571" s="24">
        <f>ROCs!$H$2</f>
        <v>0.31492922148662977</v>
      </c>
      <c r="I571" s="22">
        <v>16.327137717599999</v>
      </c>
      <c r="J571" s="26">
        <f>Other!$C$2*H571*I571/12</f>
        <v>21.767346061820405</v>
      </c>
      <c r="K571" s="10">
        <f t="shared" si="8"/>
        <v>79.8</v>
      </c>
      <c r="L571" s="10">
        <f>ROUND((2.721*J571*G571)+(Other!$B$2*I571),1)</f>
        <v>19.8</v>
      </c>
    </row>
    <row r="572" spans="1:12">
      <c r="A572" s="21" t="s">
        <v>78</v>
      </c>
      <c r="B572" s="21" t="s">
        <v>71</v>
      </c>
      <c r="C572" s="21">
        <v>2210</v>
      </c>
      <c r="D572" s="21" t="s">
        <v>136</v>
      </c>
      <c r="E572" s="21" t="s">
        <v>72</v>
      </c>
      <c r="F572" s="24">
        <f>EMCs!$B$2</f>
        <v>1.3467531225403229</v>
      </c>
      <c r="G572" s="24">
        <f>EMCs!$C$2</f>
        <v>0.27383424246429361</v>
      </c>
      <c r="H572" s="24">
        <f>ROCs!$H$2</f>
        <v>0.31492922148662977</v>
      </c>
      <c r="I572" s="22">
        <v>16.327137717599999</v>
      </c>
      <c r="J572" s="26">
        <f>Other!$C$2*H572*I572/12</f>
        <v>21.767346061820405</v>
      </c>
      <c r="K572" s="10">
        <f t="shared" si="8"/>
        <v>79.8</v>
      </c>
      <c r="L572" s="10">
        <f>ROUND((2.721*J572*G572)+(Other!$B$2*I572),1)</f>
        <v>19.8</v>
      </c>
    </row>
    <row r="573" spans="1:12">
      <c r="A573" s="21" t="s">
        <v>78</v>
      </c>
      <c r="B573" s="21" t="s">
        <v>71</v>
      </c>
      <c r="C573" s="21">
        <v>2210</v>
      </c>
      <c r="D573" s="21" t="s">
        <v>136</v>
      </c>
      <c r="E573" s="21" t="s">
        <v>72</v>
      </c>
      <c r="F573" s="24">
        <f>EMCs!$B$2</f>
        <v>1.3467531225403229</v>
      </c>
      <c r="G573" s="24">
        <f>EMCs!$C$2</f>
        <v>0.27383424246429361</v>
      </c>
      <c r="H573" s="24">
        <f>ROCs!$H$2</f>
        <v>0.31492922148662977</v>
      </c>
      <c r="I573" s="22">
        <v>4.37720850969</v>
      </c>
      <c r="J573" s="26">
        <f>Other!$C$2*H573*I573/12</f>
        <v>5.8356960088882657</v>
      </c>
      <c r="K573" s="10">
        <f t="shared" si="8"/>
        <v>21.4</v>
      </c>
      <c r="L573" s="10">
        <f>ROUND((2.721*J573*G573)+(Other!$B$2*I573),1)</f>
        <v>5.3</v>
      </c>
    </row>
    <row r="574" spans="1:12">
      <c r="A574" s="21" t="s">
        <v>78</v>
      </c>
      <c r="B574" s="21" t="s">
        <v>71</v>
      </c>
      <c r="C574" s="21">
        <v>2210</v>
      </c>
      <c r="D574" s="21" t="s">
        <v>136</v>
      </c>
      <c r="E574" s="21" t="s">
        <v>72</v>
      </c>
      <c r="F574" s="24">
        <f>EMCs!$B$2</f>
        <v>1.3467531225403229</v>
      </c>
      <c r="G574" s="24">
        <f>EMCs!$C$2</f>
        <v>0.27383424246429361</v>
      </c>
      <c r="H574" s="24">
        <f>ROCs!$H$2</f>
        <v>0.31492922148662977</v>
      </c>
      <c r="I574" s="22">
        <v>4.37720850969</v>
      </c>
      <c r="J574" s="26">
        <f>Other!$C$2*H574*I574/12</f>
        <v>5.8356960088882657</v>
      </c>
      <c r="K574" s="10">
        <f t="shared" si="8"/>
        <v>21.4</v>
      </c>
      <c r="L574" s="10">
        <f>ROUND((2.721*J574*G574)+(Other!$B$2*I574),1)</f>
        <v>5.3</v>
      </c>
    </row>
    <row r="575" spans="1:12">
      <c r="A575" s="21" t="s">
        <v>78</v>
      </c>
      <c r="B575" s="21" t="s">
        <v>71</v>
      </c>
      <c r="C575" s="21">
        <v>2210</v>
      </c>
      <c r="D575" s="21" t="s">
        <v>136</v>
      </c>
      <c r="E575" s="21" t="s">
        <v>72</v>
      </c>
      <c r="F575" s="24">
        <f>EMCs!$B$2</f>
        <v>1.3467531225403229</v>
      </c>
      <c r="G575" s="24">
        <f>EMCs!$C$2</f>
        <v>0.27383424246429361</v>
      </c>
      <c r="H575" s="24">
        <f>ROCs!$H$2</f>
        <v>0.31492922148662977</v>
      </c>
      <c r="I575" s="22">
        <v>7.1526512678399996</v>
      </c>
      <c r="J575" s="26">
        <f>Other!$C$2*H575*I575/12</f>
        <v>9.5359173236322743</v>
      </c>
      <c r="K575" s="10">
        <f t="shared" si="8"/>
        <v>34.9</v>
      </c>
      <c r="L575" s="10">
        <f>ROUND((2.721*J575*G575)+(Other!$B$2*I575),1)</f>
        <v>8.6999999999999993</v>
      </c>
    </row>
    <row r="576" spans="1:12">
      <c r="A576" s="21" t="s">
        <v>78</v>
      </c>
      <c r="B576" s="21" t="s">
        <v>71</v>
      </c>
      <c r="C576" s="21">
        <v>2210</v>
      </c>
      <c r="D576" s="21" t="s">
        <v>136</v>
      </c>
      <c r="E576" s="21" t="s">
        <v>72</v>
      </c>
      <c r="F576" s="24">
        <f>EMCs!$B$2</f>
        <v>1.3467531225403229</v>
      </c>
      <c r="G576" s="24">
        <f>EMCs!$C$2</f>
        <v>0.27383424246429361</v>
      </c>
      <c r="H576" s="24">
        <f>ROCs!$H$2</f>
        <v>0.31492922148662977</v>
      </c>
      <c r="I576" s="22">
        <v>7.1526512678399996</v>
      </c>
      <c r="J576" s="26">
        <f>Other!$C$2*H576*I576/12</f>
        <v>9.5359173236322743</v>
      </c>
      <c r="K576" s="10">
        <f t="shared" si="8"/>
        <v>34.9</v>
      </c>
      <c r="L576" s="10">
        <f>ROUND((2.721*J576*G576)+(Other!$B$2*I576),1)</f>
        <v>8.6999999999999993</v>
      </c>
    </row>
    <row r="577" spans="1:12">
      <c r="A577" s="21" t="s">
        <v>78</v>
      </c>
      <c r="B577" s="21" t="s">
        <v>71</v>
      </c>
      <c r="C577" s="21">
        <v>2210</v>
      </c>
      <c r="D577" s="21" t="s">
        <v>136</v>
      </c>
      <c r="E577" s="21" t="s">
        <v>72</v>
      </c>
      <c r="F577" s="24">
        <f>EMCs!$B$2</f>
        <v>1.3467531225403229</v>
      </c>
      <c r="G577" s="24">
        <f>EMCs!$C$2</f>
        <v>0.27383424246429361</v>
      </c>
      <c r="H577" s="24">
        <f>ROCs!$H$2</f>
        <v>0.31492922148662977</v>
      </c>
      <c r="I577" s="22">
        <v>0.42816805839099997</v>
      </c>
      <c r="J577" s="26">
        <f>Other!$C$2*H577*I577/12</f>
        <v>0.57083381428013236</v>
      </c>
      <c r="K577" s="10">
        <f t="shared" si="8"/>
        <v>2.1</v>
      </c>
      <c r="L577" s="10">
        <f>ROUND((2.721*J577*G577)+(Other!$B$2*I577),1)</f>
        <v>0.5</v>
      </c>
    </row>
    <row r="578" spans="1:12">
      <c r="A578" s="21" t="s">
        <v>78</v>
      </c>
      <c r="B578" s="21" t="s">
        <v>71</v>
      </c>
      <c r="C578" s="21">
        <v>2210</v>
      </c>
      <c r="D578" s="21" t="s">
        <v>136</v>
      </c>
      <c r="E578" s="21" t="s">
        <v>72</v>
      </c>
      <c r="F578" s="24">
        <f>EMCs!$B$2</f>
        <v>1.3467531225403229</v>
      </c>
      <c r="G578" s="24">
        <f>EMCs!$C$2</f>
        <v>0.27383424246429361</v>
      </c>
      <c r="H578" s="24">
        <f>ROCs!$H$2</f>
        <v>0.31492922148662977</v>
      </c>
      <c r="I578" s="22">
        <v>0.42816805839099997</v>
      </c>
      <c r="J578" s="26">
        <f>Other!$C$2*H578*I578/12</f>
        <v>0.57083381428013236</v>
      </c>
      <c r="K578" s="10">
        <f t="shared" si="8"/>
        <v>2.1</v>
      </c>
      <c r="L578" s="10">
        <f>ROUND((2.721*J578*G578)+(Other!$B$2*I578),1)</f>
        <v>0.5</v>
      </c>
    </row>
    <row r="579" spans="1:12">
      <c r="A579" s="21" t="s">
        <v>78</v>
      </c>
      <c r="B579" s="21" t="s">
        <v>71</v>
      </c>
      <c r="C579" s="21">
        <v>2210</v>
      </c>
      <c r="D579" s="21" t="s">
        <v>136</v>
      </c>
      <c r="E579" s="21" t="s">
        <v>72</v>
      </c>
      <c r="F579" s="24">
        <f>EMCs!$B$2</f>
        <v>1.3467531225403229</v>
      </c>
      <c r="G579" s="24">
        <f>EMCs!$C$2</f>
        <v>0.27383424246429361</v>
      </c>
      <c r="H579" s="24">
        <f>ROCs!$H$2</f>
        <v>0.31492922148662977</v>
      </c>
      <c r="I579" s="22">
        <v>6.0570559490899996</v>
      </c>
      <c r="J579" s="26">
        <f>Other!$C$2*H579*I579/12</f>
        <v>8.0752692382526607</v>
      </c>
      <c r="K579" s="10">
        <f t="shared" ref="K579:K642" si="9">ROUND(2.721*J579*F579,1)</f>
        <v>29.6</v>
      </c>
      <c r="L579" s="10">
        <f>ROUND((2.721*J579*G579)+(Other!$B$2*I579),1)</f>
        <v>7.3</v>
      </c>
    </row>
    <row r="580" spans="1:12">
      <c r="A580" s="21" t="s">
        <v>78</v>
      </c>
      <c r="B580" s="21" t="s">
        <v>71</v>
      </c>
      <c r="C580" s="21">
        <v>2210</v>
      </c>
      <c r="D580" s="21" t="s">
        <v>136</v>
      </c>
      <c r="E580" s="21" t="s">
        <v>72</v>
      </c>
      <c r="F580" s="24">
        <f>EMCs!$B$2</f>
        <v>1.3467531225403229</v>
      </c>
      <c r="G580" s="24">
        <f>EMCs!$C$2</f>
        <v>0.27383424246429361</v>
      </c>
      <c r="H580" s="24">
        <f>ROCs!$H$2</f>
        <v>0.31492922148662977</v>
      </c>
      <c r="I580" s="22">
        <v>6.0570559490899996</v>
      </c>
      <c r="J580" s="26">
        <f>Other!$C$2*H580*I580/12</f>
        <v>8.0752692382526607</v>
      </c>
      <c r="K580" s="10">
        <f t="shared" si="9"/>
        <v>29.6</v>
      </c>
      <c r="L580" s="10">
        <f>ROUND((2.721*J580*G580)+(Other!$B$2*I580),1)</f>
        <v>7.3</v>
      </c>
    </row>
    <row r="581" spans="1:12">
      <c r="A581" s="21" t="s">
        <v>78</v>
      </c>
      <c r="B581" s="21" t="s">
        <v>71</v>
      </c>
      <c r="C581" s="21">
        <v>2210</v>
      </c>
      <c r="D581" s="21" t="s">
        <v>136</v>
      </c>
      <c r="E581" s="21" t="s">
        <v>72</v>
      </c>
      <c r="F581" s="24">
        <f>EMCs!$B$2</f>
        <v>1.3467531225403229</v>
      </c>
      <c r="G581" s="24">
        <f>EMCs!$C$2</f>
        <v>0.27383424246429361</v>
      </c>
      <c r="H581" s="24">
        <f>ROCs!$H$2</f>
        <v>0.31492922148662977</v>
      </c>
      <c r="I581" s="22">
        <v>0.10062414876299999</v>
      </c>
      <c r="J581" s="26">
        <f>Other!$C$2*H581*I581/12</f>
        <v>0.13415215245837245</v>
      </c>
      <c r="K581" s="10">
        <f t="shared" si="9"/>
        <v>0.5</v>
      </c>
      <c r="L581" s="10">
        <f>ROUND((2.721*J581*G581)+(Other!$B$2*I581),1)</f>
        <v>0.1</v>
      </c>
    </row>
    <row r="582" spans="1:12">
      <c r="A582" s="21" t="s">
        <v>78</v>
      </c>
      <c r="B582" s="21" t="s">
        <v>71</v>
      </c>
      <c r="C582" s="21">
        <v>2210</v>
      </c>
      <c r="D582" s="21" t="s">
        <v>136</v>
      </c>
      <c r="E582" s="21" t="s">
        <v>72</v>
      </c>
      <c r="F582" s="24">
        <f>EMCs!$B$2</f>
        <v>1.3467531225403229</v>
      </c>
      <c r="G582" s="24">
        <f>EMCs!$C$2</f>
        <v>0.27383424246429361</v>
      </c>
      <c r="H582" s="24">
        <f>ROCs!$H$2</f>
        <v>0.31492922148662977</v>
      </c>
      <c r="I582" s="22">
        <v>0.10062414876299999</v>
      </c>
      <c r="J582" s="26">
        <f>Other!$C$2*H582*I582/12</f>
        <v>0.13415215245837245</v>
      </c>
      <c r="K582" s="10">
        <f t="shared" si="9"/>
        <v>0.5</v>
      </c>
      <c r="L582" s="10">
        <f>ROUND((2.721*J582*G582)+(Other!$B$2*I582),1)</f>
        <v>0.1</v>
      </c>
    </row>
    <row r="583" spans="1:12">
      <c r="A583" s="21" t="s">
        <v>78</v>
      </c>
      <c r="B583" s="21" t="s">
        <v>71</v>
      </c>
      <c r="C583" s="21">
        <v>2210</v>
      </c>
      <c r="D583" s="21" t="s">
        <v>136</v>
      </c>
      <c r="E583" s="21" t="s">
        <v>72</v>
      </c>
      <c r="F583" s="24">
        <f>EMCs!$B$2</f>
        <v>1.3467531225403229</v>
      </c>
      <c r="G583" s="24">
        <f>EMCs!$C$2</f>
        <v>0.27383424246429361</v>
      </c>
      <c r="H583" s="24">
        <f>ROCs!$H$2</f>
        <v>0.31492922148662977</v>
      </c>
      <c r="I583" s="22">
        <v>1.5679094254299999</v>
      </c>
      <c r="J583" s="26">
        <f>Other!$C$2*H583*I583/12</f>
        <v>2.0903374276150597</v>
      </c>
      <c r="K583" s="10">
        <f t="shared" si="9"/>
        <v>7.7</v>
      </c>
      <c r="L583" s="10">
        <f>ROUND((2.721*J583*G583)+(Other!$B$2*I583),1)</f>
        <v>1.9</v>
      </c>
    </row>
    <row r="584" spans="1:12">
      <c r="A584" s="21" t="s">
        <v>78</v>
      </c>
      <c r="B584" s="21" t="s">
        <v>71</v>
      </c>
      <c r="C584" s="21">
        <v>2210</v>
      </c>
      <c r="D584" s="21" t="s">
        <v>136</v>
      </c>
      <c r="E584" s="21" t="s">
        <v>72</v>
      </c>
      <c r="F584" s="24">
        <f>EMCs!$B$2</f>
        <v>1.3467531225403229</v>
      </c>
      <c r="G584" s="24">
        <f>EMCs!$C$2</f>
        <v>0.27383424246429361</v>
      </c>
      <c r="H584" s="24">
        <f>ROCs!$H$2</f>
        <v>0.31492922148662977</v>
      </c>
      <c r="I584" s="22">
        <v>1.5679094254299999</v>
      </c>
      <c r="J584" s="26">
        <f>Other!$C$2*H584*I584/12</f>
        <v>2.0903374276150597</v>
      </c>
      <c r="K584" s="10">
        <f t="shared" si="9"/>
        <v>7.7</v>
      </c>
      <c r="L584" s="10">
        <f>ROUND((2.721*J584*G584)+(Other!$B$2*I584),1)</f>
        <v>1.9</v>
      </c>
    </row>
    <row r="585" spans="1:12">
      <c r="A585" s="21" t="s">
        <v>78</v>
      </c>
      <c r="B585" s="21" t="s">
        <v>71</v>
      </c>
      <c r="C585" s="21">
        <v>2210</v>
      </c>
      <c r="D585" s="21" t="s">
        <v>136</v>
      </c>
      <c r="E585" s="21" t="s">
        <v>72</v>
      </c>
      <c r="F585" s="24">
        <f>EMCs!$B$2</f>
        <v>1.3467531225403229</v>
      </c>
      <c r="G585" s="24">
        <f>EMCs!$C$2</f>
        <v>0.27383424246429361</v>
      </c>
      <c r="H585" s="24">
        <f>ROCs!$H$2</f>
        <v>0.31492922148662977</v>
      </c>
      <c r="I585" s="22">
        <v>26.3271220775</v>
      </c>
      <c r="J585" s="26">
        <f>Other!$C$2*H585*I585/12</f>
        <v>35.09932892003394</v>
      </c>
      <c r="K585" s="10">
        <f t="shared" si="9"/>
        <v>128.6</v>
      </c>
      <c r="L585" s="10">
        <f>ROUND((2.721*J585*G585)+(Other!$B$2*I585),1)</f>
        <v>31.9</v>
      </c>
    </row>
    <row r="586" spans="1:12">
      <c r="A586" s="21" t="s">
        <v>78</v>
      </c>
      <c r="B586" s="21" t="s">
        <v>71</v>
      </c>
      <c r="C586" s="21">
        <v>2210</v>
      </c>
      <c r="D586" s="21" t="s">
        <v>136</v>
      </c>
      <c r="E586" s="21" t="s">
        <v>72</v>
      </c>
      <c r="F586" s="24">
        <f>EMCs!$B$2</f>
        <v>1.3467531225403229</v>
      </c>
      <c r="G586" s="24">
        <f>EMCs!$C$2</f>
        <v>0.27383424246429361</v>
      </c>
      <c r="H586" s="24">
        <f>ROCs!$H$2</f>
        <v>0.31492922148662977</v>
      </c>
      <c r="I586" s="22">
        <v>26.3271220775</v>
      </c>
      <c r="J586" s="26">
        <f>Other!$C$2*H586*I586/12</f>
        <v>35.09932892003394</v>
      </c>
      <c r="K586" s="10">
        <f t="shared" si="9"/>
        <v>128.6</v>
      </c>
      <c r="L586" s="10">
        <f>ROUND((2.721*J586*G586)+(Other!$B$2*I586),1)</f>
        <v>31.9</v>
      </c>
    </row>
    <row r="587" spans="1:12">
      <c r="A587" s="21" t="s">
        <v>78</v>
      </c>
      <c r="B587" s="21" t="s">
        <v>71</v>
      </c>
      <c r="C587" s="21">
        <v>2210</v>
      </c>
      <c r="D587" s="21" t="s">
        <v>136</v>
      </c>
      <c r="E587" s="21" t="s">
        <v>72</v>
      </c>
      <c r="F587" s="24">
        <f>EMCs!$B$2</f>
        <v>1.3467531225403229</v>
      </c>
      <c r="G587" s="24">
        <f>EMCs!$C$2</f>
        <v>0.27383424246429361</v>
      </c>
      <c r="H587" s="24">
        <f>ROCs!$H$2</f>
        <v>0.31492922148662977</v>
      </c>
      <c r="I587" s="22">
        <v>2.8874643614600002</v>
      </c>
      <c r="J587" s="26">
        <f>Other!$C$2*H587*I587/12</f>
        <v>3.8495685578324426</v>
      </c>
      <c r="K587" s="10">
        <f t="shared" si="9"/>
        <v>14.1</v>
      </c>
      <c r="L587" s="10">
        <f>ROUND((2.721*J587*G587)+(Other!$B$2*I587),1)</f>
        <v>3.5</v>
      </c>
    </row>
    <row r="588" spans="1:12">
      <c r="A588" s="21" t="s">
        <v>78</v>
      </c>
      <c r="B588" s="21" t="s">
        <v>71</v>
      </c>
      <c r="C588" s="21">
        <v>2210</v>
      </c>
      <c r="D588" s="21" t="s">
        <v>136</v>
      </c>
      <c r="E588" s="21" t="s">
        <v>72</v>
      </c>
      <c r="F588" s="24">
        <f>EMCs!$B$2</f>
        <v>1.3467531225403229</v>
      </c>
      <c r="G588" s="24">
        <f>EMCs!$C$2</f>
        <v>0.27383424246429361</v>
      </c>
      <c r="H588" s="24">
        <f>ROCs!$H$2</f>
        <v>0.31492922148662977</v>
      </c>
      <c r="I588" s="22">
        <v>2.8874643614600002</v>
      </c>
      <c r="J588" s="26">
        <f>Other!$C$2*H588*I588/12</f>
        <v>3.8495685578324426</v>
      </c>
      <c r="K588" s="10">
        <f t="shared" si="9"/>
        <v>14.1</v>
      </c>
      <c r="L588" s="10">
        <f>ROUND((2.721*J588*G588)+(Other!$B$2*I588),1)</f>
        <v>3.5</v>
      </c>
    </row>
    <row r="589" spans="1:12">
      <c r="A589" s="21" t="s">
        <v>78</v>
      </c>
      <c r="B589" s="21" t="s">
        <v>71</v>
      </c>
      <c r="C589" s="21">
        <v>2210</v>
      </c>
      <c r="D589" s="21" t="s">
        <v>136</v>
      </c>
      <c r="E589" s="21" t="s">
        <v>72</v>
      </c>
      <c r="F589" s="24">
        <f>EMCs!$B$2</f>
        <v>1.3467531225403229</v>
      </c>
      <c r="G589" s="24">
        <f>EMCs!$C$2</f>
        <v>0.27383424246429361</v>
      </c>
      <c r="H589" s="24">
        <f>ROCs!$H$2</f>
        <v>0.31492922148662977</v>
      </c>
      <c r="I589" s="22">
        <v>9.3300871793399995</v>
      </c>
      <c r="J589" s="26">
        <f>Other!$C$2*H589*I589/12</f>
        <v>12.438875688585844</v>
      </c>
      <c r="K589" s="10">
        <f t="shared" si="9"/>
        <v>45.6</v>
      </c>
      <c r="L589" s="10">
        <f>ROUND((2.721*J589*G589)+(Other!$B$2*I589),1)</f>
        <v>11.3</v>
      </c>
    </row>
    <row r="590" spans="1:12">
      <c r="A590" s="21" t="s">
        <v>78</v>
      </c>
      <c r="B590" s="21" t="s">
        <v>71</v>
      </c>
      <c r="C590" s="21">
        <v>2210</v>
      </c>
      <c r="D590" s="21" t="s">
        <v>136</v>
      </c>
      <c r="E590" s="21" t="s">
        <v>72</v>
      </c>
      <c r="F590" s="24">
        <f>EMCs!$B$2</f>
        <v>1.3467531225403229</v>
      </c>
      <c r="G590" s="24">
        <f>EMCs!$C$2</f>
        <v>0.27383424246429361</v>
      </c>
      <c r="H590" s="24">
        <f>ROCs!$H$2</f>
        <v>0.31492922148662977</v>
      </c>
      <c r="I590" s="22">
        <v>9.3300871793399995</v>
      </c>
      <c r="J590" s="26">
        <f>Other!$C$2*H590*I590/12</f>
        <v>12.438875688585844</v>
      </c>
      <c r="K590" s="10">
        <f t="shared" si="9"/>
        <v>45.6</v>
      </c>
      <c r="L590" s="10">
        <f>ROUND((2.721*J590*G590)+(Other!$B$2*I590),1)</f>
        <v>11.3</v>
      </c>
    </row>
    <row r="591" spans="1:12">
      <c r="A591" s="21" t="s">
        <v>78</v>
      </c>
      <c r="B591" s="21" t="s">
        <v>71</v>
      </c>
      <c r="C591" s="21">
        <v>2210</v>
      </c>
      <c r="D591" s="21" t="s">
        <v>136</v>
      </c>
      <c r="E591" s="21" t="s">
        <v>72</v>
      </c>
      <c r="F591" s="24">
        <f>EMCs!$B$2</f>
        <v>1.3467531225403229</v>
      </c>
      <c r="G591" s="24">
        <f>EMCs!$C$2</f>
        <v>0.27383424246429361</v>
      </c>
      <c r="H591" s="24">
        <f>ROCs!$H$2</f>
        <v>0.31492922148662977</v>
      </c>
      <c r="I591" s="22">
        <v>33.2740459288</v>
      </c>
      <c r="J591" s="26">
        <f>Other!$C$2*H591*I591/12</f>
        <v>44.360970375618429</v>
      </c>
      <c r="K591" s="10">
        <f t="shared" si="9"/>
        <v>162.6</v>
      </c>
      <c r="L591" s="10">
        <f>ROUND((2.721*J591*G591)+(Other!$B$2*I591),1)</f>
        <v>40.299999999999997</v>
      </c>
    </row>
    <row r="592" spans="1:12">
      <c r="A592" s="21" t="s">
        <v>78</v>
      </c>
      <c r="B592" s="21" t="s">
        <v>71</v>
      </c>
      <c r="C592" s="21">
        <v>2210</v>
      </c>
      <c r="D592" s="21" t="s">
        <v>136</v>
      </c>
      <c r="E592" s="21" t="s">
        <v>72</v>
      </c>
      <c r="F592" s="24">
        <f>EMCs!$B$2</f>
        <v>1.3467531225403229</v>
      </c>
      <c r="G592" s="24">
        <f>EMCs!$C$2</f>
        <v>0.27383424246429361</v>
      </c>
      <c r="H592" s="24">
        <f>ROCs!$H$2</f>
        <v>0.31492922148662977</v>
      </c>
      <c r="I592" s="22">
        <v>33.2740459288</v>
      </c>
      <c r="J592" s="26">
        <f>Other!$C$2*H592*I592/12</f>
        <v>44.360970375618429</v>
      </c>
      <c r="K592" s="10">
        <f t="shared" si="9"/>
        <v>162.6</v>
      </c>
      <c r="L592" s="10">
        <f>ROUND((2.721*J592*G592)+(Other!$B$2*I592),1)</f>
        <v>40.299999999999997</v>
      </c>
    </row>
    <row r="593" spans="1:12">
      <c r="A593" s="21" t="s">
        <v>78</v>
      </c>
      <c r="B593" s="21" t="s">
        <v>71</v>
      </c>
      <c r="C593" s="21">
        <v>2210</v>
      </c>
      <c r="D593" s="21" t="s">
        <v>136</v>
      </c>
      <c r="E593" s="21" t="s">
        <v>72</v>
      </c>
      <c r="F593" s="24">
        <f>EMCs!$B$2</f>
        <v>1.3467531225403229</v>
      </c>
      <c r="G593" s="24">
        <f>EMCs!$C$2</f>
        <v>0.27383424246429361</v>
      </c>
      <c r="H593" s="24">
        <f>ROCs!$H$2</f>
        <v>0.31492922148662977</v>
      </c>
      <c r="I593" s="22">
        <v>1.3897123770099999</v>
      </c>
      <c r="J593" s="26">
        <f>Other!$C$2*H593*I593/12</f>
        <v>1.8527650565575271</v>
      </c>
      <c r="K593" s="10">
        <f t="shared" si="9"/>
        <v>6.8</v>
      </c>
      <c r="L593" s="10">
        <f>ROUND((2.721*J593*G593)+(Other!$B$2*I593),1)</f>
        <v>1.7</v>
      </c>
    </row>
    <row r="594" spans="1:12">
      <c r="A594" s="21" t="s">
        <v>78</v>
      </c>
      <c r="B594" s="21" t="s">
        <v>71</v>
      </c>
      <c r="C594" s="21">
        <v>2210</v>
      </c>
      <c r="D594" s="21" t="s">
        <v>136</v>
      </c>
      <c r="E594" s="21" t="s">
        <v>72</v>
      </c>
      <c r="F594" s="24">
        <f>EMCs!$B$2</f>
        <v>1.3467531225403229</v>
      </c>
      <c r="G594" s="24">
        <f>EMCs!$C$2</f>
        <v>0.27383424246429361</v>
      </c>
      <c r="H594" s="24">
        <f>ROCs!$H$2</f>
        <v>0.31492922148662977</v>
      </c>
      <c r="I594" s="22">
        <v>1.3897123770099999</v>
      </c>
      <c r="J594" s="26">
        <f>Other!$C$2*H594*I594/12</f>
        <v>1.8527650565575271</v>
      </c>
      <c r="K594" s="10">
        <f t="shared" si="9"/>
        <v>6.8</v>
      </c>
      <c r="L594" s="10">
        <f>ROUND((2.721*J594*G594)+(Other!$B$2*I594),1)</f>
        <v>1.7</v>
      </c>
    </row>
    <row r="595" spans="1:12">
      <c r="A595" s="21" t="s">
        <v>78</v>
      </c>
      <c r="B595" s="21" t="s">
        <v>71</v>
      </c>
      <c r="C595" s="21">
        <v>2210</v>
      </c>
      <c r="D595" s="21" t="s">
        <v>136</v>
      </c>
      <c r="E595" s="21" t="s">
        <v>72</v>
      </c>
      <c r="F595" s="24">
        <f>EMCs!$B$2</f>
        <v>1.3467531225403229</v>
      </c>
      <c r="G595" s="24">
        <f>EMCs!$C$2</f>
        <v>0.27383424246429361</v>
      </c>
      <c r="H595" s="24">
        <f>ROCs!$H$2</f>
        <v>0.31492922148662977</v>
      </c>
      <c r="I595" s="22">
        <v>3.3461521562200001</v>
      </c>
      <c r="J595" s="26">
        <f>Other!$C$2*H595*I595/12</f>
        <v>4.4610912959613289</v>
      </c>
      <c r="K595" s="10">
        <f t="shared" si="9"/>
        <v>16.3</v>
      </c>
      <c r="L595" s="10">
        <f>ROUND((2.721*J595*G595)+(Other!$B$2*I595),1)</f>
        <v>4</v>
      </c>
    </row>
    <row r="596" spans="1:12">
      <c r="A596" s="21" t="s">
        <v>78</v>
      </c>
      <c r="B596" s="21" t="s">
        <v>71</v>
      </c>
      <c r="C596" s="21">
        <v>2210</v>
      </c>
      <c r="D596" s="21" t="s">
        <v>136</v>
      </c>
      <c r="E596" s="21" t="s">
        <v>72</v>
      </c>
      <c r="F596" s="24">
        <f>EMCs!$B$2</f>
        <v>1.3467531225403229</v>
      </c>
      <c r="G596" s="24">
        <f>EMCs!$C$2</f>
        <v>0.27383424246429361</v>
      </c>
      <c r="H596" s="24">
        <f>ROCs!$H$2</f>
        <v>0.31492922148662977</v>
      </c>
      <c r="I596" s="22">
        <v>3.3461521562200001</v>
      </c>
      <c r="J596" s="26">
        <f>Other!$C$2*H596*I596/12</f>
        <v>4.4610912959613289</v>
      </c>
      <c r="K596" s="10">
        <f t="shared" si="9"/>
        <v>16.3</v>
      </c>
      <c r="L596" s="10">
        <f>ROUND((2.721*J596*G596)+(Other!$B$2*I596),1)</f>
        <v>4</v>
      </c>
    </row>
    <row r="597" spans="1:12">
      <c r="A597" s="21" t="s">
        <v>78</v>
      </c>
      <c r="B597" s="21" t="s">
        <v>71</v>
      </c>
      <c r="C597" s="21">
        <v>2210</v>
      </c>
      <c r="D597" s="21" t="s">
        <v>136</v>
      </c>
      <c r="E597" s="21" t="s">
        <v>72</v>
      </c>
      <c r="F597" s="24">
        <f>EMCs!$B$2</f>
        <v>1.3467531225403229</v>
      </c>
      <c r="G597" s="24">
        <f>EMCs!$C$2</f>
        <v>0.27383424246429361</v>
      </c>
      <c r="H597" s="24">
        <f>ROCs!$H$2</f>
        <v>0.31492922148662977</v>
      </c>
      <c r="I597" s="22">
        <v>1.48432341271</v>
      </c>
      <c r="J597" s="26">
        <f>Other!$C$2*H597*I597/12</f>
        <v>1.9789005244496831</v>
      </c>
      <c r="K597" s="10">
        <f t="shared" si="9"/>
        <v>7.3</v>
      </c>
      <c r="L597" s="10">
        <f>ROUND((2.721*J597*G597)+(Other!$B$2*I597),1)</f>
        <v>1.8</v>
      </c>
    </row>
    <row r="598" spans="1:12">
      <c r="A598" s="21" t="s">
        <v>78</v>
      </c>
      <c r="B598" s="21" t="s">
        <v>71</v>
      </c>
      <c r="C598" s="21">
        <v>2210</v>
      </c>
      <c r="D598" s="21" t="s">
        <v>136</v>
      </c>
      <c r="E598" s="21" t="s">
        <v>72</v>
      </c>
      <c r="F598" s="24">
        <f>EMCs!$B$2</f>
        <v>1.3467531225403229</v>
      </c>
      <c r="G598" s="24">
        <f>EMCs!$C$2</f>
        <v>0.27383424246429361</v>
      </c>
      <c r="H598" s="24">
        <f>ROCs!$H$2</f>
        <v>0.31492922148662977</v>
      </c>
      <c r="I598" s="22">
        <v>1.48432341271</v>
      </c>
      <c r="J598" s="26">
        <f>Other!$C$2*H598*I598/12</f>
        <v>1.9789005244496831</v>
      </c>
      <c r="K598" s="10">
        <f t="shared" si="9"/>
        <v>7.3</v>
      </c>
      <c r="L598" s="10">
        <f>ROUND((2.721*J598*G598)+(Other!$B$2*I598),1)</f>
        <v>1.8</v>
      </c>
    </row>
    <row r="599" spans="1:12">
      <c r="A599" s="21" t="s">
        <v>78</v>
      </c>
      <c r="B599" s="21" t="s">
        <v>71</v>
      </c>
      <c r="C599" s="21">
        <v>2210</v>
      </c>
      <c r="D599" s="21" t="s">
        <v>136</v>
      </c>
      <c r="E599" s="21" t="s">
        <v>72</v>
      </c>
      <c r="F599" s="24">
        <f>EMCs!$B$2</f>
        <v>1.3467531225403229</v>
      </c>
      <c r="G599" s="24">
        <f>EMCs!$C$2</f>
        <v>0.27383424246429361</v>
      </c>
      <c r="H599" s="24">
        <f>ROCs!$H$2</f>
        <v>0.31492922148662977</v>
      </c>
      <c r="I599" s="22">
        <v>1.8862439296</v>
      </c>
      <c r="J599" s="26">
        <f>Other!$C$2*H599*I599/12</f>
        <v>2.5147411066638923</v>
      </c>
      <c r="K599" s="10">
        <f t="shared" si="9"/>
        <v>9.1999999999999993</v>
      </c>
      <c r="L599" s="10">
        <f>ROUND((2.721*J599*G599)+(Other!$B$2*I599),1)</f>
        <v>2.2999999999999998</v>
      </c>
    </row>
    <row r="600" spans="1:12">
      <c r="A600" s="21" t="s">
        <v>78</v>
      </c>
      <c r="B600" s="21" t="s">
        <v>71</v>
      </c>
      <c r="C600" s="21">
        <v>2210</v>
      </c>
      <c r="D600" s="21" t="s">
        <v>136</v>
      </c>
      <c r="E600" s="21" t="s">
        <v>72</v>
      </c>
      <c r="F600" s="24">
        <f>EMCs!$B$2</f>
        <v>1.3467531225403229</v>
      </c>
      <c r="G600" s="24">
        <f>EMCs!$C$2</f>
        <v>0.27383424246429361</v>
      </c>
      <c r="H600" s="24">
        <f>ROCs!$H$2</f>
        <v>0.31492922148662977</v>
      </c>
      <c r="I600" s="22">
        <v>1.8862439296</v>
      </c>
      <c r="J600" s="26">
        <f>Other!$C$2*H600*I600/12</f>
        <v>2.5147411066638923</v>
      </c>
      <c r="K600" s="10">
        <f t="shared" si="9"/>
        <v>9.1999999999999993</v>
      </c>
      <c r="L600" s="10">
        <f>ROUND((2.721*J600*G600)+(Other!$B$2*I600),1)</f>
        <v>2.2999999999999998</v>
      </c>
    </row>
    <row r="601" spans="1:12">
      <c r="A601" s="21" t="s">
        <v>78</v>
      </c>
      <c r="B601" s="21" t="s">
        <v>71</v>
      </c>
      <c r="C601" s="21">
        <v>2210</v>
      </c>
      <c r="D601" s="21" t="s">
        <v>136</v>
      </c>
      <c r="E601" s="21" t="s">
        <v>72</v>
      </c>
      <c r="F601" s="24">
        <f>EMCs!$B$2</f>
        <v>1.3467531225403229</v>
      </c>
      <c r="G601" s="24">
        <f>EMCs!$C$2</f>
        <v>0.27383424246429361</v>
      </c>
      <c r="H601" s="24">
        <f>ROCs!$H$2</f>
        <v>0.31492922148662977</v>
      </c>
      <c r="I601" s="22">
        <v>1.7279631100499999</v>
      </c>
      <c r="J601" s="26">
        <f>Other!$C$2*H601*I601/12</f>
        <v>2.3037210593239692</v>
      </c>
      <c r="K601" s="10">
        <f t="shared" si="9"/>
        <v>8.4</v>
      </c>
      <c r="L601" s="10">
        <f>ROUND((2.721*J601*G601)+(Other!$B$2*I601),1)</f>
        <v>2.1</v>
      </c>
    </row>
    <row r="602" spans="1:12">
      <c r="A602" s="21" t="s">
        <v>78</v>
      </c>
      <c r="B602" s="21" t="s">
        <v>71</v>
      </c>
      <c r="C602" s="21">
        <v>2210</v>
      </c>
      <c r="D602" s="21" t="s">
        <v>136</v>
      </c>
      <c r="E602" s="21" t="s">
        <v>72</v>
      </c>
      <c r="F602" s="24">
        <f>EMCs!$B$2</f>
        <v>1.3467531225403229</v>
      </c>
      <c r="G602" s="24">
        <f>EMCs!$C$2</f>
        <v>0.27383424246429361</v>
      </c>
      <c r="H602" s="24">
        <f>ROCs!$H$2</f>
        <v>0.31492922148662977</v>
      </c>
      <c r="I602" s="22">
        <v>1.7279631100499999</v>
      </c>
      <c r="J602" s="26">
        <f>Other!$C$2*H602*I602/12</f>
        <v>2.3037210593239692</v>
      </c>
      <c r="K602" s="10">
        <f t="shared" si="9"/>
        <v>8.4</v>
      </c>
      <c r="L602" s="10">
        <f>ROUND((2.721*J602*G602)+(Other!$B$2*I602),1)</f>
        <v>2.1</v>
      </c>
    </row>
    <row r="603" spans="1:12">
      <c r="A603" s="21" t="s">
        <v>78</v>
      </c>
      <c r="B603" s="21" t="s">
        <v>71</v>
      </c>
      <c r="C603" s="21">
        <v>2210</v>
      </c>
      <c r="D603" s="21" t="s">
        <v>136</v>
      </c>
      <c r="E603" s="21" t="s">
        <v>72</v>
      </c>
      <c r="F603" s="24">
        <f>EMCs!$B$2</f>
        <v>1.3467531225403229</v>
      </c>
      <c r="G603" s="24">
        <f>EMCs!$C$2</f>
        <v>0.27383424246429361</v>
      </c>
      <c r="H603" s="24">
        <f>ROCs!$H$2</f>
        <v>0.31492922148662977</v>
      </c>
      <c r="I603" s="22">
        <v>3.9372661558900002</v>
      </c>
      <c r="J603" s="26">
        <f>Other!$C$2*H603*I603/12</f>
        <v>5.249164699601061</v>
      </c>
      <c r="K603" s="10">
        <f t="shared" si="9"/>
        <v>19.2</v>
      </c>
      <c r="L603" s="10">
        <f>ROUND((2.721*J603*G603)+(Other!$B$2*I603),1)</f>
        <v>4.8</v>
      </c>
    </row>
    <row r="604" spans="1:12">
      <c r="A604" s="21" t="s">
        <v>78</v>
      </c>
      <c r="B604" s="21" t="s">
        <v>71</v>
      </c>
      <c r="C604" s="21">
        <v>2210</v>
      </c>
      <c r="D604" s="21" t="s">
        <v>136</v>
      </c>
      <c r="E604" s="21" t="s">
        <v>72</v>
      </c>
      <c r="F604" s="24">
        <f>EMCs!$B$2</f>
        <v>1.3467531225403229</v>
      </c>
      <c r="G604" s="24">
        <f>EMCs!$C$2</f>
        <v>0.27383424246429361</v>
      </c>
      <c r="H604" s="24">
        <f>ROCs!$H$2</f>
        <v>0.31492922148662977</v>
      </c>
      <c r="I604" s="22">
        <v>3.9372661558900002</v>
      </c>
      <c r="J604" s="26">
        <f>Other!$C$2*H604*I604/12</f>
        <v>5.249164699601061</v>
      </c>
      <c r="K604" s="10">
        <f t="shared" si="9"/>
        <v>19.2</v>
      </c>
      <c r="L604" s="10">
        <f>ROUND((2.721*J604*G604)+(Other!$B$2*I604),1)</f>
        <v>4.8</v>
      </c>
    </row>
    <row r="605" spans="1:12">
      <c r="A605" s="21" t="s">
        <v>78</v>
      </c>
      <c r="B605" s="21" t="s">
        <v>71</v>
      </c>
      <c r="C605" s="21">
        <v>2210</v>
      </c>
      <c r="D605" s="21" t="s">
        <v>136</v>
      </c>
      <c r="E605" s="21" t="s">
        <v>72</v>
      </c>
      <c r="F605" s="24">
        <f>EMCs!$B$2</f>
        <v>1.3467531225403229</v>
      </c>
      <c r="G605" s="24">
        <f>EMCs!$C$2</f>
        <v>0.27383424246429361</v>
      </c>
      <c r="H605" s="24">
        <f>ROCs!$H$2</f>
        <v>0.31492922148662977</v>
      </c>
      <c r="I605" s="22">
        <v>1.75933511699</v>
      </c>
      <c r="J605" s="26">
        <f>Other!$C$2*H605*I605/12</f>
        <v>2.345546230614139</v>
      </c>
      <c r="K605" s="10">
        <f t="shared" si="9"/>
        <v>8.6</v>
      </c>
      <c r="L605" s="10">
        <f>ROUND((2.721*J605*G605)+(Other!$B$2*I605),1)</f>
        <v>2.1</v>
      </c>
    </row>
    <row r="606" spans="1:12">
      <c r="A606" s="21" t="s">
        <v>78</v>
      </c>
      <c r="B606" s="21" t="s">
        <v>71</v>
      </c>
      <c r="C606" s="21">
        <v>2210</v>
      </c>
      <c r="D606" s="21" t="s">
        <v>136</v>
      </c>
      <c r="E606" s="21" t="s">
        <v>72</v>
      </c>
      <c r="F606" s="24">
        <f>EMCs!$B$2</f>
        <v>1.3467531225403229</v>
      </c>
      <c r="G606" s="24">
        <f>EMCs!$C$2</f>
        <v>0.27383424246429361</v>
      </c>
      <c r="H606" s="24">
        <f>ROCs!$H$2</f>
        <v>0.31492922148662977</v>
      </c>
      <c r="I606" s="22">
        <v>1.75933511699</v>
      </c>
      <c r="J606" s="26">
        <f>Other!$C$2*H606*I606/12</f>
        <v>2.345546230614139</v>
      </c>
      <c r="K606" s="10">
        <f t="shared" si="9"/>
        <v>8.6</v>
      </c>
      <c r="L606" s="10">
        <f>ROUND((2.721*J606*G606)+(Other!$B$2*I606),1)</f>
        <v>2.1</v>
      </c>
    </row>
    <row r="607" spans="1:12">
      <c r="A607" s="21" t="s">
        <v>78</v>
      </c>
      <c r="B607" s="21" t="s">
        <v>71</v>
      </c>
      <c r="C607" s="21">
        <v>2210</v>
      </c>
      <c r="D607" s="21" t="s">
        <v>136</v>
      </c>
      <c r="E607" s="21" t="s">
        <v>72</v>
      </c>
      <c r="F607" s="24">
        <f>EMCs!$B$2</f>
        <v>1.3467531225403229</v>
      </c>
      <c r="G607" s="24">
        <f>EMCs!$C$2</f>
        <v>0.27383424246429361</v>
      </c>
      <c r="H607" s="24">
        <f>ROCs!$H$2</f>
        <v>0.31492922148662977</v>
      </c>
      <c r="I607" s="22">
        <v>1.36871508169</v>
      </c>
      <c r="J607" s="26">
        <f>Other!$C$2*H607*I607/12</f>
        <v>1.8247714546477452</v>
      </c>
      <c r="K607" s="10">
        <f t="shared" si="9"/>
        <v>6.7</v>
      </c>
      <c r="L607" s="10">
        <f>ROUND((2.721*J607*G607)+(Other!$B$2*I607),1)</f>
        <v>1.7</v>
      </c>
    </row>
    <row r="608" spans="1:12">
      <c r="A608" s="21" t="s">
        <v>78</v>
      </c>
      <c r="B608" s="21" t="s">
        <v>71</v>
      </c>
      <c r="C608" s="21">
        <v>2210</v>
      </c>
      <c r="D608" s="21" t="s">
        <v>136</v>
      </c>
      <c r="E608" s="21" t="s">
        <v>72</v>
      </c>
      <c r="F608" s="24">
        <f>EMCs!$B$2</f>
        <v>1.3467531225403229</v>
      </c>
      <c r="G608" s="24">
        <f>EMCs!$C$2</f>
        <v>0.27383424246429361</v>
      </c>
      <c r="H608" s="24">
        <f>ROCs!$H$2</f>
        <v>0.31492922148662977</v>
      </c>
      <c r="I608" s="22">
        <v>1.36871508169</v>
      </c>
      <c r="J608" s="26">
        <f>Other!$C$2*H608*I608/12</f>
        <v>1.8247714546477452</v>
      </c>
      <c r="K608" s="10">
        <f t="shared" si="9"/>
        <v>6.7</v>
      </c>
      <c r="L608" s="10">
        <f>ROUND((2.721*J608*G608)+(Other!$B$2*I608),1)</f>
        <v>1.7</v>
      </c>
    </row>
    <row r="609" spans="1:12">
      <c r="A609" s="21" t="s">
        <v>78</v>
      </c>
      <c r="B609" s="21" t="s">
        <v>71</v>
      </c>
      <c r="C609" s="21">
        <v>2210</v>
      </c>
      <c r="D609" s="21" t="s">
        <v>136</v>
      </c>
      <c r="E609" s="21" t="s">
        <v>72</v>
      </c>
      <c r="F609" s="24">
        <f>EMCs!$B$2</f>
        <v>1.3467531225403229</v>
      </c>
      <c r="G609" s="24">
        <f>EMCs!$C$2</f>
        <v>0.27383424246429361</v>
      </c>
      <c r="H609" s="24">
        <f>ROCs!$H$2</f>
        <v>0.31492922148662977</v>
      </c>
      <c r="I609" s="22">
        <v>1.1553821449599999</v>
      </c>
      <c r="J609" s="26">
        <f>Other!$C$2*H609*I609/12</f>
        <v>1.5403559042613084</v>
      </c>
      <c r="K609" s="10">
        <f t="shared" si="9"/>
        <v>5.6</v>
      </c>
      <c r="L609" s="10">
        <f>ROUND((2.721*J609*G609)+(Other!$B$2*I609),1)</f>
        <v>1.4</v>
      </c>
    </row>
    <row r="610" spans="1:12">
      <c r="A610" s="21" t="s">
        <v>78</v>
      </c>
      <c r="B610" s="21" t="s">
        <v>71</v>
      </c>
      <c r="C610" s="21">
        <v>2210</v>
      </c>
      <c r="D610" s="21" t="s">
        <v>136</v>
      </c>
      <c r="E610" s="21" t="s">
        <v>72</v>
      </c>
      <c r="F610" s="24">
        <f>EMCs!$B$2</f>
        <v>1.3467531225403229</v>
      </c>
      <c r="G610" s="24">
        <f>EMCs!$C$2</f>
        <v>0.27383424246429361</v>
      </c>
      <c r="H610" s="24">
        <f>ROCs!$H$2</f>
        <v>0.31492922148662977</v>
      </c>
      <c r="I610" s="22">
        <v>1.1553821449599999</v>
      </c>
      <c r="J610" s="26">
        <f>Other!$C$2*H610*I610/12</f>
        <v>1.5403559042613084</v>
      </c>
      <c r="K610" s="10">
        <f t="shared" si="9"/>
        <v>5.6</v>
      </c>
      <c r="L610" s="10">
        <f>ROUND((2.721*J610*G610)+(Other!$B$2*I610),1)</f>
        <v>1.4</v>
      </c>
    </row>
    <row r="611" spans="1:12">
      <c r="A611" s="21" t="s">
        <v>78</v>
      </c>
      <c r="B611" s="21" t="s">
        <v>71</v>
      </c>
      <c r="C611" s="21">
        <v>2210</v>
      </c>
      <c r="D611" s="21" t="s">
        <v>136</v>
      </c>
      <c r="E611" s="21" t="s">
        <v>72</v>
      </c>
      <c r="F611" s="24">
        <f>EMCs!$B$2</f>
        <v>1.3467531225403229</v>
      </c>
      <c r="G611" s="24">
        <f>EMCs!$C$2</f>
        <v>0.27383424246429361</v>
      </c>
      <c r="H611" s="24">
        <f>ROCs!$H$2</f>
        <v>0.31492922148662977</v>
      </c>
      <c r="I611" s="22">
        <v>3.8348116413</v>
      </c>
      <c r="J611" s="26">
        <f>Other!$C$2*H611*I611/12</f>
        <v>5.1125723027431391</v>
      </c>
      <c r="K611" s="10">
        <f t="shared" si="9"/>
        <v>18.7</v>
      </c>
      <c r="L611" s="10">
        <f>ROUND((2.721*J611*G611)+(Other!$B$2*I611),1)</f>
        <v>4.5999999999999996</v>
      </c>
    </row>
    <row r="612" spans="1:12">
      <c r="A612" s="21" t="s">
        <v>78</v>
      </c>
      <c r="B612" s="21" t="s">
        <v>71</v>
      </c>
      <c r="C612" s="21">
        <v>2210</v>
      </c>
      <c r="D612" s="21" t="s">
        <v>136</v>
      </c>
      <c r="E612" s="21" t="s">
        <v>72</v>
      </c>
      <c r="F612" s="24">
        <f>EMCs!$B$2</f>
        <v>1.3467531225403229</v>
      </c>
      <c r="G612" s="24">
        <f>EMCs!$C$2</f>
        <v>0.27383424246429361</v>
      </c>
      <c r="H612" s="24">
        <f>ROCs!$H$2</f>
        <v>0.31492922148662977</v>
      </c>
      <c r="I612" s="22">
        <v>3.8348116413</v>
      </c>
      <c r="J612" s="26">
        <f>Other!$C$2*H612*I612/12</f>
        <v>5.1125723027431391</v>
      </c>
      <c r="K612" s="10">
        <f t="shared" si="9"/>
        <v>18.7</v>
      </c>
      <c r="L612" s="10">
        <f>ROUND((2.721*J612*G612)+(Other!$B$2*I612),1)</f>
        <v>4.5999999999999996</v>
      </c>
    </row>
    <row r="613" spans="1:12">
      <c r="A613" s="21" t="s">
        <v>78</v>
      </c>
      <c r="B613" s="21" t="s">
        <v>71</v>
      </c>
      <c r="C613" s="21">
        <v>2210</v>
      </c>
      <c r="D613" s="21" t="s">
        <v>136</v>
      </c>
      <c r="E613" s="21" t="s">
        <v>72</v>
      </c>
      <c r="F613" s="24">
        <f>EMCs!$B$2</f>
        <v>1.3467531225403229</v>
      </c>
      <c r="G613" s="24">
        <f>EMCs!$C$2</f>
        <v>0.27383424246429361</v>
      </c>
      <c r="H613" s="24">
        <f>ROCs!$H$2</f>
        <v>0.31492922148662977</v>
      </c>
      <c r="I613" s="22">
        <v>6.0045336152599997</v>
      </c>
      <c r="J613" s="26">
        <f>Other!$C$2*H613*I613/12</f>
        <v>8.0052464433068184</v>
      </c>
      <c r="K613" s="10">
        <f t="shared" si="9"/>
        <v>29.3</v>
      </c>
      <c r="L613" s="10">
        <f>ROUND((2.721*J613*G613)+(Other!$B$2*I613),1)</f>
        <v>7.3</v>
      </c>
    </row>
    <row r="614" spans="1:12">
      <c r="A614" s="21" t="s">
        <v>78</v>
      </c>
      <c r="B614" s="21" t="s">
        <v>71</v>
      </c>
      <c r="C614" s="21">
        <v>2210</v>
      </c>
      <c r="D614" s="21" t="s">
        <v>136</v>
      </c>
      <c r="E614" s="21" t="s">
        <v>72</v>
      </c>
      <c r="F614" s="24">
        <f>EMCs!$B$2</f>
        <v>1.3467531225403229</v>
      </c>
      <c r="G614" s="24">
        <f>EMCs!$C$2</f>
        <v>0.27383424246429361</v>
      </c>
      <c r="H614" s="24">
        <f>ROCs!$H$2</f>
        <v>0.31492922148662977</v>
      </c>
      <c r="I614" s="22">
        <v>6.0045336152599997</v>
      </c>
      <c r="J614" s="26">
        <f>Other!$C$2*H614*I614/12</f>
        <v>8.0052464433068184</v>
      </c>
      <c r="K614" s="10">
        <f t="shared" si="9"/>
        <v>29.3</v>
      </c>
      <c r="L614" s="10">
        <f>ROUND((2.721*J614*G614)+(Other!$B$2*I614),1)</f>
        <v>7.3</v>
      </c>
    </row>
    <row r="615" spans="1:12">
      <c r="A615" s="21" t="s">
        <v>78</v>
      </c>
      <c r="B615" s="21" t="s">
        <v>71</v>
      </c>
      <c r="C615" s="21">
        <v>2210</v>
      </c>
      <c r="D615" s="21" t="s">
        <v>136</v>
      </c>
      <c r="E615" s="21" t="s">
        <v>72</v>
      </c>
      <c r="F615" s="24">
        <f>EMCs!$B$2</f>
        <v>1.3467531225403229</v>
      </c>
      <c r="G615" s="24">
        <f>EMCs!$C$2</f>
        <v>0.27383424246429361</v>
      </c>
      <c r="H615" s="24">
        <f>ROCs!$H$2</f>
        <v>0.31492922148662977</v>
      </c>
      <c r="I615" s="22">
        <v>3.3473873704700001E-2</v>
      </c>
      <c r="J615" s="26">
        <f>Other!$C$2*H615*I615/12</f>
        <v>4.4627380840576436E-2</v>
      </c>
      <c r="K615" s="10">
        <f t="shared" si="9"/>
        <v>0.2</v>
      </c>
      <c r="L615" s="10">
        <f>ROUND((2.721*J615*G615)+(Other!$B$2*I615),1)</f>
        <v>0</v>
      </c>
    </row>
    <row r="616" spans="1:12">
      <c r="A616" s="21" t="s">
        <v>78</v>
      </c>
      <c r="B616" s="21" t="s">
        <v>71</v>
      </c>
      <c r="C616" s="21">
        <v>2210</v>
      </c>
      <c r="D616" s="21" t="s">
        <v>136</v>
      </c>
      <c r="E616" s="21" t="s">
        <v>72</v>
      </c>
      <c r="F616" s="24">
        <f>EMCs!$B$2</f>
        <v>1.3467531225403229</v>
      </c>
      <c r="G616" s="24">
        <f>EMCs!$C$2</f>
        <v>0.27383424246429361</v>
      </c>
      <c r="H616" s="24">
        <f>ROCs!$H$2</f>
        <v>0.31492922148662977</v>
      </c>
      <c r="I616" s="22">
        <v>3.3473873704700001E-2</v>
      </c>
      <c r="J616" s="26">
        <f>Other!$C$2*H616*I616/12</f>
        <v>4.4627380840576436E-2</v>
      </c>
      <c r="K616" s="10">
        <f t="shared" si="9"/>
        <v>0.2</v>
      </c>
      <c r="L616" s="10">
        <f>ROUND((2.721*J616*G616)+(Other!$B$2*I616),1)</f>
        <v>0</v>
      </c>
    </row>
    <row r="617" spans="1:12">
      <c r="A617" s="21" t="s">
        <v>78</v>
      </c>
      <c r="B617" s="21" t="s">
        <v>71</v>
      </c>
      <c r="C617" s="21">
        <v>2210</v>
      </c>
      <c r="D617" s="21" t="s">
        <v>136</v>
      </c>
      <c r="E617" s="21" t="s">
        <v>72</v>
      </c>
      <c r="F617" s="24">
        <f>EMCs!$B$2</f>
        <v>1.3467531225403229</v>
      </c>
      <c r="G617" s="24">
        <f>EMCs!$C$2</f>
        <v>0.27383424246429361</v>
      </c>
      <c r="H617" s="24">
        <f>ROCs!$H$2</f>
        <v>0.31492922148662977</v>
      </c>
      <c r="I617" s="22">
        <v>48.179379126000001</v>
      </c>
      <c r="J617" s="26">
        <f>Other!$C$2*H617*I617/12</f>
        <v>64.232766123408865</v>
      </c>
      <c r="K617" s="10">
        <f t="shared" si="9"/>
        <v>235.4</v>
      </c>
      <c r="L617" s="10">
        <f>ROUND((2.721*J617*G617)+(Other!$B$2*I617),1)</f>
        <v>58.3</v>
      </c>
    </row>
    <row r="618" spans="1:12">
      <c r="A618" s="21" t="s">
        <v>78</v>
      </c>
      <c r="B618" s="21" t="s">
        <v>71</v>
      </c>
      <c r="C618" s="21">
        <v>2210</v>
      </c>
      <c r="D618" s="21" t="s">
        <v>136</v>
      </c>
      <c r="E618" s="21" t="s">
        <v>72</v>
      </c>
      <c r="F618" s="24">
        <f>EMCs!$B$2</f>
        <v>1.3467531225403229</v>
      </c>
      <c r="G618" s="24">
        <f>EMCs!$C$2</f>
        <v>0.27383424246429361</v>
      </c>
      <c r="H618" s="24">
        <f>ROCs!$H$2</f>
        <v>0.31492922148662977</v>
      </c>
      <c r="I618" s="22">
        <v>48.179379126000001</v>
      </c>
      <c r="J618" s="26">
        <f>Other!$C$2*H618*I618/12</f>
        <v>64.232766123408865</v>
      </c>
      <c r="K618" s="10">
        <f t="shared" si="9"/>
        <v>235.4</v>
      </c>
      <c r="L618" s="10">
        <f>ROUND((2.721*J618*G618)+(Other!$B$2*I618),1)</f>
        <v>58.3</v>
      </c>
    </row>
    <row r="619" spans="1:12">
      <c r="A619" s="21" t="s">
        <v>78</v>
      </c>
      <c r="B619" s="21" t="s">
        <v>71</v>
      </c>
      <c r="C619" s="21">
        <v>2210</v>
      </c>
      <c r="D619" s="21" t="s">
        <v>136</v>
      </c>
      <c r="E619" s="21" t="s">
        <v>72</v>
      </c>
      <c r="F619" s="24">
        <f>EMCs!$B$2</f>
        <v>1.3467531225403229</v>
      </c>
      <c r="G619" s="24">
        <f>EMCs!$C$2</f>
        <v>0.27383424246429361</v>
      </c>
      <c r="H619" s="24">
        <f>ROCs!$H$2</f>
        <v>0.31492922148662977</v>
      </c>
      <c r="I619" s="22">
        <v>3.3259845434500002</v>
      </c>
      <c r="J619" s="26">
        <f>Other!$C$2*H619*I619/12</f>
        <v>4.4342038271349855</v>
      </c>
      <c r="K619" s="10">
        <f t="shared" si="9"/>
        <v>16.2</v>
      </c>
      <c r="L619" s="10">
        <f>ROUND((2.721*J619*G619)+(Other!$B$2*I619),1)</f>
        <v>4</v>
      </c>
    </row>
    <row r="620" spans="1:12">
      <c r="A620" s="21" t="s">
        <v>78</v>
      </c>
      <c r="B620" s="21" t="s">
        <v>71</v>
      </c>
      <c r="C620" s="21">
        <v>2210</v>
      </c>
      <c r="D620" s="21" t="s">
        <v>136</v>
      </c>
      <c r="E620" s="21" t="s">
        <v>72</v>
      </c>
      <c r="F620" s="24">
        <f>EMCs!$B$2</f>
        <v>1.3467531225403229</v>
      </c>
      <c r="G620" s="24">
        <f>EMCs!$C$2</f>
        <v>0.27383424246429361</v>
      </c>
      <c r="H620" s="24">
        <f>ROCs!$H$2</f>
        <v>0.31492922148662977</v>
      </c>
      <c r="I620" s="22">
        <v>3.3259845434500002</v>
      </c>
      <c r="J620" s="26">
        <f>Other!$C$2*H620*I620/12</f>
        <v>4.4342038271349855</v>
      </c>
      <c r="K620" s="10">
        <f t="shared" si="9"/>
        <v>16.2</v>
      </c>
      <c r="L620" s="10">
        <f>ROUND((2.721*J620*G620)+(Other!$B$2*I620),1)</f>
        <v>4</v>
      </c>
    </row>
    <row r="621" spans="1:12">
      <c r="A621" s="21" t="s">
        <v>78</v>
      </c>
      <c r="B621" s="21" t="s">
        <v>71</v>
      </c>
      <c r="C621" s="21">
        <v>2210</v>
      </c>
      <c r="D621" s="21" t="s">
        <v>136</v>
      </c>
      <c r="E621" s="21" t="s">
        <v>72</v>
      </c>
      <c r="F621" s="24">
        <f>EMCs!$B$2</f>
        <v>1.3467531225403229</v>
      </c>
      <c r="G621" s="24">
        <f>EMCs!$C$2</f>
        <v>0.27383424246429361</v>
      </c>
      <c r="H621" s="24">
        <f>ROCs!$H$2</f>
        <v>0.31492922148662977</v>
      </c>
      <c r="I621" s="22">
        <v>111.599478792</v>
      </c>
      <c r="J621" s="26">
        <f>Other!$C$2*H621*I621/12</f>
        <v>148.78446652444441</v>
      </c>
      <c r="K621" s="10">
        <f t="shared" si="9"/>
        <v>545.20000000000005</v>
      </c>
      <c r="L621" s="10">
        <f>ROUND((2.721*J621*G621)+(Other!$B$2*I621),1)</f>
        <v>135</v>
      </c>
    </row>
    <row r="622" spans="1:12">
      <c r="A622" s="21" t="s">
        <v>78</v>
      </c>
      <c r="B622" s="21" t="s">
        <v>71</v>
      </c>
      <c r="C622" s="21">
        <v>2210</v>
      </c>
      <c r="D622" s="21" t="s">
        <v>136</v>
      </c>
      <c r="E622" s="21" t="s">
        <v>72</v>
      </c>
      <c r="F622" s="24">
        <f>EMCs!$B$2</f>
        <v>1.3467531225403229</v>
      </c>
      <c r="G622" s="24">
        <f>EMCs!$C$2</f>
        <v>0.27383424246429361</v>
      </c>
      <c r="H622" s="24">
        <f>ROCs!$H$2</f>
        <v>0.31492922148662977</v>
      </c>
      <c r="I622" s="22">
        <v>111.599478792</v>
      </c>
      <c r="J622" s="26">
        <f>Other!$C$2*H622*I622/12</f>
        <v>148.78446652444441</v>
      </c>
      <c r="K622" s="10">
        <f t="shared" si="9"/>
        <v>545.20000000000005</v>
      </c>
      <c r="L622" s="10">
        <f>ROUND((2.721*J622*G622)+(Other!$B$2*I622),1)</f>
        <v>135</v>
      </c>
    </row>
    <row r="623" spans="1:12">
      <c r="A623" s="21" t="s">
        <v>78</v>
      </c>
      <c r="B623" s="21" t="s">
        <v>71</v>
      </c>
      <c r="C623" s="21">
        <v>2210</v>
      </c>
      <c r="D623" s="21" t="s">
        <v>136</v>
      </c>
      <c r="E623" s="21" t="s">
        <v>72</v>
      </c>
      <c r="F623" s="24">
        <f>EMCs!$B$2</f>
        <v>1.3467531225403229</v>
      </c>
      <c r="G623" s="24">
        <f>EMCs!$C$2</f>
        <v>0.27383424246429361</v>
      </c>
      <c r="H623" s="24">
        <f>ROCs!$H$2</f>
        <v>0.31492922148662977</v>
      </c>
      <c r="I623" s="22">
        <v>19.657838185100001</v>
      </c>
      <c r="J623" s="26">
        <f>Other!$C$2*H623*I623/12</f>
        <v>26.207837160648271</v>
      </c>
      <c r="K623" s="10">
        <f t="shared" si="9"/>
        <v>96</v>
      </c>
      <c r="L623" s="10">
        <f>ROUND((2.721*J623*G623)+(Other!$B$2*I623),1)</f>
        <v>23.8</v>
      </c>
    </row>
    <row r="624" spans="1:12">
      <c r="A624" s="21" t="s">
        <v>78</v>
      </c>
      <c r="B624" s="21" t="s">
        <v>71</v>
      </c>
      <c r="C624" s="21">
        <v>2210</v>
      </c>
      <c r="D624" s="21" t="s">
        <v>136</v>
      </c>
      <c r="E624" s="21" t="s">
        <v>72</v>
      </c>
      <c r="F624" s="24">
        <f>EMCs!$B$2</f>
        <v>1.3467531225403229</v>
      </c>
      <c r="G624" s="24">
        <f>EMCs!$C$2</f>
        <v>0.27383424246429361</v>
      </c>
      <c r="H624" s="24">
        <f>ROCs!$H$2</f>
        <v>0.31492922148662977</v>
      </c>
      <c r="I624" s="22">
        <v>19.657838185100001</v>
      </c>
      <c r="J624" s="26">
        <f>Other!$C$2*H624*I624/12</f>
        <v>26.207837160648271</v>
      </c>
      <c r="K624" s="10">
        <f t="shared" si="9"/>
        <v>96</v>
      </c>
      <c r="L624" s="10">
        <f>ROUND((2.721*J624*G624)+(Other!$B$2*I624),1)</f>
        <v>23.8</v>
      </c>
    </row>
    <row r="625" spans="1:12">
      <c r="A625" s="21" t="s">
        <v>78</v>
      </c>
      <c r="B625" s="21" t="s">
        <v>71</v>
      </c>
      <c r="C625" s="21">
        <v>2210</v>
      </c>
      <c r="D625" s="21" t="s">
        <v>136</v>
      </c>
      <c r="E625" s="21" t="s">
        <v>72</v>
      </c>
      <c r="F625" s="24">
        <f>EMCs!$B$2</f>
        <v>1.3467531225403229</v>
      </c>
      <c r="G625" s="24">
        <f>EMCs!$C$2</f>
        <v>0.27383424246429361</v>
      </c>
      <c r="H625" s="24">
        <f>ROCs!$H$2</f>
        <v>0.31492922148662977</v>
      </c>
      <c r="I625" s="22">
        <v>51.464809976399998</v>
      </c>
      <c r="J625" s="26">
        <f>Other!$C$2*H625*I625/12</f>
        <v>68.612903751925771</v>
      </c>
      <c r="K625" s="10">
        <f t="shared" si="9"/>
        <v>251.4</v>
      </c>
      <c r="L625" s="10">
        <f>ROUND((2.721*J625*G625)+(Other!$B$2*I625),1)</f>
        <v>62.3</v>
      </c>
    </row>
    <row r="626" spans="1:12">
      <c r="A626" s="21" t="s">
        <v>78</v>
      </c>
      <c r="B626" s="21" t="s">
        <v>71</v>
      </c>
      <c r="C626" s="21">
        <v>2210</v>
      </c>
      <c r="D626" s="21" t="s">
        <v>136</v>
      </c>
      <c r="E626" s="21" t="s">
        <v>72</v>
      </c>
      <c r="F626" s="24">
        <f>EMCs!$B$2</f>
        <v>1.3467531225403229</v>
      </c>
      <c r="G626" s="24">
        <f>EMCs!$C$2</f>
        <v>0.27383424246429361</v>
      </c>
      <c r="H626" s="24">
        <f>ROCs!$H$2</f>
        <v>0.31492922148662977</v>
      </c>
      <c r="I626" s="22">
        <v>51.464809976399998</v>
      </c>
      <c r="J626" s="26">
        <f>Other!$C$2*H626*I626/12</f>
        <v>68.612903751925771</v>
      </c>
      <c r="K626" s="10">
        <f t="shared" si="9"/>
        <v>251.4</v>
      </c>
      <c r="L626" s="10">
        <f>ROUND((2.721*J626*G626)+(Other!$B$2*I626),1)</f>
        <v>62.3</v>
      </c>
    </row>
    <row r="627" spans="1:12">
      <c r="A627" s="21" t="s">
        <v>78</v>
      </c>
      <c r="B627" s="21" t="s">
        <v>71</v>
      </c>
      <c r="C627" s="21">
        <v>2210</v>
      </c>
      <c r="D627" s="21" t="s">
        <v>136</v>
      </c>
      <c r="E627" s="21" t="s">
        <v>72</v>
      </c>
      <c r="F627" s="24">
        <f>EMCs!$B$2</f>
        <v>1.3467531225403229</v>
      </c>
      <c r="G627" s="24">
        <f>EMCs!$C$2</f>
        <v>0.27383424246429361</v>
      </c>
      <c r="H627" s="24">
        <f>ROCs!$H$2</f>
        <v>0.31492922148662977</v>
      </c>
      <c r="I627" s="22">
        <v>1.98551043653</v>
      </c>
      <c r="J627" s="26">
        <f>Other!$C$2*H627*I627/12</f>
        <v>2.6470832505268787</v>
      </c>
      <c r="K627" s="10">
        <f t="shared" si="9"/>
        <v>9.6999999999999993</v>
      </c>
      <c r="L627" s="10">
        <f>ROUND((2.721*J627*G627)+(Other!$B$2*I627),1)</f>
        <v>2.4</v>
      </c>
    </row>
    <row r="628" spans="1:12">
      <c r="A628" s="21" t="s">
        <v>78</v>
      </c>
      <c r="B628" s="21" t="s">
        <v>71</v>
      </c>
      <c r="C628" s="21">
        <v>2210</v>
      </c>
      <c r="D628" s="21" t="s">
        <v>136</v>
      </c>
      <c r="E628" s="21" t="s">
        <v>72</v>
      </c>
      <c r="F628" s="24">
        <f>EMCs!$B$2</f>
        <v>1.3467531225403229</v>
      </c>
      <c r="G628" s="24">
        <f>EMCs!$C$2</f>
        <v>0.27383424246429361</v>
      </c>
      <c r="H628" s="24">
        <f>ROCs!$H$2</f>
        <v>0.31492922148662977</v>
      </c>
      <c r="I628" s="22">
        <v>1.98551043653</v>
      </c>
      <c r="J628" s="26">
        <f>Other!$C$2*H628*I628/12</f>
        <v>2.6470832505268787</v>
      </c>
      <c r="K628" s="10">
        <f t="shared" si="9"/>
        <v>9.6999999999999993</v>
      </c>
      <c r="L628" s="10">
        <f>ROUND((2.721*J628*G628)+(Other!$B$2*I628),1)</f>
        <v>2.4</v>
      </c>
    </row>
    <row r="629" spans="1:12">
      <c r="A629" s="21" t="s">
        <v>78</v>
      </c>
      <c r="B629" s="21" t="s">
        <v>71</v>
      </c>
      <c r="C629" s="21">
        <v>2210</v>
      </c>
      <c r="D629" s="21" t="s">
        <v>136</v>
      </c>
      <c r="E629" s="21" t="s">
        <v>72</v>
      </c>
      <c r="F629" s="24">
        <f>EMCs!$B$2</f>
        <v>1.3467531225403229</v>
      </c>
      <c r="G629" s="24">
        <f>EMCs!$C$2</f>
        <v>0.27383424246429361</v>
      </c>
      <c r="H629" s="24">
        <f>ROCs!$H$2</f>
        <v>0.31492922148662977</v>
      </c>
      <c r="I629" s="22">
        <v>2.7691939487699999</v>
      </c>
      <c r="J629" s="26">
        <f>Other!$C$2*H629*I629/12</f>
        <v>3.6918903997605335</v>
      </c>
      <c r="K629" s="10">
        <f t="shared" si="9"/>
        <v>13.5</v>
      </c>
      <c r="L629" s="10">
        <f>ROUND((2.721*J629*G629)+(Other!$B$2*I629),1)</f>
        <v>3.4</v>
      </c>
    </row>
    <row r="630" spans="1:12">
      <c r="A630" s="21" t="s">
        <v>78</v>
      </c>
      <c r="B630" s="21" t="s">
        <v>71</v>
      </c>
      <c r="C630" s="21">
        <v>2210</v>
      </c>
      <c r="D630" s="21" t="s">
        <v>136</v>
      </c>
      <c r="E630" s="21" t="s">
        <v>72</v>
      </c>
      <c r="F630" s="24">
        <f>EMCs!$B$2</f>
        <v>1.3467531225403229</v>
      </c>
      <c r="G630" s="24">
        <f>EMCs!$C$2</f>
        <v>0.27383424246429361</v>
      </c>
      <c r="H630" s="24">
        <f>ROCs!$H$2</f>
        <v>0.31492922148662977</v>
      </c>
      <c r="I630" s="22">
        <v>2.7691939487699999</v>
      </c>
      <c r="J630" s="26">
        <f>Other!$C$2*H630*I630/12</f>
        <v>3.6918903997605335</v>
      </c>
      <c r="K630" s="10">
        <f t="shared" si="9"/>
        <v>13.5</v>
      </c>
      <c r="L630" s="10">
        <f>ROUND((2.721*J630*G630)+(Other!$B$2*I630),1)</f>
        <v>3.4</v>
      </c>
    </row>
    <row r="631" spans="1:12">
      <c r="A631" s="21" t="s">
        <v>78</v>
      </c>
      <c r="B631" s="21" t="s">
        <v>71</v>
      </c>
      <c r="C631" s="21">
        <v>2210</v>
      </c>
      <c r="D631" s="21" t="s">
        <v>136</v>
      </c>
      <c r="E631" s="21" t="s">
        <v>72</v>
      </c>
      <c r="F631" s="24">
        <f>EMCs!$B$2</f>
        <v>1.3467531225403229</v>
      </c>
      <c r="G631" s="24">
        <f>EMCs!$C$2</f>
        <v>0.27383424246429361</v>
      </c>
      <c r="H631" s="24">
        <f>ROCs!$H$2</f>
        <v>0.31492922148662977</v>
      </c>
      <c r="I631" s="22">
        <v>4.8713038337000001E-3</v>
      </c>
      <c r="J631" s="26">
        <f>Other!$C$2*H631*I631/12</f>
        <v>6.4944240781480318E-3</v>
      </c>
      <c r="K631" s="10">
        <f t="shared" si="9"/>
        <v>0</v>
      </c>
      <c r="L631" s="10">
        <f>ROUND((2.721*J631*G631)+(Other!$B$2*I631),1)</f>
        <v>0</v>
      </c>
    </row>
    <row r="632" spans="1:12">
      <c r="A632" s="21" t="s">
        <v>78</v>
      </c>
      <c r="B632" s="21" t="s">
        <v>71</v>
      </c>
      <c r="C632" s="21">
        <v>2210</v>
      </c>
      <c r="D632" s="21" t="s">
        <v>136</v>
      </c>
      <c r="E632" s="21" t="s">
        <v>72</v>
      </c>
      <c r="F632" s="24">
        <f>EMCs!$B$2</f>
        <v>1.3467531225403229</v>
      </c>
      <c r="G632" s="24">
        <f>EMCs!$C$2</f>
        <v>0.27383424246429361</v>
      </c>
      <c r="H632" s="24">
        <f>ROCs!$H$2</f>
        <v>0.31492922148662977</v>
      </c>
      <c r="I632" s="22">
        <v>4.8713038337000001E-3</v>
      </c>
      <c r="J632" s="26">
        <f>Other!$C$2*H632*I632/12</f>
        <v>6.4944240781480318E-3</v>
      </c>
      <c r="K632" s="10">
        <f t="shared" si="9"/>
        <v>0</v>
      </c>
      <c r="L632" s="10">
        <f>ROUND((2.721*J632*G632)+(Other!$B$2*I632),1)</f>
        <v>0</v>
      </c>
    </row>
    <row r="633" spans="1:12">
      <c r="A633" s="21" t="s">
        <v>78</v>
      </c>
      <c r="B633" s="21" t="s">
        <v>71</v>
      </c>
      <c r="C633" s="21">
        <v>2210</v>
      </c>
      <c r="D633" s="21" t="s">
        <v>136</v>
      </c>
      <c r="E633" s="21" t="s">
        <v>72</v>
      </c>
      <c r="F633" s="24">
        <f>EMCs!$B$2</f>
        <v>1.3467531225403229</v>
      </c>
      <c r="G633" s="24">
        <f>EMCs!$C$2</f>
        <v>0.27383424246429361</v>
      </c>
      <c r="H633" s="24">
        <f>ROCs!$H$2</f>
        <v>0.31492922148662977</v>
      </c>
      <c r="I633" s="22">
        <v>5.05862473942E-2</v>
      </c>
      <c r="J633" s="26">
        <f>Other!$C$2*H633*I633/12</f>
        <v>6.7441603791425109E-2</v>
      </c>
      <c r="K633" s="10">
        <f t="shared" si="9"/>
        <v>0.2</v>
      </c>
      <c r="L633" s="10">
        <f>ROUND((2.721*J633*G633)+(Other!$B$2*I633),1)</f>
        <v>0.1</v>
      </c>
    </row>
    <row r="634" spans="1:12">
      <c r="A634" s="21" t="s">
        <v>78</v>
      </c>
      <c r="B634" s="21" t="s">
        <v>71</v>
      </c>
      <c r="C634" s="21">
        <v>2210</v>
      </c>
      <c r="D634" s="21" t="s">
        <v>136</v>
      </c>
      <c r="E634" s="21" t="s">
        <v>72</v>
      </c>
      <c r="F634" s="24">
        <f>EMCs!$B$2</f>
        <v>1.3467531225403229</v>
      </c>
      <c r="G634" s="24">
        <f>EMCs!$C$2</f>
        <v>0.27383424246429361</v>
      </c>
      <c r="H634" s="24">
        <f>ROCs!$H$2</f>
        <v>0.31492922148662977</v>
      </c>
      <c r="I634" s="22">
        <v>5.05862473942E-2</v>
      </c>
      <c r="J634" s="26">
        <f>Other!$C$2*H634*I634/12</f>
        <v>6.7441603791425109E-2</v>
      </c>
      <c r="K634" s="10">
        <f t="shared" si="9"/>
        <v>0.2</v>
      </c>
      <c r="L634" s="10">
        <f>ROUND((2.721*J634*G634)+(Other!$B$2*I634),1)</f>
        <v>0.1</v>
      </c>
    </row>
    <row r="635" spans="1:12">
      <c r="A635" s="21" t="s">
        <v>78</v>
      </c>
      <c r="B635" s="21" t="s">
        <v>71</v>
      </c>
      <c r="C635" s="21">
        <v>2210</v>
      </c>
      <c r="D635" s="21" t="s">
        <v>136</v>
      </c>
      <c r="E635" s="21" t="s">
        <v>72</v>
      </c>
      <c r="F635" s="24">
        <f>EMCs!$B$2</f>
        <v>1.3467531225403229</v>
      </c>
      <c r="G635" s="24">
        <f>EMCs!$C$2</f>
        <v>0.27383424246429361</v>
      </c>
      <c r="H635" s="24">
        <f>ROCs!$H$2</f>
        <v>0.31492922148662977</v>
      </c>
      <c r="I635" s="22">
        <v>0.90262655502900002</v>
      </c>
      <c r="J635" s="26">
        <f>Other!$C$2*H635*I635/12</f>
        <v>1.2033820580030692</v>
      </c>
      <c r="K635" s="10">
        <f t="shared" si="9"/>
        <v>4.4000000000000004</v>
      </c>
      <c r="L635" s="10">
        <f>ROUND((2.721*J635*G635)+(Other!$B$2*I635),1)</f>
        <v>1.1000000000000001</v>
      </c>
    </row>
    <row r="636" spans="1:12">
      <c r="A636" s="21" t="s">
        <v>78</v>
      </c>
      <c r="B636" s="21" t="s">
        <v>71</v>
      </c>
      <c r="C636" s="21">
        <v>2210</v>
      </c>
      <c r="D636" s="21" t="s">
        <v>136</v>
      </c>
      <c r="E636" s="21" t="s">
        <v>72</v>
      </c>
      <c r="F636" s="24">
        <f>EMCs!$B$2</f>
        <v>1.3467531225403229</v>
      </c>
      <c r="G636" s="24">
        <f>EMCs!$C$2</f>
        <v>0.27383424246429361</v>
      </c>
      <c r="H636" s="24">
        <f>ROCs!$H$2</f>
        <v>0.31492922148662977</v>
      </c>
      <c r="I636" s="22">
        <v>0.90262655502900002</v>
      </c>
      <c r="J636" s="26">
        <f>Other!$C$2*H636*I636/12</f>
        <v>1.2033820580030692</v>
      </c>
      <c r="K636" s="10">
        <f t="shared" si="9"/>
        <v>4.4000000000000004</v>
      </c>
      <c r="L636" s="10">
        <f>ROUND((2.721*J636*G636)+(Other!$B$2*I636),1)</f>
        <v>1.1000000000000001</v>
      </c>
    </row>
    <row r="637" spans="1:12">
      <c r="A637" s="21" t="s">
        <v>78</v>
      </c>
      <c r="B637" s="21" t="s">
        <v>71</v>
      </c>
      <c r="C637" s="21">
        <v>2210</v>
      </c>
      <c r="D637" s="21" t="s">
        <v>136</v>
      </c>
      <c r="E637" s="21" t="s">
        <v>72</v>
      </c>
      <c r="F637" s="24">
        <f>EMCs!$B$2</f>
        <v>1.3467531225403229</v>
      </c>
      <c r="G637" s="24">
        <f>EMCs!$C$2</f>
        <v>0.27383424246429361</v>
      </c>
      <c r="H637" s="24">
        <f>ROCs!$H$2</f>
        <v>0.31492922148662977</v>
      </c>
      <c r="I637" s="22">
        <v>4.2671481731000001E-2</v>
      </c>
      <c r="J637" s="26">
        <f>Other!$C$2*H637*I637/12</f>
        <v>5.6889635273184878E-2</v>
      </c>
      <c r="K637" s="10">
        <f t="shared" si="9"/>
        <v>0.2</v>
      </c>
      <c r="L637" s="10">
        <f>ROUND((2.721*J637*G637)+(Other!$B$2*I637),1)</f>
        <v>0.1</v>
      </c>
    </row>
    <row r="638" spans="1:12">
      <c r="A638" s="21" t="s">
        <v>78</v>
      </c>
      <c r="B638" s="21" t="s">
        <v>71</v>
      </c>
      <c r="C638" s="21">
        <v>2210</v>
      </c>
      <c r="D638" s="21" t="s">
        <v>136</v>
      </c>
      <c r="E638" s="21" t="s">
        <v>72</v>
      </c>
      <c r="F638" s="24">
        <f>EMCs!$B$2</f>
        <v>1.3467531225403229</v>
      </c>
      <c r="G638" s="24">
        <f>EMCs!$C$2</f>
        <v>0.27383424246429361</v>
      </c>
      <c r="H638" s="24">
        <f>ROCs!$H$2</f>
        <v>0.31492922148662977</v>
      </c>
      <c r="I638" s="22">
        <v>4.2671481731000001E-2</v>
      </c>
      <c r="J638" s="26">
        <f>Other!$C$2*H638*I638/12</f>
        <v>5.6889635273184878E-2</v>
      </c>
      <c r="K638" s="10">
        <f t="shared" si="9"/>
        <v>0.2</v>
      </c>
      <c r="L638" s="10">
        <f>ROUND((2.721*J638*G638)+(Other!$B$2*I638),1)</f>
        <v>0.1</v>
      </c>
    </row>
    <row r="639" spans="1:12">
      <c r="A639" s="21" t="s">
        <v>78</v>
      </c>
      <c r="B639" s="21" t="s">
        <v>71</v>
      </c>
      <c r="C639" s="21">
        <v>2210</v>
      </c>
      <c r="D639" s="21" t="s">
        <v>136</v>
      </c>
      <c r="E639" s="21" t="s">
        <v>72</v>
      </c>
      <c r="F639" s="24">
        <f>EMCs!$B$2</f>
        <v>1.3467531225403229</v>
      </c>
      <c r="G639" s="24">
        <f>EMCs!$C$2</f>
        <v>0.27383424246429361</v>
      </c>
      <c r="H639" s="24">
        <f>ROCs!$H$2</f>
        <v>0.31492922148662977</v>
      </c>
      <c r="I639" s="22">
        <v>1.2087440580999999E-2</v>
      </c>
      <c r="J639" s="26">
        <f>Other!$C$2*H639*I639/12</f>
        <v>1.6114980266546956E-2</v>
      </c>
      <c r="K639" s="10">
        <f t="shared" si="9"/>
        <v>0.1</v>
      </c>
      <c r="L639" s="10">
        <f>ROUND((2.721*J639*G639)+(Other!$B$2*I639),1)</f>
        <v>0</v>
      </c>
    </row>
    <row r="640" spans="1:12">
      <c r="A640" s="21" t="s">
        <v>78</v>
      </c>
      <c r="B640" s="21" t="s">
        <v>71</v>
      </c>
      <c r="C640" s="21">
        <v>2210</v>
      </c>
      <c r="D640" s="21" t="s">
        <v>136</v>
      </c>
      <c r="E640" s="21" t="s">
        <v>72</v>
      </c>
      <c r="F640" s="24">
        <f>EMCs!$B$2</f>
        <v>1.3467531225403229</v>
      </c>
      <c r="G640" s="24">
        <f>EMCs!$C$2</f>
        <v>0.27383424246429361</v>
      </c>
      <c r="H640" s="24">
        <f>ROCs!$H$2</f>
        <v>0.31492922148662977</v>
      </c>
      <c r="I640" s="22">
        <v>1.2087440580999999E-2</v>
      </c>
      <c r="J640" s="26">
        <f>Other!$C$2*H640*I640/12</f>
        <v>1.6114980266546956E-2</v>
      </c>
      <c r="K640" s="10">
        <f t="shared" si="9"/>
        <v>0.1</v>
      </c>
      <c r="L640" s="10">
        <f>ROUND((2.721*J640*G640)+(Other!$B$2*I640),1)</f>
        <v>0</v>
      </c>
    </row>
    <row r="641" spans="1:12">
      <c r="A641" s="21" t="s">
        <v>78</v>
      </c>
      <c r="B641" s="21" t="s">
        <v>71</v>
      </c>
      <c r="C641" s="21">
        <v>2210</v>
      </c>
      <c r="D641" s="21" t="s">
        <v>136</v>
      </c>
      <c r="E641" s="21" t="s">
        <v>72</v>
      </c>
      <c r="F641" s="24">
        <f>EMCs!$B$2</f>
        <v>1.3467531225403229</v>
      </c>
      <c r="G641" s="24">
        <f>EMCs!$C$2</f>
        <v>0.27383424246429361</v>
      </c>
      <c r="H641" s="24">
        <f>ROCs!$H$2</f>
        <v>0.31492922148662977</v>
      </c>
      <c r="I641" s="22">
        <v>2.98158266723E-3</v>
      </c>
      <c r="J641" s="26">
        <f>Other!$C$2*H641*I641/12</f>
        <v>3.9750471179991389E-3</v>
      </c>
      <c r="K641" s="10">
        <f t="shared" si="9"/>
        <v>0</v>
      </c>
      <c r="L641" s="10">
        <f>ROUND((2.721*J641*G641)+(Other!$B$2*I641),1)</f>
        <v>0</v>
      </c>
    </row>
    <row r="642" spans="1:12">
      <c r="A642" s="21" t="s">
        <v>78</v>
      </c>
      <c r="B642" s="21" t="s">
        <v>71</v>
      </c>
      <c r="C642" s="21">
        <v>2210</v>
      </c>
      <c r="D642" s="21" t="s">
        <v>136</v>
      </c>
      <c r="E642" s="21" t="s">
        <v>72</v>
      </c>
      <c r="F642" s="24">
        <f>EMCs!$B$2</f>
        <v>1.3467531225403229</v>
      </c>
      <c r="G642" s="24">
        <f>EMCs!$C$2</f>
        <v>0.27383424246429361</v>
      </c>
      <c r="H642" s="24">
        <f>ROCs!$H$2</f>
        <v>0.31492922148662977</v>
      </c>
      <c r="I642" s="22">
        <v>2.98158266723E-3</v>
      </c>
      <c r="J642" s="26">
        <f>Other!$C$2*H642*I642/12</f>
        <v>3.9750471179991389E-3</v>
      </c>
      <c r="K642" s="10">
        <f t="shared" si="9"/>
        <v>0</v>
      </c>
      <c r="L642" s="10">
        <f>ROUND((2.721*J642*G642)+(Other!$B$2*I642),1)</f>
        <v>0</v>
      </c>
    </row>
    <row r="643" spans="1:12">
      <c r="A643" s="21" t="s">
        <v>78</v>
      </c>
      <c r="B643" s="21" t="s">
        <v>71</v>
      </c>
      <c r="C643" s="21">
        <v>2210</v>
      </c>
      <c r="D643" s="21" t="s">
        <v>136</v>
      </c>
      <c r="E643" s="21" t="s">
        <v>60</v>
      </c>
      <c r="F643" s="24">
        <f>EMCs!$B$2</f>
        <v>1.3467531225403229</v>
      </c>
      <c r="G643" s="24">
        <f>EMCs!$C$2</f>
        <v>0.27383424246429361</v>
      </c>
      <c r="H643" s="24">
        <f>ROCs!$I$2</f>
        <v>0.31492922148662977</v>
      </c>
      <c r="I643" s="22">
        <v>5.3232014009499999E-2</v>
      </c>
      <c r="J643" s="26">
        <f>Other!$C$2*H643*I643/12</f>
        <v>7.0968940824416835E-2</v>
      </c>
      <c r="K643" s="10">
        <f t="shared" ref="K643:K706" si="10">ROUND(2.721*J643*F643,1)</f>
        <v>0.3</v>
      </c>
      <c r="L643" s="10">
        <f>ROUND((2.721*J643*G643)+(Other!$B$2*I643),1)</f>
        <v>0.1</v>
      </c>
    </row>
    <row r="644" spans="1:12">
      <c r="A644" s="21" t="s">
        <v>78</v>
      </c>
      <c r="B644" s="21" t="s">
        <v>71</v>
      </c>
      <c r="C644" s="21">
        <v>2210</v>
      </c>
      <c r="D644" s="21" t="s">
        <v>136</v>
      </c>
      <c r="E644" s="21" t="s">
        <v>60</v>
      </c>
      <c r="F644" s="24">
        <f>EMCs!$B$2</f>
        <v>1.3467531225403229</v>
      </c>
      <c r="G644" s="24">
        <f>EMCs!$C$2</f>
        <v>0.27383424246429361</v>
      </c>
      <c r="H644" s="24">
        <f>ROCs!$I$2</f>
        <v>0.31492922148662977</v>
      </c>
      <c r="I644" s="22">
        <v>6.99778899066E-4</v>
      </c>
      <c r="J644" s="26">
        <f>Other!$C$2*H644*I644/12</f>
        <v>9.3294548782481767E-4</v>
      </c>
      <c r="K644" s="10">
        <f t="shared" si="10"/>
        <v>0</v>
      </c>
      <c r="L644" s="10">
        <f>ROUND((2.721*J644*G644)+(Other!$B$2*I644),1)</f>
        <v>0</v>
      </c>
    </row>
    <row r="645" spans="1:12">
      <c r="A645" s="21" t="s">
        <v>78</v>
      </c>
      <c r="B645" s="21" t="s">
        <v>71</v>
      </c>
      <c r="C645" s="21">
        <v>2210</v>
      </c>
      <c r="D645" s="21" t="s">
        <v>136</v>
      </c>
      <c r="E645" s="21" t="s">
        <v>60</v>
      </c>
      <c r="F645" s="24">
        <f>EMCs!$B$2</f>
        <v>1.3467531225403229</v>
      </c>
      <c r="G645" s="24">
        <f>EMCs!$C$2</f>
        <v>0.27383424246429361</v>
      </c>
      <c r="H645" s="24">
        <f>ROCs!$I$2</f>
        <v>0.31492922148662977</v>
      </c>
      <c r="I645" s="22">
        <v>5.9171234420699999E-2</v>
      </c>
      <c r="J645" s="26">
        <f>Other!$C$2*H645*I645/12</f>
        <v>7.8887111679842262E-2</v>
      </c>
      <c r="K645" s="10">
        <f t="shared" si="10"/>
        <v>0.3</v>
      </c>
      <c r="L645" s="10">
        <f>ROUND((2.721*J645*G645)+(Other!$B$2*I645),1)</f>
        <v>0.1</v>
      </c>
    </row>
    <row r="646" spans="1:12">
      <c r="A646" s="21" t="s">
        <v>78</v>
      </c>
      <c r="B646" s="21" t="s">
        <v>71</v>
      </c>
      <c r="C646" s="21">
        <v>2210</v>
      </c>
      <c r="D646" s="21" t="s">
        <v>136</v>
      </c>
      <c r="E646" s="21" t="s">
        <v>60</v>
      </c>
      <c r="F646" s="24">
        <f>EMCs!$B$2</f>
        <v>1.3467531225403229</v>
      </c>
      <c r="G646" s="24">
        <f>EMCs!$C$2</f>
        <v>0.27383424246429361</v>
      </c>
      <c r="H646" s="24">
        <f>ROCs!$I$2</f>
        <v>0.31492922148662977</v>
      </c>
      <c r="I646" s="22">
        <v>4.1442464442599997E-2</v>
      </c>
      <c r="J646" s="26">
        <f>Other!$C$2*H646*I646/12</f>
        <v>5.5251108968373659E-2</v>
      </c>
      <c r="K646" s="10">
        <f t="shared" si="10"/>
        <v>0.2</v>
      </c>
      <c r="L646" s="10">
        <f>ROUND((2.721*J646*G646)+(Other!$B$2*I646),1)</f>
        <v>0.1</v>
      </c>
    </row>
    <row r="647" spans="1:12">
      <c r="A647" s="21" t="s">
        <v>78</v>
      </c>
      <c r="B647" s="21" t="s">
        <v>71</v>
      </c>
      <c r="C647" s="21">
        <v>2210</v>
      </c>
      <c r="D647" s="21" t="s">
        <v>136</v>
      </c>
      <c r="E647" s="21" t="s">
        <v>60</v>
      </c>
      <c r="F647" s="24">
        <f>EMCs!$B$2</f>
        <v>1.3467531225403229</v>
      </c>
      <c r="G647" s="24">
        <f>EMCs!$C$2</f>
        <v>0.27383424246429361</v>
      </c>
      <c r="H647" s="24">
        <f>ROCs!$I$2</f>
        <v>0.31492922148662977</v>
      </c>
      <c r="I647" s="22">
        <v>0.44448230900899999</v>
      </c>
      <c r="J647" s="26">
        <f>Other!$C$2*H647*I647/12</f>
        <v>0.59258397925598538</v>
      </c>
      <c r="K647" s="10">
        <f t="shared" si="10"/>
        <v>2.2000000000000002</v>
      </c>
      <c r="L647" s="10">
        <f>ROUND((2.721*J647*G647)+(Other!$B$2*I647),1)</f>
        <v>0.5</v>
      </c>
    </row>
    <row r="648" spans="1:12">
      <c r="A648" s="21" t="s">
        <v>78</v>
      </c>
      <c r="B648" s="21" t="s">
        <v>71</v>
      </c>
      <c r="C648" s="21">
        <v>2210</v>
      </c>
      <c r="D648" s="21" t="s">
        <v>136</v>
      </c>
      <c r="E648" s="21" t="s">
        <v>60</v>
      </c>
      <c r="F648" s="24">
        <f>EMCs!$B$2</f>
        <v>1.3467531225403229</v>
      </c>
      <c r="G648" s="24">
        <f>EMCs!$C$2</f>
        <v>0.27383424246429361</v>
      </c>
      <c r="H648" s="24">
        <f>ROCs!$I$2</f>
        <v>0.31492922148662977</v>
      </c>
      <c r="I648" s="22">
        <v>4.3867809220300001E-2</v>
      </c>
      <c r="J648" s="26">
        <f>Other!$C$2*H648*I648/12</f>
        <v>5.8484579525709367E-2</v>
      </c>
      <c r="K648" s="10">
        <f t="shared" si="10"/>
        <v>0.2</v>
      </c>
      <c r="L648" s="10">
        <f>ROUND((2.721*J648*G648)+(Other!$B$2*I648),1)</f>
        <v>0.1</v>
      </c>
    </row>
    <row r="649" spans="1:12">
      <c r="A649" s="21" t="s">
        <v>78</v>
      </c>
      <c r="B649" s="21" t="s">
        <v>71</v>
      </c>
      <c r="C649" s="21">
        <v>2210</v>
      </c>
      <c r="D649" s="21" t="s">
        <v>136</v>
      </c>
      <c r="E649" s="21" t="s">
        <v>60</v>
      </c>
      <c r="F649" s="24">
        <f>EMCs!$B$2</f>
        <v>1.3467531225403229</v>
      </c>
      <c r="G649" s="24">
        <f>EMCs!$C$2</f>
        <v>0.27383424246429361</v>
      </c>
      <c r="H649" s="24">
        <f>ROCs!$I$2</f>
        <v>0.31492922148662977</v>
      </c>
      <c r="I649" s="22">
        <v>3.0442396936799999E-2</v>
      </c>
      <c r="J649" s="26">
        <f>Other!$C$2*H649*I649/12</f>
        <v>4.0585814889055334E-2</v>
      </c>
      <c r="K649" s="10">
        <f t="shared" si="10"/>
        <v>0.1</v>
      </c>
      <c r="L649" s="10">
        <f>ROUND((2.721*J649*G649)+(Other!$B$2*I649),1)</f>
        <v>0</v>
      </c>
    </row>
    <row r="650" spans="1:12">
      <c r="A650" s="21" t="s">
        <v>78</v>
      </c>
      <c r="B650" s="21" t="s">
        <v>71</v>
      </c>
      <c r="C650" s="21">
        <v>2210</v>
      </c>
      <c r="D650" s="21" t="s">
        <v>136</v>
      </c>
      <c r="E650" s="21" t="s">
        <v>60</v>
      </c>
      <c r="F650" s="24">
        <f>EMCs!$B$2</f>
        <v>1.3467531225403229</v>
      </c>
      <c r="G650" s="24">
        <f>EMCs!$C$2</f>
        <v>0.27383424246429361</v>
      </c>
      <c r="H650" s="24">
        <f>ROCs!$I$2</f>
        <v>0.31492922148662977</v>
      </c>
      <c r="I650" s="22">
        <v>0.21974141760099999</v>
      </c>
      <c r="J650" s="26">
        <f>Other!$C$2*H650*I650/12</f>
        <v>0.29295933946094393</v>
      </c>
      <c r="K650" s="10">
        <f t="shared" si="10"/>
        <v>1.1000000000000001</v>
      </c>
      <c r="L650" s="10">
        <f>ROUND((2.721*J650*G650)+(Other!$B$2*I650),1)</f>
        <v>0.3</v>
      </c>
    </row>
    <row r="651" spans="1:12">
      <c r="A651" s="21" t="s">
        <v>78</v>
      </c>
      <c r="B651" s="21" t="s">
        <v>71</v>
      </c>
      <c r="C651" s="21">
        <v>2210</v>
      </c>
      <c r="D651" s="21" t="s">
        <v>136</v>
      </c>
      <c r="E651" s="21" t="s">
        <v>60</v>
      </c>
      <c r="F651" s="24">
        <f>EMCs!$B$2</f>
        <v>1.3467531225403229</v>
      </c>
      <c r="G651" s="24">
        <f>EMCs!$C$2</f>
        <v>0.27383424246429361</v>
      </c>
      <c r="H651" s="24">
        <f>ROCs!$I$2</f>
        <v>0.31492922148662977</v>
      </c>
      <c r="I651" s="22">
        <v>1.1072835947699999E-4</v>
      </c>
      <c r="J651" s="26">
        <f>Other!$C$2*H651*I651/12</f>
        <v>1.4762308993053591E-4</v>
      </c>
      <c r="K651" s="10">
        <f t="shared" si="10"/>
        <v>0</v>
      </c>
      <c r="L651" s="10">
        <f>ROUND((2.721*J651*G651)+(Other!$B$2*I651),1)</f>
        <v>0</v>
      </c>
    </row>
    <row r="652" spans="1:12">
      <c r="A652" s="21" t="s">
        <v>78</v>
      </c>
      <c r="B652" s="21" t="s">
        <v>71</v>
      </c>
      <c r="C652" s="21">
        <v>2210</v>
      </c>
      <c r="D652" s="21" t="s">
        <v>136</v>
      </c>
      <c r="E652" s="21" t="s">
        <v>60</v>
      </c>
      <c r="F652" s="24">
        <f>EMCs!$B$2</f>
        <v>1.3467531225403229</v>
      </c>
      <c r="G652" s="24">
        <f>EMCs!$C$2</f>
        <v>0.27383424246429361</v>
      </c>
      <c r="H652" s="24">
        <f>ROCs!$I$2</f>
        <v>0.31492922148662977</v>
      </c>
      <c r="I652" s="22">
        <v>1.14573336631E-2</v>
      </c>
      <c r="J652" s="26">
        <f>Other!$C$2*H652*I652/12</f>
        <v>1.5274921489858172E-2</v>
      </c>
      <c r="K652" s="10">
        <f t="shared" si="10"/>
        <v>0.1</v>
      </c>
      <c r="L652" s="10">
        <f>ROUND((2.721*J652*G652)+(Other!$B$2*I652),1)</f>
        <v>0</v>
      </c>
    </row>
    <row r="653" spans="1:12">
      <c r="A653" s="21" t="s">
        <v>78</v>
      </c>
      <c r="B653" s="21" t="s">
        <v>71</v>
      </c>
      <c r="C653" s="21">
        <v>2210</v>
      </c>
      <c r="D653" s="21" t="s">
        <v>136</v>
      </c>
      <c r="E653" s="21" t="s">
        <v>60</v>
      </c>
      <c r="F653" s="24">
        <f>EMCs!$B$2</f>
        <v>1.3467531225403229</v>
      </c>
      <c r="G653" s="24">
        <f>EMCs!$C$2</f>
        <v>0.27383424246429361</v>
      </c>
      <c r="H653" s="24">
        <f>ROCs!$I$2</f>
        <v>0.31492922148662977</v>
      </c>
      <c r="I653" s="22">
        <v>1.0456487850500001E-2</v>
      </c>
      <c r="J653" s="26">
        <f>Other!$C$2*H653*I653/12</f>
        <v>1.3940593481226024E-2</v>
      </c>
      <c r="K653" s="10">
        <f t="shared" si="10"/>
        <v>0.1</v>
      </c>
      <c r="L653" s="10">
        <f>ROUND((2.721*J653*G653)+(Other!$B$2*I653),1)</f>
        <v>0</v>
      </c>
    </row>
    <row r="654" spans="1:12">
      <c r="A654" s="21" t="s">
        <v>78</v>
      </c>
      <c r="B654" s="21" t="s">
        <v>71</v>
      </c>
      <c r="C654" s="21">
        <v>2210</v>
      </c>
      <c r="D654" s="21" t="s">
        <v>136</v>
      </c>
      <c r="E654" s="21" t="s">
        <v>60</v>
      </c>
      <c r="F654" s="24">
        <f>EMCs!$B$2</f>
        <v>1.3467531225403229</v>
      </c>
      <c r="G654" s="24">
        <f>EMCs!$C$2</f>
        <v>0.27383424246429361</v>
      </c>
      <c r="H654" s="24">
        <f>ROCs!$I$2</f>
        <v>0.31492922148662977</v>
      </c>
      <c r="I654" s="22">
        <v>1.55681923665</v>
      </c>
      <c r="J654" s="26">
        <f>Other!$C$2*H654*I654/12</f>
        <v>2.0755519838195466</v>
      </c>
      <c r="K654" s="10">
        <f t="shared" si="10"/>
        <v>7.6</v>
      </c>
      <c r="L654" s="10">
        <f>ROUND((2.721*J654*G654)+(Other!$B$2*I654),1)</f>
        <v>1.9</v>
      </c>
    </row>
    <row r="655" spans="1:12">
      <c r="A655" s="21" t="s">
        <v>78</v>
      </c>
      <c r="B655" s="21" t="s">
        <v>71</v>
      </c>
      <c r="C655" s="21">
        <v>2210</v>
      </c>
      <c r="D655" s="21" t="s">
        <v>136</v>
      </c>
      <c r="E655" s="21" t="s">
        <v>60</v>
      </c>
      <c r="F655" s="24">
        <f>EMCs!$B$2</f>
        <v>1.3467531225403229</v>
      </c>
      <c r="G655" s="24">
        <f>EMCs!$C$2</f>
        <v>0.27383424246429361</v>
      </c>
      <c r="H655" s="24">
        <f>ROCs!$I$2</f>
        <v>0.31492922148662977</v>
      </c>
      <c r="I655" s="22">
        <v>0.33532753948100003</v>
      </c>
      <c r="J655" s="26">
        <f>Other!$C$2*H655*I655/12</f>
        <v>0.44705880002919535</v>
      </c>
      <c r="K655" s="10">
        <f t="shared" si="10"/>
        <v>1.6</v>
      </c>
      <c r="L655" s="10">
        <f>ROUND((2.721*J655*G655)+(Other!$B$2*I655),1)</f>
        <v>0.4</v>
      </c>
    </row>
    <row r="656" spans="1:12">
      <c r="A656" s="21" t="s">
        <v>78</v>
      </c>
      <c r="B656" s="21" t="s">
        <v>71</v>
      </c>
      <c r="C656" s="21">
        <v>2210</v>
      </c>
      <c r="D656" s="21" t="s">
        <v>136</v>
      </c>
      <c r="E656" s="21" t="s">
        <v>60</v>
      </c>
      <c r="F656" s="24">
        <f>EMCs!$B$2</f>
        <v>1.3467531225403229</v>
      </c>
      <c r="G656" s="24">
        <f>EMCs!$C$2</f>
        <v>0.27383424246429361</v>
      </c>
      <c r="H656" s="24">
        <f>ROCs!$I$2</f>
        <v>0.31492922148662977</v>
      </c>
      <c r="I656" s="22">
        <v>0.20050118687999999</v>
      </c>
      <c r="J656" s="26">
        <f>Other!$C$2*H656*I656/12</f>
        <v>0.2673082567263495</v>
      </c>
      <c r="K656" s="10">
        <f t="shared" si="10"/>
        <v>1</v>
      </c>
      <c r="L656" s="10">
        <f>ROUND((2.721*J656*G656)+(Other!$B$2*I656),1)</f>
        <v>0.2</v>
      </c>
    </row>
    <row r="657" spans="1:12">
      <c r="A657" s="21" t="s">
        <v>78</v>
      </c>
      <c r="B657" s="21" t="s">
        <v>71</v>
      </c>
      <c r="C657" s="21">
        <v>2210</v>
      </c>
      <c r="D657" s="21" t="s">
        <v>136</v>
      </c>
      <c r="E657" s="21" t="s">
        <v>60</v>
      </c>
      <c r="F657" s="24">
        <f>EMCs!$B$2</f>
        <v>1.3467531225403229</v>
      </c>
      <c r="G657" s="24">
        <f>EMCs!$C$2</f>
        <v>0.27383424246429361</v>
      </c>
      <c r="H657" s="24">
        <f>ROCs!$I$2</f>
        <v>0.31492922148662977</v>
      </c>
      <c r="I657" s="22">
        <v>4.3100024182400002E-4</v>
      </c>
      <c r="J657" s="26">
        <f>Other!$C$2*H657*I657/12</f>
        <v>5.7460968228363499E-4</v>
      </c>
      <c r="K657" s="10">
        <f t="shared" si="10"/>
        <v>0</v>
      </c>
      <c r="L657" s="10">
        <f>ROUND((2.721*J657*G657)+(Other!$B$2*I657),1)</f>
        <v>0</v>
      </c>
    </row>
    <row r="658" spans="1:12">
      <c r="A658" s="21" t="s">
        <v>78</v>
      </c>
      <c r="B658" s="21" t="s">
        <v>71</v>
      </c>
      <c r="C658" s="21">
        <v>2210</v>
      </c>
      <c r="D658" s="21" t="s">
        <v>136</v>
      </c>
      <c r="E658" s="21" t="s">
        <v>60</v>
      </c>
      <c r="F658" s="24">
        <f>EMCs!$B$2</f>
        <v>1.3467531225403229</v>
      </c>
      <c r="G658" s="24">
        <f>EMCs!$C$2</f>
        <v>0.27383424246429361</v>
      </c>
      <c r="H658" s="24">
        <f>ROCs!$I$2</f>
        <v>0.31492922148662977</v>
      </c>
      <c r="I658" s="22">
        <v>4.3100024182400002E-4</v>
      </c>
      <c r="J658" s="26">
        <f>Other!$C$2*H658*I658/12</f>
        <v>5.7460968228363499E-4</v>
      </c>
      <c r="K658" s="10">
        <f t="shared" si="10"/>
        <v>0</v>
      </c>
      <c r="L658" s="10">
        <f>ROUND((2.721*J658*G658)+(Other!$B$2*I658),1)</f>
        <v>0</v>
      </c>
    </row>
    <row r="659" spans="1:12">
      <c r="A659" s="21" t="s">
        <v>78</v>
      </c>
      <c r="B659" s="21" t="s">
        <v>71</v>
      </c>
      <c r="C659" s="21">
        <v>2210</v>
      </c>
      <c r="D659" s="21" t="s">
        <v>136</v>
      </c>
      <c r="E659" s="21" t="s">
        <v>60</v>
      </c>
      <c r="F659" s="24">
        <f>EMCs!$B$2</f>
        <v>1.3467531225403229</v>
      </c>
      <c r="G659" s="24">
        <f>EMCs!$C$2</f>
        <v>0.27383424246429361</v>
      </c>
      <c r="H659" s="24">
        <f>ROCs!$I$2</f>
        <v>0.31492922148662977</v>
      </c>
      <c r="I659" s="22">
        <v>1.3610118334199999E-4</v>
      </c>
      <c r="J659" s="26">
        <f>Other!$C$2*H659*I659/12</f>
        <v>1.8145014811965835E-4</v>
      </c>
      <c r="K659" s="10">
        <f t="shared" si="10"/>
        <v>0</v>
      </c>
      <c r="L659" s="10">
        <f>ROUND((2.721*J659*G659)+(Other!$B$2*I659),1)</f>
        <v>0</v>
      </c>
    </row>
    <row r="660" spans="1:12">
      <c r="A660" s="21" t="s">
        <v>78</v>
      </c>
      <c r="B660" s="21" t="s">
        <v>71</v>
      </c>
      <c r="C660" s="21">
        <v>2210</v>
      </c>
      <c r="D660" s="21" t="s">
        <v>136</v>
      </c>
      <c r="E660" s="21" t="s">
        <v>60</v>
      </c>
      <c r="F660" s="24">
        <f>EMCs!$B$2</f>
        <v>1.3467531225403229</v>
      </c>
      <c r="G660" s="24">
        <f>EMCs!$C$2</f>
        <v>0.27383424246429361</v>
      </c>
      <c r="H660" s="24">
        <f>ROCs!$I$2</f>
        <v>0.31492922148662977</v>
      </c>
      <c r="I660" s="22">
        <v>1.3610118334199999E-4</v>
      </c>
      <c r="J660" s="26">
        <f>Other!$C$2*H660*I660/12</f>
        <v>1.8145014811965835E-4</v>
      </c>
      <c r="K660" s="10">
        <f t="shared" si="10"/>
        <v>0</v>
      </c>
      <c r="L660" s="10">
        <f>ROUND((2.721*J660*G660)+(Other!$B$2*I660),1)</f>
        <v>0</v>
      </c>
    </row>
    <row r="661" spans="1:12">
      <c r="A661" s="21" t="s">
        <v>78</v>
      </c>
      <c r="B661" s="21" t="s">
        <v>71</v>
      </c>
      <c r="C661" s="21">
        <v>2210</v>
      </c>
      <c r="D661" s="21" t="s">
        <v>136</v>
      </c>
      <c r="E661" s="21" t="s">
        <v>60</v>
      </c>
      <c r="F661" s="24">
        <f>EMCs!$B$2</f>
        <v>1.3467531225403229</v>
      </c>
      <c r="G661" s="24">
        <f>EMCs!$C$2</f>
        <v>0.27383424246429361</v>
      </c>
      <c r="H661" s="24">
        <f>ROCs!$I$2</f>
        <v>0.31492922148662977</v>
      </c>
      <c r="I661" s="22">
        <v>4.6451126973700001E-3</v>
      </c>
      <c r="J661" s="26">
        <f>Other!$C$2*H661*I661/12</f>
        <v>6.1928659712849965E-3</v>
      </c>
      <c r="K661" s="10">
        <f t="shared" si="10"/>
        <v>0</v>
      </c>
      <c r="L661" s="10">
        <f>ROUND((2.721*J661*G661)+(Other!$B$2*I661),1)</f>
        <v>0</v>
      </c>
    </row>
    <row r="662" spans="1:12">
      <c r="A662" s="21" t="s">
        <v>78</v>
      </c>
      <c r="B662" s="21" t="s">
        <v>71</v>
      </c>
      <c r="C662" s="21">
        <v>2210</v>
      </c>
      <c r="D662" s="21" t="s">
        <v>136</v>
      </c>
      <c r="E662" s="21" t="s">
        <v>60</v>
      </c>
      <c r="F662" s="24">
        <f>EMCs!$B$2</f>
        <v>1.3467531225403229</v>
      </c>
      <c r="G662" s="24">
        <f>EMCs!$C$2</f>
        <v>0.27383424246429361</v>
      </c>
      <c r="H662" s="24">
        <f>ROCs!$I$2</f>
        <v>0.31492922148662977</v>
      </c>
      <c r="I662" s="22">
        <v>0.67247701986300001</v>
      </c>
      <c r="J662" s="26">
        <f>Other!$C$2*H662*I662/12</f>
        <v>0.89654661234347122</v>
      </c>
      <c r="K662" s="10">
        <f t="shared" si="10"/>
        <v>3.3</v>
      </c>
      <c r="L662" s="10">
        <f>ROUND((2.721*J662*G662)+(Other!$B$2*I662),1)</f>
        <v>0.8</v>
      </c>
    </row>
    <row r="663" spans="1:12">
      <c r="A663" s="21" t="s">
        <v>78</v>
      </c>
      <c r="B663" s="21" t="s">
        <v>71</v>
      </c>
      <c r="C663" s="21">
        <v>2210</v>
      </c>
      <c r="D663" s="21" t="s">
        <v>136</v>
      </c>
      <c r="E663" s="21" t="s">
        <v>60</v>
      </c>
      <c r="F663" s="24">
        <f>EMCs!$B$2</f>
        <v>1.3467531225403229</v>
      </c>
      <c r="G663" s="24">
        <f>EMCs!$C$2</f>
        <v>0.27383424246429361</v>
      </c>
      <c r="H663" s="24">
        <f>ROCs!$I$2</f>
        <v>0.31492922148662977</v>
      </c>
      <c r="I663" s="22">
        <v>0.67247701986300001</v>
      </c>
      <c r="J663" s="26">
        <f>Other!$C$2*H663*I663/12</f>
        <v>0.89654661234347122</v>
      </c>
      <c r="K663" s="10">
        <f t="shared" si="10"/>
        <v>3.3</v>
      </c>
      <c r="L663" s="10">
        <f>ROUND((2.721*J663*G663)+(Other!$B$2*I663),1)</f>
        <v>0.8</v>
      </c>
    </row>
    <row r="664" spans="1:12">
      <c r="A664" s="21" t="s">
        <v>78</v>
      </c>
      <c r="B664" s="21" t="s">
        <v>71</v>
      </c>
      <c r="C664" s="21">
        <v>2210</v>
      </c>
      <c r="D664" s="21" t="s">
        <v>136</v>
      </c>
      <c r="E664" s="21" t="s">
        <v>60</v>
      </c>
      <c r="F664" s="24">
        <f>EMCs!$B$2</f>
        <v>1.3467531225403229</v>
      </c>
      <c r="G664" s="24">
        <f>EMCs!$C$2</f>
        <v>0.27383424246429361</v>
      </c>
      <c r="H664" s="24">
        <f>ROCs!$I$2</f>
        <v>0.31492922148662977</v>
      </c>
      <c r="I664" s="22">
        <v>0.15948900257900001</v>
      </c>
      <c r="J664" s="26">
        <f>Other!$C$2*H664*I664/12</f>
        <v>0.2126307974023737</v>
      </c>
      <c r="K664" s="10">
        <f t="shared" si="10"/>
        <v>0.8</v>
      </c>
      <c r="L664" s="10">
        <f>ROUND((2.721*J664*G664)+(Other!$B$2*I664),1)</f>
        <v>0.2</v>
      </c>
    </row>
    <row r="665" spans="1:12">
      <c r="A665" s="21" t="s">
        <v>78</v>
      </c>
      <c r="B665" s="21" t="s">
        <v>71</v>
      </c>
      <c r="C665" s="21">
        <v>2210</v>
      </c>
      <c r="D665" s="21" t="s">
        <v>136</v>
      </c>
      <c r="E665" s="21" t="s">
        <v>60</v>
      </c>
      <c r="F665" s="24">
        <f>EMCs!$B$2</f>
        <v>1.3467531225403229</v>
      </c>
      <c r="G665" s="24">
        <f>EMCs!$C$2</f>
        <v>0.27383424246429361</v>
      </c>
      <c r="H665" s="24">
        <f>ROCs!$I$2</f>
        <v>0.31492922148662977</v>
      </c>
      <c r="I665" s="22">
        <v>0.15948900257900001</v>
      </c>
      <c r="J665" s="26">
        <f>Other!$C$2*H665*I665/12</f>
        <v>0.2126307974023737</v>
      </c>
      <c r="K665" s="10">
        <f t="shared" si="10"/>
        <v>0.8</v>
      </c>
      <c r="L665" s="10">
        <f>ROUND((2.721*J665*G665)+(Other!$B$2*I665),1)</f>
        <v>0.2</v>
      </c>
    </row>
    <row r="666" spans="1:12">
      <c r="A666" s="21" t="s">
        <v>78</v>
      </c>
      <c r="B666" s="21" t="s">
        <v>71</v>
      </c>
      <c r="C666" s="21">
        <v>2210</v>
      </c>
      <c r="D666" s="21" t="s">
        <v>136</v>
      </c>
      <c r="E666" s="21" t="s">
        <v>60</v>
      </c>
      <c r="F666" s="24">
        <f>EMCs!$B$2</f>
        <v>1.3467531225403229</v>
      </c>
      <c r="G666" s="24">
        <f>EMCs!$C$2</f>
        <v>0.27383424246429361</v>
      </c>
      <c r="H666" s="24">
        <f>ROCs!$I$2</f>
        <v>0.31492922148662977</v>
      </c>
      <c r="I666" s="22">
        <v>5.7881792874700001E-2</v>
      </c>
      <c r="J666" s="26">
        <f>Other!$C$2*H666*I666/12</f>
        <v>7.7168027732383751E-2</v>
      </c>
      <c r="K666" s="10">
        <f t="shared" si="10"/>
        <v>0.3</v>
      </c>
      <c r="L666" s="10">
        <f>ROUND((2.721*J666*G666)+(Other!$B$2*I666),1)</f>
        <v>0.1</v>
      </c>
    </row>
    <row r="667" spans="1:12">
      <c r="A667" s="21" t="s">
        <v>78</v>
      </c>
      <c r="B667" s="21" t="s">
        <v>71</v>
      </c>
      <c r="C667" s="21">
        <v>2210</v>
      </c>
      <c r="D667" s="21" t="s">
        <v>136</v>
      </c>
      <c r="E667" s="21" t="s">
        <v>60</v>
      </c>
      <c r="F667" s="24">
        <f>EMCs!$B$2</f>
        <v>1.3467531225403229</v>
      </c>
      <c r="G667" s="24">
        <f>EMCs!$C$2</f>
        <v>0.27383424246429361</v>
      </c>
      <c r="H667" s="24">
        <f>ROCs!$I$2</f>
        <v>0.31492922148662977</v>
      </c>
      <c r="I667" s="22">
        <v>5.7881792874700001E-2</v>
      </c>
      <c r="J667" s="26">
        <f>Other!$C$2*H667*I667/12</f>
        <v>7.7168027732383751E-2</v>
      </c>
      <c r="K667" s="10">
        <f t="shared" si="10"/>
        <v>0.3</v>
      </c>
      <c r="L667" s="10">
        <f>ROUND((2.721*J667*G667)+(Other!$B$2*I667),1)</f>
        <v>0.1</v>
      </c>
    </row>
    <row r="668" spans="1:12">
      <c r="A668" s="21" t="s">
        <v>78</v>
      </c>
      <c r="B668" s="21" t="s">
        <v>71</v>
      </c>
      <c r="C668" s="21">
        <v>2210</v>
      </c>
      <c r="D668" s="21" t="s">
        <v>136</v>
      </c>
      <c r="E668" s="21" t="s">
        <v>60</v>
      </c>
      <c r="F668" s="24">
        <f>EMCs!$B$2</f>
        <v>1.3467531225403229</v>
      </c>
      <c r="G668" s="24">
        <f>EMCs!$C$2</f>
        <v>0.27383424246429361</v>
      </c>
      <c r="H668" s="24">
        <f>ROCs!$I$2</f>
        <v>0.31492922148662977</v>
      </c>
      <c r="I668" s="22">
        <v>0.66406723864100003</v>
      </c>
      <c r="J668" s="26">
        <f>Other!$C$2*H668*I668/12</f>
        <v>0.88533468889860789</v>
      </c>
      <c r="K668" s="10">
        <f t="shared" si="10"/>
        <v>3.2</v>
      </c>
      <c r="L668" s="10">
        <f>ROUND((2.721*J668*G668)+(Other!$B$2*I668),1)</f>
        <v>0.8</v>
      </c>
    </row>
    <row r="669" spans="1:12">
      <c r="A669" s="21" t="s">
        <v>78</v>
      </c>
      <c r="B669" s="21" t="s">
        <v>71</v>
      </c>
      <c r="C669" s="21">
        <v>2210</v>
      </c>
      <c r="D669" s="21" t="s">
        <v>136</v>
      </c>
      <c r="E669" s="21" t="s">
        <v>60</v>
      </c>
      <c r="F669" s="24">
        <f>EMCs!$B$2</f>
        <v>1.3467531225403229</v>
      </c>
      <c r="G669" s="24">
        <f>EMCs!$C$2</f>
        <v>0.27383424246429361</v>
      </c>
      <c r="H669" s="24">
        <f>ROCs!$I$2</f>
        <v>0.31492922148662977</v>
      </c>
      <c r="I669" s="22">
        <v>0.66406723864100003</v>
      </c>
      <c r="J669" s="26">
        <f>Other!$C$2*H669*I669/12</f>
        <v>0.88533468889860789</v>
      </c>
      <c r="K669" s="10">
        <f t="shared" si="10"/>
        <v>3.2</v>
      </c>
      <c r="L669" s="10">
        <f>ROUND((2.721*J669*G669)+(Other!$B$2*I669),1)</f>
        <v>0.8</v>
      </c>
    </row>
    <row r="670" spans="1:12">
      <c r="A670" s="21" t="s">
        <v>78</v>
      </c>
      <c r="B670" s="21" t="s">
        <v>71</v>
      </c>
      <c r="C670" s="21">
        <v>2210</v>
      </c>
      <c r="D670" s="21" t="s">
        <v>136</v>
      </c>
      <c r="E670" s="21" t="s">
        <v>60</v>
      </c>
      <c r="F670" s="24">
        <f>EMCs!$B$2</f>
        <v>1.3467531225403229</v>
      </c>
      <c r="G670" s="24">
        <f>EMCs!$C$2</f>
        <v>0.27383424246429361</v>
      </c>
      <c r="H670" s="24">
        <f>ROCs!$I$2</f>
        <v>0.31492922148662977</v>
      </c>
      <c r="I670" s="22">
        <v>4.7002120596600001</v>
      </c>
      <c r="J670" s="26">
        <f>Other!$C$2*H670*I670/12</f>
        <v>6.2663244615296883</v>
      </c>
      <c r="K670" s="10">
        <f t="shared" si="10"/>
        <v>23</v>
      </c>
      <c r="L670" s="10">
        <f>ROUND((2.721*J670*G670)+(Other!$B$2*I670),1)</f>
        <v>5.7</v>
      </c>
    </row>
    <row r="671" spans="1:12">
      <c r="A671" s="21" t="s">
        <v>78</v>
      </c>
      <c r="B671" s="21" t="s">
        <v>71</v>
      </c>
      <c r="C671" s="21">
        <v>2210</v>
      </c>
      <c r="D671" s="21" t="s">
        <v>136</v>
      </c>
      <c r="E671" s="21" t="s">
        <v>60</v>
      </c>
      <c r="F671" s="24">
        <f>EMCs!$B$2</f>
        <v>1.3467531225403229</v>
      </c>
      <c r="G671" s="24">
        <f>EMCs!$C$2</f>
        <v>0.27383424246429361</v>
      </c>
      <c r="H671" s="24">
        <f>ROCs!$I$2</f>
        <v>0.31492922148662977</v>
      </c>
      <c r="I671" s="22">
        <v>4.7002120596600001</v>
      </c>
      <c r="J671" s="26">
        <f>Other!$C$2*H671*I671/12</f>
        <v>6.2663244615296883</v>
      </c>
      <c r="K671" s="10">
        <f t="shared" si="10"/>
        <v>23</v>
      </c>
      <c r="L671" s="10">
        <f>ROUND((2.721*J671*G671)+(Other!$B$2*I671),1)</f>
        <v>5.7</v>
      </c>
    </row>
    <row r="672" spans="1:12">
      <c r="A672" s="21" t="s">
        <v>78</v>
      </c>
      <c r="B672" s="21" t="s">
        <v>71</v>
      </c>
      <c r="C672" s="21">
        <v>2210</v>
      </c>
      <c r="D672" s="21" t="s">
        <v>136</v>
      </c>
      <c r="E672" s="21" t="s">
        <v>60</v>
      </c>
      <c r="F672" s="24">
        <f>EMCs!$B$2</f>
        <v>1.3467531225403229</v>
      </c>
      <c r="G672" s="24">
        <f>EMCs!$C$2</f>
        <v>0.27383424246429361</v>
      </c>
      <c r="H672" s="24">
        <f>ROCs!$I$2</f>
        <v>0.31492922148662977</v>
      </c>
      <c r="I672" s="22">
        <v>0.78111804025700005</v>
      </c>
      <c r="J672" s="26">
        <f>Other!$C$2*H672*I672/12</f>
        <v>1.0413868610342323</v>
      </c>
      <c r="K672" s="10">
        <f t="shared" si="10"/>
        <v>3.8</v>
      </c>
      <c r="L672" s="10">
        <f>ROUND((2.721*J672*G672)+(Other!$B$2*I672),1)</f>
        <v>0.9</v>
      </c>
    </row>
    <row r="673" spans="1:12">
      <c r="A673" s="21" t="s">
        <v>78</v>
      </c>
      <c r="B673" s="21" t="s">
        <v>71</v>
      </c>
      <c r="C673" s="21">
        <v>2210</v>
      </c>
      <c r="D673" s="21" t="s">
        <v>136</v>
      </c>
      <c r="E673" s="21" t="s">
        <v>60</v>
      </c>
      <c r="F673" s="24">
        <f>EMCs!$B$2</f>
        <v>1.3467531225403229</v>
      </c>
      <c r="G673" s="24">
        <f>EMCs!$C$2</f>
        <v>0.27383424246429361</v>
      </c>
      <c r="H673" s="24">
        <f>ROCs!$I$2</f>
        <v>0.31492922148662977</v>
      </c>
      <c r="I673" s="22">
        <v>0.78111804025700005</v>
      </c>
      <c r="J673" s="26">
        <f>Other!$C$2*H673*I673/12</f>
        <v>1.0413868610342323</v>
      </c>
      <c r="K673" s="10">
        <f t="shared" si="10"/>
        <v>3.8</v>
      </c>
      <c r="L673" s="10">
        <f>ROUND((2.721*J673*G673)+(Other!$B$2*I673),1)</f>
        <v>0.9</v>
      </c>
    </row>
    <row r="674" spans="1:12">
      <c r="A674" s="21" t="s">
        <v>78</v>
      </c>
      <c r="B674" s="21" t="s">
        <v>71</v>
      </c>
      <c r="C674" s="21">
        <v>2210</v>
      </c>
      <c r="D674" s="21" t="s">
        <v>136</v>
      </c>
      <c r="E674" s="21" t="s">
        <v>60</v>
      </c>
      <c r="F674" s="24">
        <f>EMCs!$B$2</f>
        <v>1.3467531225403229</v>
      </c>
      <c r="G674" s="24">
        <f>EMCs!$C$2</f>
        <v>0.27383424246429361</v>
      </c>
      <c r="H674" s="24">
        <f>ROCs!$I$2</f>
        <v>0.31492922148662977</v>
      </c>
      <c r="I674" s="22">
        <v>3.45489986961E-4</v>
      </c>
      <c r="J674" s="26">
        <f>Other!$C$2*H674*I674/12</f>
        <v>4.6060737877939351E-4</v>
      </c>
      <c r="K674" s="10">
        <f t="shared" si="10"/>
        <v>0</v>
      </c>
      <c r="L674" s="10">
        <f>ROUND((2.721*J674*G674)+(Other!$B$2*I674),1)</f>
        <v>0</v>
      </c>
    </row>
    <row r="675" spans="1:12">
      <c r="A675" s="21" t="s">
        <v>78</v>
      </c>
      <c r="B675" s="21" t="s">
        <v>71</v>
      </c>
      <c r="C675" s="21">
        <v>2210</v>
      </c>
      <c r="D675" s="21" t="s">
        <v>136</v>
      </c>
      <c r="E675" s="21" t="s">
        <v>60</v>
      </c>
      <c r="F675" s="24">
        <f>EMCs!$B$2</f>
        <v>1.3467531225403229</v>
      </c>
      <c r="G675" s="24">
        <f>EMCs!$C$2</f>
        <v>0.27383424246429361</v>
      </c>
      <c r="H675" s="24">
        <f>ROCs!$I$2</f>
        <v>0.31492922148662977</v>
      </c>
      <c r="I675" s="22">
        <v>3.45489986961E-4</v>
      </c>
      <c r="J675" s="26">
        <f>Other!$C$2*H675*I675/12</f>
        <v>4.6060737877939351E-4</v>
      </c>
      <c r="K675" s="10">
        <f t="shared" si="10"/>
        <v>0</v>
      </c>
      <c r="L675" s="10">
        <f>ROUND((2.721*J675*G675)+(Other!$B$2*I675),1)</f>
        <v>0</v>
      </c>
    </row>
    <row r="676" spans="1:12">
      <c r="A676" s="21" t="s">
        <v>78</v>
      </c>
      <c r="B676" s="21" t="s">
        <v>71</v>
      </c>
      <c r="C676" s="21">
        <v>2210</v>
      </c>
      <c r="D676" s="21" t="s">
        <v>136</v>
      </c>
      <c r="E676" s="21" t="s">
        <v>60</v>
      </c>
      <c r="F676" s="24">
        <f>EMCs!$B$2</f>
        <v>1.3467531225403229</v>
      </c>
      <c r="G676" s="24">
        <f>EMCs!$C$2</f>
        <v>0.27383424246429361</v>
      </c>
      <c r="H676" s="24">
        <f>ROCs!$I$2</f>
        <v>0.31492922148662977</v>
      </c>
      <c r="I676" s="22">
        <v>6.1465949817700004E-3</v>
      </c>
      <c r="J676" s="26">
        <f>Other!$C$2*H676*I676/12</f>
        <v>8.1946427098370436E-3</v>
      </c>
      <c r="K676" s="10">
        <f t="shared" si="10"/>
        <v>0</v>
      </c>
      <c r="L676" s="10">
        <f>ROUND((2.721*J676*G676)+(Other!$B$2*I676),1)</f>
        <v>0</v>
      </c>
    </row>
    <row r="677" spans="1:12">
      <c r="A677" s="21" t="s">
        <v>78</v>
      </c>
      <c r="B677" s="21" t="s">
        <v>71</v>
      </c>
      <c r="C677" s="21">
        <v>2210</v>
      </c>
      <c r="D677" s="21" t="s">
        <v>136</v>
      </c>
      <c r="E677" s="21" t="s">
        <v>60</v>
      </c>
      <c r="F677" s="24">
        <f>EMCs!$B$2</f>
        <v>1.3467531225403229</v>
      </c>
      <c r="G677" s="24">
        <f>EMCs!$C$2</f>
        <v>0.27383424246429361</v>
      </c>
      <c r="H677" s="24">
        <f>ROCs!$I$2</f>
        <v>0.31492922148662977</v>
      </c>
      <c r="I677" s="22">
        <v>6.1465949817700004E-3</v>
      </c>
      <c r="J677" s="26">
        <f>Other!$C$2*H677*I677/12</f>
        <v>8.1946427098370436E-3</v>
      </c>
      <c r="K677" s="10">
        <f t="shared" si="10"/>
        <v>0</v>
      </c>
      <c r="L677" s="10">
        <f>ROUND((2.721*J677*G677)+(Other!$B$2*I677),1)</f>
        <v>0</v>
      </c>
    </row>
    <row r="678" spans="1:12">
      <c r="A678" s="21" t="s">
        <v>78</v>
      </c>
      <c r="B678" s="21" t="s">
        <v>71</v>
      </c>
      <c r="C678" s="21">
        <v>2210</v>
      </c>
      <c r="D678" s="21" t="s">
        <v>136</v>
      </c>
      <c r="E678" s="21" t="s">
        <v>60</v>
      </c>
      <c r="F678" s="24">
        <f>EMCs!$B$2</f>
        <v>1.3467531225403229</v>
      </c>
      <c r="G678" s="24">
        <f>EMCs!$C$2</f>
        <v>0.27383424246429361</v>
      </c>
      <c r="H678" s="24">
        <f>ROCs!$I$2</f>
        <v>0.31492922148662977</v>
      </c>
      <c r="I678" s="22">
        <v>1.15723151211E-6</v>
      </c>
      <c r="J678" s="26">
        <f>Other!$C$2*H678*I678/12</f>
        <v>1.54282148123173E-6</v>
      </c>
      <c r="K678" s="10">
        <f t="shared" si="10"/>
        <v>0</v>
      </c>
      <c r="L678" s="10">
        <f>ROUND((2.721*J678*G678)+(Other!$B$2*I678),1)</f>
        <v>0</v>
      </c>
    </row>
    <row r="679" spans="1:12">
      <c r="A679" s="21" t="s">
        <v>78</v>
      </c>
      <c r="B679" s="21" t="s">
        <v>71</v>
      </c>
      <c r="C679" s="21">
        <v>2210</v>
      </c>
      <c r="D679" s="21" t="s">
        <v>136</v>
      </c>
      <c r="E679" s="21" t="s">
        <v>60</v>
      </c>
      <c r="F679" s="24">
        <f>EMCs!$B$2</f>
        <v>1.3467531225403229</v>
      </c>
      <c r="G679" s="24">
        <f>EMCs!$C$2</f>
        <v>0.27383424246429361</v>
      </c>
      <c r="H679" s="24">
        <f>ROCs!$I$2</f>
        <v>0.31492922148662977</v>
      </c>
      <c r="I679" s="22">
        <v>1.15723151211E-6</v>
      </c>
      <c r="J679" s="26">
        <f>Other!$C$2*H679*I679/12</f>
        <v>1.54282148123173E-6</v>
      </c>
      <c r="K679" s="10">
        <f t="shared" si="10"/>
        <v>0</v>
      </c>
      <c r="L679" s="10">
        <f>ROUND((2.721*J679*G679)+(Other!$B$2*I679),1)</f>
        <v>0</v>
      </c>
    </row>
    <row r="680" spans="1:12">
      <c r="A680" s="21" t="s">
        <v>78</v>
      </c>
      <c r="B680" s="21" t="s">
        <v>71</v>
      </c>
      <c r="C680" s="21">
        <v>2210</v>
      </c>
      <c r="D680" s="21" t="s">
        <v>136</v>
      </c>
      <c r="E680" s="21" t="s">
        <v>60</v>
      </c>
      <c r="F680" s="24">
        <f>EMCs!$B$2</f>
        <v>1.3467531225403229</v>
      </c>
      <c r="G680" s="24">
        <f>EMCs!$C$2</f>
        <v>0.27383424246429361</v>
      </c>
      <c r="H680" s="24">
        <f>ROCs!$I$2</f>
        <v>0.31492922148662977</v>
      </c>
      <c r="I680" s="22">
        <v>3.8040005996300001</v>
      </c>
      <c r="J680" s="26">
        <f>Other!$C$2*H680*I680/12</f>
        <v>5.0714950105590297</v>
      </c>
      <c r="K680" s="10">
        <f t="shared" si="10"/>
        <v>18.600000000000001</v>
      </c>
      <c r="L680" s="10">
        <f>ROUND((2.721*J680*G680)+(Other!$B$2*I680),1)</f>
        <v>4.5999999999999996</v>
      </c>
    </row>
    <row r="681" spans="1:12">
      <c r="A681" s="21" t="s">
        <v>78</v>
      </c>
      <c r="B681" s="21" t="s">
        <v>71</v>
      </c>
      <c r="C681" s="21">
        <v>2210</v>
      </c>
      <c r="D681" s="21" t="s">
        <v>136</v>
      </c>
      <c r="E681" s="21" t="s">
        <v>60</v>
      </c>
      <c r="F681" s="24">
        <f>EMCs!$B$2</f>
        <v>1.3467531225403229</v>
      </c>
      <c r="G681" s="24">
        <f>EMCs!$C$2</f>
        <v>0.27383424246429361</v>
      </c>
      <c r="H681" s="24">
        <f>ROCs!$I$2</f>
        <v>0.31492922148662977</v>
      </c>
      <c r="I681" s="22">
        <v>3.8040005996300001</v>
      </c>
      <c r="J681" s="26">
        <f>Other!$C$2*H681*I681/12</f>
        <v>5.0714950105590297</v>
      </c>
      <c r="K681" s="10">
        <f t="shared" si="10"/>
        <v>18.600000000000001</v>
      </c>
      <c r="L681" s="10">
        <f>ROUND((2.721*J681*G681)+(Other!$B$2*I681),1)</f>
        <v>4.5999999999999996</v>
      </c>
    </row>
    <row r="682" spans="1:12">
      <c r="A682" s="21" t="s">
        <v>78</v>
      </c>
      <c r="B682" s="21" t="s">
        <v>71</v>
      </c>
      <c r="C682" s="21">
        <v>2210</v>
      </c>
      <c r="D682" s="21" t="s">
        <v>136</v>
      </c>
      <c r="E682" s="21" t="s">
        <v>60</v>
      </c>
      <c r="F682" s="24">
        <f>EMCs!$B$2</f>
        <v>1.3467531225403229</v>
      </c>
      <c r="G682" s="24">
        <f>EMCs!$C$2</f>
        <v>0.27383424246429361</v>
      </c>
      <c r="H682" s="24">
        <f>ROCs!$I$2</f>
        <v>0.31492922148662977</v>
      </c>
      <c r="I682" s="22">
        <v>1.6089696798599999E-2</v>
      </c>
      <c r="J682" s="26">
        <f>Other!$C$2*H682*I682/12</f>
        <v>2.1450789740528501E-2</v>
      </c>
      <c r="K682" s="10">
        <f t="shared" si="10"/>
        <v>0.1</v>
      </c>
      <c r="L682" s="10">
        <f>ROUND((2.721*J682*G682)+(Other!$B$2*I682),1)</f>
        <v>0</v>
      </c>
    </row>
    <row r="683" spans="1:12">
      <c r="A683" s="21" t="s">
        <v>78</v>
      </c>
      <c r="B683" s="21" t="s">
        <v>71</v>
      </c>
      <c r="C683" s="21">
        <v>2210</v>
      </c>
      <c r="D683" s="21" t="s">
        <v>136</v>
      </c>
      <c r="E683" s="21" t="s">
        <v>60</v>
      </c>
      <c r="F683" s="24">
        <f>EMCs!$B$2</f>
        <v>1.3467531225403229</v>
      </c>
      <c r="G683" s="24">
        <f>EMCs!$C$2</f>
        <v>0.27383424246429361</v>
      </c>
      <c r="H683" s="24">
        <f>ROCs!$I$2</f>
        <v>0.31492922148662977</v>
      </c>
      <c r="I683" s="22">
        <v>1.6089696798599999E-2</v>
      </c>
      <c r="J683" s="26">
        <f>Other!$C$2*H683*I683/12</f>
        <v>2.1450789740528501E-2</v>
      </c>
      <c r="K683" s="10">
        <f t="shared" si="10"/>
        <v>0.1</v>
      </c>
      <c r="L683" s="10">
        <f>ROUND((2.721*J683*G683)+(Other!$B$2*I683),1)</f>
        <v>0</v>
      </c>
    </row>
    <row r="684" spans="1:12">
      <c r="A684" s="21" t="s">
        <v>78</v>
      </c>
      <c r="B684" s="21" t="s">
        <v>71</v>
      </c>
      <c r="C684" s="21">
        <v>2210</v>
      </c>
      <c r="D684" s="21" t="s">
        <v>136</v>
      </c>
      <c r="E684" s="21" t="s">
        <v>60</v>
      </c>
      <c r="F684" s="24">
        <f>EMCs!$B$2</f>
        <v>1.3467531225403229</v>
      </c>
      <c r="G684" s="24">
        <f>EMCs!$C$2</f>
        <v>0.27383424246429361</v>
      </c>
      <c r="H684" s="24">
        <f>ROCs!$I$2</f>
        <v>0.31492922148662977</v>
      </c>
      <c r="I684" s="22">
        <v>1.4495083902200001</v>
      </c>
      <c r="J684" s="26">
        <f>Other!$C$2*H684*I684/12</f>
        <v>1.9324851235510323</v>
      </c>
      <c r="K684" s="10">
        <f t="shared" si="10"/>
        <v>7.1</v>
      </c>
      <c r="L684" s="10">
        <f>ROUND((2.721*J684*G684)+(Other!$B$2*I684),1)</f>
        <v>1.8</v>
      </c>
    </row>
    <row r="685" spans="1:12">
      <c r="A685" s="21" t="s">
        <v>78</v>
      </c>
      <c r="B685" s="21" t="s">
        <v>71</v>
      </c>
      <c r="C685" s="21">
        <v>2210</v>
      </c>
      <c r="D685" s="21" t="s">
        <v>136</v>
      </c>
      <c r="E685" s="21" t="s">
        <v>60</v>
      </c>
      <c r="F685" s="24">
        <f>EMCs!$B$2</f>
        <v>1.3467531225403229</v>
      </c>
      <c r="G685" s="24">
        <f>EMCs!$C$2</f>
        <v>0.27383424246429361</v>
      </c>
      <c r="H685" s="24">
        <f>ROCs!$I$2</f>
        <v>0.31492922148662977</v>
      </c>
      <c r="I685" s="22">
        <v>1.4495083902200001</v>
      </c>
      <c r="J685" s="26">
        <f>Other!$C$2*H685*I685/12</f>
        <v>1.9324851235510323</v>
      </c>
      <c r="K685" s="10">
        <f t="shared" si="10"/>
        <v>7.1</v>
      </c>
      <c r="L685" s="10">
        <f>ROUND((2.721*J685*G685)+(Other!$B$2*I685),1)</f>
        <v>1.8</v>
      </c>
    </row>
    <row r="686" spans="1:12">
      <c r="A686" s="21" t="s">
        <v>78</v>
      </c>
      <c r="B686" s="21" t="s">
        <v>71</v>
      </c>
      <c r="C686" s="21">
        <v>2210</v>
      </c>
      <c r="D686" s="21" t="s">
        <v>136</v>
      </c>
      <c r="E686" s="21" t="s">
        <v>60</v>
      </c>
      <c r="F686" s="24">
        <f>EMCs!$B$2</f>
        <v>1.3467531225403229</v>
      </c>
      <c r="G686" s="24">
        <f>EMCs!$C$2</f>
        <v>0.27383424246429361</v>
      </c>
      <c r="H686" s="24">
        <f>ROCs!$I$2</f>
        <v>0.31492922148662977</v>
      </c>
      <c r="I686" s="22">
        <v>3.4808357908800002E-3</v>
      </c>
      <c r="J686" s="26">
        <f>Other!$C$2*H686*I686/12</f>
        <v>4.6406515676522906E-3</v>
      </c>
      <c r="K686" s="10">
        <f t="shared" si="10"/>
        <v>0</v>
      </c>
      <c r="L686" s="10">
        <f>ROUND((2.721*J686*G686)+(Other!$B$2*I686),1)</f>
        <v>0</v>
      </c>
    </row>
    <row r="687" spans="1:12">
      <c r="A687" s="21" t="s">
        <v>78</v>
      </c>
      <c r="B687" s="21" t="s">
        <v>71</v>
      </c>
      <c r="C687" s="21">
        <v>2210</v>
      </c>
      <c r="D687" s="21" t="s">
        <v>136</v>
      </c>
      <c r="E687" s="21" t="s">
        <v>60</v>
      </c>
      <c r="F687" s="24">
        <f>EMCs!$B$2</f>
        <v>1.3467531225403229</v>
      </c>
      <c r="G687" s="24">
        <f>EMCs!$C$2</f>
        <v>0.27383424246429361</v>
      </c>
      <c r="H687" s="24">
        <f>ROCs!$I$2</f>
        <v>0.31492922148662977</v>
      </c>
      <c r="I687" s="22">
        <v>3.4808357908800002E-3</v>
      </c>
      <c r="J687" s="26">
        <f>Other!$C$2*H687*I687/12</f>
        <v>4.6406515676522906E-3</v>
      </c>
      <c r="K687" s="10">
        <f t="shared" si="10"/>
        <v>0</v>
      </c>
      <c r="L687" s="10">
        <f>ROUND((2.721*J687*G687)+(Other!$B$2*I687),1)</f>
        <v>0</v>
      </c>
    </row>
    <row r="688" spans="1:12">
      <c r="A688" s="21" t="s">
        <v>78</v>
      </c>
      <c r="B688" s="21" t="s">
        <v>71</v>
      </c>
      <c r="C688" s="21">
        <v>3200</v>
      </c>
      <c r="D688" s="10" t="s">
        <v>171</v>
      </c>
      <c r="E688" s="21" t="s">
        <v>76</v>
      </c>
      <c r="F688" s="24">
        <f>EMCs!$B$14</f>
        <v>0.69141343344704065</v>
      </c>
      <c r="G688" s="24">
        <f>EMCs!$C$14</f>
        <v>3.5859246036990831E-2</v>
      </c>
      <c r="H688" s="24">
        <f>ROCs!$B$13</f>
        <v>0.26229721460804234</v>
      </c>
      <c r="I688" s="22">
        <v>5.6214102124499998</v>
      </c>
      <c r="J688" s="26">
        <f>Other!$C$2*H688*I688/12</f>
        <v>6.2419663531214828</v>
      </c>
      <c r="K688" s="10">
        <f t="shared" si="10"/>
        <v>11.7</v>
      </c>
      <c r="L688" s="10">
        <f>ROUND((2.721*J688*G688)+(Other!$B$2*I688),1)</f>
        <v>1.8</v>
      </c>
    </row>
    <row r="689" spans="1:12">
      <c r="A689" s="21" t="s">
        <v>78</v>
      </c>
      <c r="B689" s="21" t="s">
        <v>71</v>
      </c>
      <c r="C689" s="21">
        <v>3200</v>
      </c>
      <c r="D689" s="10" t="s">
        <v>171</v>
      </c>
      <c r="E689" s="21" t="s">
        <v>76</v>
      </c>
      <c r="F689" s="24">
        <f>EMCs!$B$14</f>
        <v>0.69141343344704065</v>
      </c>
      <c r="G689" s="24">
        <f>EMCs!$C$14</f>
        <v>3.5859246036990831E-2</v>
      </c>
      <c r="H689" s="24">
        <f>ROCs!$B$13</f>
        <v>0.26229721460804234</v>
      </c>
      <c r="I689" s="22">
        <v>5.6214102124499998</v>
      </c>
      <c r="J689" s="26">
        <f>Other!$C$2*H689*I689/12</f>
        <v>6.2419663531214828</v>
      </c>
      <c r="K689" s="10">
        <f t="shared" si="10"/>
        <v>11.7</v>
      </c>
      <c r="L689" s="10">
        <f>ROUND((2.721*J689*G689)+(Other!$B$2*I689),1)</f>
        <v>1.8</v>
      </c>
    </row>
    <row r="690" spans="1:12">
      <c r="A690" s="21" t="s">
        <v>78</v>
      </c>
      <c r="B690" s="21" t="s">
        <v>71</v>
      </c>
      <c r="C690" s="21">
        <v>3200</v>
      </c>
      <c r="D690" s="10" t="s">
        <v>171</v>
      </c>
      <c r="E690" s="21" t="s">
        <v>72</v>
      </c>
      <c r="F690" s="24">
        <f>EMCs!$B$14</f>
        <v>0.69141343344704065</v>
      </c>
      <c r="G690" s="24">
        <f>EMCs!$C$14</f>
        <v>3.5859246036990831E-2</v>
      </c>
      <c r="H690" s="24">
        <f>ROCs!$H$13</f>
        <v>0.26229721460804234</v>
      </c>
      <c r="I690" s="22">
        <v>0.48833399416200002</v>
      </c>
      <c r="J690" s="26">
        <f>Other!$C$2*H690*I690/12</f>
        <v>0.5422419367107767</v>
      </c>
      <c r="K690" s="10">
        <f t="shared" si="10"/>
        <v>1</v>
      </c>
      <c r="L690" s="10">
        <f>ROUND((2.721*J690*G690)+(Other!$B$2*I690),1)</f>
        <v>0.2</v>
      </c>
    </row>
    <row r="691" spans="1:12">
      <c r="A691" s="21" t="s">
        <v>78</v>
      </c>
      <c r="B691" s="21" t="s">
        <v>71</v>
      </c>
      <c r="C691" s="21">
        <v>3200</v>
      </c>
      <c r="D691" s="10" t="s">
        <v>171</v>
      </c>
      <c r="E691" s="21" t="s">
        <v>72</v>
      </c>
      <c r="F691" s="24">
        <f>EMCs!$B$14</f>
        <v>0.69141343344704065</v>
      </c>
      <c r="G691" s="24">
        <f>EMCs!$C$14</f>
        <v>3.5859246036990831E-2</v>
      </c>
      <c r="H691" s="24">
        <f>ROCs!$H$13</f>
        <v>0.26229721460804234</v>
      </c>
      <c r="I691" s="22">
        <v>0.48833399416200002</v>
      </c>
      <c r="J691" s="26">
        <f>Other!$C$2*H691*I691/12</f>
        <v>0.5422419367107767</v>
      </c>
      <c r="K691" s="10">
        <f t="shared" si="10"/>
        <v>1</v>
      </c>
      <c r="L691" s="10">
        <f>ROUND((2.721*J691*G691)+(Other!$B$2*I691),1)</f>
        <v>0.2</v>
      </c>
    </row>
    <row r="692" spans="1:12">
      <c r="A692" s="21" t="s">
        <v>78</v>
      </c>
      <c r="B692" s="21" t="s">
        <v>71</v>
      </c>
      <c r="C692" s="21">
        <v>3200</v>
      </c>
      <c r="D692" s="10" t="s">
        <v>171</v>
      </c>
      <c r="E692" s="21" t="s">
        <v>72</v>
      </c>
      <c r="F692" s="24">
        <f>EMCs!$B$14</f>
        <v>0.69141343344704065</v>
      </c>
      <c r="G692" s="24">
        <f>EMCs!$C$14</f>
        <v>3.5859246036990831E-2</v>
      </c>
      <c r="H692" s="24">
        <f>ROCs!$H$13</f>
        <v>0.26229721460804234</v>
      </c>
      <c r="I692" s="22">
        <v>10.0716955111</v>
      </c>
      <c r="J692" s="26">
        <f>Other!$C$2*H692*I692/12</f>
        <v>11.183525507520512</v>
      </c>
      <c r="K692" s="10">
        <f t="shared" si="10"/>
        <v>21</v>
      </c>
      <c r="L692" s="10">
        <f>ROUND((2.721*J692*G692)+(Other!$B$2*I692),1)</f>
        <v>3.3</v>
      </c>
    </row>
    <row r="693" spans="1:12">
      <c r="A693" s="21" t="s">
        <v>78</v>
      </c>
      <c r="B693" s="21" t="s">
        <v>71</v>
      </c>
      <c r="C693" s="21">
        <v>3200</v>
      </c>
      <c r="D693" s="10" t="s">
        <v>171</v>
      </c>
      <c r="E693" s="21" t="s">
        <v>72</v>
      </c>
      <c r="F693" s="24">
        <f>EMCs!$B$14</f>
        <v>0.69141343344704065</v>
      </c>
      <c r="G693" s="24">
        <f>EMCs!$C$14</f>
        <v>3.5859246036990831E-2</v>
      </c>
      <c r="H693" s="24">
        <f>ROCs!$H$13</f>
        <v>0.26229721460804234</v>
      </c>
      <c r="I693" s="22">
        <v>10.0716955111</v>
      </c>
      <c r="J693" s="26">
        <f>Other!$C$2*H693*I693/12</f>
        <v>11.183525507520512</v>
      </c>
      <c r="K693" s="10">
        <f t="shared" si="10"/>
        <v>21</v>
      </c>
      <c r="L693" s="10">
        <f>ROUND((2.721*J693*G693)+(Other!$B$2*I693),1)</f>
        <v>3.3</v>
      </c>
    </row>
    <row r="694" spans="1:12">
      <c r="A694" s="21" t="s">
        <v>78</v>
      </c>
      <c r="B694" s="21" t="s">
        <v>71</v>
      </c>
      <c r="C694" s="21">
        <v>3200</v>
      </c>
      <c r="D694" s="10" t="s">
        <v>171</v>
      </c>
      <c r="E694" s="21" t="s">
        <v>72</v>
      </c>
      <c r="F694" s="24">
        <f>EMCs!$B$14</f>
        <v>0.69141343344704065</v>
      </c>
      <c r="G694" s="24">
        <f>EMCs!$C$14</f>
        <v>3.5859246036990831E-2</v>
      </c>
      <c r="H694" s="24">
        <f>ROCs!$H$13</f>
        <v>0.26229721460804234</v>
      </c>
      <c r="I694" s="22">
        <v>0.58555191975300003</v>
      </c>
      <c r="J694" s="26">
        <f>Other!$C$2*H694*I694/12</f>
        <v>0.65019189900232288</v>
      </c>
      <c r="K694" s="10">
        <f t="shared" si="10"/>
        <v>1.2</v>
      </c>
      <c r="L694" s="10">
        <f>ROUND((2.721*J694*G694)+(Other!$B$2*I694),1)</f>
        <v>0.2</v>
      </c>
    </row>
    <row r="695" spans="1:12">
      <c r="A695" s="21" t="s">
        <v>78</v>
      </c>
      <c r="B695" s="21" t="s">
        <v>71</v>
      </c>
      <c r="C695" s="21">
        <v>3200</v>
      </c>
      <c r="D695" s="10" t="s">
        <v>171</v>
      </c>
      <c r="E695" s="21" t="s">
        <v>72</v>
      </c>
      <c r="F695" s="24">
        <f>EMCs!$B$14</f>
        <v>0.69141343344704065</v>
      </c>
      <c r="G695" s="24">
        <f>EMCs!$C$14</f>
        <v>3.5859246036990831E-2</v>
      </c>
      <c r="H695" s="24">
        <f>ROCs!$H$13</f>
        <v>0.26229721460804234</v>
      </c>
      <c r="I695" s="22">
        <v>0.58555191975300003</v>
      </c>
      <c r="J695" s="26">
        <f>Other!$C$2*H695*I695/12</f>
        <v>0.65019189900232288</v>
      </c>
      <c r="K695" s="10">
        <f t="shared" si="10"/>
        <v>1.2</v>
      </c>
      <c r="L695" s="10">
        <f>ROUND((2.721*J695*G695)+(Other!$B$2*I695),1)</f>
        <v>0.2</v>
      </c>
    </row>
    <row r="696" spans="1:12">
      <c r="A696" s="21" t="s">
        <v>78</v>
      </c>
      <c r="B696" s="21" t="s">
        <v>71</v>
      </c>
      <c r="C696" s="21">
        <v>3200</v>
      </c>
      <c r="D696" s="10" t="s">
        <v>171</v>
      </c>
      <c r="E696" s="21" t="s">
        <v>72</v>
      </c>
      <c r="F696" s="24">
        <f>EMCs!$B$14</f>
        <v>0.69141343344704065</v>
      </c>
      <c r="G696" s="24">
        <f>EMCs!$C$14</f>
        <v>3.5859246036990831E-2</v>
      </c>
      <c r="H696" s="24">
        <f>ROCs!$H$13</f>
        <v>0.26229721460804234</v>
      </c>
      <c r="I696" s="22">
        <v>0.31489989455400003</v>
      </c>
      <c r="J696" s="26">
        <f>Other!$C$2*H696*I696/12</f>
        <v>0.34966217943929384</v>
      </c>
      <c r="K696" s="10">
        <f t="shared" si="10"/>
        <v>0.7</v>
      </c>
      <c r="L696" s="10">
        <f>ROUND((2.721*J696*G696)+(Other!$B$2*I696),1)</f>
        <v>0.1</v>
      </c>
    </row>
    <row r="697" spans="1:12">
      <c r="A697" s="21" t="s">
        <v>78</v>
      </c>
      <c r="B697" s="21" t="s">
        <v>71</v>
      </c>
      <c r="C697" s="21">
        <v>3200</v>
      </c>
      <c r="D697" s="10" t="s">
        <v>171</v>
      </c>
      <c r="E697" s="21" t="s">
        <v>72</v>
      </c>
      <c r="F697" s="24">
        <f>EMCs!$B$14</f>
        <v>0.69141343344704065</v>
      </c>
      <c r="G697" s="24">
        <f>EMCs!$C$14</f>
        <v>3.5859246036990831E-2</v>
      </c>
      <c r="H697" s="24">
        <f>ROCs!$H$13</f>
        <v>0.26229721460804234</v>
      </c>
      <c r="I697" s="22">
        <v>0.31489989455400003</v>
      </c>
      <c r="J697" s="26">
        <f>Other!$C$2*H697*I697/12</f>
        <v>0.34966217943929384</v>
      </c>
      <c r="K697" s="10">
        <f t="shared" si="10"/>
        <v>0.7</v>
      </c>
      <c r="L697" s="10">
        <f>ROUND((2.721*J697*G697)+(Other!$B$2*I697),1)</f>
        <v>0.1</v>
      </c>
    </row>
    <row r="698" spans="1:12">
      <c r="A698" s="21" t="s">
        <v>78</v>
      </c>
      <c r="B698" s="21" t="s">
        <v>71</v>
      </c>
      <c r="C698" s="21">
        <v>3200</v>
      </c>
      <c r="D698" s="10" t="s">
        <v>171</v>
      </c>
      <c r="E698" s="21" t="s">
        <v>72</v>
      </c>
      <c r="F698" s="24">
        <f>EMCs!$B$14</f>
        <v>0.69141343344704065</v>
      </c>
      <c r="G698" s="24">
        <f>EMCs!$C$14</f>
        <v>3.5859246036990831E-2</v>
      </c>
      <c r="H698" s="24">
        <f>ROCs!$H$13</f>
        <v>0.26229721460804234</v>
      </c>
      <c r="I698" s="22">
        <v>0.63047838784400001</v>
      </c>
      <c r="J698" s="26">
        <f>Other!$C$2*H698*I698/12</f>
        <v>0.70007786917534587</v>
      </c>
      <c r="K698" s="10">
        <f t="shared" si="10"/>
        <v>1.3</v>
      </c>
      <c r="L698" s="10">
        <f>ROUND((2.721*J698*G698)+(Other!$B$2*I698),1)</f>
        <v>0.2</v>
      </c>
    </row>
    <row r="699" spans="1:12">
      <c r="A699" s="21" t="s">
        <v>78</v>
      </c>
      <c r="B699" s="21" t="s">
        <v>71</v>
      </c>
      <c r="C699" s="21">
        <v>3200</v>
      </c>
      <c r="D699" s="10" t="s">
        <v>171</v>
      </c>
      <c r="E699" s="21" t="s">
        <v>72</v>
      </c>
      <c r="F699" s="24">
        <f>EMCs!$B$14</f>
        <v>0.69141343344704065</v>
      </c>
      <c r="G699" s="24">
        <f>EMCs!$C$14</f>
        <v>3.5859246036990831E-2</v>
      </c>
      <c r="H699" s="24">
        <f>ROCs!$H$13</f>
        <v>0.26229721460804234</v>
      </c>
      <c r="I699" s="22">
        <v>0.63047838784400001</v>
      </c>
      <c r="J699" s="26">
        <f>Other!$C$2*H699*I699/12</f>
        <v>0.70007786917534587</v>
      </c>
      <c r="K699" s="10">
        <f t="shared" si="10"/>
        <v>1.3</v>
      </c>
      <c r="L699" s="10">
        <f>ROUND((2.721*J699*G699)+(Other!$B$2*I699),1)</f>
        <v>0.2</v>
      </c>
    </row>
    <row r="700" spans="1:12">
      <c r="A700" s="21" t="s">
        <v>78</v>
      </c>
      <c r="B700" s="21" t="s">
        <v>71</v>
      </c>
      <c r="C700" s="21">
        <v>3200</v>
      </c>
      <c r="D700" s="10" t="s">
        <v>171</v>
      </c>
      <c r="E700" s="21" t="s">
        <v>72</v>
      </c>
      <c r="F700" s="24">
        <f>EMCs!$B$14</f>
        <v>0.69141343344704065</v>
      </c>
      <c r="G700" s="24">
        <f>EMCs!$C$14</f>
        <v>3.5859246036990831E-2</v>
      </c>
      <c r="H700" s="24">
        <f>ROCs!$H$13</f>
        <v>0.26229721460804234</v>
      </c>
      <c r="I700" s="22">
        <v>0.78606431731299997</v>
      </c>
      <c r="J700" s="26">
        <f>Other!$C$2*H700*I700/12</f>
        <v>0.87283916928714911</v>
      </c>
      <c r="K700" s="10">
        <f t="shared" si="10"/>
        <v>1.6</v>
      </c>
      <c r="L700" s="10">
        <f>ROUND((2.721*J700*G700)+(Other!$B$2*I700),1)</f>
        <v>0.3</v>
      </c>
    </row>
    <row r="701" spans="1:12">
      <c r="A701" s="21" t="s">
        <v>78</v>
      </c>
      <c r="B701" s="21" t="s">
        <v>71</v>
      </c>
      <c r="C701" s="21">
        <v>3200</v>
      </c>
      <c r="D701" s="10" t="s">
        <v>171</v>
      </c>
      <c r="E701" s="21" t="s">
        <v>72</v>
      </c>
      <c r="F701" s="24">
        <f>EMCs!$B$14</f>
        <v>0.69141343344704065</v>
      </c>
      <c r="G701" s="24">
        <f>EMCs!$C$14</f>
        <v>3.5859246036990831E-2</v>
      </c>
      <c r="H701" s="24">
        <f>ROCs!$H$13</f>
        <v>0.26229721460804234</v>
      </c>
      <c r="I701" s="22">
        <v>0.78606431731299997</v>
      </c>
      <c r="J701" s="26">
        <f>Other!$C$2*H701*I701/12</f>
        <v>0.87283916928714911</v>
      </c>
      <c r="K701" s="10">
        <f t="shared" si="10"/>
        <v>1.6</v>
      </c>
      <c r="L701" s="10">
        <f>ROUND((2.721*J701*G701)+(Other!$B$2*I701),1)</f>
        <v>0.3</v>
      </c>
    </row>
    <row r="702" spans="1:12">
      <c r="A702" s="21" t="s">
        <v>78</v>
      </c>
      <c r="B702" s="21" t="s">
        <v>71</v>
      </c>
      <c r="C702" s="21">
        <v>3200</v>
      </c>
      <c r="D702" s="10" t="s">
        <v>171</v>
      </c>
      <c r="E702" s="21" t="s">
        <v>72</v>
      </c>
      <c r="F702" s="24">
        <f>EMCs!$B$14</f>
        <v>0.69141343344704065</v>
      </c>
      <c r="G702" s="24">
        <f>EMCs!$C$14</f>
        <v>3.5859246036990831E-2</v>
      </c>
      <c r="H702" s="24">
        <f>ROCs!$H$13</f>
        <v>0.26229721460804234</v>
      </c>
      <c r="I702" s="22">
        <v>0.15161880819000001</v>
      </c>
      <c r="J702" s="26">
        <f>Other!$C$2*H702*I702/12</f>
        <v>0.16835624219814535</v>
      </c>
      <c r="K702" s="10">
        <f t="shared" si="10"/>
        <v>0.3</v>
      </c>
      <c r="L702" s="10">
        <f>ROUND((2.721*J702*G702)+(Other!$B$2*I702),1)</f>
        <v>0</v>
      </c>
    </row>
    <row r="703" spans="1:12">
      <c r="A703" s="21" t="s">
        <v>78</v>
      </c>
      <c r="B703" s="21" t="s">
        <v>71</v>
      </c>
      <c r="C703" s="21">
        <v>3200</v>
      </c>
      <c r="D703" s="10" t="s">
        <v>171</v>
      </c>
      <c r="E703" s="21" t="s">
        <v>72</v>
      </c>
      <c r="F703" s="24">
        <f>EMCs!$B$14</f>
        <v>0.69141343344704065</v>
      </c>
      <c r="G703" s="24">
        <f>EMCs!$C$14</f>
        <v>3.5859246036990831E-2</v>
      </c>
      <c r="H703" s="24">
        <f>ROCs!$H$13</f>
        <v>0.26229721460804234</v>
      </c>
      <c r="I703" s="22">
        <v>0.15161880819000001</v>
      </c>
      <c r="J703" s="26">
        <f>Other!$C$2*H703*I703/12</f>
        <v>0.16835624219814535</v>
      </c>
      <c r="K703" s="10">
        <f t="shared" si="10"/>
        <v>0.3</v>
      </c>
      <c r="L703" s="10">
        <f>ROUND((2.721*J703*G703)+(Other!$B$2*I703),1)</f>
        <v>0</v>
      </c>
    </row>
    <row r="704" spans="1:12">
      <c r="A704" s="21" t="s">
        <v>78</v>
      </c>
      <c r="B704" s="21" t="s">
        <v>71</v>
      </c>
      <c r="C704" s="21">
        <v>3200</v>
      </c>
      <c r="D704" s="10" t="s">
        <v>171</v>
      </c>
      <c r="E704" s="21" t="s">
        <v>72</v>
      </c>
      <c r="F704" s="24">
        <f>EMCs!$B$14</f>
        <v>0.69141343344704065</v>
      </c>
      <c r="G704" s="24">
        <f>EMCs!$C$14</f>
        <v>3.5859246036990831E-2</v>
      </c>
      <c r="H704" s="24">
        <f>ROCs!$H$13</f>
        <v>0.26229721460804234</v>
      </c>
      <c r="I704" s="22">
        <v>7.49646153657</v>
      </c>
      <c r="J704" s="26">
        <f>Other!$C$2*H704*I704/12</f>
        <v>8.3240074839415588</v>
      </c>
      <c r="K704" s="10">
        <f t="shared" si="10"/>
        <v>15.7</v>
      </c>
      <c r="L704" s="10">
        <f>ROUND((2.721*J704*G704)+(Other!$B$2*I704),1)</f>
        <v>2.4</v>
      </c>
    </row>
    <row r="705" spans="1:12">
      <c r="A705" s="21" t="s">
        <v>78</v>
      </c>
      <c r="B705" s="21" t="s">
        <v>71</v>
      </c>
      <c r="C705" s="21">
        <v>3200</v>
      </c>
      <c r="D705" s="10" t="s">
        <v>171</v>
      </c>
      <c r="E705" s="21" t="s">
        <v>72</v>
      </c>
      <c r="F705" s="24">
        <f>EMCs!$B$14</f>
        <v>0.69141343344704065</v>
      </c>
      <c r="G705" s="24">
        <f>EMCs!$C$14</f>
        <v>3.5859246036990831E-2</v>
      </c>
      <c r="H705" s="24">
        <f>ROCs!$H$13</f>
        <v>0.26229721460804234</v>
      </c>
      <c r="I705" s="22">
        <v>7.49646153657</v>
      </c>
      <c r="J705" s="26">
        <f>Other!$C$2*H705*I705/12</f>
        <v>8.3240074839415588</v>
      </c>
      <c r="K705" s="10">
        <f t="shared" si="10"/>
        <v>15.7</v>
      </c>
      <c r="L705" s="10">
        <f>ROUND((2.721*J705*G705)+(Other!$B$2*I705),1)</f>
        <v>2.4</v>
      </c>
    </row>
    <row r="706" spans="1:12">
      <c r="A706" s="21" t="s">
        <v>78</v>
      </c>
      <c r="B706" s="21" t="s">
        <v>71</v>
      </c>
      <c r="C706" s="21">
        <v>3200</v>
      </c>
      <c r="D706" t="s">
        <v>171</v>
      </c>
      <c r="E706" s="21" t="s">
        <v>72</v>
      </c>
      <c r="F706" s="24">
        <f>EMCs!$B$14</f>
        <v>0.69141343344704065</v>
      </c>
      <c r="G706" s="24">
        <f>EMCs!$C$14</f>
        <v>3.5859246036990831E-2</v>
      </c>
      <c r="H706" s="24">
        <f>ROCs!$H$13</f>
        <v>0.26229721460804234</v>
      </c>
      <c r="I706" s="22">
        <v>23.258621769600001</v>
      </c>
      <c r="J706" s="26">
        <f>Other!$C$2*H706*I706/12</f>
        <v>25.826176887836109</v>
      </c>
      <c r="K706" s="10">
        <f t="shared" si="10"/>
        <v>48.6</v>
      </c>
      <c r="L706" s="10">
        <f>ROUND((2.721*J706*G706)+(Other!$B$2*I706),1)</f>
        <v>7.6</v>
      </c>
    </row>
    <row r="707" spans="1:12">
      <c r="A707" s="21" t="s">
        <v>78</v>
      </c>
      <c r="B707" s="21" t="s">
        <v>71</v>
      </c>
      <c r="C707" s="21">
        <v>3200</v>
      </c>
      <c r="D707" t="s">
        <v>171</v>
      </c>
      <c r="E707" s="21" t="s">
        <v>72</v>
      </c>
      <c r="F707" s="24">
        <f>EMCs!$B$14</f>
        <v>0.69141343344704065</v>
      </c>
      <c r="G707" s="24">
        <f>EMCs!$C$14</f>
        <v>3.5859246036990831E-2</v>
      </c>
      <c r="H707" s="24">
        <f>ROCs!$H$13</f>
        <v>0.26229721460804234</v>
      </c>
      <c r="I707" s="22">
        <v>23.258621769600001</v>
      </c>
      <c r="J707" s="26">
        <f>Other!$C$2*H707*I707/12</f>
        <v>25.826176887836109</v>
      </c>
      <c r="K707" s="10">
        <f t="shared" ref="K707:K770" si="11">ROUND(2.721*J707*F707,1)</f>
        <v>48.6</v>
      </c>
      <c r="L707" s="10">
        <f>ROUND((2.721*J707*G707)+(Other!$B$2*I707),1)</f>
        <v>7.6</v>
      </c>
    </row>
    <row r="708" spans="1:12">
      <c r="A708" s="21" t="s">
        <v>78</v>
      </c>
      <c r="B708" s="21" t="s">
        <v>71</v>
      </c>
      <c r="C708" s="21">
        <v>4110</v>
      </c>
      <c r="D708" s="21" t="s">
        <v>140</v>
      </c>
      <c r="E708" s="21" t="s">
        <v>74</v>
      </c>
      <c r="F708" s="24">
        <f>EMCs!$B$14</f>
        <v>0.69141343344704065</v>
      </c>
      <c r="G708" s="24">
        <f>EMCs!$C$14</f>
        <v>3.5859246036990831E-2</v>
      </c>
      <c r="H708" s="24">
        <f>ROCs!$G$13</f>
        <v>0.26229721460804234</v>
      </c>
      <c r="I708" s="22">
        <v>3.68106234051</v>
      </c>
      <c r="J708" s="26">
        <f>Other!$C$2*H708*I708/12</f>
        <v>4.0874204878906806</v>
      </c>
      <c r="K708" s="10">
        <f t="shared" si="11"/>
        <v>7.7</v>
      </c>
      <c r="L708" s="10">
        <f>ROUND((2.721*J708*G708)+(Other!$B$2*I708),1)</f>
        <v>1.2</v>
      </c>
    </row>
    <row r="709" spans="1:12">
      <c r="A709" s="21" t="s">
        <v>78</v>
      </c>
      <c r="B709" s="21" t="s">
        <v>71</v>
      </c>
      <c r="C709" s="21">
        <v>4110</v>
      </c>
      <c r="D709" s="21" t="s">
        <v>140</v>
      </c>
      <c r="E709" s="21" t="s">
        <v>74</v>
      </c>
      <c r="F709" s="24">
        <f>EMCs!$B$14</f>
        <v>0.69141343344704065</v>
      </c>
      <c r="G709" s="24">
        <f>EMCs!$C$14</f>
        <v>3.5859246036990831E-2</v>
      </c>
      <c r="H709" s="24">
        <f>ROCs!$G$13</f>
        <v>0.26229721460804234</v>
      </c>
      <c r="I709" s="22">
        <v>3.68106234051</v>
      </c>
      <c r="J709" s="26">
        <f>Other!$C$2*H709*I709/12</f>
        <v>4.0874204878906806</v>
      </c>
      <c r="K709" s="10">
        <f t="shared" si="11"/>
        <v>7.7</v>
      </c>
      <c r="L709" s="10">
        <f>ROUND((2.721*J709*G709)+(Other!$B$2*I709),1)</f>
        <v>1.2</v>
      </c>
    </row>
    <row r="710" spans="1:12">
      <c r="A710" s="21" t="s">
        <v>78</v>
      </c>
      <c r="B710" s="21" t="s">
        <v>71</v>
      </c>
      <c r="C710" s="21">
        <v>4110</v>
      </c>
      <c r="D710" s="21" t="s">
        <v>140</v>
      </c>
      <c r="E710" s="21" t="s">
        <v>72</v>
      </c>
      <c r="F710" s="24">
        <f>EMCs!$B$14</f>
        <v>0.69141343344704065</v>
      </c>
      <c r="G710" s="24">
        <f>EMCs!$C$14</f>
        <v>3.5859246036990831E-2</v>
      </c>
      <c r="H710" s="24">
        <f>ROCs!$H$13</f>
        <v>0.26229721460804234</v>
      </c>
      <c r="I710" s="22">
        <v>1.25658591939</v>
      </c>
      <c r="J710" s="26">
        <f>Other!$C$2*H710*I710/12</f>
        <v>1.3953023764867913</v>
      </c>
      <c r="K710" s="10">
        <f t="shared" si="11"/>
        <v>2.6</v>
      </c>
      <c r="L710" s="10">
        <f>ROUND((2.721*J710*G710)+(Other!$B$2*I710),1)</f>
        <v>0.4</v>
      </c>
    </row>
    <row r="711" spans="1:12">
      <c r="A711" s="21" t="s">
        <v>78</v>
      </c>
      <c r="B711" s="21" t="s">
        <v>71</v>
      </c>
      <c r="C711" s="21">
        <v>4110</v>
      </c>
      <c r="D711" s="21" t="s">
        <v>140</v>
      </c>
      <c r="E711" s="21" t="s">
        <v>72</v>
      </c>
      <c r="F711" s="24">
        <f>EMCs!$B$14</f>
        <v>0.69141343344704065</v>
      </c>
      <c r="G711" s="24">
        <f>EMCs!$C$14</f>
        <v>3.5859246036990831E-2</v>
      </c>
      <c r="H711" s="24">
        <f>ROCs!$H$13</f>
        <v>0.26229721460804234</v>
      </c>
      <c r="I711" s="22">
        <v>1.25658591939</v>
      </c>
      <c r="J711" s="26">
        <f>Other!$C$2*H711*I711/12</f>
        <v>1.3953023764867913</v>
      </c>
      <c r="K711" s="10">
        <f t="shared" si="11"/>
        <v>2.6</v>
      </c>
      <c r="L711" s="10">
        <f>ROUND((2.721*J711*G711)+(Other!$B$2*I711),1)</f>
        <v>0.4</v>
      </c>
    </row>
    <row r="712" spans="1:12">
      <c r="A712" s="21" t="s">
        <v>78</v>
      </c>
      <c r="B712" s="21" t="s">
        <v>71</v>
      </c>
      <c r="C712" s="21">
        <v>4110</v>
      </c>
      <c r="D712" s="21" t="s">
        <v>140</v>
      </c>
      <c r="E712" s="21" t="s">
        <v>72</v>
      </c>
      <c r="F712" s="24">
        <f>EMCs!$B$14</f>
        <v>0.69141343344704065</v>
      </c>
      <c r="G712" s="24">
        <f>EMCs!$C$14</f>
        <v>3.5859246036990831E-2</v>
      </c>
      <c r="H712" s="24">
        <f>ROCs!$H$13</f>
        <v>0.26229721460804234</v>
      </c>
      <c r="I712" s="22">
        <v>0.79792147761700005</v>
      </c>
      <c r="J712" s="26">
        <f>Other!$C$2*H712*I712/12</f>
        <v>0.88600525979896017</v>
      </c>
      <c r="K712" s="10">
        <f t="shared" si="11"/>
        <v>1.7</v>
      </c>
      <c r="L712" s="10">
        <f>ROUND((2.721*J712*G712)+(Other!$B$2*I712),1)</f>
        <v>0.3</v>
      </c>
    </row>
    <row r="713" spans="1:12">
      <c r="A713" s="21" t="s">
        <v>78</v>
      </c>
      <c r="B713" s="21" t="s">
        <v>71</v>
      </c>
      <c r="C713" s="21">
        <v>4110</v>
      </c>
      <c r="D713" s="21" t="s">
        <v>140</v>
      </c>
      <c r="E713" s="21" t="s">
        <v>72</v>
      </c>
      <c r="F713" s="24">
        <f>EMCs!$B$14</f>
        <v>0.69141343344704065</v>
      </c>
      <c r="G713" s="24">
        <f>EMCs!$C$14</f>
        <v>3.5859246036990831E-2</v>
      </c>
      <c r="H713" s="24">
        <f>ROCs!$H$13</f>
        <v>0.26229721460804234</v>
      </c>
      <c r="I713" s="22">
        <v>0.79792147761700005</v>
      </c>
      <c r="J713" s="26">
        <f>Other!$C$2*H713*I713/12</f>
        <v>0.88600525979896017</v>
      </c>
      <c r="K713" s="10">
        <f t="shared" si="11"/>
        <v>1.7</v>
      </c>
      <c r="L713" s="10">
        <f>ROUND((2.721*J713*G713)+(Other!$B$2*I713),1)</f>
        <v>0.3</v>
      </c>
    </row>
    <row r="714" spans="1:12">
      <c r="A714" s="21" t="s">
        <v>78</v>
      </c>
      <c r="B714" s="21" t="s">
        <v>71</v>
      </c>
      <c r="C714" s="21">
        <v>4200</v>
      </c>
      <c r="D714" s="21" t="s">
        <v>141</v>
      </c>
      <c r="E714" s="21" t="s">
        <v>72</v>
      </c>
      <c r="F714" s="24">
        <f>EMCs!$B$14</f>
        <v>0.69141343344704065</v>
      </c>
      <c r="G714" s="24">
        <f>EMCs!$C$14</f>
        <v>3.5859246036990831E-2</v>
      </c>
      <c r="H714" s="24">
        <f>ROCs!$H$13</f>
        <v>0.26229721460804234</v>
      </c>
      <c r="I714" s="22">
        <v>2.3280638600299999</v>
      </c>
      <c r="J714" s="26">
        <f>Other!$C$2*H714*I714/12</f>
        <v>2.5850624190423521</v>
      </c>
      <c r="K714" s="10">
        <f t="shared" si="11"/>
        <v>4.9000000000000004</v>
      </c>
      <c r="L714" s="10">
        <f>ROUND((2.721*J714*G714)+(Other!$B$2*I714),1)</f>
        <v>0.8</v>
      </c>
    </row>
    <row r="715" spans="1:12">
      <c r="A715" s="21" t="s">
        <v>78</v>
      </c>
      <c r="B715" s="21" t="s">
        <v>71</v>
      </c>
      <c r="C715" s="21">
        <v>4200</v>
      </c>
      <c r="D715" s="21" t="s">
        <v>141</v>
      </c>
      <c r="E715" s="21" t="s">
        <v>72</v>
      </c>
      <c r="F715" s="24">
        <f>EMCs!$B$14</f>
        <v>0.69141343344704065</v>
      </c>
      <c r="G715" s="24">
        <f>EMCs!$C$14</f>
        <v>3.5859246036990831E-2</v>
      </c>
      <c r="H715" s="24">
        <f>ROCs!$H$13</f>
        <v>0.26229721460804234</v>
      </c>
      <c r="I715" s="22">
        <v>2.3280638600299999</v>
      </c>
      <c r="J715" s="26">
        <f>Other!$C$2*H715*I715/12</f>
        <v>2.5850624190423521</v>
      </c>
      <c r="K715" s="10">
        <f t="shared" si="11"/>
        <v>4.9000000000000004</v>
      </c>
      <c r="L715" s="10">
        <f>ROUND((2.721*J715*G715)+(Other!$B$2*I715),1)</f>
        <v>0.8</v>
      </c>
    </row>
    <row r="716" spans="1:12">
      <c r="A716" s="21" t="s">
        <v>78</v>
      </c>
      <c r="B716" s="21" t="s">
        <v>71</v>
      </c>
      <c r="C716" s="21">
        <v>4200</v>
      </c>
      <c r="D716" s="21" t="s">
        <v>141</v>
      </c>
      <c r="E716" s="21" t="s">
        <v>72</v>
      </c>
      <c r="F716" s="24">
        <f>EMCs!$B$14</f>
        <v>0.69141343344704065</v>
      </c>
      <c r="G716" s="24">
        <f>EMCs!$C$14</f>
        <v>3.5859246036990831E-2</v>
      </c>
      <c r="H716" s="24">
        <f>ROCs!$H$13</f>
        <v>0.26229721460804234</v>
      </c>
      <c r="I716" s="22">
        <v>8.6664180861600002</v>
      </c>
      <c r="J716" s="26">
        <f>Other!$C$2*H716*I716/12</f>
        <v>9.6231173409274398</v>
      </c>
      <c r="K716" s="10">
        <f t="shared" si="11"/>
        <v>18.100000000000001</v>
      </c>
      <c r="L716" s="10">
        <f>ROUND((2.721*J716*G716)+(Other!$B$2*I716),1)</f>
        <v>2.8</v>
      </c>
    </row>
    <row r="717" spans="1:12">
      <c r="A717" s="21" t="s">
        <v>78</v>
      </c>
      <c r="B717" s="21" t="s">
        <v>71</v>
      </c>
      <c r="C717" s="21">
        <v>4200</v>
      </c>
      <c r="D717" s="21" t="s">
        <v>141</v>
      </c>
      <c r="E717" s="21" t="s">
        <v>72</v>
      </c>
      <c r="F717" s="24">
        <f>EMCs!$B$14</f>
        <v>0.69141343344704065</v>
      </c>
      <c r="G717" s="24">
        <f>EMCs!$C$14</f>
        <v>3.5859246036990831E-2</v>
      </c>
      <c r="H717" s="24">
        <f>ROCs!$H$13</f>
        <v>0.26229721460804234</v>
      </c>
      <c r="I717" s="22">
        <v>8.6664180861600002</v>
      </c>
      <c r="J717" s="26">
        <f>Other!$C$2*H717*I717/12</f>
        <v>9.6231173409274398</v>
      </c>
      <c r="K717" s="10">
        <f t="shared" si="11"/>
        <v>18.100000000000001</v>
      </c>
      <c r="L717" s="10">
        <f>ROUND((2.721*J717*G717)+(Other!$B$2*I717),1)</f>
        <v>2.8</v>
      </c>
    </row>
    <row r="718" spans="1:12">
      <c r="A718" s="21" t="s">
        <v>78</v>
      </c>
      <c r="B718" s="21" t="s">
        <v>71</v>
      </c>
      <c r="C718" s="21">
        <v>4200</v>
      </c>
      <c r="D718" s="21" t="s">
        <v>141</v>
      </c>
      <c r="E718" s="21" t="s">
        <v>72</v>
      </c>
      <c r="F718" s="24">
        <f>EMCs!$B$14</f>
        <v>0.69141343344704065</v>
      </c>
      <c r="G718" s="24">
        <f>EMCs!$C$14</f>
        <v>3.5859246036990831E-2</v>
      </c>
      <c r="H718" s="24">
        <f>ROCs!$H$13</f>
        <v>0.26229721460804234</v>
      </c>
      <c r="I718" s="22">
        <v>1.9818405890399999</v>
      </c>
      <c r="J718" s="26">
        <f>Other!$C$2*H718*I718/12</f>
        <v>2.2006190273466313</v>
      </c>
      <c r="K718" s="10">
        <f t="shared" si="11"/>
        <v>4.0999999999999996</v>
      </c>
      <c r="L718" s="10">
        <f>ROUND((2.721*J718*G718)+(Other!$B$2*I718),1)</f>
        <v>0.6</v>
      </c>
    </row>
    <row r="719" spans="1:12">
      <c r="A719" s="21" t="s">
        <v>78</v>
      </c>
      <c r="B719" s="21" t="s">
        <v>71</v>
      </c>
      <c r="C719" s="21">
        <v>4200</v>
      </c>
      <c r="D719" s="21" t="s">
        <v>141</v>
      </c>
      <c r="E719" s="21" t="s">
        <v>72</v>
      </c>
      <c r="F719" s="24">
        <f>EMCs!$B$14</f>
        <v>0.69141343344704065</v>
      </c>
      <c r="G719" s="24">
        <f>EMCs!$C$14</f>
        <v>3.5859246036990831E-2</v>
      </c>
      <c r="H719" s="24">
        <f>ROCs!$H$13</f>
        <v>0.26229721460804234</v>
      </c>
      <c r="I719" s="22">
        <v>1.9818405890399999</v>
      </c>
      <c r="J719" s="26">
        <f>Other!$C$2*H719*I719/12</f>
        <v>2.2006190273466313</v>
      </c>
      <c r="K719" s="10">
        <f t="shared" si="11"/>
        <v>4.0999999999999996</v>
      </c>
      <c r="L719" s="10">
        <f>ROUND((2.721*J719*G719)+(Other!$B$2*I719),1)</f>
        <v>0.6</v>
      </c>
    </row>
    <row r="720" spans="1:12">
      <c r="A720" s="21" t="s">
        <v>78</v>
      </c>
      <c r="B720" s="21" t="s">
        <v>71</v>
      </c>
      <c r="C720" s="21">
        <v>4200</v>
      </c>
      <c r="D720" s="21" t="s">
        <v>141</v>
      </c>
      <c r="E720" s="21" t="s">
        <v>72</v>
      </c>
      <c r="F720" s="24">
        <f>EMCs!$B$14</f>
        <v>0.69141343344704065</v>
      </c>
      <c r="G720" s="24">
        <f>EMCs!$C$14</f>
        <v>3.5859246036990831E-2</v>
      </c>
      <c r="H720" s="24">
        <f>ROCs!$H$13</f>
        <v>0.26229721460804234</v>
      </c>
      <c r="I720" s="22">
        <v>0.28902874863200001</v>
      </c>
      <c r="J720" s="26">
        <f>Other!$C$2*H720*I720/12</f>
        <v>0.3209350778297782</v>
      </c>
      <c r="K720" s="10">
        <f t="shared" si="11"/>
        <v>0.6</v>
      </c>
      <c r="L720" s="10">
        <f>ROUND((2.721*J720*G720)+(Other!$B$2*I720),1)</f>
        <v>0.1</v>
      </c>
    </row>
    <row r="721" spans="1:12">
      <c r="A721" s="21" t="s">
        <v>78</v>
      </c>
      <c r="B721" s="21" t="s">
        <v>71</v>
      </c>
      <c r="C721" s="21">
        <v>4200</v>
      </c>
      <c r="D721" s="21" t="s">
        <v>141</v>
      </c>
      <c r="E721" s="21" t="s">
        <v>72</v>
      </c>
      <c r="F721" s="24">
        <f>EMCs!$B$14</f>
        <v>0.69141343344704065</v>
      </c>
      <c r="G721" s="24">
        <f>EMCs!$C$14</f>
        <v>3.5859246036990831E-2</v>
      </c>
      <c r="H721" s="24">
        <f>ROCs!$H$13</f>
        <v>0.26229721460804234</v>
      </c>
      <c r="I721" s="22">
        <v>0.28902874863200001</v>
      </c>
      <c r="J721" s="26">
        <f>Other!$C$2*H721*I721/12</f>
        <v>0.3209350778297782</v>
      </c>
      <c r="K721" s="10">
        <f t="shared" si="11"/>
        <v>0.6</v>
      </c>
      <c r="L721" s="10">
        <f>ROUND((2.721*J721*G721)+(Other!$B$2*I721),1)</f>
        <v>0.1</v>
      </c>
    </row>
    <row r="722" spans="1:12">
      <c r="A722" s="21" t="s">
        <v>78</v>
      </c>
      <c r="B722" s="21" t="s">
        <v>71</v>
      </c>
      <c r="C722" s="21">
        <v>4200</v>
      </c>
      <c r="D722" s="21" t="s">
        <v>141</v>
      </c>
      <c r="E722" s="21" t="s">
        <v>72</v>
      </c>
      <c r="F722" s="24">
        <f>EMCs!$B$14</f>
        <v>0.69141343344704065</v>
      </c>
      <c r="G722" s="24">
        <f>EMCs!$C$14</f>
        <v>3.5859246036990831E-2</v>
      </c>
      <c r="H722" s="24">
        <f>ROCs!$H$13</f>
        <v>0.26229721460804234</v>
      </c>
      <c r="I722" s="22">
        <v>5.0835091537199999E-2</v>
      </c>
      <c r="J722" s="26">
        <f>Other!$C$2*H722*I722/12</f>
        <v>5.6446855671605262E-2</v>
      </c>
      <c r="K722" s="10">
        <f t="shared" si="11"/>
        <v>0.1</v>
      </c>
      <c r="L722" s="10">
        <f>ROUND((2.721*J722*G722)+(Other!$B$2*I722),1)</f>
        <v>0</v>
      </c>
    </row>
    <row r="723" spans="1:12">
      <c r="A723" s="21" t="s">
        <v>78</v>
      </c>
      <c r="B723" s="21" t="s">
        <v>71</v>
      </c>
      <c r="C723" s="21">
        <v>4200</v>
      </c>
      <c r="D723" s="21" t="s">
        <v>141</v>
      </c>
      <c r="E723" s="21" t="s">
        <v>72</v>
      </c>
      <c r="F723" s="24">
        <f>EMCs!$B$14</f>
        <v>0.69141343344704065</v>
      </c>
      <c r="G723" s="24">
        <f>EMCs!$C$14</f>
        <v>3.5859246036990831E-2</v>
      </c>
      <c r="H723" s="24">
        <f>ROCs!$H$13</f>
        <v>0.26229721460804234</v>
      </c>
      <c r="I723" s="22">
        <v>5.0835091537199999E-2</v>
      </c>
      <c r="J723" s="26">
        <f>Other!$C$2*H723*I723/12</f>
        <v>5.6446855671605262E-2</v>
      </c>
      <c r="K723" s="10">
        <f t="shared" si="11"/>
        <v>0.1</v>
      </c>
      <c r="L723" s="10">
        <f>ROUND((2.721*J723*G723)+(Other!$B$2*I723),1)</f>
        <v>0</v>
      </c>
    </row>
    <row r="724" spans="1:12">
      <c r="A724" s="21" t="s">
        <v>78</v>
      </c>
      <c r="B724" s="21" t="s">
        <v>71</v>
      </c>
      <c r="C724" s="21">
        <v>4200</v>
      </c>
      <c r="D724" s="21" t="s">
        <v>141</v>
      </c>
      <c r="E724" s="21" t="s">
        <v>72</v>
      </c>
      <c r="F724" s="24">
        <f>EMCs!$B$14</f>
        <v>0.69141343344704065</v>
      </c>
      <c r="G724" s="24">
        <f>EMCs!$C$14</f>
        <v>3.5859246036990831E-2</v>
      </c>
      <c r="H724" s="24">
        <f>ROCs!$H$13</f>
        <v>0.26229721460804234</v>
      </c>
      <c r="I724" s="22">
        <v>4.6703283339599999E-2</v>
      </c>
      <c r="J724" s="26">
        <f>Other!$C$2*H724*I724/12</f>
        <v>5.18589307964821E-2</v>
      </c>
      <c r="K724" s="10">
        <f t="shared" si="11"/>
        <v>0.1</v>
      </c>
      <c r="L724" s="10">
        <f>ROUND((2.721*J724*G724)+(Other!$B$2*I724),1)</f>
        <v>0</v>
      </c>
    </row>
    <row r="725" spans="1:12">
      <c r="A725" s="21" t="s">
        <v>78</v>
      </c>
      <c r="B725" s="21" t="s">
        <v>71</v>
      </c>
      <c r="C725" s="21">
        <v>4200</v>
      </c>
      <c r="D725" s="21" t="s">
        <v>141</v>
      </c>
      <c r="E725" s="21" t="s">
        <v>72</v>
      </c>
      <c r="F725" s="24">
        <f>EMCs!$B$14</f>
        <v>0.69141343344704065</v>
      </c>
      <c r="G725" s="24">
        <f>EMCs!$C$14</f>
        <v>3.5859246036990831E-2</v>
      </c>
      <c r="H725" s="24">
        <f>ROCs!$H$13</f>
        <v>0.26229721460804234</v>
      </c>
      <c r="I725" s="22">
        <v>4.6703283339599999E-2</v>
      </c>
      <c r="J725" s="26">
        <f>Other!$C$2*H725*I725/12</f>
        <v>5.18589307964821E-2</v>
      </c>
      <c r="K725" s="10">
        <f t="shared" si="11"/>
        <v>0.1</v>
      </c>
      <c r="L725" s="10">
        <f>ROUND((2.721*J725*G725)+(Other!$B$2*I725),1)</f>
        <v>0</v>
      </c>
    </row>
    <row r="726" spans="1:12">
      <c r="A726" s="21" t="s">
        <v>78</v>
      </c>
      <c r="B726" s="21" t="s">
        <v>71</v>
      </c>
      <c r="C726" s="21">
        <v>4200</v>
      </c>
      <c r="D726" s="21" t="s">
        <v>141</v>
      </c>
      <c r="E726" s="21" t="s">
        <v>72</v>
      </c>
      <c r="F726" s="24">
        <f>EMCs!$B$14</f>
        <v>0.69141343344704065</v>
      </c>
      <c r="G726" s="24">
        <f>EMCs!$C$14</f>
        <v>3.5859246036990831E-2</v>
      </c>
      <c r="H726" s="24">
        <f>ROCs!$H$13</f>
        <v>0.26229721460804234</v>
      </c>
      <c r="I726" s="22">
        <v>2.52202212057E-2</v>
      </c>
      <c r="J726" s="26">
        <f>Other!$C$2*H726*I726/12</f>
        <v>2.8004320310161059E-2</v>
      </c>
      <c r="K726" s="10">
        <f t="shared" si="11"/>
        <v>0.1</v>
      </c>
      <c r="L726" s="10">
        <f>ROUND((2.721*J726*G726)+(Other!$B$2*I726),1)</f>
        <v>0</v>
      </c>
    </row>
    <row r="727" spans="1:12">
      <c r="A727" s="21" t="s">
        <v>78</v>
      </c>
      <c r="B727" s="21" t="s">
        <v>71</v>
      </c>
      <c r="C727" s="21">
        <v>4200</v>
      </c>
      <c r="D727" s="21" t="s">
        <v>141</v>
      </c>
      <c r="E727" s="21" t="s">
        <v>72</v>
      </c>
      <c r="F727" s="24">
        <f>EMCs!$B$14</f>
        <v>0.69141343344704065</v>
      </c>
      <c r="G727" s="24">
        <f>EMCs!$C$14</f>
        <v>3.5859246036990831E-2</v>
      </c>
      <c r="H727" s="24">
        <f>ROCs!$H$13</f>
        <v>0.26229721460804234</v>
      </c>
      <c r="I727" s="22">
        <v>2.52202212057E-2</v>
      </c>
      <c r="J727" s="26">
        <f>Other!$C$2*H727*I727/12</f>
        <v>2.8004320310161059E-2</v>
      </c>
      <c r="K727" s="10">
        <f t="shared" si="11"/>
        <v>0.1</v>
      </c>
      <c r="L727" s="10">
        <f>ROUND((2.721*J727*G727)+(Other!$B$2*I727),1)</f>
        <v>0</v>
      </c>
    </row>
    <row r="728" spans="1:12">
      <c r="A728" s="21" t="s">
        <v>78</v>
      </c>
      <c r="B728" s="21" t="s">
        <v>71</v>
      </c>
      <c r="C728" s="21">
        <v>4200</v>
      </c>
      <c r="D728" s="21" t="s">
        <v>141</v>
      </c>
      <c r="E728" s="21" t="s">
        <v>72</v>
      </c>
      <c r="F728" s="24">
        <f>EMCs!$B$14</f>
        <v>0.69141343344704065</v>
      </c>
      <c r="G728" s="24">
        <f>EMCs!$C$14</f>
        <v>3.5859246036990831E-2</v>
      </c>
      <c r="H728" s="24">
        <f>ROCs!$H$13</f>
        <v>0.26229721460804234</v>
      </c>
      <c r="I728" s="22">
        <v>3.9089100440000002</v>
      </c>
      <c r="J728" s="26">
        <f>Other!$C$2*H728*I728/12</f>
        <v>4.3404206506738072</v>
      </c>
      <c r="K728" s="10">
        <f t="shared" si="11"/>
        <v>8.1999999999999993</v>
      </c>
      <c r="L728" s="10">
        <f>ROUND((2.721*J728*G728)+(Other!$B$2*I728),1)</f>
        <v>1.3</v>
      </c>
    </row>
    <row r="729" spans="1:12">
      <c r="A729" s="21" t="s">
        <v>78</v>
      </c>
      <c r="B729" s="21" t="s">
        <v>71</v>
      </c>
      <c r="C729" s="21">
        <v>4200</v>
      </c>
      <c r="D729" s="21" t="s">
        <v>141</v>
      </c>
      <c r="E729" s="21" t="s">
        <v>72</v>
      </c>
      <c r="F729" s="24">
        <f>EMCs!$B$14</f>
        <v>0.69141343344704065</v>
      </c>
      <c r="G729" s="24">
        <f>EMCs!$C$14</f>
        <v>3.5859246036990831E-2</v>
      </c>
      <c r="H729" s="24">
        <f>ROCs!$H$13</f>
        <v>0.26229721460804234</v>
      </c>
      <c r="I729" s="22">
        <v>3.9089100440000002</v>
      </c>
      <c r="J729" s="26">
        <f>Other!$C$2*H729*I729/12</f>
        <v>4.3404206506738072</v>
      </c>
      <c r="K729" s="10">
        <f t="shared" si="11"/>
        <v>8.1999999999999993</v>
      </c>
      <c r="L729" s="10">
        <f>ROUND((2.721*J729*G729)+(Other!$B$2*I729),1)</f>
        <v>1.3</v>
      </c>
    </row>
    <row r="730" spans="1:12">
      <c r="A730" s="21" t="s">
        <v>78</v>
      </c>
      <c r="B730" s="21" t="s">
        <v>71</v>
      </c>
      <c r="C730" s="21">
        <v>4200</v>
      </c>
      <c r="D730" s="21" t="s">
        <v>141</v>
      </c>
      <c r="E730" s="21" t="s">
        <v>72</v>
      </c>
      <c r="F730" s="24">
        <f>EMCs!$B$14</f>
        <v>0.69141343344704065</v>
      </c>
      <c r="G730" s="24">
        <f>EMCs!$C$14</f>
        <v>3.5859246036990831E-2</v>
      </c>
      <c r="H730" s="24">
        <f>ROCs!$H$13</f>
        <v>0.26229721460804234</v>
      </c>
      <c r="I730" s="22">
        <v>0.24920760353999999</v>
      </c>
      <c r="J730" s="26">
        <f>Other!$C$2*H730*I730/12</f>
        <v>0.27671801513320959</v>
      </c>
      <c r="K730" s="10">
        <f t="shared" si="11"/>
        <v>0.5</v>
      </c>
      <c r="L730" s="10">
        <f>ROUND((2.721*J730*G730)+(Other!$B$2*I730),1)</f>
        <v>0.1</v>
      </c>
    </row>
    <row r="731" spans="1:12">
      <c r="A731" s="21" t="s">
        <v>78</v>
      </c>
      <c r="B731" s="21" t="s">
        <v>71</v>
      </c>
      <c r="C731" s="21">
        <v>4200</v>
      </c>
      <c r="D731" s="21" t="s">
        <v>141</v>
      </c>
      <c r="E731" s="21" t="s">
        <v>72</v>
      </c>
      <c r="F731" s="24">
        <f>EMCs!$B$14</f>
        <v>0.69141343344704065</v>
      </c>
      <c r="G731" s="24">
        <f>EMCs!$C$14</f>
        <v>3.5859246036990831E-2</v>
      </c>
      <c r="H731" s="24">
        <f>ROCs!$H$13</f>
        <v>0.26229721460804234</v>
      </c>
      <c r="I731" s="22">
        <v>0.24920760353999999</v>
      </c>
      <c r="J731" s="26">
        <f>Other!$C$2*H731*I731/12</f>
        <v>0.27671801513320959</v>
      </c>
      <c r="K731" s="10">
        <f t="shared" si="11"/>
        <v>0.5</v>
      </c>
      <c r="L731" s="10">
        <f>ROUND((2.721*J731*G731)+(Other!$B$2*I731),1)</f>
        <v>0.1</v>
      </c>
    </row>
    <row r="732" spans="1:12">
      <c r="A732" s="21" t="s">
        <v>78</v>
      </c>
      <c r="B732" s="21" t="s">
        <v>71</v>
      </c>
      <c r="C732" s="21">
        <v>4220</v>
      </c>
      <c r="D732" s="21" t="s">
        <v>142</v>
      </c>
      <c r="E732" s="21" t="s">
        <v>72</v>
      </c>
      <c r="F732" s="24">
        <f>EMCs!$B$14</f>
        <v>0.69141343344704065</v>
      </c>
      <c r="G732" s="24">
        <f>EMCs!$C$14</f>
        <v>3.5859246036990831E-2</v>
      </c>
      <c r="H732" s="24">
        <f>ROCs!$H$13</f>
        <v>0.26229721460804234</v>
      </c>
      <c r="I732" s="22">
        <v>0.21507876931200001</v>
      </c>
      <c r="J732" s="26">
        <f>Other!$C$2*H732*I732/12</f>
        <v>0.23882164627355462</v>
      </c>
      <c r="K732" s="10">
        <f t="shared" si="11"/>
        <v>0.4</v>
      </c>
      <c r="L732" s="10">
        <f>ROUND((2.721*J732*G732)+(Other!$B$2*I732),1)</f>
        <v>0.1</v>
      </c>
    </row>
    <row r="733" spans="1:12">
      <c r="A733" s="21" t="s">
        <v>78</v>
      </c>
      <c r="B733" s="21" t="s">
        <v>71</v>
      </c>
      <c r="C733" s="21">
        <v>4220</v>
      </c>
      <c r="D733" s="21" t="s">
        <v>142</v>
      </c>
      <c r="E733" s="21" t="s">
        <v>72</v>
      </c>
      <c r="F733" s="24">
        <f>EMCs!$B$14</f>
        <v>0.69141343344704065</v>
      </c>
      <c r="G733" s="24">
        <f>EMCs!$C$14</f>
        <v>3.5859246036990831E-2</v>
      </c>
      <c r="H733" s="24">
        <f>ROCs!$H$13</f>
        <v>0.26229721460804234</v>
      </c>
      <c r="I733" s="22">
        <v>20.406363727399999</v>
      </c>
      <c r="J733" s="26">
        <f>Other!$C$2*H733*I733/12</f>
        <v>22.659053682630073</v>
      </c>
      <c r="K733" s="10">
        <f t="shared" si="11"/>
        <v>42.6</v>
      </c>
      <c r="L733" s="10">
        <f>ROUND((2.721*J733*G733)+(Other!$B$2*I733),1)</f>
        <v>6.6</v>
      </c>
    </row>
    <row r="734" spans="1:12">
      <c r="A734" s="21" t="s">
        <v>78</v>
      </c>
      <c r="B734" s="21" t="s">
        <v>71</v>
      </c>
      <c r="C734" s="21">
        <v>4220</v>
      </c>
      <c r="D734" s="21" t="s">
        <v>142</v>
      </c>
      <c r="E734" s="21" t="s">
        <v>60</v>
      </c>
      <c r="F734" s="24">
        <f>EMCs!$B$14</f>
        <v>0.69141343344704065</v>
      </c>
      <c r="G734" s="24">
        <f>EMCs!$C$14</f>
        <v>3.5859246036990831E-2</v>
      </c>
      <c r="H734" s="24">
        <f>ROCs!$I$13</f>
        <v>0.26229721460804234</v>
      </c>
      <c r="I734" s="22">
        <v>0.33567950264700003</v>
      </c>
      <c r="J734" s="26">
        <f>Other!$C$2*H734*I734/12</f>
        <v>0.37273568050852585</v>
      </c>
      <c r="K734" s="10">
        <f t="shared" si="11"/>
        <v>0.7</v>
      </c>
      <c r="L734" s="10">
        <f>ROUND((2.721*J734*G734)+(Other!$B$2*I734),1)</f>
        <v>0.1</v>
      </c>
    </row>
    <row r="735" spans="1:12">
      <c r="A735" s="21" t="s">
        <v>78</v>
      </c>
      <c r="B735" s="21" t="s">
        <v>71</v>
      </c>
      <c r="C735" s="21">
        <v>4270</v>
      </c>
      <c r="D735" s="21" t="s">
        <v>172</v>
      </c>
      <c r="E735" s="21" t="s">
        <v>72</v>
      </c>
      <c r="F735" s="24">
        <f>EMCs!$B$14</f>
        <v>0.69141343344704065</v>
      </c>
      <c r="G735" s="24">
        <f>EMCs!$C$14</f>
        <v>3.5859246036990831E-2</v>
      </c>
      <c r="H735" s="24">
        <f>ROCs!$H$13</f>
        <v>0.26229721460804234</v>
      </c>
      <c r="I735" s="22">
        <v>3.3657506111100001E-3</v>
      </c>
      <c r="J735" s="26">
        <f>Other!$C$2*H735*I735/12</f>
        <v>3.7373010105217533E-3</v>
      </c>
      <c r="K735" s="10">
        <f t="shared" si="11"/>
        <v>0</v>
      </c>
      <c r="L735" s="10">
        <f>ROUND((2.721*J735*G735)+(Other!$B$2*I735),1)</f>
        <v>0</v>
      </c>
    </row>
    <row r="736" spans="1:12">
      <c r="A736" s="21" t="s">
        <v>78</v>
      </c>
      <c r="B736" s="21" t="s">
        <v>71</v>
      </c>
      <c r="C736" s="21">
        <v>4270</v>
      </c>
      <c r="D736" s="21" t="s">
        <v>172</v>
      </c>
      <c r="E736" s="21" t="s">
        <v>72</v>
      </c>
      <c r="F736" s="24">
        <f>EMCs!$B$14</f>
        <v>0.69141343344704065</v>
      </c>
      <c r="G736" s="24">
        <f>EMCs!$C$14</f>
        <v>3.5859246036990831E-2</v>
      </c>
      <c r="H736" s="24">
        <f>ROCs!$H$13</f>
        <v>0.26229721460804234</v>
      </c>
      <c r="I736" s="22">
        <v>3.3657506111100001E-3</v>
      </c>
      <c r="J736" s="26">
        <f>Other!$C$2*H736*I736/12</f>
        <v>3.7373010105217533E-3</v>
      </c>
      <c r="K736" s="10">
        <f t="shared" si="11"/>
        <v>0</v>
      </c>
      <c r="L736" s="10">
        <f>ROUND((2.721*J736*G736)+(Other!$B$2*I736),1)</f>
        <v>0</v>
      </c>
    </row>
    <row r="737" spans="1:12">
      <c r="A737" s="21" t="s">
        <v>78</v>
      </c>
      <c r="B737" s="21" t="s">
        <v>71</v>
      </c>
      <c r="C737" s="21">
        <v>4270</v>
      </c>
      <c r="D737" s="21" t="s">
        <v>172</v>
      </c>
      <c r="E737" s="21" t="s">
        <v>72</v>
      </c>
      <c r="F737" s="24">
        <f>EMCs!$B$14</f>
        <v>0.69141343344704065</v>
      </c>
      <c r="G737" s="24">
        <f>EMCs!$C$14</f>
        <v>3.5859246036990831E-2</v>
      </c>
      <c r="H737" s="24">
        <f>ROCs!$H$13</f>
        <v>0.26229721460804234</v>
      </c>
      <c r="I737" s="22">
        <v>1.39890925233E-2</v>
      </c>
      <c r="J737" s="26">
        <f>Other!$C$2*H737*I737/12</f>
        <v>1.5533370015899472E-2</v>
      </c>
      <c r="K737" s="10">
        <f t="shared" si="11"/>
        <v>0</v>
      </c>
      <c r="L737" s="10">
        <f>ROUND((2.721*J737*G737)+(Other!$B$2*I737),1)</f>
        <v>0</v>
      </c>
    </row>
    <row r="738" spans="1:12">
      <c r="A738" s="21" t="s">
        <v>78</v>
      </c>
      <c r="B738" s="21" t="s">
        <v>71</v>
      </c>
      <c r="C738" s="21">
        <v>4270</v>
      </c>
      <c r="D738" s="21" t="s">
        <v>172</v>
      </c>
      <c r="E738" s="21" t="s">
        <v>72</v>
      </c>
      <c r="F738" s="24">
        <f>EMCs!$B$14</f>
        <v>0.69141343344704065</v>
      </c>
      <c r="G738" s="24">
        <f>EMCs!$C$14</f>
        <v>3.5859246036990831E-2</v>
      </c>
      <c r="H738" s="24">
        <f>ROCs!$H$13</f>
        <v>0.26229721460804234</v>
      </c>
      <c r="I738" s="22">
        <v>1.39890925233E-2</v>
      </c>
      <c r="J738" s="26">
        <f>Other!$C$2*H738*I738/12</f>
        <v>1.5533370015899472E-2</v>
      </c>
      <c r="K738" s="10">
        <f t="shared" si="11"/>
        <v>0</v>
      </c>
      <c r="L738" s="10">
        <f>ROUND((2.721*J738*G738)+(Other!$B$2*I738),1)</f>
        <v>0</v>
      </c>
    </row>
    <row r="739" spans="1:12">
      <c r="A739" s="21" t="s">
        <v>78</v>
      </c>
      <c r="B739" s="21" t="s">
        <v>71</v>
      </c>
      <c r="C739" s="21">
        <v>4270</v>
      </c>
      <c r="D739" s="21" t="s">
        <v>172</v>
      </c>
      <c r="E739" s="21" t="s">
        <v>72</v>
      </c>
      <c r="F739" s="24">
        <f>EMCs!$B$14</f>
        <v>0.69141343344704065</v>
      </c>
      <c r="G739" s="24">
        <f>EMCs!$C$14</f>
        <v>3.5859246036990831E-2</v>
      </c>
      <c r="H739" s="24">
        <f>ROCs!$H$13</f>
        <v>0.26229721460804234</v>
      </c>
      <c r="I739" s="22">
        <v>5.21237058448E-2</v>
      </c>
      <c r="J739" s="26">
        <f>Other!$C$2*H739*I739/12</f>
        <v>5.7877722099459232E-2</v>
      </c>
      <c r="K739" s="10">
        <f t="shared" si="11"/>
        <v>0.1</v>
      </c>
      <c r="L739" s="10">
        <f>ROUND((2.721*J739*G739)+(Other!$B$2*I739),1)</f>
        <v>0</v>
      </c>
    </row>
    <row r="740" spans="1:12">
      <c r="A740" s="21" t="s">
        <v>78</v>
      </c>
      <c r="B740" s="21" t="s">
        <v>71</v>
      </c>
      <c r="C740" s="21">
        <v>4270</v>
      </c>
      <c r="D740" s="21" t="s">
        <v>172</v>
      </c>
      <c r="E740" s="21" t="s">
        <v>72</v>
      </c>
      <c r="F740" s="24">
        <f>EMCs!$B$14</f>
        <v>0.69141343344704065</v>
      </c>
      <c r="G740" s="24">
        <f>EMCs!$C$14</f>
        <v>3.5859246036990831E-2</v>
      </c>
      <c r="H740" s="24">
        <f>ROCs!$H$13</f>
        <v>0.26229721460804234</v>
      </c>
      <c r="I740" s="22">
        <v>5.21237058448E-2</v>
      </c>
      <c r="J740" s="26">
        <f>Other!$C$2*H740*I740/12</f>
        <v>5.7877722099459232E-2</v>
      </c>
      <c r="K740" s="10">
        <f t="shared" si="11"/>
        <v>0.1</v>
      </c>
      <c r="L740" s="10">
        <f>ROUND((2.721*J740*G740)+(Other!$B$2*I740),1)</f>
        <v>0</v>
      </c>
    </row>
    <row r="741" spans="1:12">
      <c r="A741" s="21" t="s">
        <v>78</v>
      </c>
      <c r="B741" s="21" t="s">
        <v>71</v>
      </c>
      <c r="C741" s="21">
        <v>4270</v>
      </c>
      <c r="D741" s="21" t="s">
        <v>172</v>
      </c>
      <c r="E741" s="21" t="s">
        <v>72</v>
      </c>
      <c r="F741" s="24">
        <f>EMCs!$B$14</f>
        <v>0.69141343344704065</v>
      </c>
      <c r="G741" s="24">
        <f>EMCs!$C$14</f>
        <v>3.5859246036990831E-2</v>
      </c>
      <c r="H741" s="24">
        <f>ROCs!$H$13</f>
        <v>0.26229721460804234</v>
      </c>
      <c r="I741" s="22">
        <v>5.11623252803E-2</v>
      </c>
      <c r="J741" s="26">
        <f>Other!$C$2*H741*I741/12</f>
        <v>5.6810213252148384E-2</v>
      </c>
      <c r="K741" s="10">
        <f t="shared" si="11"/>
        <v>0.1</v>
      </c>
      <c r="L741" s="10">
        <f>ROUND((2.721*J741*G741)+(Other!$B$2*I741),1)</f>
        <v>0</v>
      </c>
    </row>
    <row r="742" spans="1:12">
      <c r="A742" s="21" t="s">
        <v>78</v>
      </c>
      <c r="B742" s="21" t="s">
        <v>71</v>
      </c>
      <c r="C742" s="21">
        <v>4270</v>
      </c>
      <c r="D742" s="21" t="s">
        <v>172</v>
      </c>
      <c r="E742" s="21" t="s">
        <v>72</v>
      </c>
      <c r="F742" s="24">
        <f>EMCs!$B$14</f>
        <v>0.69141343344704065</v>
      </c>
      <c r="G742" s="24">
        <f>EMCs!$C$14</f>
        <v>3.5859246036990831E-2</v>
      </c>
      <c r="H742" s="24">
        <f>ROCs!$H$13</f>
        <v>0.26229721460804234</v>
      </c>
      <c r="I742" s="22">
        <v>5.11623252803E-2</v>
      </c>
      <c r="J742" s="26">
        <f>Other!$C$2*H742*I742/12</f>
        <v>5.6810213252148384E-2</v>
      </c>
      <c r="K742" s="10">
        <f t="shared" si="11"/>
        <v>0.1</v>
      </c>
      <c r="L742" s="10">
        <f>ROUND((2.721*J742*G742)+(Other!$B$2*I742),1)</f>
        <v>0</v>
      </c>
    </row>
    <row r="743" spans="1:12">
      <c r="A743" s="21" t="s">
        <v>78</v>
      </c>
      <c r="B743" s="21" t="s">
        <v>71</v>
      </c>
      <c r="C743" s="21">
        <v>4270</v>
      </c>
      <c r="D743" s="21" t="s">
        <v>172</v>
      </c>
      <c r="E743" s="21" t="s">
        <v>72</v>
      </c>
      <c r="F743" s="24">
        <f>EMCs!$B$14</f>
        <v>0.69141343344704065</v>
      </c>
      <c r="G743" s="24">
        <f>EMCs!$C$14</f>
        <v>3.5859246036990831E-2</v>
      </c>
      <c r="H743" s="24">
        <f>ROCs!$H$13</f>
        <v>0.26229721460804234</v>
      </c>
      <c r="I743" s="22">
        <v>7.3285059849999999E-3</v>
      </c>
      <c r="J743" s="26">
        <f>Other!$C$2*H743*I743/12</f>
        <v>8.1375110600730386E-3</v>
      </c>
      <c r="K743" s="10">
        <f t="shared" si="11"/>
        <v>0</v>
      </c>
      <c r="L743" s="10">
        <f>ROUND((2.721*J743*G743)+(Other!$B$2*I743),1)</f>
        <v>0</v>
      </c>
    </row>
    <row r="744" spans="1:12">
      <c r="A744" s="21" t="s">
        <v>78</v>
      </c>
      <c r="B744" s="21" t="s">
        <v>71</v>
      </c>
      <c r="C744" s="21">
        <v>4270</v>
      </c>
      <c r="D744" s="21" t="s">
        <v>172</v>
      </c>
      <c r="E744" s="21" t="s">
        <v>72</v>
      </c>
      <c r="F744" s="24">
        <f>EMCs!$B$14</f>
        <v>0.69141343344704065</v>
      </c>
      <c r="G744" s="24">
        <f>EMCs!$C$14</f>
        <v>3.5859246036990831E-2</v>
      </c>
      <c r="H744" s="24">
        <f>ROCs!$H$13</f>
        <v>0.26229721460804234</v>
      </c>
      <c r="I744" s="22">
        <v>7.3285059849999999E-3</v>
      </c>
      <c r="J744" s="26">
        <f>Other!$C$2*H744*I744/12</f>
        <v>8.1375110600730386E-3</v>
      </c>
      <c r="K744" s="10">
        <f t="shared" si="11"/>
        <v>0</v>
      </c>
      <c r="L744" s="10">
        <f>ROUND((2.721*J744*G744)+(Other!$B$2*I744),1)</f>
        <v>0</v>
      </c>
    </row>
    <row r="745" spans="1:12">
      <c r="A745" s="21" t="s">
        <v>78</v>
      </c>
      <c r="B745" s="21" t="s">
        <v>71</v>
      </c>
      <c r="C745" s="21">
        <v>4270</v>
      </c>
      <c r="D745" s="21" t="s">
        <v>172</v>
      </c>
      <c r="E745" s="21" t="s">
        <v>72</v>
      </c>
      <c r="F745" s="24">
        <f>EMCs!$B$14</f>
        <v>0.69141343344704065</v>
      </c>
      <c r="G745" s="24">
        <f>EMCs!$C$14</f>
        <v>3.5859246036990831E-2</v>
      </c>
      <c r="H745" s="24">
        <f>ROCs!$H$13</f>
        <v>0.26229721460804234</v>
      </c>
      <c r="I745" s="22">
        <v>5.7526079058199997</v>
      </c>
      <c r="J745" s="26">
        <f>Other!$C$2*H745*I745/12</f>
        <v>6.387647162148542</v>
      </c>
      <c r="K745" s="10">
        <f t="shared" si="11"/>
        <v>12</v>
      </c>
      <c r="L745" s="10">
        <f>ROUND((2.721*J745*G745)+(Other!$B$2*I745),1)</f>
        <v>1.9</v>
      </c>
    </row>
    <row r="746" spans="1:12">
      <c r="A746" s="21" t="s">
        <v>78</v>
      </c>
      <c r="B746" s="21" t="s">
        <v>71</v>
      </c>
      <c r="C746" s="21">
        <v>4270</v>
      </c>
      <c r="D746" s="21" t="s">
        <v>172</v>
      </c>
      <c r="E746" s="21" t="s">
        <v>72</v>
      </c>
      <c r="F746" s="24">
        <f>EMCs!$B$14</f>
        <v>0.69141343344704065</v>
      </c>
      <c r="G746" s="24">
        <f>EMCs!$C$14</f>
        <v>3.5859246036990831E-2</v>
      </c>
      <c r="H746" s="24">
        <f>ROCs!$H$13</f>
        <v>0.26229721460804234</v>
      </c>
      <c r="I746" s="22">
        <v>5.7526079058199997</v>
      </c>
      <c r="J746" s="26">
        <f>Other!$C$2*H746*I746/12</f>
        <v>6.387647162148542</v>
      </c>
      <c r="K746" s="10">
        <f t="shared" si="11"/>
        <v>12</v>
      </c>
      <c r="L746" s="10">
        <f>ROUND((2.721*J746*G746)+(Other!$B$2*I746),1)</f>
        <v>1.9</v>
      </c>
    </row>
    <row r="747" spans="1:12">
      <c r="A747" s="21" t="s">
        <v>78</v>
      </c>
      <c r="B747" s="21" t="s">
        <v>71</v>
      </c>
      <c r="C747" s="21">
        <v>5120</v>
      </c>
      <c r="D747" s="21" t="s">
        <v>144</v>
      </c>
      <c r="E747" s="21" t="s">
        <v>76</v>
      </c>
      <c r="F747" s="24">
        <f>EMCs!$B$16</f>
        <v>0.50503242095262102</v>
      </c>
      <c r="G747" s="24">
        <f>EMCs!$C$16</f>
        <v>6.8458560616073402E-2</v>
      </c>
      <c r="H747" s="24">
        <f>ROCs!$B$15</f>
        <v>5.2632006878587441E-2</v>
      </c>
      <c r="I747" s="22">
        <v>2.85711855319E-3</v>
      </c>
      <c r="J747" s="26">
        <f>Other!$C$2*H747*I747/12</f>
        <v>6.3659123949144517E-4</v>
      </c>
      <c r="K747" s="10">
        <f t="shared" si="11"/>
        <v>0</v>
      </c>
      <c r="L747" s="10">
        <f>ROUND((2.721*J747*G747)+(Other!$B$2*I747),1)</f>
        <v>0</v>
      </c>
    </row>
    <row r="748" spans="1:12">
      <c r="A748" s="21" t="s">
        <v>78</v>
      </c>
      <c r="B748" s="21" t="s">
        <v>71</v>
      </c>
      <c r="C748" s="21">
        <v>5120</v>
      </c>
      <c r="D748" s="21" t="s">
        <v>144</v>
      </c>
      <c r="E748" s="21" t="s">
        <v>76</v>
      </c>
      <c r="F748" s="24">
        <f>EMCs!$B$16</f>
        <v>0.50503242095262102</v>
      </c>
      <c r="G748" s="24">
        <f>EMCs!$C$16</f>
        <v>6.8458560616073402E-2</v>
      </c>
      <c r="H748" s="24">
        <f>ROCs!$B$15</f>
        <v>5.2632006878587441E-2</v>
      </c>
      <c r="I748" s="22">
        <v>0.201039812905</v>
      </c>
      <c r="J748" s="26">
        <f>Other!$C$2*H748*I748/12</f>
        <v>4.4793445319736939E-2</v>
      </c>
      <c r="K748" s="10">
        <f t="shared" si="11"/>
        <v>0.1</v>
      </c>
      <c r="L748" s="10">
        <f>ROUND((2.721*J748*G748)+(Other!$B$2*I748),1)</f>
        <v>0.1</v>
      </c>
    </row>
    <row r="749" spans="1:12">
      <c r="A749" s="21" t="s">
        <v>78</v>
      </c>
      <c r="B749" s="21" t="s">
        <v>71</v>
      </c>
      <c r="C749" s="21">
        <v>5120</v>
      </c>
      <c r="D749" s="21" t="s">
        <v>144</v>
      </c>
      <c r="E749" s="21" t="s">
        <v>76</v>
      </c>
      <c r="F749" s="24">
        <f>EMCs!$B$16</f>
        <v>0.50503242095262102</v>
      </c>
      <c r="G749" s="24">
        <f>EMCs!$C$16</f>
        <v>6.8458560616073402E-2</v>
      </c>
      <c r="H749" s="24">
        <f>ROCs!$B$15</f>
        <v>5.2632006878587441E-2</v>
      </c>
      <c r="I749" s="22">
        <v>0.201039812905</v>
      </c>
      <c r="J749" s="26">
        <f>Other!$C$2*H749*I749/12</f>
        <v>4.4793445319736939E-2</v>
      </c>
      <c r="K749" s="10">
        <f t="shared" si="11"/>
        <v>0.1</v>
      </c>
      <c r="L749" s="10">
        <f>ROUND((2.721*J749*G749)+(Other!$B$2*I749),1)</f>
        <v>0.1</v>
      </c>
    </row>
    <row r="750" spans="1:12">
      <c r="A750" s="21" t="s">
        <v>78</v>
      </c>
      <c r="B750" s="21" t="s">
        <v>71</v>
      </c>
      <c r="C750" s="21">
        <v>5120</v>
      </c>
      <c r="D750" s="21" t="s">
        <v>144</v>
      </c>
      <c r="E750" s="21" t="s">
        <v>76</v>
      </c>
      <c r="F750" s="24">
        <f>EMCs!$B$16</f>
        <v>0.50503242095262102</v>
      </c>
      <c r="G750" s="24">
        <f>EMCs!$C$16</f>
        <v>6.8458560616073402E-2</v>
      </c>
      <c r="H750" s="24">
        <f>ROCs!$B$15</f>
        <v>5.2632006878587441E-2</v>
      </c>
      <c r="I750" s="22">
        <v>5.4248188739899998E-2</v>
      </c>
      <c r="J750" s="26">
        <f>Other!$C$2*H750*I750/12</f>
        <v>1.2086975414982814E-2</v>
      </c>
      <c r="K750" s="10">
        <f t="shared" si="11"/>
        <v>0</v>
      </c>
      <c r="L750" s="10">
        <f>ROUND((2.721*J750*G750)+(Other!$B$2*I750),1)</f>
        <v>0</v>
      </c>
    </row>
    <row r="751" spans="1:12">
      <c r="A751" s="21" t="s">
        <v>78</v>
      </c>
      <c r="B751" s="21" t="s">
        <v>71</v>
      </c>
      <c r="C751" s="21">
        <v>5120</v>
      </c>
      <c r="D751" s="21" t="s">
        <v>144</v>
      </c>
      <c r="E751" s="21" t="s">
        <v>76</v>
      </c>
      <c r="F751" s="24">
        <f>EMCs!$B$16</f>
        <v>0.50503242095262102</v>
      </c>
      <c r="G751" s="24">
        <f>EMCs!$C$16</f>
        <v>6.8458560616073402E-2</v>
      </c>
      <c r="H751" s="24">
        <f>ROCs!$B$15</f>
        <v>5.2632006878587441E-2</v>
      </c>
      <c r="I751" s="22">
        <v>5.4248188739899998E-2</v>
      </c>
      <c r="J751" s="26">
        <f>Other!$C$2*H751*I751/12</f>
        <v>1.2086975414982814E-2</v>
      </c>
      <c r="K751" s="10">
        <f t="shared" si="11"/>
        <v>0</v>
      </c>
      <c r="L751" s="10">
        <f>ROUND((2.721*J751*G751)+(Other!$B$2*I751),1)</f>
        <v>0</v>
      </c>
    </row>
    <row r="752" spans="1:12">
      <c r="A752" s="21" t="s">
        <v>78</v>
      </c>
      <c r="B752" s="21" t="s">
        <v>71</v>
      </c>
      <c r="C752" s="21">
        <v>5120</v>
      </c>
      <c r="D752" s="21" t="s">
        <v>144</v>
      </c>
      <c r="E752" s="21" t="s">
        <v>72</v>
      </c>
      <c r="F752" s="24">
        <f>EMCs!$B$16</f>
        <v>0.50503242095262102</v>
      </c>
      <c r="G752" s="24">
        <f>EMCs!$C$16</f>
        <v>6.8458560616073402E-2</v>
      </c>
      <c r="H752" s="24">
        <f>ROCs!$H$15</f>
        <v>5.2632006878587441E-2</v>
      </c>
      <c r="I752" s="22">
        <v>0.13350895528599999</v>
      </c>
      <c r="J752" s="26">
        <f>Other!$C$2*H752*I752/12</f>
        <v>2.9746974004221775E-2</v>
      </c>
      <c r="K752" s="10">
        <f t="shared" si="11"/>
        <v>0</v>
      </c>
      <c r="L752" s="10">
        <f>ROUND((2.721*J752*G752)+(Other!$B$2*I752),1)</f>
        <v>0</v>
      </c>
    </row>
    <row r="753" spans="1:12">
      <c r="A753" s="21" t="s">
        <v>78</v>
      </c>
      <c r="B753" s="21" t="s">
        <v>71</v>
      </c>
      <c r="C753" s="21">
        <v>5120</v>
      </c>
      <c r="D753" s="21" t="s">
        <v>144</v>
      </c>
      <c r="E753" s="21" t="s">
        <v>72</v>
      </c>
      <c r="F753" s="24">
        <f>EMCs!$B$16</f>
        <v>0.50503242095262102</v>
      </c>
      <c r="G753" s="24">
        <f>EMCs!$C$16</f>
        <v>6.8458560616073402E-2</v>
      </c>
      <c r="H753" s="24">
        <f>ROCs!$H$15</f>
        <v>5.2632006878587441E-2</v>
      </c>
      <c r="I753" s="22">
        <v>0.18992214508899999</v>
      </c>
      <c r="J753" s="26">
        <f>Other!$C$2*H753*I753/12</f>
        <v>4.2316330771116052E-2</v>
      </c>
      <c r="K753" s="10">
        <f t="shared" si="11"/>
        <v>0.1</v>
      </c>
      <c r="L753" s="10">
        <f>ROUND((2.721*J753*G753)+(Other!$B$2*I753),1)</f>
        <v>0</v>
      </c>
    </row>
    <row r="754" spans="1:12">
      <c r="A754" s="21" t="s">
        <v>78</v>
      </c>
      <c r="B754" s="21" t="s">
        <v>71</v>
      </c>
      <c r="C754" s="21">
        <v>5120</v>
      </c>
      <c r="D754" s="21" t="s">
        <v>144</v>
      </c>
      <c r="E754" s="21" t="s">
        <v>72</v>
      </c>
      <c r="F754" s="24">
        <f>EMCs!$B$16</f>
        <v>0.50503242095262102</v>
      </c>
      <c r="G754" s="24">
        <f>EMCs!$C$16</f>
        <v>6.8458560616073402E-2</v>
      </c>
      <c r="H754" s="24">
        <f>ROCs!$H$15</f>
        <v>5.2632006878587441E-2</v>
      </c>
      <c r="I754" s="22">
        <v>0.126916498243</v>
      </c>
      <c r="J754" s="26">
        <f>Other!$C$2*H754*I754/12</f>
        <v>2.8278116369451312E-2</v>
      </c>
      <c r="K754" s="10">
        <f t="shared" si="11"/>
        <v>0</v>
      </c>
      <c r="L754" s="10">
        <f>ROUND((2.721*J754*G754)+(Other!$B$2*I754),1)</f>
        <v>0</v>
      </c>
    </row>
    <row r="755" spans="1:12">
      <c r="A755" s="21" t="s">
        <v>78</v>
      </c>
      <c r="B755" s="21" t="s">
        <v>71</v>
      </c>
      <c r="C755" s="21">
        <v>5120</v>
      </c>
      <c r="D755" s="21" t="s">
        <v>144</v>
      </c>
      <c r="E755" s="21" t="s">
        <v>72</v>
      </c>
      <c r="F755" s="24">
        <f>EMCs!$B$16</f>
        <v>0.50503242095262102</v>
      </c>
      <c r="G755" s="24">
        <f>EMCs!$C$16</f>
        <v>6.8458560616073402E-2</v>
      </c>
      <c r="H755" s="24">
        <f>ROCs!$H$15</f>
        <v>5.2632006878587441E-2</v>
      </c>
      <c r="I755" s="22">
        <v>0.117319235442</v>
      </c>
      <c r="J755" s="26">
        <f>Other!$C$2*H755*I755/12</f>
        <v>2.6139761482009777E-2</v>
      </c>
      <c r="K755" s="10">
        <f t="shared" si="11"/>
        <v>0</v>
      </c>
      <c r="L755" s="10">
        <f>ROUND((2.721*J755*G755)+(Other!$B$2*I755),1)</f>
        <v>0</v>
      </c>
    </row>
    <row r="756" spans="1:12">
      <c r="A756" s="21" t="s">
        <v>78</v>
      </c>
      <c r="B756" s="21" t="s">
        <v>71</v>
      </c>
      <c r="C756" s="21">
        <v>5120</v>
      </c>
      <c r="D756" s="21" t="s">
        <v>144</v>
      </c>
      <c r="E756" s="21" t="s">
        <v>72</v>
      </c>
      <c r="F756" s="24">
        <f>EMCs!$B$16</f>
        <v>0.50503242095262102</v>
      </c>
      <c r="G756" s="24">
        <f>EMCs!$C$16</f>
        <v>6.8458560616073402E-2</v>
      </c>
      <c r="H756" s="24">
        <f>ROCs!$H$15</f>
        <v>5.2632006878587441E-2</v>
      </c>
      <c r="I756" s="22">
        <v>0.28722374143200002</v>
      </c>
      <c r="J756" s="26">
        <f>Other!$C$2*H756*I756/12</f>
        <v>6.3995985523743859E-2</v>
      </c>
      <c r="K756" s="10">
        <f t="shared" si="11"/>
        <v>0.1</v>
      </c>
      <c r="L756" s="10">
        <f>ROUND((2.721*J756*G756)+(Other!$B$2*I756),1)</f>
        <v>0.1</v>
      </c>
    </row>
    <row r="757" spans="1:12">
      <c r="A757" s="21" t="s">
        <v>78</v>
      </c>
      <c r="B757" s="21" t="s">
        <v>71</v>
      </c>
      <c r="C757" s="21">
        <v>5120</v>
      </c>
      <c r="D757" s="21" t="s">
        <v>144</v>
      </c>
      <c r="E757" s="21" t="s">
        <v>72</v>
      </c>
      <c r="F757" s="24">
        <f>EMCs!$B$16</f>
        <v>0.50503242095262102</v>
      </c>
      <c r="G757" s="24">
        <f>EMCs!$C$16</f>
        <v>6.8458560616073402E-2</v>
      </c>
      <c r="H757" s="24">
        <f>ROCs!$H$15</f>
        <v>5.2632006878587441E-2</v>
      </c>
      <c r="I757" s="22">
        <v>0.11320480843400001</v>
      </c>
      <c r="J757" s="26">
        <f>Other!$C$2*H757*I757/12</f>
        <v>2.5223030817860256E-2</v>
      </c>
      <c r="K757" s="10">
        <f t="shared" si="11"/>
        <v>0</v>
      </c>
      <c r="L757" s="10">
        <f>ROUND((2.721*J757*G757)+(Other!$B$2*I757),1)</f>
        <v>0</v>
      </c>
    </row>
    <row r="758" spans="1:12">
      <c r="A758" s="21" t="s">
        <v>78</v>
      </c>
      <c r="B758" s="21" t="s">
        <v>71</v>
      </c>
      <c r="C758" s="21">
        <v>5120</v>
      </c>
      <c r="D758" s="21" t="s">
        <v>144</v>
      </c>
      <c r="E758" s="21" t="s">
        <v>72</v>
      </c>
      <c r="F758" s="24">
        <f>EMCs!$B$16</f>
        <v>0.50503242095262102</v>
      </c>
      <c r="G758" s="24">
        <f>EMCs!$C$16</f>
        <v>6.8458560616073402E-2</v>
      </c>
      <c r="H758" s="24">
        <f>ROCs!$H$15</f>
        <v>5.2632006878587441E-2</v>
      </c>
      <c r="I758" s="22">
        <v>0.28232671864600001</v>
      </c>
      <c r="J758" s="26">
        <f>Other!$C$2*H758*I758/12</f>
        <v>6.2904885610624406E-2</v>
      </c>
      <c r="K758" s="10">
        <f t="shared" si="11"/>
        <v>0.1</v>
      </c>
      <c r="L758" s="10">
        <f>ROUND((2.721*J758*G758)+(Other!$B$2*I758),1)</f>
        <v>0.1</v>
      </c>
    </row>
    <row r="759" spans="1:12">
      <c r="A759" s="21" t="s">
        <v>78</v>
      </c>
      <c r="B759" s="21" t="s">
        <v>71</v>
      </c>
      <c r="C759" s="21">
        <v>5120</v>
      </c>
      <c r="D759" s="21" t="s">
        <v>144</v>
      </c>
      <c r="E759" s="21" t="s">
        <v>72</v>
      </c>
      <c r="F759" s="24">
        <f>EMCs!$B$16</f>
        <v>0.50503242095262102</v>
      </c>
      <c r="G759" s="24">
        <f>EMCs!$C$16</f>
        <v>6.8458560616073402E-2</v>
      </c>
      <c r="H759" s="24">
        <f>ROCs!$H$15</f>
        <v>5.2632006878587441E-2</v>
      </c>
      <c r="I759" s="22">
        <v>1.3530971551699999E-5</v>
      </c>
      <c r="J759" s="26">
        <f>Other!$C$2*H759*I759/12</f>
        <v>3.0148199282815582E-6</v>
      </c>
      <c r="K759" s="10">
        <f t="shared" si="11"/>
        <v>0</v>
      </c>
      <c r="L759" s="10">
        <f>ROUND((2.721*J759*G759)+(Other!$B$2*I759),1)</f>
        <v>0</v>
      </c>
    </row>
    <row r="760" spans="1:12">
      <c r="A760" s="21" t="s">
        <v>78</v>
      </c>
      <c r="B760" s="21" t="s">
        <v>71</v>
      </c>
      <c r="C760" s="21">
        <v>5120</v>
      </c>
      <c r="D760" s="21" t="s">
        <v>144</v>
      </c>
      <c r="E760" s="21" t="s">
        <v>72</v>
      </c>
      <c r="F760" s="24">
        <f>EMCs!$B$16</f>
        <v>0.50503242095262102</v>
      </c>
      <c r="G760" s="24">
        <f>EMCs!$C$16</f>
        <v>6.8458560616073402E-2</v>
      </c>
      <c r="H760" s="24">
        <f>ROCs!$H$15</f>
        <v>5.2632006878587441E-2</v>
      </c>
      <c r="I760" s="22">
        <v>9.4909739714599999E-4</v>
      </c>
      <c r="J760" s="26">
        <f>Other!$C$2*H760*I760/12</f>
        <v>2.1146727977832628E-4</v>
      </c>
      <c r="K760" s="10">
        <f t="shared" si="11"/>
        <v>0</v>
      </c>
      <c r="L760" s="10">
        <f>ROUND((2.721*J760*G760)+(Other!$B$2*I760),1)</f>
        <v>0</v>
      </c>
    </row>
    <row r="761" spans="1:12">
      <c r="A761" s="21" t="s">
        <v>78</v>
      </c>
      <c r="B761" s="21" t="s">
        <v>71</v>
      </c>
      <c r="C761" s="21">
        <v>5120</v>
      </c>
      <c r="D761" s="21" t="s">
        <v>144</v>
      </c>
      <c r="E761" s="21" t="s">
        <v>72</v>
      </c>
      <c r="F761" s="24">
        <f>EMCs!$B$16</f>
        <v>0.50503242095262102</v>
      </c>
      <c r="G761" s="24">
        <f>EMCs!$C$16</f>
        <v>6.8458560616073402E-2</v>
      </c>
      <c r="H761" s="24">
        <f>ROCs!$H$15</f>
        <v>5.2632006878587441E-2</v>
      </c>
      <c r="I761" s="22">
        <v>0.101684200305</v>
      </c>
      <c r="J761" s="26">
        <f>Other!$C$2*H761*I761/12</f>
        <v>2.2656137609894853E-2</v>
      </c>
      <c r="K761" s="10">
        <f t="shared" si="11"/>
        <v>0</v>
      </c>
      <c r="L761" s="10">
        <f>ROUND((2.721*J761*G761)+(Other!$B$2*I761),1)</f>
        <v>0</v>
      </c>
    </row>
    <row r="762" spans="1:12">
      <c r="A762" s="21" t="s">
        <v>78</v>
      </c>
      <c r="B762" s="21" t="s">
        <v>71</v>
      </c>
      <c r="C762" s="21">
        <v>5120</v>
      </c>
      <c r="D762" s="21" t="s">
        <v>144</v>
      </c>
      <c r="E762" s="21" t="s">
        <v>72</v>
      </c>
      <c r="F762" s="24">
        <f>EMCs!$B$16</f>
        <v>0.50503242095262102</v>
      </c>
      <c r="G762" s="24">
        <f>EMCs!$C$16</f>
        <v>6.8458560616073402E-2</v>
      </c>
      <c r="H762" s="24">
        <f>ROCs!$H$15</f>
        <v>5.2632006878587441E-2</v>
      </c>
      <c r="I762" s="22">
        <v>0.32462633454200002</v>
      </c>
      <c r="J762" s="26">
        <f>Other!$C$2*H762*I762/12</f>
        <v>7.2329613500610554E-2</v>
      </c>
      <c r="K762" s="10">
        <f t="shared" si="11"/>
        <v>0.1</v>
      </c>
      <c r="L762" s="10">
        <f>ROUND((2.721*J762*G762)+(Other!$B$2*I762),1)</f>
        <v>0.1</v>
      </c>
    </row>
    <row r="763" spans="1:12">
      <c r="A763" s="21" t="s">
        <v>78</v>
      </c>
      <c r="B763" s="21" t="s">
        <v>71</v>
      </c>
      <c r="C763" s="21">
        <v>5120</v>
      </c>
      <c r="D763" s="21" t="s">
        <v>144</v>
      </c>
      <c r="E763" s="21" t="s">
        <v>72</v>
      </c>
      <c r="F763" s="24">
        <f>EMCs!$B$16</f>
        <v>0.50503242095262102</v>
      </c>
      <c r="G763" s="24">
        <f>EMCs!$C$16</f>
        <v>6.8458560616073402E-2</v>
      </c>
      <c r="H763" s="24">
        <f>ROCs!$H$15</f>
        <v>5.2632006878587441E-2</v>
      </c>
      <c r="I763" s="22">
        <v>1.7479251944000001E-2</v>
      </c>
      <c r="J763" s="26">
        <f>Other!$C$2*H763*I763/12</f>
        <v>3.8945316595248233E-3</v>
      </c>
      <c r="K763" s="10">
        <f t="shared" si="11"/>
        <v>0</v>
      </c>
      <c r="L763" s="10">
        <f>ROUND((2.721*J763*G763)+(Other!$B$2*I763),1)</f>
        <v>0</v>
      </c>
    </row>
    <row r="764" spans="1:12">
      <c r="A764" s="21" t="s">
        <v>78</v>
      </c>
      <c r="B764" s="21" t="s">
        <v>71</v>
      </c>
      <c r="C764" s="21">
        <v>5120</v>
      </c>
      <c r="D764" s="21" t="s">
        <v>144</v>
      </c>
      <c r="E764" s="21" t="s">
        <v>72</v>
      </c>
      <c r="F764" s="24">
        <f>EMCs!$B$16</f>
        <v>0.50503242095262102</v>
      </c>
      <c r="G764" s="24">
        <f>EMCs!$C$16</f>
        <v>6.8458560616073402E-2</v>
      </c>
      <c r="H764" s="24">
        <f>ROCs!$H$15</f>
        <v>5.2632006878587441E-2</v>
      </c>
      <c r="I764" s="22">
        <v>1.5804913151400001E-3</v>
      </c>
      <c r="J764" s="26">
        <f>Other!$C$2*H764*I764/12</f>
        <v>3.521474193596505E-4</v>
      </c>
      <c r="K764" s="10">
        <f t="shared" si="11"/>
        <v>0</v>
      </c>
      <c r="L764" s="10">
        <f>ROUND((2.721*J764*G764)+(Other!$B$2*I764),1)</f>
        <v>0</v>
      </c>
    </row>
    <row r="765" spans="1:12">
      <c r="A765" s="21" t="s">
        <v>78</v>
      </c>
      <c r="B765" s="21" t="s">
        <v>71</v>
      </c>
      <c r="C765" s="21">
        <v>5120</v>
      </c>
      <c r="D765" s="21" t="s">
        <v>144</v>
      </c>
      <c r="E765" s="21" t="s">
        <v>72</v>
      </c>
      <c r="F765" s="24">
        <f>EMCs!$B$16</f>
        <v>0.50503242095262102</v>
      </c>
      <c r="G765" s="24">
        <f>EMCs!$C$16</f>
        <v>6.8458560616073402E-2</v>
      </c>
      <c r="H765" s="24">
        <f>ROCs!$H$15</f>
        <v>5.2632006878587441E-2</v>
      </c>
      <c r="I765" s="22">
        <v>3.9209938374199999E-3</v>
      </c>
      <c r="J765" s="26">
        <f>Other!$C$2*H765*I765/12</f>
        <v>8.7363204589975074E-4</v>
      </c>
      <c r="K765" s="10">
        <f t="shared" si="11"/>
        <v>0</v>
      </c>
      <c r="L765" s="10">
        <f>ROUND((2.721*J765*G765)+(Other!$B$2*I765),1)</f>
        <v>0</v>
      </c>
    </row>
    <row r="766" spans="1:12">
      <c r="A766" s="21" t="s">
        <v>78</v>
      </c>
      <c r="B766" s="21" t="s">
        <v>71</v>
      </c>
      <c r="C766" s="21">
        <v>5120</v>
      </c>
      <c r="D766" s="21" t="s">
        <v>144</v>
      </c>
      <c r="E766" s="21" t="s">
        <v>72</v>
      </c>
      <c r="F766" s="24">
        <f>EMCs!$B$16</f>
        <v>0.50503242095262102</v>
      </c>
      <c r="G766" s="24">
        <f>EMCs!$C$16</f>
        <v>6.8458560616073402E-2</v>
      </c>
      <c r="H766" s="24">
        <f>ROCs!$H$15</f>
        <v>5.2632006878587441E-2</v>
      </c>
      <c r="I766" s="22">
        <v>0.21191481592299999</v>
      </c>
      <c r="J766" s="26">
        <f>Other!$C$2*H766*I766/12</f>
        <v>4.721649200884695E-2</v>
      </c>
      <c r="K766" s="10">
        <f t="shared" si="11"/>
        <v>0.1</v>
      </c>
      <c r="L766" s="10">
        <f>ROUND((2.721*J766*G766)+(Other!$B$2*I766),1)</f>
        <v>0.1</v>
      </c>
    </row>
    <row r="767" spans="1:12">
      <c r="A767" s="21" t="s">
        <v>78</v>
      </c>
      <c r="B767" s="21" t="s">
        <v>71</v>
      </c>
      <c r="C767" s="21">
        <v>5120</v>
      </c>
      <c r="D767" s="21" t="s">
        <v>144</v>
      </c>
      <c r="E767" s="21" t="s">
        <v>72</v>
      </c>
      <c r="F767" s="24">
        <f>EMCs!$B$16</f>
        <v>0.50503242095262102</v>
      </c>
      <c r="G767" s="24">
        <f>EMCs!$C$16</f>
        <v>6.8458560616073402E-2</v>
      </c>
      <c r="H767" s="24">
        <f>ROCs!$H$15</f>
        <v>5.2632006878587441E-2</v>
      </c>
      <c r="I767" s="22">
        <v>0.21191481592299999</v>
      </c>
      <c r="J767" s="26">
        <f>Other!$C$2*H767*I767/12</f>
        <v>4.721649200884695E-2</v>
      </c>
      <c r="K767" s="10">
        <f t="shared" si="11"/>
        <v>0.1</v>
      </c>
      <c r="L767" s="10">
        <f>ROUND((2.721*J767*G767)+(Other!$B$2*I767),1)</f>
        <v>0.1</v>
      </c>
    </row>
    <row r="768" spans="1:12">
      <c r="A768" s="21" t="s">
        <v>78</v>
      </c>
      <c r="B768" s="21" t="s">
        <v>71</v>
      </c>
      <c r="C768" s="21">
        <v>5120</v>
      </c>
      <c r="D768" s="21" t="s">
        <v>144</v>
      </c>
      <c r="E768" s="21" t="s">
        <v>72</v>
      </c>
      <c r="F768" s="24">
        <f>EMCs!$B$16</f>
        <v>0.50503242095262102</v>
      </c>
      <c r="G768" s="24">
        <f>EMCs!$C$16</f>
        <v>6.8458560616073402E-2</v>
      </c>
      <c r="H768" s="24">
        <f>ROCs!$H$15</f>
        <v>5.2632006878587441E-2</v>
      </c>
      <c r="I768" s="22">
        <v>9.8787883582799996E-2</v>
      </c>
      <c r="J768" s="26">
        <f>Other!$C$2*H768*I768/12</f>
        <v>2.2010812672262667E-2</v>
      </c>
      <c r="K768" s="10">
        <f t="shared" si="11"/>
        <v>0</v>
      </c>
      <c r="L768" s="10">
        <f>ROUND((2.721*J768*G768)+(Other!$B$2*I768),1)</f>
        <v>0</v>
      </c>
    </row>
    <row r="769" spans="1:12">
      <c r="A769" s="21" t="s">
        <v>78</v>
      </c>
      <c r="B769" s="21" t="s">
        <v>71</v>
      </c>
      <c r="C769" s="21">
        <v>5120</v>
      </c>
      <c r="D769" s="21" t="s">
        <v>144</v>
      </c>
      <c r="E769" s="21" t="s">
        <v>72</v>
      </c>
      <c r="F769" s="24">
        <f>EMCs!$B$16</f>
        <v>0.50503242095262102</v>
      </c>
      <c r="G769" s="24">
        <f>EMCs!$C$16</f>
        <v>6.8458560616073402E-2</v>
      </c>
      <c r="H769" s="24">
        <f>ROCs!$H$15</f>
        <v>5.2632006878587441E-2</v>
      </c>
      <c r="I769" s="22">
        <v>9.8787883582799996E-2</v>
      </c>
      <c r="J769" s="26">
        <f>Other!$C$2*H769*I769/12</f>
        <v>2.2010812672262667E-2</v>
      </c>
      <c r="K769" s="10">
        <f t="shared" si="11"/>
        <v>0</v>
      </c>
      <c r="L769" s="10">
        <f>ROUND((2.721*J769*G769)+(Other!$B$2*I769),1)</f>
        <v>0</v>
      </c>
    </row>
    <row r="770" spans="1:12">
      <c r="A770" s="21" t="s">
        <v>78</v>
      </c>
      <c r="B770" s="21" t="s">
        <v>71</v>
      </c>
      <c r="C770" s="21">
        <v>5120</v>
      </c>
      <c r="D770" s="21" t="s">
        <v>144</v>
      </c>
      <c r="E770" s="21" t="s">
        <v>72</v>
      </c>
      <c r="F770" s="24">
        <f>EMCs!$B$16</f>
        <v>0.50503242095262102</v>
      </c>
      <c r="G770" s="24">
        <f>EMCs!$C$16</f>
        <v>6.8458560616073402E-2</v>
      </c>
      <c r="H770" s="24">
        <f>ROCs!$H$15</f>
        <v>5.2632006878587441E-2</v>
      </c>
      <c r="I770" s="22">
        <v>1.7015912044799999E-3</v>
      </c>
      <c r="J770" s="26">
        <f>Other!$C$2*H770*I770/12</f>
        <v>3.7912954390997914E-4</v>
      </c>
      <c r="K770" s="10">
        <f t="shared" si="11"/>
        <v>0</v>
      </c>
      <c r="L770" s="10">
        <f>ROUND((2.721*J770*G770)+(Other!$B$2*I770),1)</f>
        <v>0</v>
      </c>
    </row>
    <row r="771" spans="1:12">
      <c r="A771" s="21" t="s">
        <v>78</v>
      </c>
      <c r="B771" s="21" t="s">
        <v>71</v>
      </c>
      <c r="C771" s="21">
        <v>5120</v>
      </c>
      <c r="D771" s="21" t="s">
        <v>144</v>
      </c>
      <c r="E771" s="21" t="s">
        <v>72</v>
      </c>
      <c r="F771" s="24">
        <f>EMCs!$B$16</f>
        <v>0.50503242095262102</v>
      </c>
      <c r="G771" s="24">
        <f>EMCs!$C$16</f>
        <v>6.8458560616073402E-2</v>
      </c>
      <c r="H771" s="24">
        <f>ROCs!$H$15</f>
        <v>5.2632006878587441E-2</v>
      </c>
      <c r="I771" s="22">
        <v>1.7015912044799999E-3</v>
      </c>
      <c r="J771" s="26">
        <f>Other!$C$2*H771*I771/12</f>
        <v>3.7912954390997914E-4</v>
      </c>
      <c r="K771" s="10">
        <f t="shared" ref="K771:K834" si="12">ROUND(2.721*J771*F771,1)</f>
        <v>0</v>
      </c>
      <c r="L771" s="10">
        <f>ROUND((2.721*J771*G771)+(Other!$B$2*I771),1)</f>
        <v>0</v>
      </c>
    </row>
    <row r="772" spans="1:12">
      <c r="A772" s="21" t="s">
        <v>78</v>
      </c>
      <c r="B772" s="21" t="s">
        <v>71</v>
      </c>
      <c r="C772" s="21">
        <v>5120</v>
      </c>
      <c r="D772" s="21" t="s">
        <v>144</v>
      </c>
      <c r="E772" s="21" t="s">
        <v>72</v>
      </c>
      <c r="F772" s="24">
        <f>EMCs!$B$16</f>
        <v>0.50503242095262102</v>
      </c>
      <c r="G772" s="24">
        <f>EMCs!$C$16</f>
        <v>6.8458560616073402E-2</v>
      </c>
      <c r="H772" s="24">
        <f>ROCs!$H$15</f>
        <v>5.2632006878587441E-2</v>
      </c>
      <c r="I772" s="22">
        <v>0.394825889544</v>
      </c>
      <c r="J772" s="26">
        <f>Other!$C$2*H772*I772/12</f>
        <v>8.7970694155305826E-2</v>
      </c>
      <c r="K772" s="10">
        <f t="shared" si="12"/>
        <v>0.1</v>
      </c>
      <c r="L772" s="10">
        <f>ROUND((2.721*J772*G772)+(Other!$B$2*I772),1)</f>
        <v>0.1</v>
      </c>
    </row>
    <row r="773" spans="1:12">
      <c r="A773" s="21" t="s">
        <v>78</v>
      </c>
      <c r="B773" s="21" t="s">
        <v>71</v>
      </c>
      <c r="C773" s="21">
        <v>5120</v>
      </c>
      <c r="D773" s="21" t="s">
        <v>144</v>
      </c>
      <c r="E773" s="21" t="s">
        <v>72</v>
      </c>
      <c r="F773" s="24">
        <f>EMCs!$B$16</f>
        <v>0.50503242095262102</v>
      </c>
      <c r="G773" s="24">
        <f>EMCs!$C$16</f>
        <v>6.8458560616073402E-2</v>
      </c>
      <c r="H773" s="24">
        <f>ROCs!$H$15</f>
        <v>5.2632006878587441E-2</v>
      </c>
      <c r="I773" s="22">
        <v>0.394825889544</v>
      </c>
      <c r="J773" s="26">
        <f>Other!$C$2*H773*I773/12</f>
        <v>8.7970694155305826E-2</v>
      </c>
      <c r="K773" s="10">
        <f t="shared" si="12"/>
        <v>0.1</v>
      </c>
      <c r="L773" s="10">
        <f>ROUND((2.721*J773*G773)+(Other!$B$2*I773),1)</f>
        <v>0.1</v>
      </c>
    </row>
    <row r="774" spans="1:12">
      <c r="A774" s="21" t="s">
        <v>78</v>
      </c>
      <c r="B774" s="21" t="s">
        <v>71</v>
      </c>
      <c r="C774" s="21">
        <v>5120</v>
      </c>
      <c r="D774" s="21" t="s">
        <v>144</v>
      </c>
      <c r="E774" s="21" t="s">
        <v>72</v>
      </c>
      <c r="F774" s="24">
        <f>EMCs!$B$16</f>
        <v>0.50503242095262102</v>
      </c>
      <c r="G774" s="24">
        <f>EMCs!$C$16</f>
        <v>6.8458560616073402E-2</v>
      </c>
      <c r="H774" s="24">
        <f>ROCs!$H$15</f>
        <v>5.2632006878587441E-2</v>
      </c>
      <c r="I774" s="22">
        <v>7.6004854194099997E-2</v>
      </c>
      <c r="J774" s="26">
        <f>Other!$C$2*H774*I774/12</f>
        <v>1.6934552570374604E-2</v>
      </c>
      <c r="K774" s="10">
        <f t="shared" si="12"/>
        <v>0</v>
      </c>
      <c r="L774" s="10">
        <f>ROUND((2.721*J774*G774)+(Other!$B$2*I774),1)</f>
        <v>0</v>
      </c>
    </row>
    <row r="775" spans="1:12">
      <c r="A775" s="21" t="s">
        <v>78</v>
      </c>
      <c r="B775" s="21" t="s">
        <v>71</v>
      </c>
      <c r="C775" s="21">
        <v>5120</v>
      </c>
      <c r="D775" s="21" t="s">
        <v>144</v>
      </c>
      <c r="E775" s="21" t="s">
        <v>72</v>
      </c>
      <c r="F775" s="24">
        <f>EMCs!$B$16</f>
        <v>0.50503242095262102</v>
      </c>
      <c r="G775" s="24">
        <f>EMCs!$C$16</f>
        <v>6.8458560616073402E-2</v>
      </c>
      <c r="H775" s="24">
        <f>ROCs!$H$15</f>
        <v>5.2632006878587441E-2</v>
      </c>
      <c r="I775" s="22">
        <v>7.6004854194099997E-2</v>
      </c>
      <c r="J775" s="26">
        <f>Other!$C$2*H775*I775/12</f>
        <v>1.6934552570374604E-2</v>
      </c>
      <c r="K775" s="10">
        <f t="shared" si="12"/>
        <v>0</v>
      </c>
      <c r="L775" s="10">
        <f>ROUND((2.721*J775*G775)+(Other!$B$2*I775),1)</f>
        <v>0</v>
      </c>
    </row>
    <row r="776" spans="1:12">
      <c r="A776" s="21" t="s">
        <v>78</v>
      </c>
      <c r="B776" s="21" t="s">
        <v>71</v>
      </c>
      <c r="C776" s="21">
        <v>5120</v>
      </c>
      <c r="D776" s="21" t="s">
        <v>144</v>
      </c>
      <c r="E776" s="21" t="s">
        <v>72</v>
      </c>
      <c r="F776" s="24">
        <f>EMCs!$B$16</f>
        <v>0.50503242095262102</v>
      </c>
      <c r="G776" s="24">
        <f>EMCs!$C$16</f>
        <v>6.8458560616073402E-2</v>
      </c>
      <c r="H776" s="24">
        <f>ROCs!$H$15</f>
        <v>5.2632006878587441E-2</v>
      </c>
      <c r="I776" s="22">
        <v>2.93540900235E-4</v>
      </c>
      <c r="J776" s="26">
        <f>Other!$C$2*H776*I776/12</f>
        <v>6.5403504280001299E-5</v>
      </c>
      <c r="K776" s="10">
        <f t="shared" si="12"/>
        <v>0</v>
      </c>
      <c r="L776" s="10">
        <f>ROUND((2.721*J776*G776)+(Other!$B$2*I776),1)</f>
        <v>0</v>
      </c>
    </row>
    <row r="777" spans="1:12">
      <c r="A777" s="21" t="s">
        <v>78</v>
      </c>
      <c r="B777" s="21" t="s">
        <v>71</v>
      </c>
      <c r="C777" s="21">
        <v>5120</v>
      </c>
      <c r="D777" s="21" t="s">
        <v>144</v>
      </c>
      <c r="E777" s="21" t="s">
        <v>72</v>
      </c>
      <c r="F777" s="24">
        <f>EMCs!$B$16</f>
        <v>0.50503242095262102</v>
      </c>
      <c r="G777" s="24">
        <f>EMCs!$C$16</f>
        <v>6.8458560616073402E-2</v>
      </c>
      <c r="H777" s="24">
        <f>ROCs!$H$15</f>
        <v>5.2632006878587441E-2</v>
      </c>
      <c r="I777" s="22">
        <v>2.93540900235E-4</v>
      </c>
      <c r="J777" s="26">
        <f>Other!$C$2*H777*I777/12</f>
        <v>6.5403504280001299E-5</v>
      </c>
      <c r="K777" s="10">
        <f t="shared" si="12"/>
        <v>0</v>
      </c>
      <c r="L777" s="10">
        <f>ROUND((2.721*J777*G777)+(Other!$B$2*I777),1)</f>
        <v>0</v>
      </c>
    </row>
    <row r="778" spans="1:12">
      <c r="A778" s="21" t="s">
        <v>78</v>
      </c>
      <c r="B778" s="21" t="s">
        <v>71</v>
      </c>
      <c r="C778" s="21">
        <v>5120</v>
      </c>
      <c r="D778" s="21" t="s">
        <v>144</v>
      </c>
      <c r="E778" s="21" t="s">
        <v>72</v>
      </c>
      <c r="F778" s="24">
        <f>EMCs!$B$16</f>
        <v>0.50503242095262102</v>
      </c>
      <c r="G778" s="24">
        <f>EMCs!$C$16</f>
        <v>6.8458560616073402E-2</v>
      </c>
      <c r="H778" s="24">
        <f>ROCs!$H$15</f>
        <v>5.2632006878587441E-2</v>
      </c>
      <c r="I778" s="22">
        <v>3.9200548675899998E-4</v>
      </c>
      <c r="J778" s="26">
        <f>Other!$C$2*H778*I778/12</f>
        <v>8.7342283513135012E-5</v>
      </c>
      <c r="K778" s="10">
        <f t="shared" si="12"/>
        <v>0</v>
      </c>
      <c r="L778" s="10">
        <f>ROUND((2.721*J778*G778)+(Other!$B$2*I778),1)</f>
        <v>0</v>
      </c>
    </row>
    <row r="779" spans="1:12">
      <c r="A779" s="21" t="s">
        <v>78</v>
      </c>
      <c r="B779" s="21" t="s">
        <v>71</v>
      </c>
      <c r="C779" s="21">
        <v>5120</v>
      </c>
      <c r="D779" s="21" t="s">
        <v>144</v>
      </c>
      <c r="E779" s="21" t="s">
        <v>72</v>
      </c>
      <c r="F779" s="24">
        <f>EMCs!$B$16</f>
        <v>0.50503242095262102</v>
      </c>
      <c r="G779" s="24">
        <f>EMCs!$C$16</f>
        <v>6.8458560616073402E-2</v>
      </c>
      <c r="H779" s="24">
        <f>ROCs!$H$15</f>
        <v>5.2632006878587441E-2</v>
      </c>
      <c r="I779" s="22">
        <v>3.9200548675899998E-4</v>
      </c>
      <c r="J779" s="26">
        <f>Other!$C$2*H779*I779/12</f>
        <v>8.7342283513135012E-5</v>
      </c>
      <c r="K779" s="10">
        <f t="shared" si="12"/>
        <v>0</v>
      </c>
      <c r="L779" s="10">
        <f>ROUND((2.721*J779*G779)+(Other!$B$2*I779),1)</f>
        <v>0</v>
      </c>
    </row>
    <row r="780" spans="1:12">
      <c r="A780" s="21" t="s">
        <v>78</v>
      </c>
      <c r="B780" s="21" t="s">
        <v>71</v>
      </c>
      <c r="C780" s="21">
        <v>5120</v>
      </c>
      <c r="D780" s="21" t="s">
        <v>144</v>
      </c>
      <c r="E780" s="21" t="s">
        <v>60</v>
      </c>
      <c r="F780" s="24">
        <f>EMCs!$B$16</f>
        <v>0.50503242095262102</v>
      </c>
      <c r="G780" s="24">
        <f>EMCs!$C$16</f>
        <v>6.8458560616073402E-2</v>
      </c>
      <c r="H780" s="24">
        <f>ROCs!$I$15</f>
        <v>5.2632006878587441E-2</v>
      </c>
      <c r="I780" s="22">
        <v>16.8739394678</v>
      </c>
      <c r="J780" s="26">
        <f>Other!$C$2*H780*I780/12</f>
        <v>3.7596626954513646</v>
      </c>
      <c r="K780" s="10">
        <f t="shared" si="12"/>
        <v>5.2</v>
      </c>
      <c r="L780" s="10">
        <f>ROUND((2.721*J780*G780)+(Other!$B$2*I780),1)</f>
        <v>4.4000000000000004</v>
      </c>
    </row>
    <row r="781" spans="1:12">
      <c r="A781" s="21" t="s">
        <v>78</v>
      </c>
      <c r="B781" s="21" t="s">
        <v>71</v>
      </c>
      <c r="C781" s="21">
        <v>5120</v>
      </c>
      <c r="D781" s="21" t="s">
        <v>144</v>
      </c>
      <c r="E781" s="21" t="s">
        <v>60</v>
      </c>
      <c r="F781" s="24">
        <f>EMCs!$B$16</f>
        <v>0.50503242095262102</v>
      </c>
      <c r="G781" s="24">
        <f>EMCs!$C$16</f>
        <v>6.8458560616073402E-2</v>
      </c>
      <c r="H781" s="24">
        <f>ROCs!$I$15</f>
        <v>5.2632006878587441E-2</v>
      </c>
      <c r="I781" s="22">
        <v>2.7728932751E-5</v>
      </c>
      <c r="J781" s="26">
        <f>Other!$C$2*H781*I781/12</f>
        <v>6.1782510389796032E-6</v>
      </c>
      <c r="K781" s="10">
        <f t="shared" si="12"/>
        <v>0</v>
      </c>
      <c r="L781" s="10">
        <f>ROUND((2.721*J781*G781)+(Other!$B$2*I781),1)</f>
        <v>0</v>
      </c>
    </row>
    <row r="782" spans="1:12">
      <c r="A782" s="21" t="s">
        <v>78</v>
      </c>
      <c r="B782" s="21" t="s">
        <v>71</v>
      </c>
      <c r="C782" s="21">
        <v>5120</v>
      </c>
      <c r="D782" s="21" t="s">
        <v>144</v>
      </c>
      <c r="E782" s="21" t="s">
        <v>60</v>
      </c>
      <c r="F782" s="24">
        <f>EMCs!$B$16</f>
        <v>0.50503242095262102</v>
      </c>
      <c r="G782" s="24">
        <f>EMCs!$C$16</f>
        <v>6.8458560616073402E-2</v>
      </c>
      <c r="H782" s="24">
        <f>ROCs!$I$15</f>
        <v>5.2632006878587441E-2</v>
      </c>
      <c r="I782" s="22">
        <v>1.49774795851E-2</v>
      </c>
      <c r="J782" s="26">
        <f>Other!$C$2*H782*I782/12</f>
        <v>3.3371146895151507E-3</v>
      </c>
      <c r="K782" s="10">
        <f t="shared" si="12"/>
        <v>0</v>
      </c>
      <c r="L782" s="10">
        <f>ROUND((2.721*J782*G782)+(Other!$B$2*I782),1)</f>
        <v>0</v>
      </c>
    </row>
    <row r="783" spans="1:12">
      <c r="A783" s="21" t="s">
        <v>78</v>
      </c>
      <c r="B783" s="21" t="s">
        <v>71</v>
      </c>
      <c r="C783" s="21">
        <v>5120</v>
      </c>
      <c r="D783" s="21" t="s">
        <v>144</v>
      </c>
      <c r="E783" s="21" t="s">
        <v>60</v>
      </c>
      <c r="F783" s="24">
        <f>EMCs!$B$16</f>
        <v>0.50503242095262102</v>
      </c>
      <c r="G783" s="24">
        <f>EMCs!$C$16</f>
        <v>6.8458560616073402E-2</v>
      </c>
      <c r="H783" s="24">
        <f>ROCs!$I$15</f>
        <v>5.2632006878587441E-2</v>
      </c>
      <c r="I783" s="22">
        <v>2.33149886127E-2</v>
      </c>
      <c r="J783" s="26">
        <f>Other!$C$2*H783*I783/12</f>
        <v>5.1947853137267463E-3</v>
      </c>
      <c r="K783" s="10">
        <f t="shared" si="12"/>
        <v>0</v>
      </c>
      <c r="L783" s="10">
        <f>ROUND((2.721*J783*G783)+(Other!$B$2*I783),1)</f>
        <v>0</v>
      </c>
    </row>
    <row r="784" spans="1:12">
      <c r="A784" s="21" t="s">
        <v>78</v>
      </c>
      <c r="B784" s="21" t="s">
        <v>71</v>
      </c>
      <c r="C784" s="21">
        <v>5120</v>
      </c>
      <c r="D784" s="21" t="s">
        <v>144</v>
      </c>
      <c r="E784" s="21" t="s">
        <v>60</v>
      </c>
      <c r="F784" s="24">
        <f>EMCs!$B$16</f>
        <v>0.50503242095262102</v>
      </c>
      <c r="G784" s="24">
        <f>EMCs!$C$16</f>
        <v>6.8458560616073402E-2</v>
      </c>
      <c r="H784" s="24">
        <f>ROCs!$I$15</f>
        <v>5.2632006878587441E-2</v>
      </c>
      <c r="I784" s="22">
        <v>7.7650913618899997</v>
      </c>
      <c r="J784" s="26">
        <f>Other!$C$2*H784*I784/12</f>
        <v>1.7301309143475168</v>
      </c>
      <c r="K784" s="10">
        <f t="shared" si="12"/>
        <v>2.4</v>
      </c>
      <c r="L784" s="10">
        <f>ROUND((2.721*J784*G784)+(Other!$B$2*I784),1)</f>
        <v>2</v>
      </c>
    </row>
    <row r="785" spans="1:12">
      <c r="A785" s="21" t="s">
        <v>78</v>
      </c>
      <c r="B785" s="21" t="s">
        <v>71</v>
      </c>
      <c r="C785" s="21">
        <v>5120</v>
      </c>
      <c r="D785" s="21" t="s">
        <v>144</v>
      </c>
      <c r="E785" s="21" t="s">
        <v>60</v>
      </c>
      <c r="F785" s="24">
        <f>EMCs!$B$16</f>
        <v>0.50503242095262102</v>
      </c>
      <c r="G785" s="24">
        <f>EMCs!$C$16</f>
        <v>6.8458560616073402E-2</v>
      </c>
      <c r="H785" s="24">
        <f>ROCs!$I$15</f>
        <v>5.2632006878587441E-2</v>
      </c>
      <c r="I785" s="22">
        <v>7.7650913618899997</v>
      </c>
      <c r="J785" s="26">
        <f>Other!$C$2*H785*I785/12</f>
        <v>1.7301309143475168</v>
      </c>
      <c r="K785" s="10">
        <f t="shared" si="12"/>
        <v>2.4</v>
      </c>
      <c r="L785" s="10">
        <f>ROUND((2.721*J785*G785)+(Other!$B$2*I785),1)</f>
        <v>2</v>
      </c>
    </row>
    <row r="786" spans="1:12">
      <c r="A786" s="21" t="s">
        <v>78</v>
      </c>
      <c r="B786" s="21" t="s">
        <v>71</v>
      </c>
      <c r="C786" s="21">
        <v>5120</v>
      </c>
      <c r="D786" s="21" t="s">
        <v>144</v>
      </c>
      <c r="E786" s="21" t="s">
        <v>60</v>
      </c>
      <c r="F786" s="24">
        <f>EMCs!$B$16</f>
        <v>0.50503242095262102</v>
      </c>
      <c r="G786" s="24">
        <f>EMCs!$C$16</f>
        <v>6.8458560616073402E-2</v>
      </c>
      <c r="H786" s="24">
        <f>ROCs!$I$15</f>
        <v>5.2632006878587441E-2</v>
      </c>
      <c r="I786" s="22">
        <v>1.16862789568</v>
      </c>
      <c r="J786" s="26">
        <f>Other!$C$2*H786*I786/12</f>
        <v>0.26038061311267474</v>
      </c>
      <c r="K786" s="10">
        <f t="shared" si="12"/>
        <v>0.4</v>
      </c>
      <c r="L786" s="10">
        <f>ROUND((2.721*J786*G786)+(Other!$B$2*I786),1)</f>
        <v>0.3</v>
      </c>
    </row>
    <row r="787" spans="1:12">
      <c r="A787" s="21" t="s">
        <v>78</v>
      </c>
      <c r="B787" s="21" t="s">
        <v>71</v>
      </c>
      <c r="C787" s="21">
        <v>5120</v>
      </c>
      <c r="D787" s="21" t="s">
        <v>144</v>
      </c>
      <c r="E787" s="21" t="s">
        <v>60</v>
      </c>
      <c r="F787" s="24">
        <f>EMCs!$B$16</f>
        <v>0.50503242095262102</v>
      </c>
      <c r="G787" s="24">
        <f>EMCs!$C$16</f>
        <v>6.8458560616073402E-2</v>
      </c>
      <c r="H787" s="24">
        <f>ROCs!$I$15</f>
        <v>5.2632006878587441E-2</v>
      </c>
      <c r="I787" s="22">
        <v>1.16862789568</v>
      </c>
      <c r="J787" s="26">
        <f>Other!$C$2*H787*I787/12</f>
        <v>0.26038061311267474</v>
      </c>
      <c r="K787" s="10">
        <f t="shared" si="12"/>
        <v>0.4</v>
      </c>
      <c r="L787" s="10">
        <f>ROUND((2.721*J787*G787)+(Other!$B$2*I787),1)</f>
        <v>0.3</v>
      </c>
    </row>
    <row r="788" spans="1:12">
      <c r="A788" s="21" t="s">
        <v>78</v>
      </c>
      <c r="B788" s="21" t="s">
        <v>71</v>
      </c>
      <c r="C788" s="21">
        <v>5120</v>
      </c>
      <c r="D788" s="21" t="s">
        <v>144</v>
      </c>
      <c r="E788" s="21" t="s">
        <v>60</v>
      </c>
      <c r="F788" s="24">
        <f>EMCs!$B$16</f>
        <v>0.50503242095262102</v>
      </c>
      <c r="G788" s="24">
        <f>EMCs!$C$16</f>
        <v>6.8458560616073402E-2</v>
      </c>
      <c r="H788" s="24">
        <f>ROCs!$I$15</f>
        <v>5.2632006878587441E-2</v>
      </c>
      <c r="I788" s="22">
        <v>1.70131923826</v>
      </c>
      <c r="J788" s="26">
        <f>Other!$C$2*H788*I788/12</f>
        <v>0.37906894743494096</v>
      </c>
      <c r="K788" s="10">
        <f t="shared" si="12"/>
        <v>0.5</v>
      </c>
      <c r="L788" s="10">
        <f>ROUND((2.721*J788*G788)+(Other!$B$2*I788),1)</f>
        <v>0.4</v>
      </c>
    </row>
    <row r="789" spans="1:12">
      <c r="A789" s="21" t="s">
        <v>78</v>
      </c>
      <c r="B789" s="21" t="s">
        <v>71</v>
      </c>
      <c r="C789" s="21">
        <v>5120</v>
      </c>
      <c r="D789" s="21" t="s">
        <v>144</v>
      </c>
      <c r="E789" s="21" t="s">
        <v>60</v>
      </c>
      <c r="F789" s="24">
        <f>EMCs!$B$16</f>
        <v>0.50503242095262102</v>
      </c>
      <c r="G789" s="24">
        <f>EMCs!$C$16</f>
        <v>6.8458560616073402E-2</v>
      </c>
      <c r="H789" s="24">
        <f>ROCs!$I$15</f>
        <v>5.2632006878587441E-2</v>
      </c>
      <c r="I789" s="22">
        <v>1.70131923826</v>
      </c>
      <c r="J789" s="26">
        <f>Other!$C$2*H789*I789/12</f>
        <v>0.37906894743494096</v>
      </c>
      <c r="K789" s="10">
        <f t="shared" si="12"/>
        <v>0.5</v>
      </c>
      <c r="L789" s="10">
        <f>ROUND((2.721*J789*G789)+(Other!$B$2*I789),1)</f>
        <v>0.4</v>
      </c>
    </row>
    <row r="790" spans="1:12">
      <c r="A790" s="21" t="s">
        <v>78</v>
      </c>
      <c r="B790" s="21" t="s">
        <v>71</v>
      </c>
      <c r="C790" s="21">
        <v>5300</v>
      </c>
      <c r="D790" s="21" t="s">
        <v>145</v>
      </c>
      <c r="E790" s="21" t="s">
        <v>72</v>
      </c>
      <c r="F790" s="24">
        <f>EMCs!$B$16</f>
        <v>0.50503242095262102</v>
      </c>
      <c r="G790" s="24">
        <f>EMCs!$C$16</f>
        <v>6.8458560616073402E-2</v>
      </c>
      <c r="H790" s="24">
        <f>ROCs!$H$15</f>
        <v>5.2632006878587441E-2</v>
      </c>
      <c r="I790" s="22">
        <v>1.2188721727</v>
      </c>
      <c r="J790" s="26">
        <f>Other!$C$2*H790*I790/12</f>
        <v>0.27157548164544942</v>
      </c>
      <c r="K790" s="10">
        <f t="shared" si="12"/>
        <v>0.4</v>
      </c>
      <c r="L790" s="10">
        <f>ROUND((2.721*J790*G790)+(Other!$B$2*I790),1)</f>
        <v>0.3</v>
      </c>
    </row>
    <row r="791" spans="1:12">
      <c r="A791" s="21" t="s">
        <v>78</v>
      </c>
      <c r="B791" s="21" t="s">
        <v>71</v>
      </c>
      <c r="C791" s="21">
        <v>5300</v>
      </c>
      <c r="D791" s="21" t="s">
        <v>145</v>
      </c>
      <c r="E791" s="21" t="s">
        <v>72</v>
      </c>
      <c r="F791" s="24">
        <f>EMCs!$B$16</f>
        <v>0.50503242095262102</v>
      </c>
      <c r="G791" s="24">
        <f>EMCs!$C$16</f>
        <v>6.8458560616073402E-2</v>
      </c>
      <c r="H791" s="24">
        <f>ROCs!$H$15</f>
        <v>5.2632006878587441E-2</v>
      </c>
      <c r="I791" s="22">
        <v>0.32180541717700001</v>
      </c>
      <c r="J791" s="26">
        <f>Other!$C$2*H791*I791/12</f>
        <v>7.1701088205472455E-2</v>
      </c>
      <c r="K791" s="10">
        <f t="shared" si="12"/>
        <v>0.1</v>
      </c>
      <c r="L791" s="10">
        <f>ROUND((2.721*J791*G791)+(Other!$B$2*I791),1)</f>
        <v>0.1</v>
      </c>
    </row>
    <row r="792" spans="1:12">
      <c r="A792" s="21" t="s">
        <v>78</v>
      </c>
      <c r="B792" s="21" t="s">
        <v>71</v>
      </c>
      <c r="C792" s="21">
        <v>6170</v>
      </c>
      <c r="D792" s="21" t="s">
        <v>146</v>
      </c>
      <c r="E792" s="21" t="s">
        <v>72</v>
      </c>
      <c r="F792" s="24">
        <f>EMCs!$B$17</f>
        <v>0.60724136328827061</v>
      </c>
      <c r="G792" s="24">
        <f>EMCs!$C$17</f>
        <v>3.2599314579082571E-2</v>
      </c>
      <c r="H792" s="24">
        <f>ROCs!$H$16</f>
        <v>2.5884593546846281E-2</v>
      </c>
      <c r="I792" s="22">
        <v>4.1614016870799997</v>
      </c>
      <c r="J792" s="26">
        <f>Other!$C$2*H792*I792/12</f>
        <v>0.45599854298045744</v>
      </c>
      <c r="K792" s="10">
        <f t="shared" si="12"/>
        <v>0.8</v>
      </c>
      <c r="L792" s="10">
        <f>ROUND((2.721*J792*G792)+(Other!$B$2*I792),1)</f>
        <v>0.9</v>
      </c>
    </row>
    <row r="793" spans="1:12">
      <c r="A793" s="21" t="s">
        <v>78</v>
      </c>
      <c r="B793" s="21" t="s">
        <v>71</v>
      </c>
      <c r="C793" s="21">
        <v>6170</v>
      </c>
      <c r="D793" s="21" t="s">
        <v>146</v>
      </c>
      <c r="E793" s="21" t="s">
        <v>72</v>
      </c>
      <c r="F793" s="24">
        <f>EMCs!$B$17</f>
        <v>0.60724136328827061</v>
      </c>
      <c r="G793" s="24">
        <f>EMCs!$C$17</f>
        <v>3.2599314579082571E-2</v>
      </c>
      <c r="H793" s="24">
        <f>ROCs!$H$16</f>
        <v>2.5884593546846281E-2</v>
      </c>
      <c r="I793" s="22">
        <v>4.1614016870799997</v>
      </c>
      <c r="J793" s="26">
        <f>Other!$C$2*H793*I793/12</f>
        <v>0.45599854298045744</v>
      </c>
      <c r="K793" s="10">
        <f t="shared" si="12"/>
        <v>0.8</v>
      </c>
      <c r="L793" s="10">
        <f>ROUND((2.721*J793*G793)+(Other!$B$2*I793),1)</f>
        <v>0.9</v>
      </c>
    </row>
    <row r="794" spans="1:12">
      <c r="A794" s="21" t="s">
        <v>78</v>
      </c>
      <c r="B794" s="21" t="s">
        <v>71</v>
      </c>
      <c r="C794" s="21">
        <v>6170</v>
      </c>
      <c r="D794" s="21" t="s">
        <v>146</v>
      </c>
      <c r="E794" s="21" t="s">
        <v>72</v>
      </c>
      <c r="F794" s="24">
        <f>EMCs!$B$17</f>
        <v>0.60724136328827061</v>
      </c>
      <c r="G794" s="24">
        <f>EMCs!$C$17</f>
        <v>3.2599314579082571E-2</v>
      </c>
      <c r="H794" s="24">
        <f>ROCs!$H$16</f>
        <v>2.5884593546846281E-2</v>
      </c>
      <c r="I794" s="22">
        <v>1.45037837655</v>
      </c>
      <c r="J794" s="26">
        <f>Other!$C$2*H794*I794/12</f>
        <v>0.1589297251766234</v>
      </c>
      <c r="K794" s="10">
        <f t="shared" si="12"/>
        <v>0.3</v>
      </c>
      <c r="L794" s="10">
        <f>ROUND((2.721*J794*G794)+(Other!$B$2*I794),1)</f>
        <v>0.3</v>
      </c>
    </row>
    <row r="795" spans="1:12">
      <c r="A795" s="21" t="s">
        <v>78</v>
      </c>
      <c r="B795" s="21" t="s">
        <v>71</v>
      </c>
      <c r="C795" s="21">
        <v>6170</v>
      </c>
      <c r="D795" s="21" t="s">
        <v>146</v>
      </c>
      <c r="E795" s="21" t="s">
        <v>72</v>
      </c>
      <c r="F795" s="24">
        <f>EMCs!$B$17</f>
        <v>0.60724136328827061</v>
      </c>
      <c r="G795" s="24">
        <f>EMCs!$C$17</f>
        <v>3.2599314579082571E-2</v>
      </c>
      <c r="H795" s="24">
        <f>ROCs!$H$16</f>
        <v>2.5884593546846281E-2</v>
      </c>
      <c r="I795" s="22">
        <v>1.45037837655</v>
      </c>
      <c r="J795" s="26">
        <f>Other!$C$2*H795*I795/12</f>
        <v>0.1589297251766234</v>
      </c>
      <c r="K795" s="10">
        <f t="shared" si="12"/>
        <v>0.3</v>
      </c>
      <c r="L795" s="10">
        <f>ROUND((2.721*J795*G795)+(Other!$B$2*I795),1)</f>
        <v>0.3</v>
      </c>
    </row>
    <row r="796" spans="1:12">
      <c r="A796" s="21" t="s">
        <v>78</v>
      </c>
      <c r="B796" s="21" t="s">
        <v>71</v>
      </c>
      <c r="C796" s="21">
        <v>6170</v>
      </c>
      <c r="D796" s="21" t="s">
        <v>146</v>
      </c>
      <c r="E796" s="21" t="s">
        <v>72</v>
      </c>
      <c r="F796" s="24">
        <f>EMCs!$B$17</f>
        <v>0.60724136328827061</v>
      </c>
      <c r="G796" s="24">
        <f>EMCs!$C$17</f>
        <v>3.2599314579082571E-2</v>
      </c>
      <c r="H796" s="24">
        <f>ROCs!$H$16</f>
        <v>2.5884593546846281E-2</v>
      </c>
      <c r="I796" s="22">
        <v>1.64955799902</v>
      </c>
      <c r="J796" s="26">
        <f>Other!$C$2*H796*I796/12</f>
        <v>0.18075545229152942</v>
      </c>
      <c r="K796" s="10">
        <f t="shared" si="12"/>
        <v>0.3</v>
      </c>
      <c r="L796" s="10">
        <f>ROUND((2.721*J796*G796)+(Other!$B$2*I796),1)</f>
        <v>0.4</v>
      </c>
    </row>
    <row r="797" spans="1:12">
      <c r="A797" s="21" t="s">
        <v>78</v>
      </c>
      <c r="B797" s="21" t="s">
        <v>71</v>
      </c>
      <c r="C797" s="21">
        <v>6170</v>
      </c>
      <c r="D797" s="21" t="s">
        <v>146</v>
      </c>
      <c r="E797" s="21" t="s">
        <v>72</v>
      </c>
      <c r="F797" s="24">
        <f>EMCs!$B$17</f>
        <v>0.60724136328827061</v>
      </c>
      <c r="G797" s="24">
        <f>EMCs!$C$17</f>
        <v>3.2599314579082571E-2</v>
      </c>
      <c r="H797" s="24">
        <f>ROCs!$H$16</f>
        <v>2.5884593546846281E-2</v>
      </c>
      <c r="I797" s="22">
        <v>1.64955799902</v>
      </c>
      <c r="J797" s="26">
        <f>Other!$C$2*H797*I797/12</f>
        <v>0.18075545229152942</v>
      </c>
      <c r="K797" s="10">
        <f t="shared" si="12"/>
        <v>0.3</v>
      </c>
      <c r="L797" s="10">
        <f>ROUND((2.721*J797*G797)+(Other!$B$2*I797),1)</f>
        <v>0.4</v>
      </c>
    </row>
    <row r="798" spans="1:12">
      <c r="A798" s="21" t="s">
        <v>78</v>
      </c>
      <c r="B798" s="21" t="s">
        <v>71</v>
      </c>
      <c r="C798" s="21">
        <v>6170</v>
      </c>
      <c r="D798" s="21" t="s">
        <v>146</v>
      </c>
      <c r="E798" s="21" t="s">
        <v>72</v>
      </c>
      <c r="F798" s="24">
        <f>EMCs!$B$17</f>
        <v>0.60724136328827061</v>
      </c>
      <c r="G798" s="24">
        <f>EMCs!$C$17</f>
        <v>3.2599314579082571E-2</v>
      </c>
      <c r="H798" s="24">
        <f>ROCs!$H$16</f>
        <v>2.5884593546846281E-2</v>
      </c>
      <c r="I798" s="22">
        <v>1.55558488046E-2</v>
      </c>
      <c r="J798" s="26">
        <f>Other!$C$2*H798*I798/12</f>
        <v>1.7045805531691576E-3</v>
      </c>
      <c r="K798" s="10">
        <f t="shared" si="12"/>
        <v>0</v>
      </c>
      <c r="L798" s="10">
        <f>ROUND((2.721*J798*G798)+(Other!$B$2*I798),1)</f>
        <v>0</v>
      </c>
    </row>
    <row r="799" spans="1:12">
      <c r="A799" s="21" t="s">
        <v>78</v>
      </c>
      <c r="B799" s="21" t="s">
        <v>71</v>
      </c>
      <c r="C799" s="21">
        <v>6170</v>
      </c>
      <c r="D799" s="21" t="s">
        <v>146</v>
      </c>
      <c r="E799" s="21" t="s">
        <v>72</v>
      </c>
      <c r="F799" s="24">
        <f>EMCs!$B$17</f>
        <v>0.60724136328827061</v>
      </c>
      <c r="G799" s="24">
        <f>EMCs!$C$17</f>
        <v>3.2599314579082571E-2</v>
      </c>
      <c r="H799" s="24">
        <f>ROCs!$H$16</f>
        <v>2.5884593546846281E-2</v>
      </c>
      <c r="I799" s="22">
        <v>1.55558488046E-2</v>
      </c>
      <c r="J799" s="26">
        <f>Other!$C$2*H799*I799/12</f>
        <v>1.7045805531691576E-3</v>
      </c>
      <c r="K799" s="10">
        <f t="shared" si="12"/>
        <v>0</v>
      </c>
      <c r="L799" s="10">
        <f>ROUND((2.721*J799*G799)+(Other!$B$2*I799),1)</f>
        <v>0</v>
      </c>
    </row>
    <row r="800" spans="1:12">
      <c r="A800" s="21" t="s">
        <v>78</v>
      </c>
      <c r="B800" s="21" t="s">
        <v>71</v>
      </c>
      <c r="C800" s="21">
        <v>6170</v>
      </c>
      <c r="D800" s="21" t="s">
        <v>146</v>
      </c>
      <c r="E800" s="21" t="s">
        <v>72</v>
      </c>
      <c r="F800" s="24">
        <f>EMCs!$B$17</f>
        <v>0.60724136328827061</v>
      </c>
      <c r="G800" s="24">
        <f>EMCs!$C$17</f>
        <v>3.2599314579082571E-2</v>
      </c>
      <c r="H800" s="24">
        <f>ROCs!$H$16</f>
        <v>2.5884593546846281E-2</v>
      </c>
      <c r="I800" s="22">
        <v>1.1576320859</v>
      </c>
      <c r="J800" s="26">
        <f>Other!$C$2*H800*I800/12</f>
        <v>0.12685113915264287</v>
      </c>
      <c r="K800" s="10">
        <f t="shared" si="12"/>
        <v>0.2</v>
      </c>
      <c r="L800" s="10">
        <f>ROUND((2.721*J800*G800)+(Other!$B$2*I800),1)</f>
        <v>0.3</v>
      </c>
    </row>
    <row r="801" spans="1:12">
      <c r="A801" s="21" t="s">
        <v>78</v>
      </c>
      <c r="B801" s="21" t="s">
        <v>71</v>
      </c>
      <c r="C801" s="21">
        <v>6170</v>
      </c>
      <c r="D801" s="21" t="s">
        <v>146</v>
      </c>
      <c r="E801" s="21" t="s">
        <v>72</v>
      </c>
      <c r="F801" s="24">
        <f>EMCs!$B$17</f>
        <v>0.60724136328827061</v>
      </c>
      <c r="G801" s="24">
        <f>EMCs!$C$17</f>
        <v>3.2599314579082571E-2</v>
      </c>
      <c r="H801" s="24">
        <f>ROCs!$H$16</f>
        <v>2.5884593546846281E-2</v>
      </c>
      <c r="I801" s="22">
        <v>1.1576320859</v>
      </c>
      <c r="J801" s="26">
        <f>Other!$C$2*H801*I801/12</f>
        <v>0.12685113915264287</v>
      </c>
      <c r="K801" s="10">
        <f t="shared" si="12"/>
        <v>0.2</v>
      </c>
      <c r="L801" s="10">
        <f>ROUND((2.721*J801*G801)+(Other!$B$2*I801),1)</f>
        <v>0.3</v>
      </c>
    </row>
    <row r="802" spans="1:12">
      <c r="A802" s="21" t="s">
        <v>78</v>
      </c>
      <c r="B802" s="21" t="s">
        <v>71</v>
      </c>
      <c r="C802" s="21">
        <v>6170</v>
      </c>
      <c r="D802" s="21" t="s">
        <v>146</v>
      </c>
      <c r="E802" s="21" t="s">
        <v>72</v>
      </c>
      <c r="F802" s="24">
        <f>EMCs!$B$17</f>
        <v>0.60724136328827061</v>
      </c>
      <c r="G802" s="24">
        <f>EMCs!$C$17</f>
        <v>3.2599314579082571E-2</v>
      </c>
      <c r="H802" s="24">
        <f>ROCs!$H$16</f>
        <v>2.5884593546846281E-2</v>
      </c>
      <c r="I802" s="22">
        <v>1.5422454292400001</v>
      </c>
      <c r="J802" s="26">
        <f>Other!$C$2*H802*I802/12</f>
        <v>0.16899634342801925</v>
      </c>
      <c r="K802" s="10">
        <f t="shared" si="12"/>
        <v>0.3</v>
      </c>
      <c r="L802" s="10">
        <f>ROUND((2.721*J802*G802)+(Other!$B$2*I802),1)</f>
        <v>0.3</v>
      </c>
    </row>
    <row r="803" spans="1:12">
      <c r="A803" s="21" t="s">
        <v>78</v>
      </c>
      <c r="B803" s="21" t="s">
        <v>71</v>
      </c>
      <c r="C803" s="21">
        <v>6170</v>
      </c>
      <c r="D803" s="21" t="s">
        <v>146</v>
      </c>
      <c r="E803" s="21" t="s">
        <v>72</v>
      </c>
      <c r="F803" s="24">
        <f>EMCs!$B$17</f>
        <v>0.60724136328827061</v>
      </c>
      <c r="G803" s="24">
        <f>EMCs!$C$17</f>
        <v>3.2599314579082571E-2</v>
      </c>
      <c r="H803" s="24">
        <f>ROCs!$H$16</f>
        <v>2.5884593546846281E-2</v>
      </c>
      <c r="I803" s="22">
        <v>1.5422454292400001</v>
      </c>
      <c r="J803" s="26">
        <f>Other!$C$2*H803*I803/12</f>
        <v>0.16899634342801925</v>
      </c>
      <c r="K803" s="10">
        <f t="shared" si="12"/>
        <v>0.3</v>
      </c>
      <c r="L803" s="10">
        <f>ROUND((2.721*J803*G803)+(Other!$B$2*I803),1)</f>
        <v>0.3</v>
      </c>
    </row>
    <row r="804" spans="1:12">
      <c r="A804" s="21" t="s">
        <v>78</v>
      </c>
      <c r="B804" s="21" t="s">
        <v>71</v>
      </c>
      <c r="C804" s="21">
        <v>6170</v>
      </c>
      <c r="D804" s="21" t="s">
        <v>146</v>
      </c>
      <c r="E804" s="21" t="s">
        <v>72</v>
      </c>
      <c r="F804" s="24">
        <f>EMCs!$B$17</f>
        <v>0.60724136328827061</v>
      </c>
      <c r="G804" s="24">
        <f>EMCs!$C$17</f>
        <v>3.2599314579082571E-2</v>
      </c>
      <c r="H804" s="24">
        <f>ROCs!$H$16</f>
        <v>2.5884593546846281E-2</v>
      </c>
      <c r="I804" s="22">
        <v>2.6193736927899999E-2</v>
      </c>
      <c r="J804" s="26">
        <f>Other!$C$2*H804*I804/12</f>
        <v>2.8702602566389027E-3</v>
      </c>
      <c r="K804" s="10">
        <f t="shared" si="12"/>
        <v>0</v>
      </c>
      <c r="L804" s="10">
        <f>ROUND((2.721*J804*G804)+(Other!$B$2*I804),1)</f>
        <v>0</v>
      </c>
    </row>
    <row r="805" spans="1:12">
      <c r="A805" s="21" t="s">
        <v>78</v>
      </c>
      <c r="B805" s="21" t="s">
        <v>71</v>
      </c>
      <c r="C805" s="21">
        <v>6170</v>
      </c>
      <c r="D805" s="21" t="s">
        <v>146</v>
      </c>
      <c r="E805" s="21" t="s">
        <v>72</v>
      </c>
      <c r="F805" s="24">
        <f>EMCs!$B$17</f>
        <v>0.60724136328827061</v>
      </c>
      <c r="G805" s="24">
        <f>EMCs!$C$17</f>
        <v>3.2599314579082571E-2</v>
      </c>
      <c r="H805" s="24">
        <f>ROCs!$H$16</f>
        <v>2.5884593546846281E-2</v>
      </c>
      <c r="I805" s="22">
        <v>2.6193736927899999E-2</v>
      </c>
      <c r="J805" s="26">
        <f>Other!$C$2*H805*I805/12</f>
        <v>2.8702602566389027E-3</v>
      </c>
      <c r="K805" s="10">
        <f t="shared" si="12"/>
        <v>0</v>
      </c>
      <c r="L805" s="10">
        <f>ROUND((2.721*J805*G805)+(Other!$B$2*I805),1)</f>
        <v>0</v>
      </c>
    </row>
    <row r="806" spans="1:12">
      <c r="A806" s="21" t="s">
        <v>78</v>
      </c>
      <c r="B806" s="21" t="s">
        <v>71</v>
      </c>
      <c r="C806" s="21">
        <v>6170</v>
      </c>
      <c r="D806" s="21" t="s">
        <v>146</v>
      </c>
      <c r="E806" s="21" t="s">
        <v>72</v>
      </c>
      <c r="F806" s="24">
        <f>EMCs!$B$17</f>
        <v>0.60724136328827061</v>
      </c>
      <c r="G806" s="24">
        <f>EMCs!$C$17</f>
        <v>3.2599314579082571E-2</v>
      </c>
      <c r="H806" s="24">
        <f>ROCs!$H$16</f>
        <v>2.5884593546846281E-2</v>
      </c>
      <c r="I806" s="22">
        <v>0.40885362091600003</v>
      </c>
      <c r="J806" s="26">
        <f>Other!$C$2*H806*I806/12</f>
        <v>4.4801408143033759E-2</v>
      </c>
      <c r="K806" s="10">
        <f t="shared" si="12"/>
        <v>0.1</v>
      </c>
      <c r="L806" s="10">
        <f>ROUND((2.721*J806*G806)+(Other!$B$2*I806),1)</f>
        <v>0.1</v>
      </c>
    </row>
    <row r="807" spans="1:12">
      <c r="A807" s="21" t="s">
        <v>78</v>
      </c>
      <c r="B807" s="21" t="s">
        <v>71</v>
      </c>
      <c r="C807" s="21">
        <v>6170</v>
      </c>
      <c r="D807" s="21" t="s">
        <v>146</v>
      </c>
      <c r="E807" s="21" t="s">
        <v>72</v>
      </c>
      <c r="F807" s="24">
        <f>EMCs!$B$17</f>
        <v>0.60724136328827061</v>
      </c>
      <c r="G807" s="24">
        <f>EMCs!$C$17</f>
        <v>3.2599314579082571E-2</v>
      </c>
      <c r="H807" s="24">
        <f>ROCs!$H$16</f>
        <v>2.5884593546846281E-2</v>
      </c>
      <c r="I807" s="22">
        <v>0.40885362091600003</v>
      </c>
      <c r="J807" s="26">
        <f>Other!$C$2*H807*I807/12</f>
        <v>4.4801408143033759E-2</v>
      </c>
      <c r="K807" s="10">
        <f t="shared" si="12"/>
        <v>0.1</v>
      </c>
      <c r="L807" s="10">
        <f>ROUND((2.721*J807*G807)+(Other!$B$2*I807),1)</f>
        <v>0.1</v>
      </c>
    </row>
    <row r="808" spans="1:12">
      <c r="A808" s="21" t="s">
        <v>78</v>
      </c>
      <c r="B808" s="21" t="s">
        <v>71</v>
      </c>
      <c r="C808" s="21">
        <v>6170</v>
      </c>
      <c r="D808" s="21" t="s">
        <v>146</v>
      </c>
      <c r="E808" s="21" t="s">
        <v>72</v>
      </c>
      <c r="F808" s="24">
        <f>EMCs!$B$17</f>
        <v>0.60724136328827061</v>
      </c>
      <c r="G808" s="24">
        <f>EMCs!$C$17</f>
        <v>3.2599314579082571E-2</v>
      </c>
      <c r="H808" s="24">
        <f>ROCs!$H$16</f>
        <v>2.5884593546846281E-2</v>
      </c>
      <c r="I808" s="22">
        <v>0.57872739480799995</v>
      </c>
      <c r="J808" s="26">
        <f>Other!$C$2*H808*I808/12</f>
        <v>6.3415855680228325E-2</v>
      </c>
      <c r="K808" s="10">
        <f t="shared" si="12"/>
        <v>0.1</v>
      </c>
      <c r="L808" s="10">
        <f>ROUND((2.721*J808*G808)+(Other!$B$2*I808),1)</f>
        <v>0.1</v>
      </c>
    </row>
    <row r="809" spans="1:12">
      <c r="A809" s="21" t="s">
        <v>78</v>
      </c>
      <c r="B809" s="21" t="s">
        <v>71</v>
      </c>
      <c r="C809" s="21">
        <v>6170</v>
      </c>
      <c r="D809" s="21" t="s">
        <v>146</v>
      </c>
      <c r="E809" s="21" t="s">
        <v>72</v>
      </c>
      <c r="F809" s="24">
        <f>EMCs!$B$17</f>
        <v>0.60724136328827061</v>
      </c>
      <c r="G809" s="24">
        <f>EMCs!$C$17</f>
        <v>3.2599314579082571E-2</v>
      </c>
      <c r="H809" s="24">
        <f>ROCs!$H$16</f>
        <v>2.5884593546846281E-2</v>
      </c>
      <c r="I809" s="22">
        <v>0.57872739480799995</v>
      </c>
      <c r="J809" s="26">
        <f>Other!$C$2*H809*I809/12</f>
        <v>6.3415855680228325E-2</v>
      </c>
      <c r="K809" s="10">
        <f t="shared" si="12"/>
        <v>0.1</v>
      </c>
      <c r="L809" s="10">
        <f>ROUND((2.721*J809*G809)+(Other!$B$2*I809),1)</f>
        <v>0.1</v>
      </c>
    </row>
    <row r="810" spans="1:12">
      <c r="A810" s="21" t="s">
        <v>78</v>
      </c>
      <c r="B810" s="21" t="s">
        <v>71</v>
      </c>
      <c r="C810" s="21">
        <v>6170</v>
      </c>
      <c r="D810" s="21" t="s">
        <v>146</v>
      </c>
      <c r="E810" s="21" t="s">
        <v>72</v>
      </c>
      <c r="F810" s="24">
        <f>EMCs!$B$17</f>
        <v>0.60724136328827061</v>
      </c>
      <c r="G810" s="24">
        <f>EMCs!$C$17</f>
        <v>3.2599314579082571E-2</v>
      </c>
      <c r="H810" s="24">
        <f>ROCs!$H$16</f>
        <v>2.5884593546846281E-2</v>
      </c>
      <c r="I810" s="22">
        <v>0.209069569058</v>
      </c>
      <c r="J810" s="26">
        <f>Other!$C$2*H810*I810/12</f>
        <v>2.2909448796541373E-2</v>
      </c>
      <c r="K810" s="10">
        <f t="shared" si="12"/>
        <v>0</v>
      </c>
      <c r="L810" s="10">
        <f>ROUND((2.721*J810*G810)+(Other!$B$2*I810),1)</f>
        <v>0</v>
      </c>
    </row>
    <row r="811" spans="1:12">
      <c r="A811" s="21" t="s">
        <v>78</v>
      </c>
      <c r="B811" s="21" t="s">
        <v>71</v>
      </c>
      <c r="C811" s="21">
        <v>6170</v>
      </c>
      <c r="D811" s="21" t="s">
        <v>146</v>
      </c>
      <c r="E811" s="21" t="s">
        <v>72</v>
      </c>
      <c r="F811" s="24">
        <f>EMCs!$B$17</f>
        <v>0.60724136328827061</v>
      </c>
      <c r="G811" s="24">
        <f>EMCs!$C$17</f>
        <v>3.2599314579082571E-2</v>
      </c>
      <c r="H811" s="24">
        <f>ROCs!$H$16</f>
        <v>2.5884593546846281E-2</v>
      </c>
      <c r="I811" s="22">
        <v>0.209069569058</v>
      </c>
      <c r="J811" s="26">
        <f>Other!$C$2*H811*I811/12</f>
        <v>2.2909448796541373E-2</v>
      </c>
      <c r="K811" s="10">
        <f t="shared" si="12"/>
        <v>0</v>
      </c>
      <c r="L811" s="10">
        <f>ROUND((2.721*J811*G811)+(Other!$B$2*I811),1)</f>
        <v>0</v>
      </c>
    </row>
    <row r="812" spans="1:12">
      <c r="A812" s="21" t="s">
        <v>78</v>
      </c>
      <c r="B812" s="21" t="s">
        <v>71</v>
      </c>
      <c r="C812" s="21">
        <v>6170</v>
      </c>
      <c r="D812" s="21" t="s">
        <v>146</v>
      </c>
      <c r="E812" s="21" t="s">
        <v>72</v>
      </c>
      <c r="F812" s="24">
        <f>EMCs!$B$17</f>
        <v>0.60724136328827061</v>
      </c>
      <c r="G812" s="24">
        <f>EMCs!$C$17</f>
        <v>3.2599314579082571E-2</v>
      </c>
      <c r="H812" s="24">
        <f>ROCs!$H$16</f>
        <v>2.5884593546846281E-2</v>
      </c>
      <c r="I812" s="22">
        <v>0.36043081876499999</v>
      </c>
      <c r="J812" s="26">
        <f>Other!$C$2*H812*I812/12</f>
        <v>3.9495328872570269E-2</v>
      </c>
      <c r="K812" s="10">
        <f t="shared" si="12"/>
        <v>0.1</v>
      </c>
      <c r="L812" s="10">
        <f>ROUND((2.721*J812*G812)+(Other!$B$2*I812),1)</f>
        <v>0.1</v>
      </c>
    </row>
    <row r="813" spans="1:12">
      <c r="A813" s="21" t="s">
        <v>78</v>
      </c>
      <c r="B813" s="21" t="s">
        <v>71</v>
      </c>
      <c r="C813" s="21">
        <v>6170</v>
      </c>
      <c r="D813" s="21" t="s">
        <v>146</v>
      </c>
      <c r="E813" s="21" t="s">
        <v>72</v>
      </c>
      <c r="F813" s="24">
        <f>EMCs!$B$17</f>
        <v>0.60724136328827061</v>
      </c>
      <c r="G813" s="24">
        <f>EMCs!$C$17</f>
        <v>3.2599314579082571E-2</v>
      </c>
      <c r="H813" s="24">
        <f>ROCs!$H$16</f>
        <v>2.5884593546846281E-2</v>
      </c>
      <c r="I813" s="22">
        <v>0.36043081876499999</v>
      </c>
      <c r="J813" s="26">
        <f>Other!$C$2*H813*I813/12</f>
        <v>3.9495328872570269E-2</v>
      </c>
      <c r="K813" s="10">
        <f t="shared" si="12"/>
        <v>0.1</v>
      </c>
      <c r="L813" s="10">
        <f>ROUND((2.721*J813*G813)+(Other!$B$2*I813),1)</f>
        <v>0.1</v>
      </c>
    </row>
    <row r="814" spans="1:12">
      <c r="A814" s="21" t="s">
        <v>78</v>
      </c>
      <c r="B814" s="21" t="s">
        <v>71</v>
      </c>
      <c r="C814" s="21">
        <v>6170</v>
      </c>
      <c r="D814" s="21" t="s">
        <v>146</v>
      </c>
      <c r="E814" s="21" t="s">
        <v>72</v>
      </c>
      <c r="F814" s="24">
        <f>EMCs!$B$17</f>
        <v>0.60724136328827061</v>
      </c>
      <c r="G814" s="24">
        <f>EMCs!$C$17</f>
        <v>3.2599314579082571E-2</v>
      </c>
      <c r="H814" s="24">
        <f>ROCs!$H$16</f>
        <v>2.5884593546846281E-2</v>
      </c>
      <c r="I814" s="22">
        <v>5.00362812968</v>
      </c>
      <c r="J814" s="26">
        <f>Other!$C$2*H814*I814/12</f>
        <v>0.54828812701114493</v>
      </c>
      <c r="K814" s="10">
        <f t="shared" si="12"/>
        <v>0.9</v>
      </c>
      <c r="L814" s="10">
        <f>ROUND((2.721*J814*G814)+(Other!$B$2*I814),1)</f>
        <v>1.1000000000000001</v>
      </c>
    </row>
    <row r="815" spans="1:12">
      <c r="A815" s="21" t="s">
        <v>78</v>
      </c>
      <c r="B815" s="21" t="s">
        <v>71</v>
      </c>
      <c r="C815" s="21">
        <v>6170</v>
      </c>
      <c r="D815" s="21" t="s">
        <v>146</v>
      </c>
      <c r="E815" s="21" t="s">
        <v>72</v>
      </c>
      <c r="F815" s="24">
        <f>EMCs!$B$17</f>
        <v>0.60724136328827061</v>
      </c>
      <c r="G815" s="24">
        <f>EMCs!$C$17</f>
        <v>3.2599314579082571E-2</v>
      </c>
      <c r="H815" s="24">
        <f>ROCs!$H$16</f>
        <v>2.5884593546846281E-2</v>
      </c>
      <c r="I815" s="22">
        <v>5.00362812968</v>
      </c>
      <c r="J815" s="26">
        <f>Other!$C$2*H815*I815/12</f>
        <v>0.54828812701114493</v>
      </c>
      <c r="K815" s="10">
        <f t="shared" si="12"/>
        <v>0.9</v>
      </c>
      <c r="L815" s="10">
        <f>ROUND((2.721*J815*G815)+(Other!$B$2*I815),1)</f>
        <v>1.1000000000000001</v>
      </c>
    </row>
    <row r="816" spans="1:12">
      <c r="A816" s="21" t="s">
        <v>78</v>
      </c>
      <c r="B816" s="21" t="s">
        <v>71</v>
      </c>
      <c r="C816" s="21">
        <v>6170</v>
      </c>
      <c r="D816" s="21" t="s">
        <v>146</v>
      </c>
      <c r="E816" s="21" t="s">
        <v>72</v>
      </c>
      <c r="F816" s="24">
        <f>EMCs!$B$17</f>
        <v>0.60724136328827061</v>
      </c>
      <c r="G816" s="24">
        <f>EMCs!$C$17</f>
        <v>3.2599314579082571E-2</v>
      </c>
      <c r="H816" s="24">
        <f>ROCs!$H$16</f>
        <v>2.5884593546846281E-2</v>
      </c>
      <c r="I816" s="22">
        <v>8.9574636849899997E-2</v>
      </c>
      <c r="J816" s="26">
        <f>Other!$C$2*H816*I816/12</f>
        <v>9.8154196501561517E-3</v>
      </c>
      <c r="K816" s="10">
        <f t="shared" si="12"/>
        <v>0</v>
      </c>
      <c r="L816" s="10">
        <f>ROUND((2.721*J816*G816)+(Other!$B$2*I816),1)</f>
        <v>0</v>
      </c>
    </row>
    <row r="817" spans="1:12">
      <c r="A817" s="21" t="s">
        <v>78</v>
      </c>
      <c r="B817" s="21" t="s">
        <v>71</v>
      </c>
      <c r="C817" s="21">
        <v>6170</v>
      </c>
      <c r="D817" s="21" t="s">
        <v>146</v>
      </c>
      <c r="E817" s="21" t="s">
        <v>72</v>
      </c>
      <c r="F817" s="24">
        <f>EMCs!$B$17</f>
        <v>0.60724136328827061</v>
      </c>
      <c r="G817" s="24">
        <f>EMCs!$C$17</f>
        <v>3.2599314579082571E-2</v>
      </c>
      <c r="H817" s="24">
        <f>ROCs!$H$16</f>
        <v>2.5884593546846281E-2</v>
      </c>
      <c r="I817" s="22">
        <v>8.9574636849899997E-2</v>
      </c>
      <c r="J817" s="26">
        <f>Other!$C$2*H817*I817/12</f>
        <v>9.8154196501561517E-3</v>
      </c>
      <c r="K817" s="10">
        <f t="shared" si="12"/>
        <v>0</v>
      </c>
      <c r="L817" s="10">
        <f>ROUND((2.721*J817*G817)+(Other!$B$2*I817),1)</f>
        <v>0</v>
      </c>
    </row>
    <row r="818" spans="1:12">
      <c r="A818" s="21" t="s">
        <v>78</v>
      </c>
      <c r="B818" s="21" t="s">
        <v>71</v>
      </c>
      <c r="C818" s="21">
        <v>6170</v>
      </c>
      <c r="D818" s="21" t="s">
        <v>146</v>
      </c>
      <c r="E818" s="21" t="s">
        <v>72</v>
      </c>
      <c r="F818" s="24">
        <f>EMCs!$B$17</f>
        <v>0.60724136328827061</v>
      </c>
      <c r="G818" s="24">
        <f>EMCs!$C$17</f>
        <v>3.2599314579082571E-2</v>
      </c>
      <c r="H818" s="24">
        <f>ROCs!$H$16</f>
        <v>2.5884593546846281E-2</v>
      </c>
      <c r="I818" s="22">
        <v>3.9641138575700001</v>
      </c>
      <c r="J818" s="26">
        <f>Other!$C$2*H818*I818/12</f>
        <v>0.43438011496769274</v>
      </c>
      <c r="K818" s="10">
        <f t="shared" si="12"/>
        <v>0.7</v>
      </c>
      <c r="L818" s="10">
        <f>ROUND((2.721*J818*G818)+(Other!$B$2*I818),1)</f>
        <v>0.9</v>
      </c>
    </row>
    <row r="819" spans="1:12">
      <c r="A819" s="21" t="s">
        <v>78</v>
      </c>
      <c r="B819" s="21" t="s">
        <v>71</v>
      </c>
      <c r="C819" s="21">
        <v>6170</v>
      </c>
      <c r="D819" s="21" t="s">
        <v>146</v>
      </c>
      <c r="E819" s="21" t="s">
        <v>72</v>
      </c>
      <c r="F819" s="24">
        <f>EMCs!$B$17</f>
        <v>0.60724136328827061</v>
      </c>
      <c r="G819" s="24">
        <f>EMCs!$C$17</f>
        <v>3.2599314579082571E-2</v>
      </c>
      <c r="H819" s="24">
        <f>ROCs!$H$16</f>
        <v>2.5884593546846281E-2</v>
      </c>
      <c r="I819" s="22">
        <v>3.9641138575700001</v>
      </c>
      <c r="J819" s="26">
        <f>Other!$C$2*H819*I819/12</f>
        <v>0.43438011496769274</v>
      </c>
      <c r="K819" s="10">
        <f t="shared" si="12"/>
        <v>0.7</v>
      </c>
      <c r="L819" s="10">
        <f>ROUND((2.721*J819*G819)+(Other!$B$2*I819),1)</f>
        <v>0.9</v>
      </c>
    </row>
    <row r="820" spans="1:12">
      <c r="A820" s="21" t="s">
        <v>78</v>
      </c>
      <c r="B820" s="21" t="s">
        <v>71</v>
      </c>
      <c r="C820" s="21">
        <v>6172</v>
      </c>
      <c r="D820" s="21" t="s">
        <v>147</v>
      </c>
      <c r="E820" s="21" t="s">
        <v>72</v>
      </c>
      <c r="F820" s="24">
        <f>EMCs!$B$17</f>
        <v>0.60724136328827061</v>
      </c>
      <c r="G820" s="24">
        <f>EMCs!$C$17</f>
        <v>3.2599314579082571E-2</v>
      </c>
      <c r="H820" s="24">
        <f>ROCs!$H$16</f>
        <v>2.5884593546846281E-2</v>
      </c>
      <c r="I820" s="22">
        <v>2.1165371316799999</v>
      </c>
      <c r="J820" s="26">
        <f>Other!$C$2*H820*I820/12</f>
        <v>0.2319261443101257</v>
      </c>
      <c r="K820" s="10">
        <f t="shared" si="12"/>
        <v>0.4</v>
      </c>
      <c r="L820" s="10">
        <f>ROUND((2.721*J820*G820)+(Other!$B$2*I820),1)</f>
        <v>0.5</v>
      </c>
    </row>
    <row r="821" spans="1:12">
      <c r="A821" s="21" t="s">
        <v>78</v>
      </c>
      <c r="B821" s="21" t="s">
        <v>71</v>
      </c>
      <c r="C821" s="21">
        <v>6172</v>
      </c>
      <c r="D821" s="21" t="s">
        <v>147</v>
      </c>
      <c r="E821" s="21" t="s">
        <v>72</v>
      </c>
      <c r="F821" s="24">
        <f>EMCs!$B$17</f>
        <v>0.60724136328827061</v>
      </c>
      <c r="G821" s="24">
        <f>EMCs!$C$17</f>
        <v>3.2599314579082571E-2</v>
      </c>
      <c r="H821" s="24">
        <f>ROCs!$H$16</f>
        <v>2.5884593546846281E-2</v>
      </c>
      <c r="I821" s="22">
        <v>2.1900531827099998</v>
      </c>
      <c r="J821" s="26">
        <f>Other!$C$2*H821*I821/12</f>
        <v>0.23998189443380091</v>
      </c>
      <c r="K821" s="10">
        <f t="shared" si="12"/>
        <v>0.4</v>
      </c>
      <c r="L821" s="10">
        <f>ROUND((2.721*J821*G821)+(Other!$B$2*I821),1)</f>
        <v>0.5</v>
      </c>
    </row>
    <row r="822" spans="1:12">
      <c r="A822" s="21" t="s">
        <v>78</v>
      </c>
      <c r="B822" s="21" t="s">
        <v>71</v>
      </c>
      <c r="C822" s="21">
        <v>6172</v>
      </c>
      <c r="D822" s="21" t="s">
        <v>147</v>
      </c>
      <c r="E822" s="21" t="s">
        <v>72</v>
      </c>
      <c r="F822" s="24">
        <f>EMCs!$B$17</f>
        <v>0.60724136328827061</v>
      </c>
      <c r="G822" s="24">
        <f>EMCs!$C$17</f>
        <v>3.2599314579082571E-2</v>
      </c>
      <c r="H822" s="24">
        <f>ROCs!$H$16</f>
        <v>2.5884593546846281E-2</v>
      </c>
      <c r="I822" s="22">
        <v>2.1049847567100001E-3</v>
      </c>
      <c r="J822" s="26">
        <f>Other!$C$2*H822*I822/12</f>
        <v>2.306602568639224E-4</v>
      </c>
      <c r="K822" s="10">
        <f t="shared" si="12"/>
        <v>0</v>
      </c>
      <c r="L822" s="10">
        <f>ROUND((2.721*J822*G822)+(Other!$B$2*I822),1)</f>
        <v>0</v>
      </c>
    </row>
    <row r="823" spans="1:12">
      <c r="A823" s="21" t="s">
        <v>78</v>
      </c>
      <c r="B823" s="21" t="s">
        <v>71</v>
      </c>
      <c r="C823" s="21">
        <v>6172</v>
      </c>
      <c r="D823" s="21" t="s">
        <v>147</v>
      </c>
      <c r="E823" s="21" t="s">
        <v>72</v>
      </c>
      <c r="F823" s="24">
        <f>EMCs!$B$17</f>
        <v>0.60724136328827061</v>
      </c>
      <c r="G823" s="24">
        <f>EMCs!$C$17</f>
        <v>3.2599314579082571E-2</v>
      </c>
      <c r="H823" s="24">
        <f>ROCs!$H$16</f>
        <v>2.5884593546846281E-2</v>
      </c>
      <c r="I823" s="22">
        <v>2.1049847567100001E-3</v>
      </c>
      <c r="J823" s="26">
        <f>Other!$C$2*H823*I823/12</f>
        <v>2.306602568639224E-4</v>
      </c>
      <c r="K823" s="10">
        <f t="shared" si="12"/>
        <v>0</v>
      </c>
      <c r="L823" s="10">
        <f>ROUND((2.721*J823*G823)+(Other!$B$2*I823),1)</f>
        <v>0</v>
      </c>
    </row>
    <row r="824" spans="1:12">
      <c r="A824" s="21" t="s">
        <v>78</v>
      </c>
      <c r="B824" s="21" t="s">
        <v>71</v>
      </c>
      <c r="C824" s="21">
        <v>6172</v>
      </c>
      <c r="D824" s="21" t="s">
        <v>147</v>
      </c>
      <c r="E824" s="21" t="s">
        <v>72</v>
      </c>
      <c r="F824" s="24">
        <f>EMCs!$B$17</f>
        <v>0.60724136328827061</v>
      </c>
      <c r="G824" s="24">
        <f>EMCs!$C$17</f>
        <v>3.2599314579082571E-2</v>
      </c>
      <c r="H824" s="24">
        <f>ROCs!$H$16</f>
        <v>2.5884593546846281E-2</v>
      </c>
      <c r="I824" s="22">
        <v>3.4497950625699998</v>
      </c>
      <c r="J824" s="26">
        <f>Other!$C$2*H824*I824/12</f>
        <v>0.3780220320948926</v>
      </c>
      <c r="K824" s="10">
        <f t="shared" si="12"/>
        <v>0.6</v>
      </c>
      <c r="L824" s="10">
        <f>ROUND((2.721*J824*G824)+(Other!$B$2*I824),1)</f>
        <v>0.8</v>
      </c>
    </row>
    <row r="825" spans="1:12">
      <c r="A825" s="21" t="s">
        <v>78</v>
      </c>
      <c r="B825" s="21" t="s">
        <v>71</v>
      </c>
      <c r="C825" s="21">
        <v>6172</v>
      </c>
      <c r="D825" s="21" t="s">
        <v>147</v>
      </c>
      <c r="E825" s="21" t="s">
        <v>72</v>
      </c>
      <c r="F825" s="24">
        <f>EMCs!$B$17</f>
        <v>0.60724136328827061</v>
      </c>
      <c r="G825" s="24">
        <f>EMCs!$C$17</f>
        <v>3.2599314579082571E-2</v>
      </c>
      <c r="H825" s="24">
        <f>ROCs!$H$16</f>
        <v>2.5884593546846281E-2</v>
      </c>
      <c r="I825" s="22">
        <v>3.4497950625699998</v>
      </c>
      <c r="J825" s="26">
        <f>Other!$C$2*H825*I825/12</f>
        <v>0.3780220320948926</v>
      </c>
      <c r="K825" s="10">
        <f t="shared" si="12"/>
        <v>0.6</v>
      </c>
      <c r="L825" s="10">
        <f>ROUND((2.721*J825*G825)+(Other!$B$2*I825),1)</f>
        <v>0.8</v>
      </c>
    </row>
    <row r="826" spans="1:12">
      <c r="A826" s="21" t="s">
        <v>78</v>
      </c>
      <c r="B826" s="21" t="s">
        <v>71</v>
      </c>
      <c r="C826" s="21">
        <v>6172</v>
      </c>
      <c r="D826" s="21" t="s">
        <v>147</v>
      </c>
      <c r="E826" s="21" t="s">
        <v>72</v>
      </c>
      <c r="F826" s="24">
        <f>EMCs!$B$17</f>
        <v>0.60724136328827061</v>
      </c>
      <c r="G826" s="24">
        <f>EMCs!$C$17</f>
        <v>3.2599314579082571E-2</v>
      </c>
      <c r="H826" s="24">
        <f>ROCs!$H$16</f>
        <v>2.5884593546846281E-2</v>
      </c>
      <c r="I826" s="22">
        <v>4.6698883347000002E-2</v>
      </c>
      <c r="J826" s="26">
        <f>Other!$C$2*H826*I826/12</f>
        <v>5.1171755015047594E-3</v>
      </c>
      <c r="K826" s="10">
        <f t="shared" si="12"/>
        <v>0</v>
      </c>
      <c r="L826" s="10">
        <f>ROUND((2.721*J826*G826)+(Other!$B$2*I826),1)</f>
        <v>0</v>
      </c>
    </row>
    <row r="827" spans="1:12">
      <c r="A827" s="21" t="s">
        <v>78</v>
      </c>
      <c r="B827" s="21" t="s">
        <v>71</v>
      </c>
      <c r="C827" s="21">
        <v>6172</v>
      </c>
      <c r="D827" s="21" t="s">
        <v>147</v>
      </c>
      <c r="E827" s="21" t="s">
        <v>72</v>
      </c>
      <c r="F827" s="24">
        <f>EMCs!$B$17</f>
        <v>0.60724136328827061</v>
      </c>
      <c r="G827" s="24">
        <f>EMCs!$C$17</f>
        <v>3.2599314579082571E-2</v>
      </c>
      <c r="H827" s="24">
        <f>ROCs!$H$16</f>
        <v>2.5884593546846281E-2</v>
      </c>
      <c r="I827" s="22">
        <v>4.6698883347000002E-2</v>
      </c>
      <c r="J827" s="26">
        <f>Other!$C$2*H827*I827/12</f>
        <v>5.1171755015047594E-3</v>
      </c>
      <c r="K827" s="10">
        <f t="shared" si="12"/>
        <v>0</v>
      </c>
      <c r="L827" s="10">
        <f>ROUND((2.721*J827*G827)+(Other!$B$2*I827),1)</f>
        <v>0</v>
      </c>
    </row>
    <row r="828" spans="1:12">
      <c r="A828" s="21" t="s">
        <v>78</v>
      </c>
      <c r="B828" s="21" t="s">
        <v>71</v>
      </c>
      <c r="C828" s="21">
        <v>6172</v>
      </c>
      <c r="D828" s="21" t="s">
        <v>147</v>
      </c>
      <c r="E828" s="21" t="s">
        <v>72</v>
      </c>
      <c r="F828" s="24">
        <f>EMCs!$B$17</f>
        <v>0.60724136328827061</v>
      </c>
      <c r="G828" s="24">
        <f>EMCs!$C$17</f>
        <v>3.2599314579082571E-2</v>
      </c>
      <c r="H828" s="24">
        <f>ROCs!$H$16</f>
        <v>2.5884593546846281E-2</v>
      </c>
      <c r="I828" s="22">
        <v>1.0438908589599999E-2</v>
      </c>
      <c r="J828" s="26">
        <f>Other!$C$2*H828*I828/12</f>
        <v>1.1438759017046247E-3</v>
      </c>
      <c r="K828" s="10">
        <f t="shared" si="12"/>
        <v>0</v>
      </c>
      <c r="L828" s="10">
        <f>ROUND((2.721*J828*G828)+(Other!$B$2*I828),1)</f>
        <v>0</v>
      </c>
    </row>
    <row r="829" spans="1:12">
      <c r="A829" s="21" t="s">
        <v>78</v>
      </c>
      <c r="B829" s="21" t="s">
        <v>71</v>
      </c>
      <c r="C829" s="21">
        <v>6172</v>
      </c>
      <c r="D829" s="21" t="s">
        <v>147</v>
      </c>
      <c r="E829" s="21" t="s">
        <v>72</v>
      </c>
      <c r="F829" s="24">
        <f>EMCs!$B$17</f>
        <v>0.60724136328827061</v>
      </c>
      <c r="G829" s="24">
        <f>EMCs!$C$17</f>
        <v>3.2599314579082571E-2</v>
      </c>
      <c r="H829" s="24">
        <f>ROCs!$H$16</f>
        <v>2.5884593546846281E-2</v>
      </c>
      <c r="I829" s="22">
        <v>1.0438908589599999E-2</v>
      </c>
      <c r="J829" s="26">
        <f>Other!$C$2*H829*I829/12</f>
        <v>1.1438759017046247E-3</v>
      </c>
      <c r="K829" s="10">
        <f t="shared" si="12"/>
        <v>0</v>
      </c>
      <c r="L829" s="10">
        <f>ROUND((2.721*J829*G829)+(Other!$B$2*I829),1)</f>
        <v>0</v>
      </c>
    </row>
    <row r="830" spans="1:12">
      <c r="A830" s="21" t="s">
        <v>78</v>
      </c>
      <c r="B830" s="21" t="s">
        <v>71</v>
      </c>
      <c r="C830" s="21">
        <v>6172</v>
      </c>
      <c r="D830" s="21" t="s">
        <v>147</v>
      </c>
      <c r="E830" s="21" t="s">
        <v>72</v>
      </c>
      <c r="F830" s="24">
        <f>EMCs!$B$17</f>
        <v>0.60724136328827061</v>
      </c>
      <c r="G830" s="24">
        <f>EMCs!$C$17</f>
        <v>3.2599314579082571E-2</v>
      </c>
      <c r="H830" s="24">
        <f>ROCs!$H$16</f>
        <v>2.5884593546846281E-2</v>
      </c>
      <c r="I830" s="22">
        <v>1.29099756062E-3</v>
      </c>
      <c r="J830" s="26">
        <f>Other!$C$2*H830*I830/12</f>
        <v>1.4146507616935266E-4</v>
      </c>
      <c r="K830" s="10">
        <f t="shared" si="12"/>
        <v>0</v>
      </c>
      <c r="L830" s="10">
        <f>ROUND((2.721*J830*G830)+(Other!$B$2*I830),1)</f>
        <v>0</v>
      </c>
    </row>
    <row r="831" spans="1:12">
      <c r="A831" s="21" t="s">
        <v>78</v>
      </c>
      <c r="B831" s="21" t="s">
        <v>71</v>
      </c>
      <c r="C831" s="21">
        <v>6172</v>
      </c>
      <c r="D831" s="21" t="s">
        <v>147</v>
      </c>
      <c r="E831" s="21" t="s">
        <v>72</v>
      </c>
      <c r="F831" s="24">
        <f>EMCs!$B$17</f>
        <v>0.60724136328827061</v>
      </c>
      <c r="G831" s="24">
        <f>EMCs!$C$17</f>
        <v>3.2599314579082571E-2</v>
      </c>
      <c r="H831" s="24">
        <f>ROCs!$H$16</f>
        <v>2.5884593546846281E-2</v>
      </c>
      <c r="I831" s="22">
        <v>1.29099756062E-3</v>
      </c>
      <c r="J831" s="26">
        <f>Other!$C$2*H831*I831/12</f>
        <v>1.4146507616935266E-4</v>
      </c>
      <c r="K831" s="10">
        <f t="shared" si="12"/>
        <v>0</v>
      </c>
      <c r="L831" s="10">
        <f>ROUND((2.721*J831*G831)+(Other!$B$2*I831),1)</f>
        <v>0</v>
      </c>
    </row>
    <row r="832" spans="1:12">
      <c r="A832" s="21" t="s">
        <v>78</v>
      </c>
      <c r="B832" s="21" t="s">
        <v>71</v>
      </c>
      <c r="C832" s="21">
        <v>6172</v>
      </c>
      <c r="D832" s="21" t="s">
        <v>147</v>
      </c>
      <c r="E832" s="21" t="s">
        <v>72</v>
      </c>
      <c r="F832" s="24">
        <f>EMCs!$B$17</f>
        <v>0.60724136328827061</v>
      </c>
      <c r="G832" s="24">
        <f>EMCs!$C$17</f>
        <v>3.2599314579082571E-2</v>
      </c>
      <c r="H832" s="24">
        <f>ROCs!$H$16</f>
        <v>2.5884593546846281E-2</v>
      </c>
      <c r="I832" s="22">
        <v>2.0074797623</v>
      </c>
      <c r="J832" s="26">
        <f>Other!$C$2*H832*I832/12</f>
        <v>0.21997584359943986</v>
      </c>
      <c r="K832" s="10">
        <f t="shared" si="12"/>
        <v>0.4</v>
      </c>
      <c r="L832" s="10">
        <f>ROUND((2.721*J832*G832)+(Other!$B$2*I832),1)</f>
        <v>0.5</v>
      </c>
    </row>
    <row r="833" spans="1:12">
      <c r="A833" s="21" t="s">
        <v>78</v>
      </c>
      <c r="B833" s="21" t="s">
        <v>71</v>
      </c>
      <c r="C833" s="21">
        <v>6172</v>
      </c>
      <c r="D833" s="21" t="s">
        <v>147</v>
      </c>
      <c r="E833" s="21" t="s">
        <v>72</v>
      </c>
      <c r="F833" s="24">
        <f>EMCs!$B$17</f>
        <v>0.60724136328827061</v>
      </c>
      <c r="G833" s="24">
        <f>EMCs!$C$17</f>
        <v>3.2599314579082571E-2</v>
      </c>
      <c r="H833" s="24">
        <f>ROCs!$H$16</f>
        <v>2.5884593546846281E-2</v>
      </c>
      <c r="I833" s="22">
        <v>2.0074797623</v>
      </c>
      <c r="J833" s="26">
        <f>Other!$C$2*H833*I833/12</f>
        <v>0.21997584359943986</v>
      </c>
      <c r="K833" s="10">
        <f t="shared" si="12"/>
        <v>0.4</v>
      </c>
      <c r="L833" s="10">
        <f>ROUND((2.721*J833*G833)+(Other!$B$2*I833),1)</f>
        <v>0.5</v>
      </c>
    </row>
    <row r="834" spans="1:12">
      <c r="A834" s="21" t="s">
        <v>78</v>
      </c>
      <c r="B834" s="21" t="s">
        <v>71</v>
      </c>
      <c r="C834" s="21">
        <v>6172</v>
      </c>
      <c r="D834" s="21" t="s">
        <v>147</v>
      </c>
      <c r="E834" s="21" t="s">
        <v>72</v>
      </c>
      <c r="F834" s="24">
        <f>EMCs!$B$17</f>
        <v>0.60724136328827061</v>
      </c>
      <c r="G834" s="24">
        <f>EMCs!$C$17</f>
        <v>3.2599314579082571E-2</v>
      </c>
      <c r="H834" s="24">
        <f>ROCs!$H$16</f>
        <v>2.5884593546846281E-2</v>
      </c>
      <c r="I834" s="22">
        <v>2.68386385739</v>
      </c>
      <c r="J834" s="26">
        <f>Other!$C$2*H834*I834/12</f>
        <v>0.29409273618728721</v>
      </c>
      <c r="K834" s="10">
        <f t="shared" si="12"/>
        <v>0.5</v>
      </c>
      <c r="L834" s="10">
        <f>ROUND((2.721*J834*G834)+(Other!$B$2*I834),1)</f>
        <v>0.6</v>
      </c>
    </row>
    <row r="835" spans="1:12">
      <c r="A835" s="21" t="s">
        <v>78</v>
      </c>
      <c r="B835" s="21" t="s">
        <v>71</v>
      </c>
      <c r="C835" s="21">
        <v>6172</v>
      </c>
      <c r="D835" s="21" t="s">
        <v>147</v>
      </c>
      <c r="E835" s="21" t="s">
        <v>72</v>
      </c>
      <c r="F835" s="24">
        <f>EMCs!$B$17</f>
        <v>0.60724136328827061</v>
      </c>
      <c r="G835" s="24">
        <f>EMCs!$C$17</f>
        <v>3.2599314579082571E-2</v>
      </c>
      <c r="H835" s="24">
        <f>ROCs!$H$16</f>
        <v>2.5884593546846281E-2</v>
      </c>
      <c r="I835" s="22">
        <v>2.68386385739</v>
      </c>
      <c r="J835" s="26">
        <f>Other!$C$2*H835*I835/12</f>
        <v>0.29409273618728721</v>
      </c>
      <c r="K835" s="10">
        <f t="shared" ref="K835:K898" si="13">ROUND(2.721*J835*F835,1)</f>
        <v>0.5</v>
      </c>
      <c r="L835" s="10">
        <f>ROUND((2.721*J835*G835)+(Other!$B$2*I835),1)</f>
        <v>0.6</v>
      </c>
    </row>
    <row r="836" spans="1:12">
      <c r="A836" s="21" t="s">
        <v>78</v>
      </c>
      <c r="B836" s="21" t="s">
        <v>71</v>
      </c>
      <c r="C836" s="21">
        <v>6172</v>
      </c>
      <c r="D836" s="21" t="s">
        <v>147</v>
      </c>
      <c r="E836" s="21" t="s">
        <v>72</v>
      </c>
      <c r="F836" s="24">
        <f>EMCs!$B$17</f>
        <v>0.60724136328827061</v>
      </c>
      <c r="G836" s="24">
        <f>EMCs!$C$17</f>
        <v>3.2599314579082571E-2</v>
      </c>
      <c r="H836" s="24">
        <f>ROCs!$H$16</f>
        <v>2.5884593546846281E-2</v>
      </c>
      <c r="I836" s="22">
        <v>0.289867060141</v>
      </c>
      <c r="J836" s="26">
        <f>Other!$C$2*H836*I836/12</f>
        <v>3.1763085378828895E-2</v>
      </c>
      <c r="K836" s="10">
        <f t="shared" si="13"/>
        <v>0.1</v>
      </c>
      <c r="L836" s="10">
        <f>ROUND((2.721*J836*G836)+(Other!$B$2*I836),1)</f>
        <v>0.1</v>
      </c>
    </row>
    <row r="837" spans="1:12">
      <c r="A837" s="21" t="s">
        <v>78</v>
      </c>
      <c r="B837" s="21" t="s">
        <v>71</v>
      </c>
      <c r="C837" s="21">
        <v>6172</v>
      </c>
      <c r="D837" s="21" t="s">
        <v>147</v>
      </c>
      <c r="E837" s="21" t="s">
        <v>72</v>
      </c>
      <c r="F837" s="24">
        <f>EMCs!$B$17</f>
        <v>0.60724136328827061</v>
      </c>
      <c r="G837" s="24">
        <f>EMCs!$C$17</f>
        <v>3.2599314579082571E-2</v>
      </c>
      <c r="H837" s="24">
        <f>ROCs!$H$16</f>
        <v>2.5884593546846281E-2</v>
      </c>
      <c r="I837" s="22">
        <v>0.289867060141</v>
      </c>
      <c r="J837" s="26">
        <f>Other!$C$2*H837*I837/12</f>
        <v>3.1763085378828895E-2</v>
      </c>
      <c r="K837" s="10">
        <f t="shared" si="13"/>
        <v>0.1</v>
      </c>
      <c r="L837" s="10">
        <f>ROUND((2.721*J837*G837)+(Other!$B$2*I837),1)</f>
        <v>0.1</v>
      </c>
    </row>
    <row r="838" spans="1:12">
      <c r="A838" s="21" t="s">
        <v>78</v>
      </c>
      <c r="B838" s="21" t="s">
        <v>71</v>
      </c>
      <c r="C838" s="21">
        <v>6172</v>
      </c>
      <c r="D838" s="21" t="s">
        <v>147</v>
      </c>
      <c r="E838" s="21" t="s">
        <v>72</v>
      </c>
      <c r="F838" s="24">
        <f>EMCs!$B$17</f>
        <v>0.60724136328827061</v>
      </c>
      <c r="G838" s="24">
        <f>EMCs!$C$17</f>
        <v>3.2599314579082571E-2</v>
      </c>
      <c r="H838" s="24">
        <f>ROCs!$H$16</f>
        <v>2.5884593546846281E-2</v>
      </c>
      <c r="I838" s="22">
        <v>0.94342862138899997</v>
      </c>
      <c r="J838" s="26">
        <f>Other!$C$2*H838*I838/12</f>
        <v>0.10337912778165685</v>
      </c>
      <c r="K838" s="10">
        <f t="shared" si="13"/>
        <v>0.2</v>
      </c>
      <c r="L838" s="10">
        <f>ROUND((2.721*J838*G838)+(Other!$B$2*I838),1)</f>
        <v>0.2</v>
      </c>
    </row>
    <row r="839" spans="1:12">
      <c r="A839" s="21" t="s">
        <v>78</v>
      </c>
      <c r="B839" s="21" t="s">
        <v>71</v>
      </c>
      <c r="C839" s="21">
        <v>6172</v>
      </c>
      <c r="D839" s="21" t="s">
        <v>147</v>
      </c>
      <c r="E839" s="21" t="s">
        <v>72</v>
      </c>
      <c r="F839" s="24">
        <f>EMCs!$B$17</f>
        <v>0.60724136328827061</v>
      </c>
      <c r="G839" s="24">
        <f>EMCs!$C$17</f>
        <v>3.2599314579082571E-2</v>
      </c>
      <c r="H839" s="24">
        <f>ROCs!$H$16</f>
        <v>2.5884593546846281E-2</v>
      </c>
      <c r="I839" s="22">
        <v>0.94342862138899997</v>
      </c>
      <c r="J839" s="26">
        <f>Other!$C$2*H839*I839/12</f>
        <v>0.10337912778165685</v>
      </c>
      <c r="K839" s="10">
        <f t="shared" si="13"/>
        <v>0.2</v>
      </c>
      <c r="L839" s="10">
        <f>ROUND((2.721*J839*G839)+(Other!$B$2*I839),1)</f>
        <v>0.2</v>
      </c>
    </row>
    <row r="840" spans="1:12">
      <c r="A840" s="21" t="s">
        <v>78</v>
      </c>
      <c r="B840" s="21" t="s">
        <v>71</v>
      </c>
      <c r="C840" s="21">
        <v>6210</v>
      </c>
      <c r="D840" s="21" t="s">
        <v>148</v>
      </c>
      <c r="E840" s="21" t="s">
        <v>75</v>
      </c>
      <c r="F840" s="24">
        <f>EMCs!$B$17</f>
        <v>0.60724136328827061</v>
      </c>
      <c r="G840" s="24">
        <f>EMCs!$C$17</f>
        <v>3.2599314579082571E-2</v>
      </c>
      <c r="H840" s="24">
        <f>ROCs!$F$16</f>
        <v>2.5884593546846281E-2</v>
      </c>
      <c r="I840" s="22">
        <v>1.8961250227899999</v>
      </c>
      <c r="J840" s="26">
        <f>Other!$C$2*H840*I840/12</f>
        <v>0.20777380140577736</v>
      </c>
      <c r="K840" s="10">
        <f t="shared" si="13"/>
        <v>0.3</v>
      </c>
      <c r="L840" s="10">
        <f>ROUND((2.721*J840*G840)+(Other!$B$2*I840),1)</f>
        <v>0.4</v>
      </c>
    </row>
    <row r="841" spans="1:12">
      <c r="A841" s="21" t="s">
        <v>78</v>
      </c>
      <c r="B841" s="21" t="s">
        <v>71</v>
      </c>
      <c r="C841" s="21">
        <v>6210</v>
      </c>
      <c r="D841" s="21" t="s">
        <v>148</v>
      </c>
      <c r="E841" s="21" t="s">
        <v>75</v>
      </c>
      <c r="F841" s="24">
        <f>EMCs!$B$17</f>
        <v>0.60724136328827061</v>
      </c>
      <c r="G841" s="24">
        <f>EMCs!$C$17</f>
        <v>3.2599314579082571E-2</v>
      </c>
      <c r="H841" s="24">
        <f>ROCs!$F$16</f>
        <v>2.5884593546846281E-2</v>
      </c>
      <c r="I841" s="22">
        <v>1.8961250227899999</v>
      </c>
      <c r="J841" s="26">
        <f>Other!$C$2*H841*I841/12</f>
        <v>0.20777380140577736</v>
      </c>
      <c r="K841" s="10">
        <f t="shared" si="13"/>
        <v>0.3</v>
      </c>
      <c r="L841" s="10">
        <f>ROUND((2.721*J841*G841)+(Other!$B$2*I841),1)</f>
        <v>0.4</v>
      </c>
    </row>
    <row r="842" spans="1:12">
      <c r="A842" s="21" t="s">
        <v>78</v>
      </c>
      <c r="B842" s="21" t="s">
        <v>71</v>
      </c>
      <c r="C842" s="21">
        <v>6210</v>
      </c>
      <c r="D842" s="21" t="s">
        <v>148</v>
      </c>
      <c r="E842" s="21" t="s">
        <v>74</v>
      </c>
      <c r="F842" s="24">
        <f>EMCs!$B$17</f>
        <v>0.60724136328827061</v>
      </c>
      <c r="G842" s="24">
        <f>EMCs!$C$17</f>
        <v>3.2599314579082571E-2</v>
      </c>
      <c r="H842" s="24">
        <f>ROCs!$G$16</f>
        <v>2.5884593546846281E-2</v>
      </c>
      <c r="I842" s="22">
        <v>4.3803067230900004</v>
      </c>
      <c r="J842" s="26">
        <f>Other!$C$2*H842*I842/12</f>
        <v>0.47998574368294178</v>
      </c>
      <c r="K842" s="10">
        <f t="shared" si="13"/>
        <v>0.8</v>
      </c>
      <c r="L842" s="10">
        <f>ROUND((2.721*J842*G842)+(Other!$B$2*I842),1)</f>
        <v>1</v>
      </c>
    </row>
    <row r="843" spans="1:12">
      <c r="A843" s="21" t="s">
        <v>78</v>
      </c>
      <c r="B843" s="21" t="s">
        <v>71</v>
      </c>
      <c r="C843" s="21">
        <v>6210</v>
      </c>
      <c r="D843" s="21" t="s">
        <v>148</v>
      </c>
      <c r="E843" s="21" t="s">
        <v>74</v>
      </c>
      <c r="F843" s="24">
        <f>EMCs!$B$17</f>
        <v>0.60724136328827061</v>
      </c>
      <c r="G843" s="24">
        <f>EMCs!$C$17</f>
        <v>3.2599314579082571E-2</v>
      </c>
      <c r="H843" s="24">
        <f>ROCs!$G$16</f>
        <v>2.5884593546846281E-2</v>
      </c>
      <c r="I843" s="22">
        <v>4.3803067230900004</v>
      </c>
      <c r="J843" s="26">
        <f>Other!$C$2*H843*I843/12</f>
        <v>0.47998574368294178</v>
      </c>
      <c r="K843" s="10">
        <f t="shared" si="13"/>
        <v>0.8</v>
      </c>
      <c r="L843" s="10">
        <f>ROUND((2.721*J843*G843)+(Other!$B$2*I843),1)</f>
        <v>1</v>
      </c>
    </row>
    <row r="844" spans="1:12">
      <c r="A844" s="21" t="s">
        <v>78</v>
      </c>
      <c r="B844" s="21" t="s">
        <v>71</v>
      </c>
      <c r="C844" s="21">
        <v>6210</v>
      </c>
      <c r="D844" s="21" t="s">
        <v>148</v>
      </c>
      <c r="E844" s="21" t="s">
        <v>72</v>
      </c>
      <c r="F844" s="24">
        <f>EMCs!$B$17</f>
        <v>0.60724136328827061</v>
      </c>
      <c r="G844" s="24">
        <f>EMCs!$C$17</f>
        <v>3.2599314579082571E-2</v>
      </c>
      <c r="H844" s="24">
        <f>ROCs!$H$16</f>
        <v>2.5884593546846281E-2</v>
      </c>
      <c r="I844" s="22">
        <v>0.83735414064199998</v>
      </c>
      <c r="J844" s="26">
        <f>Other!$C$2*H844*I844/12</f>
        <v>9.175568637771464E-2</v>
      </c>
      <c r="K844" s="10">
        <f t="shared" si="13"/>
        <v>0.2</v>
      </c>
      <c r="L844" s="10">
        <f>ROUND((2.721*J844*G844)+(Other!$B$2*I844),1)</f>
        <v>0.2</v>
      </c>
    </row>
    <row r="845" spans="1:12">
      <c r="A845" s="21" t="s">
        <v>78</v>
      </c>
      <c r="B845" s="21" t="s">
        <v>71</v>
      </c>
      <c r="C845" s="21">
        <v>6210</v>
      </c>
      <c r="D845" s="21" t="s">
        <v>148</v>
      </c>
      <c r="E845" s="21" t="s">
        <v>72</v>
      </c>
      <c r="F845" s="24">
        <f>EMCs!$B$17</f>
        <v>0.60724136328827061</v>
      </c>
      <c r="G845" s="24">
        <f>EMCs!$C$17</f>
        <v>3.2599314579082571E-2</v>
      </c>
      <c r="H845" s="24">
        <f>ROCs!$H$16</f>
        <v>2.5884593546846281E-2</v>
      </c>
      <c r="I845" s="22">
        <v>0.83735414064199998</v>
      </c>
      <c r="J845" s="26">
        <f>Other!$C$2*H845*I845/12</f>
        <v>9.175568637771464E-2</v>
      </c>
      <c r="K845" s="10">
        <f t="shared" si="13"/>
        <v>0.2</v>
      </c>
      <c r="L845" s="10">
        <f>ROUND((2.721*J845*G845)+(Other!$B$2*I845),1)</f>
        <v>0.2</v>
      </c>
    </row>
    <row r="846" spans="1:12">
      <c r="A846" s="21" t="s">
        <v>78</v>
      </c>
      <c r="B846" s="21" t="s">
        <v>71</v>
      </c>
      <c r="C846" s="21">
        <v>6210</v>
      </c>
      <c r="D846" s="21" t="s">
        <v>148</v>
      </c>
      <c r="E846" s="21" t="s">
        <v>72</v>
      </c>
      <c r="F846" s="24">
        <f>EMCs!$B$17</f>
        <v>0.60724136328827061</v>
      </c>
      <c r="G846" s="24">
        <f>EMCs!$C$17</f>
        <v>3.2599314579082571E-2</v>
      </c>
      <c r="H846" s="24">
        <f>ROCs!$H$16</f>
        <v>2.5884593546846281E-2</v>
      </c>
      <c r="I846" s="22">
        <v>1.7296415208400001E-2</v>
      </c>
      <c r="J846" s="26">
        <f>Other!$C$2*H846*I846/12</f>
        <v>1.8953085346946471E-3</v>
      </c>
      <c r="K846" s="10">
        <f t="shared" si="13"/>
        <v>0</v>
      </c>
      <c r="L846" s="10">
        <f>ROUND((2.721*J846*G846)+(Other!$B$2*I846),1)</f>
        <v>0</v>
      </c>
    </row>
    <row r="847" spans="1:12">
      <c r="A847" s="21" t="s">
        <v>78</v>
      </c>
      <c r="B847" s="21" t="s">
        <v>71</v>
      </c>
      <c r="C847" s="21">
        <v>6210</v>
      </c>
      <c r="D847" s="21" t="s">
        <v>148</v>
      </c>
      <c r="E847" s="21" t="s">
        <v>72</v>
      </c>
      <c r="F847" s="24">
        <f>EMCs!$B$17</f>
        <v>0.60724136328827061</v>
      </c>
      <c r="G847" s="24">
        <f>EMCs!$C$17</f>
        <v>3.2599314579082571E-2</v>
      </c>
      <c r="H847" s="24">
        <f>ROCs!$H$16</f>
        <v>2.5884593546846281E-2</v>
      </c>
      <c r="I847" s="22">
        <v>1.7296415208400001E-2</v>
      </c>
      <c r="J847" s="26">
        <f>Other!$C$2*H847*I847/12</f>
        <v>1.8953085346946471E-3</v>
      </c>
      <c r="K847" s="10">
        <f t="shared" si="13"/>
        <v>0</v>
      </c>
      <c r="L847" s="10">
        <f>ROUND((2.721*J847*G847)+(Other!$B$2*I847),1)</f>
        <v>0</v>
      </c>
    </row>
    <row r="848" spans="1:12">
      <c r="A848" s="21" t="s">
        <v>78</v>
      </c>
      <c r="B848" s="21" t="s">
        <v>71</v>
      </c>
      <c r="C848" s="21">
        <v>6210</v>
      </c>
      <c r="D848" s="21" t="s">
        <v>148</v>
      </c>
      <c r="E848" s="21" t="s">
        <v>72</v>
      </c>
      <c r="F848" s="24">
        <f>EMCs!$B$17</f>
        <v>0.60724136328827061</v>
      </c>
      <c r="G848" s="24">
        <f>EMCs!$C$17</f>
        <v>3.2599314579082571E-2</v>
      </c>
      <c r="H848" s="24">
        <f>ROCs!$H$16</f>
        <v>2.5884593546846281E-2</v>
      </c>
      <c r="I848" s="22">
        <v>1.96639607507E-2</v>
      </c>
      <c r="J848" s="26">
        <f>Other!$C$2*H848*I848/12</f>
        <v>2.1547397069077326E-3</v>
      </c>
      <c r="K848" s="10">
        <f t="shared" si="13"/>
        <v>0</v>
      </c>
      <c r="L848" s="10">
        <f>ROUND((2.721*J848*G848)+(Other!$B$2*I848),1)</f>
        <v>0</v>
      </c>
    </row>
    <row r="849" spans="1:12">
      <c r="A849" s="21" t="s">
        <v>78</v>
      </c>
      <c r="B849" s="21" t="s">
        <v>71</v>
      </c>
      <c r="C849" s="21">
        <v>6210</v>
      </c>
      <c r="D849" s="21" t="s">
        <v>148</v>
      </c>
      <c r="E849" s="21" t="s">
        <v>72</v>
      </c>
      <c r="F849" s="24">
        <f>EMCs!$B$17</f>
        <v>0.60724136328827061</v>
      </c>
      <c r="G849" s="24">
        <f>EMCs!$C$17</f>
        <v>3.2599314579082571E-2</v>
      </c>
      <c r="H849" s="24">
        <f>ROCs!$H$16</f>
        <v>2.5884593546846281E-2</v>
      </c>
      <c r="I849" s="22">
        <v>1.96639607507E-2</v>
      </c>
      <c r="J849" s="26">
        <f>Other!$C$2*H849*I849/12</f>
        <v>2.1547397069077326E-3</v>
      </c>
      <c r="K849" s="10">
        <f t="shared" si="13"/>
        <v>0</v>
      </c>
      <c r="L849" s="10">
        <f>ROUND((2.721*J849*G849)+(Other!$B$2*I849),1)</f>
        <v>0</v>
      </c>
    </row>
    <row r="850" spans="1:12">
      <c r="A850" s="21" t="s">
        <v>78</v>
      </c>
      <c r="B850" s="21" t="s">
        <v>71</v>
      </c>
      <c r="C850" s="21">
        <v>6210</v>
      </c>
      <c r="D850" s="21" t="s">
        <v>148</v>
      </c>
      <c r="E850" s="21" t="s">
        <v>72</v>
      </c>
      <c r="F850" s="24">
        <f>EMCs!$B$17</f>
        <v>0.60724136328827061</v>
      </c>
      <c r="G850" s="24">
        <f>EMCs!$C$17</f>
        <v>3.2599314579082571E-2</v>
      </c>
      <c r="H850" s="24">
        <f>ROCs!$H$16</f>
        <v>2.5884593546846281E-2</v>
      </c>
      <c r="I850" s="22">
        <v>1.8500815313000001E-2</v>
      </c>
      <c r="J850" s="26">
        <f>Other!$C$2*H850*I850/12</f>
        <v>2.0272844250702961E-3</v>
      </c>
      <c r="K850" s="10">
        <f t="shared" si="13"/>
        <v>0</v>
      </c>
      <c r="L850" s="10">
        <f>ROUND((2.721*J850*G850)+(Other!$B$2*I850),1)</f>
        <v>0</v>
      </c>
    </row>
    <row r="851" spans="1:12">
      <c r="A851" s="21" t="s">
        <v>78</v>
      </c>
      <c r="B851" s="21" t="s">
        <v>71</v>
      </c>
      <c r="C851" s="21">
        <v>6210</v>
      </c>
      <c r="D851" s="21" t="s">
        <v>148</v>
      </c>
      <c r="E851" s="21" t="s">
        <v>72</v>
      </c>
      <c r="F851" s="24">
        <f>EMCs!$B$17</f>
        <v>0.60724136328827061</v>
      </c>
      <c r="G851" s="24">
        <f>EMCs!$C$17</f>
        <v>3.2599314579082571E-2</v>
      </c>
      <c r="H851" s="24">
        <f>ROCs!$H$16</f>
        <v>2.5884593546846281E-2</v>
      </c>
      <c r="I851" s="22">
        <v>1.8500815313000001E-2</v>
      </c>
      <c r="J851" s="26">
        <f>Other!$C$2*H851*I851/12</f>
        <v>2.0272844250702961E-3</v>
      </c>
      <c r="K851" s="10">
        <f t="shared" si="13"/>
        <v>0</v>
      </c>
      <c r="L851" s="10">
        <f>ROUND((2.721*J851*G851)+(Other!$B$2*I851),1)</f>
        <v>0</v>
      </c>
    </row>
    <row r="852" spans="1:12">
      <c r="A852" s="21" t="s">
        <v>78</v>
      </c>
      <c r="B852" s="21" t="s">
        <v>71</v>
      </c>
      <c r="C852" s="21">
        <v>6210</v>
      </c>
      <c r="D852" s="21" t="s">
        <v>148</v>
      </c>
      <c r="E852" s="21" t="s">
        <v>72</v>
      </c>
      <c r="F852" s="24">
        <f>EMCs!$B$17</f>
        <v>0.60724136328827061</v>
      </c>
      <c r="G852" s="24">
        <f>EMCs!$C$17</f>
        <v>3.2599314579082571E-2</v>
      </c>
      <c r="H852" s="24">
        <f>ROCs!$H$16</f>
        <v>2.5884593546846281E-2</v>
      </c>
      <c r="I852" s="22">
        <v>0.52559291377499995</v>
      </c>
      <c r="J852" s="26">
        <f>Other!$C$2*H852*I852/12</f>
        <v>5.7593479530313296E-2</v>
      </c>
      <c r="K852" s="10">
        <f t="shared" si="13"/>
        <v>0.1</v>
      </c>
      <c r="L852" s="10">
        <f>ROUND((2.721*J852*G852)+(Other!$B$2*I852),1)</f>
        <v>0.1</v>
      </c>
    </row>
    <row r="853" spans="1:12">
      <c r="A853" s="21" t="s">
        <v>78</v>
      </c>
      <c r="B853" s="21" t="s">
        <v>71</v>
      </c>
      <c r="C853" s="21">
        <v>6210</v>
      </c>
      <c r="D853" s="21" t="s">
        <v>148</v>
      </c>
      <c r="E853" s="21" t="s">
        <v>72</v>
      </c>
      <c r="F853" s="24">
        <f>EMCs!$B$17</f>
        <v>0.60724136328827061</v>
      </c>
      <c r="G853" s="24">
        <f>EMCs!$C$17</f>
        <v>3.2599314579082571E-2</v>
      </c>
      <c r="H853" s="24">
        <f>ROCs!$H$16</f>
        <v>2.5884593546846281E-2</v>
      </c>
      <c r="I853" s="22">
        <v>0.52559291377499995</v>
      </c>
      <c r="J853" s="26">
        <f>Other!$C$2*H853*I853/12</f>
        <v>5.7593479530313296E-2</v>
      </c>
      <c r="K853" s="10">
        <f t="shared" si="13"/>
        <v>0.1</v>
      </c>
      <c r="L853" s="10">
        <f>ROUND((2.721*J853*G853)+(Other!$B$2*I853),1)</f>
        <v>0.1</v>
      </c>
    </row>
    <row r="854" spans="1:12">
      <c r="A854" s="21" t="s">
        <v>78</v>
      </c>
      <c r="B854" s="21" t="s">
        <v>71</v>
      </c>
      <c r="C854" s="21">
        <v>6210</v>
      </c>
      <c r="D854" s="21" t="s">
        <v>148</v>
      </c>
      <c r="E854" s="21" t="s">
        <v>72</v>
      </c>
      <c r="F854" s="24">
        <f>EMCs!$B$17</f>
        <v>0.60724136328827061</v>
      </c>
      <c r="G854" s="24">
        <f>EMCs!$C$17</f>
        <v>3.2599314579082571E-2</v>
      </c>
      <c r="H854" s="24">
        <f>ROCs!$H$16</f>
        <v>2.5884593546846281E-2</v>
      </c>
      <c r="I854" s="22">
        <v>1.26358834717</v>
      </c>
      <c r="J854" s="26">
        <f>Other!$C$2*H854*I854/12</f>
        <v>0.13846162628941319</v>
      </c>
      <c r="K854" s="10">
        <f t="shared" si="13"/>
        <v>0.2</v>
      </c>
      <c r="L854" s="10">
        <f>ROUND((2.721*J854*G854)+(Other!$B$2*I854),1)</f>
        <v>0.3</v>
      </c>
    </row>
    <row r="855" spans="1:12">
      <c r="A855" s="21" t="s">
        <v>78</v>
      </c>
      <c r="B855" s="21" t="s">
        <v>71</v>
      </c>
      <c r="C855" s="21">
        <v>6210</v>
      </c>
      <c r="D855" s="21" t="s">
        <v>148</v>
      </c>
      <c r="E855" s="21" t="s">
        <v>72</v>
      </c>
      <c r="F855" s="24">
        <f>EMCs!$B$17</f>
        <v>0.60724136328827061</v>
      </c>
      <c r="G855" s="24">
        <f>EMCs!$C$17</f>
        <v>3.2599314579082571E-2</v>
      </c>
      <c r="H855" s="24">
        <f>ROCs!$H$16</f>
        <v>2.5884593546846281E-2</v>
      </c>
      <c r="I855" s="22">
        <v>1.26358834717</v>
      </c>
      <c r="J855" s="26">
        <f>Other!$C$2*H855*I855/12</f>
        <v>0.13846162628941319</v>
      </c>
      <c r="K855" s="10">
        <f t="shared" si="13"/>
        <v>0.2</v>
      </c>
      <c r="L855" s="10">
        <f>ROUND((2.721*J855*G855)+(Other!$B$2*I855),1)</f>
        <v>0.3</v>
      </c>
    </row>
    <row r="856" spans="1:12">
      <c r="A856" s="21" t="s">
        <v>78</v>
      </c>
      <c r="B856" s="21" t="s">
        <v>71</v>
      </c>
      <c r="C856" s="21">
        <v>6210</v>
      </c>
      <c r="D856" s="21" t="s">
        <v>148</v>
      </c>
      <c r="E856" s="21" t="s">
        <v>72</v>
      </c>
      <c r="F856" s="24">
        <f>EMCs!$B$17</f>
        <v>0.60724136328827061</v>
      </c>
      <c r="G856" s="24">
        <f>EMCs!$C$17</f>
        <v>3.2599314579082571E-2</v>
      </c>
      <c r="H856" s="24">
        <f>ROCs!$H$16</f>
        <v>2.5884593546846281E-2</v>
      </c>
      <c r="I856" s="22">
        <v>0.65901908078600002</v>
      </c>
      <c r="J856" s="26">
        <f>Other!$C$2*H856*I856/12</f>
        <v>7.2214067093725215E-2</v>
      </c>
      <c r="K856" s="10">
        <f t="shared" si="13"/>
        <v>0.1</v>
      </c>
      <c r="L856" s="10">
        <f>ROUND((2.721*J856*G856)+(Other!$B$2*I856),1)</f>
        <v>0.1</v>
      </c>
    </row>
    <row r="857" spans="1:12">
      <c r="A857" s="21" t="s">
        <v>78</v>
      </c>
      <c r="B857" s="21" t="s">
        <v>71</v>
      </c>
      <c r="C857" s="21">
        <v>6210</v>
      </c>
      <c r="D857" s="21" t="s">
        <v>148</v>
      </c>
      <c r="E857" s="21" t="s">
        <v>72</v>
      </c>
      <c r="F857" s="24">
        <f>EMCs!$B$17</f>
        <v>0.60724136328827061</v>
      </c>
      <c r="G857" s="24">
        <f>EMCs!$C$17</f>
        <v>3.2599314579082571E-2</v>
      </c>
      <c r="H857" s="24">
        <f>ROCs!$H$16</f>
        <v>2.5884593546846281E-2</v>
      </c>
      <c r="I857" s="22">
        <v>0.65901908078600002</v>
      </c>
      <c r="J857" s="26">
        <f>Other!$C$2*H857*I857/12</f>
        <v>7.2214067093725215E-2</v>
      </c>
      <c r="K857" s="10">
        <f t="shared" si="13"/>
        <v>0.1</v>
      </c>
      <c r="L857" s="10">
        <f>ROUND((2.721*J857*G857)+(Other!$B$2*I857),1)</f>
        <v>0.1</v>
      </c>
    </row>
    <row r="858" spans="1:12">
      <c r="A858" s="21" t="s">
        <v>78</v>
      </c>
      <c r="B858" s="21" t="s">
        <v>71</v>
      </c>
      <c r="C858" s="21">
        <v>6210</v>
      </c>
      <c r="D858" s="21" t="s">
        <v>148</v>
      </c>
      <c r="E858" s="21" t="s">
        <v>72</v>
      </c>
      <c r="F858" s="24">
        <f>EMCs!$B$17</f>
        <v>0.60724136328827061</v>
      </c>
      <c r="G858" s="24">
        <f>EMCs!$C$17</f>
        <v>3.2599314579082571E-2</v>
      </c>
      <c r="H858" s="24">
        <f>ROCs!$H$16</f>
        <v>2.5884593546846281E-2</v>
      </c>
      <c r="I858" s="22">
        <v>6.13930653713E-3</v>
      </c>
      <c r="J858" s="26">
        <f>Other!$C$2*H858*I858/12</f>
        <v>6.7273362351281691E-4</v>
      </c>
      <c r="K858" s="10">
        <f t="shared" si="13"/>
        <v>0</v>
      </c>
      <c r="L858" s="10">
        <f>ROUND((2.721*J858*G858)+(Other!$B$2*I858),1)</f>
        <v>0</v>
      </c>
    </row>
    <row r="859" spans="1:12">
      <c r="A859" s="21" t="s">
        <v>78</v>
      </c>
      <c r="B859" s="21" t="s">
        <v>71</v>
      </c>
      <c r="C859" s="21">
        <v>6210</v>
      </c>
      <c r="D859" s="21" t="s">
        <v>148</v>
      </c>
      <c r="E859" s="21" t="s">
        <v>72</v>
      </c>
      <c r="F859" s="24">
        <f>EMCs!$B$17</f>
        <v>0.60724136328827061</v>
      </c>
      <c r="G859" s="24">
        <f>EMCs!$C$17</f>
        <v>3.2599314579082571E-2</v>
      </c>
      <c r="H859" s="24">
        <f>ROCs!$H$16</f>
        <v>2.5884593546846281E-2</v>
      </c>
      <c r="I859" s="22">
        <v>6.13930653713E-3</v>
      </c>
      <c r="J859" s="26">
        <f>Other!$C$2*H859*I859/12</f>
        <v>6.7273362351281691E-4</v>
      </c>
      <c r="K859" s="10">
        <f t="shared" si="13"/>
        <v>0</v>
      </c>
      <c r="L859" s="10">
        <f>ROUND((2.721*J859*G859)+(Other!$B$2*I859),1)</f>
        <v>0</v>
      </c>
    </row>
    <row r="860" spans="1:12">
      <c r="A860" s="21" t="s">
        <v>78</v>
      </c>
      <c r="B860" s="21" t="s">
        <v>71</v>
      </c>
      <c r="C860" s="21">
        <v>6210</v>
      </c>
      <c r="D860" s="21" t="s">
        <v>148</v>
      </c>
      <c r="E860" s="21" t="s">
        <v>72</v>
      </c>
      <c r="F860" s="24">
        <f>EMCs!$B$17</f>
        <v>0.60724136328827061</v>
      </c>
      <c r="G860" s="24">
        <f>EMCs!$C$17</f>
        <v>3.2599314579082571E-2</v>
      </c>
      <c r="H860" s="24">
        <f>ROCs!$H$16</f>
        <v>2.5884593546846281E-2</v>
      </c>
      <c r="I860" s="22">
        <v>3.7377827308500001E-3</v>
      </c>
      <c r="J860" s="26">
        <f>Other!$C$2*H860*I860/12</f>
        <v>4.0957917726060396E-4</v>
      </c>
      <c r="K860" s="10">
        <f t="shared" si="13"/>
        <v>0</v>
      </c>
      <c r="L860" s="10">
        <f>ROUND((2.721*J860*G860)+(Other!$B$2*I860),1)</f>
        <v>0</v>
      </c>
    </row>
    <row r="861" spans="1:12">
      <c r="A861" s="21" t="s">
        <v>78</v>
      </c>
      <c r="B861" s="21" t="s">
        <v>71</v>
      </c>
      <c r="C861" s="21">
        <v>6210</v>
      </c>
      <c r="D861" s="21" t="s">
        <v>148</v>
      </c>
      <c r="E861" s="21" t="s">
        <v>72</v>
      </c>
      <c r="F861" s="24">
        <f>EMCs!$B$17</f>
        <v>0.60724136328827061</v>
      </c>
      <c r="G861" s="24">
        <f>EMCs!$C$17</f>
        <v>3.2599314579082571E-2</v>
      </c>
      <c r="H861" s="24">
        <f>ROCs!$H$16</f>
        <v>2.5884593546846281E-2</v>
      </c>
      <c r="I861" s="22">
        <v>3.7377827308500001E-3</v>
      </c>
      <c r="J861" s="26">
        <f>Other!$C$2*H861*I861/12</f>
        <v>4.0957917726060396E-4</v>
      </c>
      <c r="K861" s="10">
        <f t="shared" si="13"/>
        <v>0</v>
      </c>
      <c r="L861" s="10">
        <f>ROUND((2.721*J861*G861)+(Other!$B$2*I861),1)</f>
        <v>0</v>
      </c>
    </row>
    <row r="862" spans="1:12">
      <c r="A862" s="21" t="s">
        <v>78</v>
      </c>
      <c r="B862" s="21" t="s">
        <v>71</v>
      </c>
      <c r="C862" s="21">
        <v>6210</v>
      </c>
      <c r="D862" s="21" t="s">
        <v>148</v>
      </c>
      <c r="E862" s="21" t="s">
        <v>72</v>
      </c>
      <c r="F862" s="24">
        <f>EMCs!$B$17</f>
        <v>0.60724136328827061</v>
      </c>
      <c r="G862" s="24">
        <f>EMCs!$C$17</f>
        <v>3.2599314579082571E-2</v>
      </c>
      <c r="H862" s="24">
        <f>ROCs!$H$16</f>
        <v>2.5884593546846281E-2</v>
      </c>
      <c r="I862" s="22">
        <v>2.6886579361799998</v>
      </c>
      <c r="J862" s="26">
        <f>Other!$C$2*H862*I862/12</f>
        <v>0.29461806229314252</v>
      </c>
      <c r="K862" s="10">
        <f t="shared" si="13"/>
        <v>0.5</v>
      </c>
      <c r="L862" s="10">
        <f>ROUND((2.721*J862*G862)+(Other!$B$2*I862),1)</f>
        <v>0.6</v>
      </c>
    </row>
    <row r="863" spans="1:12">
      <c r="A863" s="21" t="s">
        <v>78</v>
      </c>
      <c r="B863" s="21" t="s">
        <v>71</v>
      </c>
      <c r="C863" s="21">
        <v>6210</v>
      </c>
      <c r="D863" s="21" t="s">
        <v>148</v>
      </c>
      <c r="E863" s="21" t="s">
        <v>72</v>
      </c>
      <c r="F863" s="24">
        <f>EMCs!$B$17</f>
        <v>0.60724136328827061</v>
      </c>
      <c r="G863" s="24">
        <f>EMCs!$C$17</f>
        <v>3.2599314579082571E-2</v>
      </c>
      <c r="H863" s="24">
        <f>ROCs!$H$16</f>
        <v>2.5884593546846281E-2</v>
      </c>
      <c r="I863" s="22">
        <v>2.6886579361799998</v>
      </c>
      <c r="J863" s="26">
        <f>Other!$C$2*H863*I863/12</f>
        <v>0.29461806229314252</v>
      </c>
      <c r="K863" s="10">
        <f t="shared" si="13"/>
        <v>0.5</v>
      </c>
      <c r="L863" s="10">
        <f>ROUND((2.721*J863*G863)+(Other!$B$2*I863),1)</f>
        <v>0.6</v>
      </c>
    </row>
    <row r="864" spans="1:12">
      <c r="A864" s="21" t="s">
        <v>78</v>
      </c>
      <c r="B864" s="21" t="s">
        <v>71</v>
      </c>
      <c r="C864" s="21">
        <v>6210</v>
      </c>
      <c r="D864" s="21" t="s">
        <v>148</v>
      </c>
      <c r="E864" s="21" t="s">
        <v>72</v>
      </c>
      <c r="F864" s="24">
        <f>EMCs!$B$17</f>
        <v>0.60724136328827061</v>
      </c>
      <c r="G864" s="24">
        <f>EMCs!$C$17</f>
        <v>3.2599314579082571E-2</v>
      </c>
      <c r="H864" s="24">
        <f>ROCs!$H$16</f>
        <v>2.5884593546846281E-2</v>
      </c>
      <c r="I864" s="22">
        <v>1.6735673501500001E-3</v>
      </c>
      <c r="J864" s="26">
        <f>Other!$C$2*H864*I864/12</f>
        <v>1.8338635167506584E-4</v>
      </c>
      <c r="K864" s="10">
        <f t="shared" si="13"/>
        <v>0</v>
      </c>
      <c r="L864" s="10">
        <f>ROUND((2.721*J864*G864)+(Other!$B$2*I864),1)</f>
        <v>0</v>
      </c>
    </row>
    <row r="865" spans="1:12">
      <c r="A865" s="21" t="s">
        <v>78</v>
      </c>
      <c r="B865" s="21" t="s">
        <v>71</v>
      </c>
      <c r="C865" s="21">
        <v>6210</v>
      </c>
      <c r="D865" s="21" t="s">
        <v>148</v>
      </c>
      <c r="E865" s="21" t="s">
        <v>72</v>
      </c>
      <c r="F865" s="24">
        <f>EMCs!$B$17</f>
        <v>0.60724136328827061</v>
      </c>
      <c r="G865" s="24">
        <f>EMCs!$C$17</f>
        <v>3.2599314579082571E-2</v>
      </c>
      <c r="H865" s="24">
        <f>ROCs!$H$16</f>
        <v>2.5884593546846281E-2</v>
      </c>
      <c r="I865" s="22">
        <v>1.6735673501500001E-3</v>
      </c>
      <c r="J865" s="26">
        <f>Other!$C$2*H865*I865/12</f>
        <v>1.8338635167506584E-4</v>
      </c>
      <c r="K865" s="10">
        <f t="shared" si="13"/>
        <v>0</v>
      </c>
      <c r="L865" s="10">
        <f>ROUND((2.721*J865*G865)+(Other!$B$2*I865),1)</f>
        <v>0</v>
      </c>
    </row>
    <row r="866" spans="1:12">
      <c r="A866" s="21" t="s">
        <v>78</v>
      </c>
      <c r="B866" s="21" t="s">
        <v>71</v>
      </c>
      <c r="C866" s="21">
        <v>6210</v>
      </c>
      <c r="D866" s="21" t="s">
        <v>148</v>
      </c>
      <c r="E866" s="21" t="s">
        <v>72</v>
      </c>
      <c r="F866" s="24">
        <f>EMCs!$B$17</f>
        <v>0.60724136328827061</v>
      </c>
      <c r="G866" s="24">
        <f>EMCs!$C$17</f>
        <v>3.2599314579082571E-2</v>
      </c>
      <c r="H866" s="24">
        <f>ROCs!$H$16</f>
        <v>2.5884593546846281E-2</v>
      </c>
      <c r="I866" s="22">
        <v>2.2776880791300001E-2</v>
      </c>
      <c r="J866" s="26">
        <f>Other!$C$2*H866*I866/12</f>
        <v>2.4958476098855637E-3</v>
      </c>
      <c r="K866" s="10">
        <f t="shared" si="13"/>
        <v>0</v>
      </c>
      <c r="L866" s="10">
        <f>ROUND((2.721*J866*G866)+(Other!$B$2*I866),1)</f>
        <v>0</v>
      </c>
    </row>
    <row r="867" spans="1:12">
      <c r="A867" s="21" t="s">
        <v>78</v>
      </c>
      <c r="B867" s="21" t="s">
        <v>71</v>
      </c>
      <c r="C867" s="21">
        <v>6210</v>
      </c>
      <c r="D867" s="21" t="s">
        <v>148</v>
      </c>
      <c r="E867" s="21" t="s">
        <v>72</v>
      </c>
      <c r="F867" s="24">
        <f>EMCs!$B$17</f>
        <v>0.60724136328827061</v>
      </c>
      <c r="G867" s="24">
        <f>EMCs!$C$17</f>
        <v>3.2599314579082571E-2</v>
      </c>
      <c r="H867" s="24">
        <f>ROCs!$H$16</f>
        <v>2.5884593546846281E-2</v>
      </c>
      <c r="I867" s="22">
        <v>2.2776880791300001E-2</v>
      </c>
      <c r="J867" s="26">
        <f>Other!$C$2*H867*I867/12</f>
        <v>2.4958476098855637E-3</v>
      </c>
      <c r="K867" s="10">
        <f t="shared" si="13"/>
        <v>0</v>
      </c>
      <c r="L867" s="10">
        <f>ROUND((2.721*J867*G867)+(Other!$B$2*I867),1)</f>
        <v>0</v>
      </c>
    </row>
    <row r="868" spans="1:12">
      <c r="A868" s="21" t="s">
        <v>78</v>
      </c>
      <c r="B868" s="21" t="s">
        <v>71</v>
      </c>
      <c r="C868" s="21">
        <v>6210</v>
      </c>
      <c r="D868" s="21" t="s">
        <v>148</v>
      </c>
      <c r="E868" s="21" t="s">
        <v>72</v>
      </c>
      <c r="F868" s="24">
        <f>EMCs!$B$17</f>
        <v>0.60724136328827061</v>
      </c>
      <c r="G868" s="24">
        <f>EMCs!$C$17</f>
        <v>3.2599314579082571E-2</v>
      </c>
      <c r="H868" s="24">
        <f>ROCs!$H$16</f>
        <v>2.5884593546846281E-2</v>
      </c>
      <c r="I868" s="22">
        <v>6.2011248437899997</v>
      </c>
      <c r="J868" s="26">
        <f>Other!$C$2*H868*I868/12</f>
        <v>0.67950755688579523</v>
      </c>
      <c r="K868" s="10">
        <f t="shared" si="13"/>
        <v>1.1000000000000001</v>
      </c>
      <c r="L868" s="10">
        <f>ROUND((2.721*J868*G868)+(Other!$B$2*I868),1)</f>
        <v>1.4</v>
      </c>
    </row>
    <row r="869" spans="1:12">
      <c r="A869" s="21" t="s">
        <v>78</v>
      </c>
      <c r="B869" s="21" t="s">
        <v>71</v>
      </c>
      <c r="C869" s="21">
        <v>6210</v>
      </c>
      <c r="D869" s="21" t="s">
        <v>148</v>
      </c>
      <c r="E869" s="21" t="s">
        <v>72</v>
      </c>
      <c r="F869" s="24">
        <f>EMCs!$B$17</f>
        <v>0.60724136328827061</v>
      </c>
      <c r="G869" s="24">
        <f>EMCs!$C$17</f>
        <v>3.2599314579082571E-2</v>
      </c>
      <c r="H869" s="24">
        <f>ROCs!$H$16</f>
        <v>2.5884593546846281E-2</v>
      </c>
      <c r="I869" s="22">
        <v>6.2011248437899997</v>
      </c>
      <c r="J869" s="26">
        <f>Other!$C$2*H869*I869/12</f>
        <v>0.67950755688579523</v>
      </c>
      <c r="K869" s="10">
        <f t="shared" si="13"/>
        <v>1.1000000000000001</v>
      </c>
      <c r="L869" s="10">
        <f>ROUND((2.721*J869*G869)+(Other!$B$2*I869),1)</f>
        <v>1.4</v>
      </c>
    </row>
    <row r="870" spans="1:12">
      <c r="A870" s="21" t="s">
        <v>78</v>
      </c>
      <c r="B870" s="21" t="s">
        <v>71</v>
      </c>
      <c r="C870" s="21">
        <v>6210</v>
      </c>
      <c r="D870" s="21" t="s">
        <v>148</v>
      </c>
      <c r="E870" s="21" t="s">
        <v>72</v>
      </c>
      <c r="F870" s="24">
        <f>EMCs!$B$17</f>
        <v>0.60724136328827061</v>
      </c>
      <c r="G870" s="24">
        <f>EMCs!$C$17</f>
        <v>3.2599314579082571E-2</v>
      </c>
      <c r="H870" s="24">
        <f>ROCs!$H$16</f>
        <v>2.5884593546846281E-2</v>
      </c>
      <c r="I870" s="22">
        <v>1.0329228333699999E-4</v>
      </c>
      <c r="J870" s="26">
        <f>Other!$C$2*H870*I870/12</f>
        <v>1.1318573462646626E-5</v>
      </c>
      <c r="K870" s="10">
        <f t="shared" si="13"/>
        <v>0</v>
      </c>
      <c r="L870" s="10">
        <f>ROUND((2.721*J870*G870)+(Other!$B$2*I870),1)</f>
        <v>0</v>
      </c>
    </row>
    <row r="871" spans="1:12">
      <c r="A871" s="21" t="s">
        <v>78</v>
      </c>
      <c r="B871" s="21" t="s">
        <v>71</v>
      </c>
      <c r="C871" s="21">
        <v>6210</v>
      </c>
      <c r="D871" s="21" t="s">
        <v>148</v>
      </c>
      <c r="E871" s="21" t="s">
        <v>72</v>
      </c>
      <c r="F871" s="24">
        <f>EMCs!$B$17</f>
        <v>0.60724136328827061</v>
      </c>
      <c r="G871" s="24">
        <f>EMCs!$C$17</f>
        <v>3.2599314579082571E-2</v>
      </c>
      <c r="H871" s="24">
        <f>ROCs!$H$16</f>
        <v>2.5884593546846281E-2</v>
      </c>
      <c r="I871" s="22">
        <v>1.0329228333699999E-4</v>
      </c>
      <c r="J871" s="26">
        <f>Other!$C$2*H871*I871/12</f>
        <v>1.1318573462646626E-5</v>
      </c>
      <c r="K871" s="10">
        <f t="shared" si="13"/>
        <v>0</v>
      </c>
      <c r="L871" s="10">
        <f>ROUND((2.721*J871*G871)+(Other!$B$2*I871),1)</f>
        <v>0</v>
      </c>
    </row>
    <row r="872" spans="1:12">
      <c r="A872" s="21" t="s">
        <v>78</v>
      </c>
      <c r="B872" s="21" t="s">
        <v>71</v>
      </c>
      <c r="C872" s="21">
        <v>6210</v>
      </c>
      <c r="D872" s="21" t="s">
        <v>148</v>
      </c>
      <c r="E872" s="21" t="s">
        <v>72</v>
      </c>
      <c r="F872" s="24">
        <f>EMCs!$B$17</f>
        <v>0.60724136328827061</v>
      </c>
      <c r="G872" s="24">
        <f>EMCs!$C$17</f>
        <v>3.2599314579082571E-2</v>
      </c>
      <c r="H872" s="24">
        <f>ROCs!$H$16</f>
        <v>2.5884593546846281E-2</v>
      </c>
      <c r="I872" s="22">
        <v>7.4035090582100005E-2</v>
      </c>
      <c r="J872" s="26">
        <f>Other!$C$2*H872*I872/12</f>
        <v>8.1126254982014628E-3</v>
      </c>
      <c r="K872" s="10">
        <f t="shared" si="13"/>
        <v>0</v>
      </c>
      <c r="L872" s="10">
        <f>ROUND((2.721*J872*G872)+(Other!$B$2*I872),1)</f>
        <v>0</v>
      </c>
    </row>
    <row r="873" spans="1:12">
      <c r="A873" s="21" t="s">
        <v>78</v>
      </c>
      <c r="B873" s="21" t="s">
        <v>71</v>
      </c>
      <c r="C873" s="21">
        <v>6210</v>
      </c>
      <c r="D873" s="21" t="s">
        <v>148</v>
      </c>
      <c r="E873" s="21" t="s">
        <v>72</v>
      </c>
      <c r="F873" s="24">
        <f>EMCs!$B$17</f>
        <v>0.60724136328827061</v>
      </c>
      <c r="G873" s="24">
        <f>EMCs!$C$17</f>
        <v>3.2599314579082571E-2</v>
      </c>
      <c r="H873" s="24">
        <f>ROCs!$H$16</f>
        <v>2.5884593546846281E-2</v>
      </c>
      <c r="I873" s="22">
        <v>7.4035090582100005E-2</v>
      </c>
      <c r="J873" s="26">
        <f>Other!$C$2*H873*I873/12</f>
        <v>8.1126254982014628E-3</v>
      </c>
      <c r="K873" s="10">
        <f t="shared" si="13"/>
        <v>0</v>
      </c>
      <c r="L873" s="10">
        <f>ROUND((2.721*J873*G873)+(Other!$B$2*I873),1)</f>
        <v>0</v>
      </c>
    </row>
    <row r="874" spans="1:12">
      <c r="A874" s="21" t="s">
        <v>78</v>
      </c>
      <c r="B874" s="21" t="s">
        <v>71</v>
      </c>
      <c r="C874" s="21">
        <v>6300</v>
      </c>
      <c r="D874" s="21" t="s">
        <v>176</v>
      </c>
      <c r="E874" s="21" t="s">
        <v>76</v>
      </c>
      <c r="F874" s="24">
        <f>EMCs!$B$17</f>
        <v>0.60724136328827061</v>
      </c>
      <c r="G874" s="24">
        <f>EMCs!$C$17</f>
        <v>3.2599314579082571E-2</v>
      </c>
      <c r="H874" s="24">
        <f>ROCs!$B$16</f>
        <v>2.5884593546846281E-2</v>
      </c>
      <c r="I874" s="22">
        <v>5.32071280551E-2</v>
      </c>
      <c r="J874" s="26">
        <f>Other!$C$2*H874*I874/12</f>
        <v>5.8303366734886878E-3</v>
      </c>
      <c r="K874" s="10">
        <f t="shared" si="13"/>
        <v>0</v>
      </c>
      <c r="L874" s="10">
        <f>ROUND((2.721*J874*G874)+(Other!$B$2*I874),1)</f>
        <v>0</v>
      </c>
    </row>
    <row r="875" spans="1:12">
      <c r="A875" s="21" t="s">
        <v>78</v>
      </c>
      <c r="B875" s="21" t="s">
        <v>71</v>
      </c>
      <c r="C875" s="21">
        <v>6300</v>
      </c>
      <c r="D875" s="21" t="s">
        <v>176</v>
      </c>
      <c r="E875" s="21" t="s">
        <v>76</v>
      </c>
      <c r="F875" s="24">
        <f>EMCs!$B$17</f>
        <v>0.60724136328827061</v>
      </c>
      <c r="G875" s="24">
        <f>EMCs!$C$17</f>
        <v>3.2599314579082571E-2</v>
      </c>
      <c r="H875" s="24">
        <f>ROCs!$B$16</f>
        <v>2.5884593546846281E-2</v>
      </c>
      <c r="I875" s="22">
        <v>5.32071280551E-2</v>
      </c>
      <c r="J875" s="26">
        <f>Other!$C$2*H875*I875/12</f>
        <v>5.8303366734886878E-3</v>
      </c>
      <c r="K875" s="10">
        <f t="shared" si="13"/>
        <v>0</v>
      </c>
      <c r="L875" s="10">
        <f>ROUND((2.721*J875*G875)+(Other!$B$2*I875),1)</f>
        <v>0</v>
      </c>
    </row>
    <row r="876" spans="1:12">
      <c r="A876" s="21" t="s">
        <v>78</v>
      </c>
      <c r="B876" s="21" t="s">
        <v>71</v>
      </c>
      <c r="C876" s="21">
        <v>6300</v>
      </c>
      <c r="D876" s="21" t="s">
        <v>176</v>
      </c>
      <c r="E876" s="21" t="s">
        <v>72</v>
      </c>
      <c r="F876" s="24">
        <f>EMCs!$B$17</f>
        <v>0.60724136328827061</v>
      </c>
      <c r="G876" s="24">
        <f>EMCs!$C$17</f>
        <v>3.2599314579082571E-2</v>
      </c>
      <c r="H876" s="24">
        <f>ROCs!$H$16</f>
        <v>2.5884593546846281E-2</v>
      </c>
      <c r="I876" s="22">
        <v>2.1701743592999998</v>
      </c>
      <c r="J876" s="26">
        <f>Other!$C$2*H876*I876/12</f>
        <v>0.23780361048220133</v>
      </c>
      <c r="K876" s="10">
        <f t="shared" si="13"/>
        <v>0.4</v>
      </c>
      <c r="L876" s="10">
        <f>ROUND((2.721*J876*G876)+(Other!$B$2*I876),1)</f>
        <v>0.5</v>
      </c>
    </row>
    <row r="877" spans="1:12">
      <c r="A877" s="21" t="s">
        <v>78</v>
      </c>
      <c r="B877" s="21" t="s">
        <v>71</v>
      </c>
      <c r="C877" s="21">
        <v>6300</v>
      </c>
      <c r="D877" s="21" t="s">
        <v>176</v>
      </c>
      <c r="E877" s="21" t="s">
        <v>72</v>
      </c>
      <c r="F877" s="24">
        <f>EMCs!$B$17</f>
        <v>0.60724136328827061</v>
      </c>
      <c r="G877" s="24">
        <f>EMCs!$C$17</f>
        <v>3.2599314579082571E-2</v>
      </c>
      <c r="H877" s="24">
        <f>ROCs!$H$16</f>
        <v>2.5884593546846281E-2</v>
      </c>
      <c r="I877" s="22">
        <v>2.1701743592999998</v>
      </c>
      <c r="J877" s="26">
        <f>Other!$C$2*H877*I877/12</f>
        <v>0.23780361048220133</v>
      </c>
      <c r="K877" s="10">
        <f t="shared" si="13"/>
        <v>0.4</v>
      </c>
      <c r="L877" s="10">
        <f>ROUND((2.721*J877*G877)+(Other!$B$2*I877),1)</f>
        <v>0.5</v>
      </c>
    </row>
    <row r="878" spans="1:12">
      <c r="A878" s="21" t="s">
        <v>78</v>
      </c>
      <c r="B878" s="21" t="s">
        <v>71</v>
      </c>
      <c r="C878" s="21">
        <v>6300</v>
      </c>
      <c r="D878" s="21" t="s">
        <v>176</v>
      </c>
      <c r="E878" s="21" t="s">
        <v>72</v>
      </c>
      <c r="F878" s="24">
        <f>EMCs!$B$17</f>
        <v>0.60724136328827061</v>
      </c>
      <c r="G878" s="24">
        <f>EMCs!$C$17</f>
        <v>3.2599314579082571E-2</v>
      </c>
      <c r="H878" s="24">
        <f>ROCs!$H$16</f>
        <v>2.5884593546846281E-2</v>
      </c>
      <c r="I878" s="22">
        <v>0.99287193463800005</v>
      </c>
      <c r="J878" s="26">
        <f>Other!$C$2*H878*I878/12</f>
        <v>0.10879703273220985</v>
      </c>
      <c r="K878" s="10">
        <f t="shared" si="13"/>
        <v>0.2</v>
      </c>
      <c r="L878" s="10">
        <f>ROUND((2.721*J878*G878)+(Other!$B$2*I878),1)</f>
        <v>0.2</v>
      </c>
    </row>
    <row r="879" spans="1:12">
      <c r="A879" s="21" t="s">
        <v>78</v>
      </c>
      <c r="B879" s="21" t="s">
        <v>71</v>
      </c>
      <c r="C879" s="21">
        <v>6300</v>
      </c>
      <c r="D879" s="21" t="s">
        <v>176</v>
      </c>
      <c r="E879" s="21" t="s">
        <v>72</v>
      </c>
      <c r="F879" s="24">
        <f>EMCs!$B$17</f>
        <v>0.60724136328827061</v>
      </c>
      <c r="G879" s="24">
        <f>EMCs!$C$17</f>
        <v>3.2599314579082571E-2</v>
      </c>
      <c r="H879" s="24">
        <f>ROCs!$H$16</f>
        <v>2.5884593546846281E-2</v>
      </c>
      <c r="I879" s="22">
        <v>0.99287193463800005</v>
      </c>
      <c r="J879" s="26">
        <f>Other!$C$2*H879*I879/12</f>
        <v>0.10879703273220985</v>
      </c>
      <c r="K879" s="10">
        <f t="shared" si="13"/>
        <v>0.2</v>
      </c>
      <c r="L879" s="10">
        <f>ROUND((2.721*J879*G879)+(Other!$B$2*I879),1)</f>
        <v>0.2</v>
      </c>
    </row>
    <row r="880" spans="1:12">
      <c r="A880" s="21" t="s">
        <v>78</v>
      </c>
      <c r="B880" s="21" t="s">
        <v>71</v>
      </c>
      <c r="C880" s="21">
        <v>6300</v>
      </c>
      <c r="D880" s="21" t="s">
        <v>176</v>
      </c>
      <c r="E880" s="21" t="s">
        <v>72</v>
      </c>
      <c r="F880" s="24">
        <f>EMCs!$B$17</f>
        <v>0.60724136328827061</v>
      </c>
      <c r="G880" s="24">
        <f>EMCs!$C$17</f>
        <v>3.2599314579082571E-2</v>
      </c>
      <c r="H880" s="24">
        <f>ROCs!$H$16</f>
        <v>2.5884593546846281E-2</v>
      </c>
      <c r="I880" s="22">
        <v>1.4169007259099999</v>
      </c>
      <c r="J880" s="26">
        <f>Other!$C$2*H880*I880/12</f>
        <v>0.15526130740247659</v>
      </c>
      <c r="K880" s="10">
        <f t="shared" si="13"/>
        <v>0.3</v>
      </c>
      <c r="L880" s="10">
        <f>ROUND((2.721*J880*G880)+(Other!$B$2*I880),1)</f>
        <v>0.3</v>
      </c>
    </row>
    <row r="881" spans="1:12">
      <c r="A881" s="21" t="s">
        <v>78</v>
      </c>
      <c r="B881" s="21" t="s">
        <v>71</v>
      </c>
      <c r="C881" s="21">
        <v>6300</v>
      </c>
      <c r="D881" s="21" t="s">
        <v>176</v>
      </c>
      <c r="E881" s="21" t="s">
        <v>72</v>
      </c>
      <c r="F881" s="24">
        <f>EMCs!$B$17</f>
        <v>0.60724136328827061</v>
      </c>
      <c r="G881" s="24">
        <f>EMCs!$C$17</f>
        <v>3.2599314579082571E-2</v>
      </c>
      <c r="H881" s="24">
        <f>ROCs!$H$16</f>
        <v>2.5884593546846281E-2</v>
      </c>
      <c r="I881" s="22">
        <v>1.4169007259099999</v>
      </c>
      <c r="J881" s="26">
        <f>Other!$C$2*H881*I881/12</f>
        <v>0.15526130740247659</v>
      </c>
      <c r="K881" s="10">
        <f t="shared" si="13"/>
        <v>0.3</v>
      </c>
      <c r="L881" s="10">
        <f>ROUND((2.721*J881*G881)+(Other!$B$2*I881),1)</f>
        <v>0.3</v>
      </c>
    </row>
    <row r="882" spans="1:12">
      <c r="A882" s="21" t="s">
        <v>78</v>
      </c>
      <c r="B882" s="21" t="s">
        <v>71</v>
      </c>
      <c r="C882" s="21">
        <v>6300</v>
      </c>
      <c r="D882" s="21" t="s">
        <v>176</v>
      </c>
      <c r="E882" s="21" t="s">
        <v>72</v>
      </c>
      <c r="F882" s="24">
        <f>EMCs!$B$17</f>
        <v>0.60724136328827061</v>
      </c>
      <c r="G882" s="24">
        <f>EMCs!$C$17</f>
        <v>3.2599314579082571E-2</v>
      </c>
      <c r="H882" s="24">
        <f>ROCs!$H$16</f>
        <v>2.5884593546846281E-2</v>
      </c>
      <c r="I882" s="22">
        <v>6.2707605483000001E-2</v>
      </c>
      <c r="J882" s="26">
        <f>Other!$C$2*H882*I882/12</f>
        <v>6.8713810596125807E-3</v>
      </c>
      <c r="K882" s="10">
        <f t="shared" si="13"/>
        <v>0</v>
      </c>
      <c r="L882" s="10">
        <f>ROUND((2.721*J882*G882)+(Other!$B$2*I882),1)</f>
        <v>0</v>
      </c>
    </row>
    <row r="883" spans="1:12">
      <c r="A883" s="21" t="s">
        <v>78</v>
      </c>
      <c r="B883" s="21" t="s">
        <v>71</v>
      </c>
      <c r="C883" s="21">
        <v>6300</v>
      </c>
      <c r="D883" s="21" t="s">
        <v>176</v>
      </c>
      <c r="E883" s="21" t="s">
        <v>72</v>
      </c>
      <c r="F883" s="24">
        <f>EMCs!$B$17</f>
        <v>0.60724136328827061</v>
      </c>
      <c r="G883" s="24">
        <f>EMCs!$C$17</f>
        <v>3.2599314579082571E-2</v>
      </c>
      <c r="H883" s="24">
        <f>ROCs!$H$16</f>
        <v>2.5884593546846281E-2</v>
      </c>
      <c r="I883" s="22">
        <v>6.2707605483000001E-2</v>
      </c>
      <c r="J883" s="26">
        <f>Other!$C$2*H883*I883/12</f>
        <v>6.8713810596125807E-3</v>
      </c>
      <c r="K883" s="10">
        <f t="shared" si="13"/>
        <v>0</v>
      </c>
      <c r="L883" s="10">
        <f>ROUND((2.721*J883*G883)+(Other!$B$2*I883),1)</f>
        <v>0</v>
      </c>
    </row>
    <row r="884" spans="1:12">
      <c r="A884" s="21" t="s">
        <v>78</v>
      </c>
      <c r="B884" s="21" t="s">
        <v>71</v>
      </c>
      <c r="C884" s="21">
        <v>6300</v>
      </c>
      <c r="D884" s="21" t="s">
        <v>176</v>
      </c>
      <c r="E884" s="21" t="s">
        <v>72</v>
      </c>
      <c r="F884" s="24">
        <f>EMCs!$B$17</f>
        <v>0.60724136328827061</v>
      </c>
      <c r="G884" s="24">
        <f>EMCs!$C$17</f>
        <v>3.2599314579082571E-2</v>
      </c>
      <c r="H884" s="24">
        <f>ROCs!$H$16</f>
        <v>2.5884593546846281E-2</v>
      </c>
      <c r="I884" s="22">
        <v>2.5002840803000002</v>
      </c>
      <c r="J884" s="26">
        <f>Other!$C$2*H884*I884/12</f>
        <v>0.27397641068724715</v>
      </c>
      <c r="K884" s="10">
        <f t="shared" si="13"/>
        <v>0.5</v>
      </c>
      <c r="L884" s="10">
        <f>ROUND((2.721*J884*G884)+(Other!$B$2*I884),1)</f>
        <v>0.6</v>
      </c>
    </row>
    <row r="885" spans="1:12">
      <c r="A885" s="21" t="s">
        <v>78</v>
      </c>
      <c r="B885" s="21" t="s">
        <v>71</v>
      </c>
      <c r="C885" s="21">
        <v>6300</v>
      </c>
      <c r="D885" s="21" t="s">
        <v>176</v>
      </c>
      <c r="E885" s="21" t="s">
        <v>72</v>
      </c>
      <c r="F885" s="24">
        <f>EMCs!$B$17</f>
        <v>0.60724136328827061</v>
      </c>
      <c r="G885" s="24">
        <f>EMCs!$C$17</f>
        <v>3.2599314579082571E-2</v>
      </c>
      <c r="H885" s="24">
        <f>ROCs!$H$16</f>
        <v>2.5884593546846281E-2</v>
      </c>
      <c r="I885" s="22">
        <v>2.5002840803000002</v>
      </c>
      <c r="J885" s="26">
        <f>Other!$C$2*H885*I885/12</f>
        <v>0.27397641068724715</v>
      </c>
      <c r="K885" s="10">
        <f t="shared" si="13"/>
        <v>0.5</v>
      </c>
      <c r="L885" s="10">
        <f>ROUND((2.721*J885*G885)+(Other!$B$2*I885),1)</f>
        <v>0.6</v>
      </c>
    </row>
    <row r="886" spans="1:12">
      <c r="A886" s="21" t="s">
        <v>78</v>
      </c>
      <c r="B886" s="21" t="s">
        <v>71</v>
      </c>
      <c r="C886" s="21">
        <v>6300</v>
      </c>
      <c r="D886" s="21" t="s">
        <v>176</v>
      </c>
      <c r="E886" s="21" t="s">
        <v>72</v>
      </c>
      <c r="F886" s="24">
        <f>EMCs!$B$17</f>
        <v>0.60724136328827061</v>
      </c>
      <c r="G886" s="24">
        <f>EMCs!$C$17</f>
        <v>3.2599314579082571E-2</v>
      </c>
      <c r="H886" s="24">
        <f>ROCs!$H$16</f>
        <v>2.5884593546846281E-2</v>
      </c>
      <c r="I886" s="22">
        <v>0.81077887418899997</v>
      </c>
      <c r="J886" s="26">
        <f>Other!$C$2*H886*I886/12</f>
        <v>8.8843618835782956E-2</v>
      </c>
      <c r="K886" s="10">
        <f t="shared" si="13"/>
        <v>0.1</v>
      </c>
      <c r="L886" s="10">
        <f>ROUND((2.721*J886*G886)+(Other!$B$2*I886),1)</f>
        <v>0.2</v>
      </c>
    </row>
    <row r="887" spans="1:12">
      <c r="A887" s="21" t="s">
        <v>78</v>
      </c>
      <c r="B887" s="21" t="s">
        <v>71</v>
      </c>
      <c r="C887" s="21">
        <v>6300</v>
      </c>
      <c r="D887" s="21" t="s">
        <v>176</v>
      </c>
      <c r="E887" s="21" t="s">
        <v>72</v>
      </c>
      <c r="F887" s="24">
        <f>EMCs!$B$17</f>
        <v>0.60724136328827061</v>
      </c>
      <c r="G887" s="24">
        <f>EMCs!$C$17</f>
        <v>3.2599314579082571E-2</v>
      </c>
      <c r="H887" s="24">
        <f>ROCs!$H$16</f>
        <v>2.5884593546846281E-2</v>
      </c>
      <c r="I887" s="22">
        <v>0.81077887418899997</v>
      </c>
      <c r="J887" s="26">
        <f>Other!$C$2*H887*I887/12</f>
        <v>8.8843618835782956E-2</v>
      </c>
      <c r="K887" s="10">
        <f t="shared" si="13"/>
        <v>0.1</v>
      </c>
      <c r="L887" s="10">
        <f>ROUND((2.721*J887*G887)+(Other!$B$2*I887),1)</f>
        <v>0.2</v>
      </c>
    </row>
    <row r="888" spans="1:12">
      <c r="A888" s="21" t="s">
        <v>78</v>
      </c>
      <c r="B888" s="21" t="s">
        <v>71</v>
      </c>
      <c r="C888" s="21">
        <v>6300</v>
      </c>
      <c r="D888" s="21" t="s">
        <v>176</v>
      </c>
      <c r="E888" s="21" t="s">
        <v>72</v>
      </c>
      <c r="F888" s="24">
        <f>EMCs!$B$17</f>
        <v>0.60724136328827061</v>
      </c>
      <c r="G888" s="24">
        <f>EMCs!$C$17</f>
        <v>3.2599314579082571E-2</v>
      </c>
      <c r="H888" s="24">
        <f>ROCs!$H$16</f>
        <v>2.5884593546846281E-2</v>
      </c>
      <c r="I888" s="22">
        <v>1.8645182896E-2</v>
      </c>
      <c r="J888" s="26">
        <f>Other!$C$2*H888*I888/12</f>
        <v>2.043103952347847E-3</v>
      </c>
      <c r="K888" s="10">
        <f t="shared" si="13"/>
        <v>0</v>
      </c>
      <c r="L888" s="10">
        <f>ROUND((2.721*J888*G888)+(Other!$B$2*I888),1)</f>
        <v>0</v>
      </c>
    </row>
    <row r="889" spans="1:12">
      <c r="A889" s="21" t="s">
        <v>78</v>
      </c>
      <c r="B889" s="21" t="s">
        <v>71</v>
      </c>
      <c r="C889" s="21">
        <v>6300</v>
      </c>
      <c r="D889" s="21" t="s">
        <v>176</v>
      </c>
      <c r="E889" s="21" t="s">
        <v>72</v>
      </c>
      <c r="F889" s="24">
        <f>EMCs!$B$17</f>
        <v>0.60724136328827061</v>
      </c>
      <c r="G889" s="24">
        <f>EMCs!$C$17</f>
        <v>3.2599314579082571E-2</v>
      </c>
      <c r="H889" s="24">
        <f>ROCs!$H$16</f>
        <v>2.5884593546846281E-2</v>
      </c>
      <c r="I889" s="22">
        <v>1.8645182896E-2</v>
      </c>
      <c r="J889" s="26">
        <f>Other!$C$2*H889*I889/12</f>
        <v>2.043103952347847E-3</v>
      </c>
      <c r="K889" s="10">
        <f t="shared" si="13"/>
        <v>0</v>
      </c>
      <c r="L889" s="10">
        <f>ROUND((2.721*J889*G889)+(Other!$B$2*I889),1)</f>
        <v>0</v>
      </c>
    </row>
    <row r="890" spans="1:12">
      <c r="A890" s="21" t="s">
        <v>78</v>
      </c>
      <c r="B890" s="21" t="s">
        <v>71</v>
      </c>
      <c r="C890" s="21">
        <v>6300</v>
      </c>
      <c r="D890" s="21" t="s">
        <v>176</v>
      </c>
      <c r="E890" s="21" t="s">
        <v>72</v>
      </c>
      <c r="F890" s="24">
        <f>EMCs!$B$17</f>
        <v>0.60724136328827061</v>
      </c>
      <c r="G890" s="24">
        <f>EMCs!$C$17</f>
        <v>3.2599314579082571E-2</v>
      </c>
      <c r="H890" s="24">
        <f>ROCs!$H$16</f>
        <v>2.5884593546846281E-2</v>
      </c>
      <c r="I890" s="22">
        <v>0.29149025057299999</v>
      </c>
      <c r="J890" s="26">
        <f>Other!$C$2*H890*I890/12</f>
        <v>3.1940951522890365E-2</v>
      </c>
      <c r="K890" s="10">
        <f t="shared" si="13"/>
        <v>0.1</v>
      </c>
      <c r="L890" s="10">
        <f>ROUND((2.721*J890*G890)+(Other!$B$2*I890),1)</f>
        <v>0.1</v>
      </c>
    </row>
    <row r="891" spans="1:12">
      <c r="A891" s="21" t="s">
        <v>78</v>
      </c>
      <c r="B891" s="21" t="s">
        <v>71</v>
      </c>
      <c r="C891" s="21">
        <v>6300</v>
      </c>
      <c r="D891" s="21" t="s">
        <v>176</v>
      </c>
      <c r="E891" s="21" t="s">
        <v>72</v>
      </c>
      <c r="F891" s="24">
        <f>EMCs!$B$17</f>
        <v>0.60724136328827061</v>
      </c>
      <c r="G891" s="24">
        <f>EMCs!$C$17</f>
        <v>3.2599314579082571E-2</v>
      </c>
      <c r="H891" s="24">
        <f>ROCs!$H$16</f>
        <v>2.5884593546846281E-2</v>
      </c>
      <c r="I891" s="22">
        <v>0.29149025057299999</v>
      </c>
      <c r="J891" s="26">
        <f>Other!$C$2*H891*I891/12</f>
        <v>3.1940951522890365E-2</v>
      </c>
      <c r="K891" s="10">
        <f t="shared" si="13"/>
        <v>0.1</v>
      </c>
      <c r="L891" s="10">
        <f>ROUND((2.721*J891*G891)+(Other!$B$2*I891),1)</f>
        <v>0.1</v>
      </c>
    </row>
    <row r="892" spans="1:12">
      <c r="A892" s="21" t="s">
        <v>78</v>
      </c>
      <c r="B892" s="21" t="s">
        <v>71</v>
      </c>
      <c r="C892" s="21">
        <v>6300</v>
      </c>
      <c r="D892" s="21" t="s">
        <v>176</v>
      </c>
      <c r="E892" s="21" t="s">
        <v>72</v>
      </c>
      <c r="F892" s="24">
        <f>EMCs!$B$17</f>
        <v>0.60724136328827061</v>
      </c>
      <c r="G892" s="24">
        <f>EMCs!$C$17</f>
        <v>3.2599314579082571E-2</v>
      </c>
      <c r="H892" s="24">
        <f>ROCs!$H$16</f>
        <v>2.5884593546846281E-2</v>
      </c>
      <c r="I892" s="22">
        <v>1.49001098456</v>
      </c>
      <c r="J892" s="26">
        <f>Other!$C$2*H892*I892/12</f>
        <v>0.1632725915630108</v>
      </c>
      <c r="K892" s="10">
        <f t="shared" si="13"/>
        <v>0.3</v>
      </c>
      <c r="L892" s="10">
        <f>ROUND((2.721*J892*G892)+(Other!$B$2*I892),1)</f>
        <v>0.3</v>
      </c>
    </row>
    <row r="893" spans="1:12">
      <c r="A893" s="21" t="s">
        <v>78</v>
      </c>
      <c r="B893" s="21" t="s">
        <v>71</v>
      </c>
      <c r="C893" s="21">
        <v>6300</v>
      </c>
      <c r="D893" s="21" t="s">
        <v>176</v>
      </c>
      <c r="E893" s="21" t="s">
        <v>72</v>
      </c>
      <c r="F893" s="24">
        <f>EMCs!$B$17</f>
        <v>0.60724136328827061</v>
      </c>
      <c r="G893" s="24">
        <f>EMCs!$C$17</f>
        <v>3.2599314579082571E-2</v>
      </c>
      <c r="H893" s="24">
        <f>ROCs!$H$16</f>
        <v>2.5884593546846281E-2</v>
      </c>
      <c r="I893" s="22">
        <v>1.49001098456</v>
      </c>
      <c r="J893" s="26">
        <f>Other!$C$2*H893*I893/12</f>
        <v>0.1632725915630108</v>
      </c>
      <c r="K893" s="10">
        <f t="shared" si="13"/>
        <v>0.3</v>
      </c>
      <c r="L893" s="10">
        <f>ROUND((2.721*J893*G893)+(Other!$B$2*I893),1)</f>
        <v>0.3</v>
      </c>
    </row>
    <row r="894" spans="1:12">
      <c r="A894" s="21" t="s">
        <v>78</v>
      </c>
      <c r="B894" s="21" t="s">
        <v>71</v>
      </c>
      <c r="C894" s="21">
        <v>6300</v>
      </c>
      <c r="D894" s="21" t="s">
        <v>176</v>
      </c>
      <c r="E894" s="21" t="s">
        <v>72</v>
      </c>
      <c r="F894" s="24">
        <f>EMCs!$B$17</f>
        <v>0.60724136328827061</v>
      </c>
      <c r="G894" s="24">
        <f>EMCs!$C$17</f>
        <v>3.2599314579082571E-2</v>
      </c>
      <c r="H894" s="24">
        <f>ROCs!$H$16</f>
        <v>2.5884593546846281E-2</v>
      </c>
      <c r="I894" s="22">
        <v>9.7549543093500002E-2</v>
      </c>
      <c r="J894" s="26">
        <f>Other!$C$2*H894*I894/12</f>
        <v>1.0689294825142942E-2</v>
      </c>
      <c r="K894" s="10">
        <f t="shared" si="13"/>
        <v>0</v>
      </c>
      <c r="L894" s="10">
        <f>ROUND((2.721*J894*G894)+(Other!$B$2*I894),1)</f>
        <v>0</v>
      </c>
    </row>
    <row r="895" spans="1:12">
      <c r="A895" s="21" t="s">
        <v>78</v>
      </c>
      <c r="B895" s="21" t="s">
        <v>71</v>
      </c>
      <c r="C895" s="21">
        <v>6300</v>
      </c>
      <c r="D895" s="21" t="s">
        <v>176</v>
      </c>
      <c r="E895" s="21" t="s">
        <v>72</v>
      </c>
      <c r="F895" s="24">
        <f>EMCs!$B$17</f>
        <v>0.60724136328827061</v>
      </c>
      <c r="G895" s="24">
        <f>EMCs!$C$17</f>
        <v>3.2599314579082571E-2</v>
      </c>
      <c r="H895" s="24">
        <f>ROCs!$H$16</f>
        <v>2.5884593546846281E-2</v>
      </c>
      <c r="I895" s="22">
        <v>9.7549543093500002E-2</v>
      </c>
      <c r="J895" s="26">
        <f>Other!$C$2*H895*I895/12</f>
        <v>1.0689294825142942E-2</v>
      </c>
      <c r="K895" s="10">
        <f t="shared" si="13"/>
        <v>0</v>
      </c>
      <c r="L895" s="10">
        <f>ROUND((2.721*J895*G895)+(Other!$B$2*I895),1)</f>
        <v>0</v>
      </c>
    </row>
    <row r="896" spans="1:12">
      <c r="A896" s="21" t="s">
        <v>78</v>
      </c>
      <c r="B896" s="21" t="s">
        <v>71</v>
      </c>
      <c r="C896" s="21">
        <v>6300</v>
      </c>
      <c r="D896" s="21" t="s">
        <v>176</v>
      </c>
      <c r="E896" s="21" t="s">
        <v>72</v>
      </c>
      <c r="F896" s="24">
        <f>EMCs!$B$17</f>
        <v>0.60724136328827061</v>
      </c>
      <c r="G896" s="24">
        <f>EMCs!$C$17</f>
        <v>3.2599314579082571E-2</v>
      </c>
      <c r="H896" s="24">
        <f>ROCs!$H$16</f>
        <v>2.5884593546846281E-2</v>
      </c>
      <c r="I896" s="22">
        <v>1.0001939103899999</v>
      </c>
      <c r="J896" s="26">
        <f>Other!$C$2*H896*I896/12</f>
        <v>0.1095993610162148</v>
      </c>
      <c r="K896" s="10">
        <f t="shared" si="13"/>
        <v>0.2</v>
      </c>
      <c r="L896" s="10">
        <f>ROUND((2.721*J896*G896)+(Other!$B$2*I896),1)</f>
        <v>0.2</v>
      </c>
    </row>
    <row r="897" spans="1:12">
      <c r="A897" s="21" t="s">
        <v>78</v>
      </c>
      <c r="B897" s="21" t="s">
        <v>71</v>
      </c>
      <c r="C897" s="21">
        <v>6300</v>
      </c>
      <c r="D897" s="21" t="s">
        <v>176</v>
      </c>
      <c r="E897" s="21" t="s">
        <v>72</v>
      </c>
      <c r="F897" s="24">
        <f>EMCs!$B$17</f>
        <v>0.60724136328827061</v>
      </c>
      <c r="G897" s="24">
        <f>EMCs!$C$17</f>
        <v>3.2599314579082571E-2</v>
      </c>
      <c r="H897" s="24">
        <f>ROCs!$H$16</f>
        <v>2.5884593546846281E-2</v>
      </c>
      <c r="I897" s="22">
        <v>1.0001939103899999</v>
      </c>
      <c r="J897" s="26">
        <f>Other!$C$2*H897*I897/12</f>
        <v>0.1095993610162148</v>
      </c>
      <c r="K897" s="10">
        <f t="shared" si="13"/>
        <v>0.2</v>
      </c>
      <c r="L897" s="10">
        <f>ROUND((2.721*J897*G897)+(Other!$B$2*I897),1)</f>
        <v>0.2</v>
      </c>
    </row>
    <row r="898" spans="1:12">
      <c r="A898" s="21" t="s">
        <v>78</v>
      </c>
      <c r="B898" s="21" t="s">
        <v>71</v>
      </c>
      <c r="C898" s="21">
        <v>6300</v>
      </c>
      <c r="D898" s="21" t="s">
        <v>176</v>
      </c>
      <c r="E898" s="21" t="s">
        <v>72</v>
      </c>
      <c r="F898" s="24">
        <f>EMCs!$B$17</f>
        <v>0.60724136328827061</v>
      </c>
      <c r="G898" s="24">
        <f>EMCs!$C$17</f>
        <v>3.2599314579082571E-2</v>
      </c>
      <c r="H898" s="24">
        <f>ROCs!$H$16</f>
        <v>2.5884593546846281E-2</v>
      </c>
      <c r="I898" s="22">
        <v>3.96515015667</v>
      </c>
      <c r="J898" s="26">
        <f>Other!$C$2*H898*I898/12</f>
        <v>0.43449367066724442</v>
      </c>
      <c r="K898" s="10">
        <f t="shared" si="13"/>
        <v>0.7</v>
      </c>
      <c r="L898" s="10">
        <f>ROUND((2.721*J898*G898)+(Other!$B$2*I898),1)</f>
        <v>0.9</v>
      </c>
    </row>
    <row r="899" spans="1:12">
      <c r="A899" s="21" t="s">
        <v>78</v>
      </c>
      <c r="B899" s="21" t="s">
        <v>71</v>
      </c>
      <c r="C899" s="21">
        <v>6300</v>
      </c>
      <c r="D899" s="21" t="s">
        <v>176</v>
      </c>
      <c r="E899" s="21" t="s">
        <v>72</v>
      </c>
      <c r="F899" s="24">
        <f>EMCs!$B$17</f>
        <v>0.60724136328827061</v>
      </c>
      <c r="G899" s="24">
        <f>EMCs!$C$17</f>
        <v>3.2599314579082571E-2</v>
      </c>
      <c r="H899" s="24">
        <f>ROCs!$H$16</f>
        <v>2.5884593546846281E-2</v>
      </c>
      <c r="I899" s="22">
        <v>3.96515015667</v>
      </c>
      <c r="J899" s="26">
        <f>Other!$C$2*H899*I899/12</f>
        <v>0.43449367066724442</v>
      </c>
      <c r="K899" s="10">
        <f t="shared" ref="K899:K962" si="14">ROUND(2.721*J899*F899,1)</f>
        <v>0.7</v>
      </c>
      <c r="L899" s="10">
        <f>ROUND((2.721*J899*G899)+(Other!$B$2*I899),1)</f>
        <v>0.9</v>
      </c>
    </row>
    <row r="900" spans="1:12">
      <c r="A900" s="21" t="s">
        <v>78</v>
      </c>
      <c r="B900" s="21" t="s">
        <v>71</v>
      </c>
      <c r="C900" s="21">
        <v>6300</v>
      </c>
      <c r="D900" s="21" t="s">
        <v>176</v>
      </c>
      <c r="E900" s="21" t="s">
        <v>72</v>
      </c>
      <c r="F900" s="24">
        <f>EMCs!$B$17</f>
        <v>0.60724136328827061</v>
      </c>
      <c r="G900" s="24">
        <f>EMCs!$C$17</f>
        <v>3.2599314579082571E-2</v>
      </c>
      <c r="H900" s="24">
        <f>ROCs!$H$16</f>
        <v>2.5884593546846281E-2</v>
      </c>
      <c r="I900" s="22">
        <v>8.6467603961300002E-2</v>
      </c>
      <c r="J900" s="26">
        <f>Other!$C$2*H900*I900/12</f>
        <v>9.4749568501835517E-3</v>
      </c>
      <c r="K900" s="10">
        <f t="shared" si="14"/>
        <v>0</v>
      </c>
      <c r="L900" s="10">
        <f>ROUND((2.721*J900*G900)+(Other!$B$2*I900),1)</f>
        <v>0</v>
      </c>
    </row>
    <row r="901" spans="1:12">
      <c r="A901" s="21" t="s">
        <v>78</v>
      </c>
      <c r="B901" s="21" t="s">
        <v>71</v>
      </c>
      <c r="C901" s="21">
        <v>6300</v>
      </c>
      <c r="D901" s="21" t="s">
        <v>176</v>
      </c>
      <c r="E901" s="21" t="s">
        <v>72</v>
      </c>
      <c r="F901" s="24">
        <f>EMCs!$B$17</f>
        <v>0.60724136328827061</v>
      </c>
      <c r="G901" s="24">
        <f>EMCs!$C$17</f>
        <v>3.2599314579082571E-2</v>
      </c>
      <c r="H901" s="24">
        <f>ROCs!$H$16</f>
        <v>2.5884593546846281E-2</v>
      </c>
      <c r="I901" s="22">
        <v>8.6467603961300002E-2</v>
      </c>
      <c r="J901" s="26">
        <f>Other!$C$2*H901*I901/12</f>
        <v>9.4749568501835517E-3</v>
      </c>
      <c r="K901" s="10">
        <f t="shared" si="14"/>
        <v>0</v>
      </c>
      <c r="L901" s="10">
        <f>ROUND((2.721*J901*G901)+(Other!$B$2*I901),1)</f>
        <v>0</v>
      </c>
    </row>
    <row r="902" spans="1:12">
      <c r="A902" s="21" t="s">
        <v>78</v>
      </c>
      <c r="B902" s="21" t="s">
        <v>71</v>
      </c>
      <c r="C902" s="21">
        <v>6410</v>
      </c>
      <c r="D902" s="21" t="s">
        <v>149</v>
      </c>
      <c r="E902" s="21" t="s">
        <v>75</v>
      </c>
      <c r="F902" s="24">
        <f>EMCs!$B$17</f>
        <v>0.60724136328827061</v>
      </c>
      <c r="G902" s="24">
        <f>EMCs!$C$17</f>
        <v>3.2599314579082571E-2</v>
      </c>
      <c r="H902" s="24">
        <f>ROCs!$F$16</f>
        <v>2.5884593546846281E-2</v>
      </c>
      <c r="I902" s="22">
        <v>7.9162043865199996E-3</v>
      </c>
      <c r="J902" s="26">
        <f>Other!$C$2*H902*I902/12</f>
        <v>8.6744273627705447E-4</v>
      </c>
      <c r="K902" s="10">
        <f t="shared" si="14"/>
        <v>0</v>
      </c>
      <c r="L902" s="10">
        <f>ROUND((2.721*J902*G902)+(Other!$B$2*I902),1)</f>
        <v>0</v>
      </c>
    </row>
    <row r="903" spans="1:12">
      <c r="A903" s="21" t="s">
        <v>78</v>
      </c>
      <c r="B903" s="21" t="s">
        <v>71</v>
      </c>
      <c r="C903" s="21">
        <v>6410</v>
      </c>
      <c r="D903" s="21" t="s">
        <v>149</v>
      </c>
      <c r="E903" s="21" t="s">
        <v>75</v>
      </c>
      <c r="F903" s="24">
        <f>EMCs!$B$17</f>
        <v>0.60724136328827061</v>
      </c>
      <c r="G903" s="24">
        <f>EMCs!$C$17</f>
        <v>3.2599314579082571E-2</v>
      </c>
      <c r="H903" s="24">
        <f>ROCs!$F$16</f>
        <v>2.5884593546846281E-2</v>
      </c>
      <c r="I903" s="22">
        <v>7.9162043865199996E-3</v>
      </c>
      <c r="J903" s="26">
        <f>Other!$C$2*H903*I903/12</f>
        <v>8.6744273627705447E-4</v>
      </c>
      <c r="K903" s="10">
        <f t="shared" si="14"/>
        <v>0</v>
      </c>
      <c r="L903" s="10">
        <f>ROUND((2.721*J903*G903)+(Other!$B$2*I903),1)</f>
        <v>0</v>
      </c>
    </row>
    <row r="904" spans="1:12">
      <c r="A904" s="21" t="s">
        <v>78</v>
      </c>
      <c r="B904" s="21" t="s">
        <v>71</v>
      </c>
      <c r="C904" s="21">
        <v>6410</v>
      </c>
      <c r="D904" s="21" t="s">
        <v>149</v>
      </c>
      <c r="E904" s="21" t="s">
        <v>75</v>
      </c>
      <c r="F904" s="24">
        <f>EMCs!$B$17</f>
        <v>0.60724136328827061</v>
      </c>
      <c r="G904" s="24">
        <f>EMCs!$C$17</f>
        <v>3.2599314579082571E-2</v>
      </c>
      <c r="H904" s="24">
        <f>ROCs!$F$16</f>
        <v>2.5884593546846281E-2</v>
      </c>
      <c r="I904" s="22">
        <v>1.36470379966</v>
      </c>
      <c r="J904" s="26">
        <f>Other!$C$2*H904*I904/12</f>
        <v>0.14954166673621835</v>
      </c>
      <c r="K904" s="10">
        <f t="shared" si="14"/>
        <v>0.2</v>
      </c>
      <c r="L904" s="10">
        <f>ROUND((2.721*J904*G904)+(Other!$B$2*I904),1)</f>
        <v>0.3</v>
      </c>
    </row>
    <row r="905" spans="1:12">
      <c r="A905" s="21" t="s">
        <v>78</v>
      </c>
      <c r="B905" s="21" t="s">
        <v>71</v>
      </c>
      <c r="C905" s="21">
        <v>6410</v>
      </c>
      <c r="D905" s="21" t="s">
        <v>149</v>
      </c>
      <c r="E905" s="21" t="s">
        <v>75</v>
      </c>
      <c r="F905" s="24">
        <f>EMCs!$B$17</f>
        <v>0.60724136328827061</v>
      </c>
      <c r="G905" s="24">
        <f>EMCs!$C$17</f>
        <v>3.2599314579082571E-2</v>
      </c>
      <c r="H905" s="24">
        <f>ROCs!$F$16</f>
        <v>2.5884593546846281E-2</v>
      </c>
      <c r="I905" s="22">
        <v>1.36470379966</v>
      </c>
      <c r="J905" s="26">
        <f>Other!$C$2*H905*I905/12</f>
        <v>0.14954166673621835</v>
      </c>
      <c r="K905" s="10">
        <f t="shared" si="14"/>
        <v>0.2</v>
      </c>
      <c r="L905" s="10">
        <f>ROUND((2.721*J905*G905)+(Other!$B$2*I905),1)</f>
        <v>0.3</v>
      </c>
    </row>
    <row r="906" spans="1:12">
      <c r="A906" s="21" t="s">
        <v>78</v>
      </c>
      <c r="B906" s="21" t="s">
        <v>71</v>
      </c>
      <c r="C906" s="21">
        <v>6410</v>
      </c>
      <c r="D906" s="21" t="s">
        <v>149</v>
      </c>
      <c r="E906" s="21" t="s">
        <v>75</v>
      </c>
      <c r="F906" s="24">
        <f>EMCs!$B$17</f>
        <v>0.60724136328827061</v>
      </c>
      <c r="G906" s="24">
        <f>EMCs!$C$17</f>
        <v>3.2599314579082571E-2</v>
      </c>
      <c r="H906" s="24">
        <f>ROCs!$F$16</f>
        <v>2.5884593546846281E-2</v>
      </c>
      <c r="I906" s="22">
        <v>8.4669244566900004E-2</v>
      </c>
      <c r="J906" s="26">
        <f>Other!$C$2*H906*I906/12</f>
        <v>9.2778960218218871E-3</v>
      </c>
      <c r="K906" s="10">
        <f t="shared" si="14"/>
        <v>0</v>
      </c>
      <c r="L906" s="10">
        <f>ROUND((2.721*J906*G906)+(Other!$B$2*I906),1)</f>
        <v>0</v>
      </c>
    </row>
    <row r="907" spans="1:12">
      <c r="A907" s="21" t="s">
        <v>78</v>
      </c>
      <c r="B907" s="21" t="s">
        <v>71</v>
      </c>
      <c r="C907" s="21">
        <v>6410</v>
      </c>
      <c r="D907" s="21" t="s">
        <v>149</v>
      </c>
      <c r="E907" s="21" t="s">
        <v>75</v>
      </c>
      <c r="F907" s="24">
        <f>EMCs!$B$17</f>
        <v>0.60724136328827061</v>
      </c>
      <c r="G907" s="24">
        <f>EMCs!$C$17</f>
        <v>3.2599314579082571E-2</v>
      </c>
      <c r="H907" s="24">
        <f>ROCs!$F$16</f>
        <v>2.5884593546846281E-2</v>
      </c>
      <c r="I907" s="22">
        <v>8.4669244566900004E-2</v>
      </c>
      <c r="J907" s="26">
        <f>Other!$C$2*H907*I907/12</f>
        <v>9.2778960218218871E-3</v>
      </c>
      <c r="K907" s="10">
        <f t="shared" si="14"/>
        <v>0</v>
      </c>
      <c r="L907" s="10">
        <f>ROUND((2.721*J907*G907)+(Other!$B$2*I907),1)</f>
        <v>0</v>
      </c>
    </row>
    <row r="908" spans="1:12">
      <c r="A908" s="21" t="s">
        <v>78</v>
      </c>
      <c r="B908" s="21" t="s">
        <v>71</v>
      </c>
      <c r="C908" s="21">
        <v>6410</v>
      </c>
      <c r="D908" s="21" t="s">
        <v>149</v>
      </c>
      <c r="E908" s="21" t="s">
        <v>72</v>
      </c>
      <c r="F908" s="24">
        <f>EMCs!$B$17</f>
        <v>0.60724136328827061</v>
      </c>
      <c r="G908" s="24">
        <f>EMCs!$C$17</f>
        <v>3.2599314579082571E-2</v>
      </c>
      <c r="H908" s="24">
        <f>ROCs!$H$16</f>
        <v>2.5884593546846281E-2</v>
      </c>
      <c r="I908" s="22">
        <v>1.0118925369600001E-2</v>
      </c>
      <c r="J908" s="26">
        <f>Other!$C$2*H908*I908/12</f>
        <v>1.108812744367228E-3</v>
      </c>
      <c r="K908" s="10">
        <f t="shared" si="14"/>
        <v>0</v>
      </c>
      <c r="L908" s="10">
        <f>ROUND((2.721*J908*G908)+(Other!$B$2*I908),1)</f>
        <v>0</v>
      </c>
    </row>
    <row r="909" spans="1:12">
      <c r="A909" s="21" t="s">
        <v>78</v>
      </c>
      <c r="B909" s="21" t="s">
        <v>71</v>
      </c>
      <c r="C909" s="21">
        <v>6410</v>
      </c>
      <c r="D909" s="21" t="s">
        <v>149</v>
      </c>
      <c r="E909" s="21" t="s">
        <v>72</v>
      </c>
      <c r="F909" s="24">
        <f>EMCs!$B$17</f>
        <v>0.60724136328827061</v>
      </c>
      <c r="G909" s="24">
        <f>EMCs!$C$17</f>
        <v>3.2599314579082571E-2</v>
      </c>
      <c r="H909" s="24">
        <f>ROCs!$H$16</f>
        <v>2.5884593546846281E-2</v>
      </c>
      <c r="I909" s="22">
        <v>1.0118925369600001E-2</v>
      </c>
      <c r="J909" s="26">
        <f>Other!$C$2*H909*I909/12</f>
        <v>1.108812744367228E-3</v>
      </c>
      <c r="K909" s="10">
        <f t="shared" si="14"/>
        <v>0</v>
      </c>
      <c r="L909" s="10">
        <f>ROUND((2.721*J909*G909)+(Other!$B$2*I909),1)</f>
        <v>0</v>
      </c>
    </row>
    <row r="910" spans="1:12">
      <c r="A910" s="21" t="s">
        <v>78</v>
      </c>
      <c r="B910" s="21" t="s">
        <v>71</v>
      </c>
      <c r="C910" s="21">
        <v>6410</v>
      </c>
      <c r="D910" s="21" t="s">
        <v>149</v>
      </c>
      <c r="E910" s="21" t="s">
        <v>72</v>
      </c>
      <c r="F910" s="24">
        <f>EMCs!$B$17</f>
        <v>0.60724136328827061</v>
      </c>
      <c r="G910" s="24">
        <f>EMCs!$C$17</f>
        <v>3.2599314579082571E-2</v>
      </c>
      <c r="H910" s="24">
        <f>ROCs!$H$16</f>
        <v>2.5884593546846281E-2</v>
      </c>
      <c r="I910" s="22">
        <v>1.1035643018400001E-3</v>
      </c>
      <c r="J910" s="26">
        <f>Other!$C$2*H910*I910/12</f>
        <v>1.209264934184691E-4</v>
      </c>
      <c r="K910" s="10">
        <f t="shared" si="14"/>
        <v>0</v>
      </c>
      <c r="L910" s="10">
        <f>ROUND((2.721*J910*G910)+(Other!$B$2*I910),1)</f>
        <v>0</v>
      </c>
    </row>
    <row r="911" spans="1:12">
      <c r="A911" s="21" t="s">
        <v>78</v>
      </c>
      <c r="B911" s="21" t="s">
        <v>71</v>
      </c>
      <c r="C911" s="21">
        <v>6410</v>
      </c>
      <c r="D911" s="21" t="s">
        <v>149</v>
      </c>
      <c r="E911" s="21" t="s">
        <v>72</v>
      </c>
      <c r="F911" s="24">
        <f>EMCs!$B$17</f>
        <v>0.60724136328827061</v>
      </c>
      <c r="G911" s="24">
        <f>EMCs!$C$17</f>
        <v>3.2599314579082571E-2</v>
      </c>
      <c r="H911" s="24">
        <f>ROCs!$H$16</f>
        <v>2.5884593546846281E-2</v>
      </c>
      <c r="I911" s="22">
        <v>1.1035643018400001E-3</v>
      </c>
      <c r="J911" s="26">
        <f>Other!$C$2*H911*I911/12</f>
        <v>1.209264934184691E-4</v>
      </c>
      <c r="K911" s="10">
        <f t="shared" si="14"/>
        <v>0</v>
      </c>
      <c r="L911" s="10">
        <f>ROUND((2.721*J911*G911)+(Other!$B$2*I911),1)</f>
        <v>0</v>
      </c>
    </row>
    <row r="912" spans="1:12">
      <c r="A912" s="21" t="s">
        <v>78</v>
      </c>
      <c r="B912" s="21" t="s">
        <v>71</v>
      </c>
      <c r="C912" s="21">
        <v>6410</v>
      </c>
      <c r="D912" s="21" t="s">
        <v>149</v>
      </c>
      <c r="E912" s="21" t="s">
        <v>72</v>
      </c>
      <c r="F912" s="24">
        <f>EMCs!$B$17</f>
        <v>0.60724136328827061</v>
      </c>
      <c r="G912" s="24">
        <f>EMCs!$C$17</f>
        <v>3.2599314579082571E-2</v>
      </c>
      <c r="H912" s="24">
        <f>ROCs!$H$16</f>
        <v>2.5884593546846281E-2</v>
      </c>
      <c r="I912" s="22">
        <v>0.84050889553800001</v>
      </c>
      <c r="J912" s="26">
        <f>Other!$C$2*H912*I912/12</f>
        <v>9.2101378465191522E-2</v>
      </c>
      <c r="K912" s="10">
        <f t="shared" si="14"/>
        <v>0.2</v>
      </c>
      <c r="L912" s="10">
        <f>ROUND((2.721*J912*G912)+(Other!$B$2*I912),1)</f>
        <v>0.2</v>
      </c>
    </row>
    <row r="913" spans="1:12">
      <c r="A913" s="21" t="s">
        <v>78</v>
      </c>
      <c r="B913" s="21" t="s">
        <v>71</v>
      </c>
      <c r="C913" s="21">
        <v>6410</v>
      </c>
      <c r="D913" s="21" t="s">
        <v>149</v>
      </c>
      <c r="E913" s="21" t="s">
        <v>72</v>
      </c>
      <c r="F913" s="24">
        <f>EMCs!$B$17</f>
        <v>0.60724136328827061</v>
      </c>
      <c r="G913" s="24">
        <f>EMCs!$C$17</f>
        <v>3.2599314579082571E-2</v>
      </c>
      <c r="H913" s="24">
        <f>ROCs!$H$16</f>
        <v>2.5884593546846281E-2</v>
      </c>
      <c r="I913" s="22">
        <v>0.84050889553800001</v>
      </c>
      <c r="J913" s="26">
        <f>Other!$C$2*H913*I913/12</f>
        <v>9.2101378465191522E-2</v>
      </c>
      <c r="K913" s="10">
        <f t="shared" si="14"/>
        <v>0.2</v>
      </c>
      <c r="L913" s="10">
        <f>ROUND((2.721*J913*G913)+(Other!$B$2*I913),1)</f>
        <v>0.2</v>
      </c>
    </row>
    <row r="914" spans="1:12">
      <c r="A914" s="21" t="s">
        <v>78</v>
      </c>
      <c r="B914" s="21" t="s">
        <v>71</v>
      </c>
      <c r="C914" s="21">
        <v>6410</v>
      </c>
      <c r="D914" s="21" t="s">
        <v>149</v>
      </c>
      <c r="E914" s="21" t="s">
        <v>72</v>
      </c>
      <c r="F914" s="24">
        <f>EMCs!$B$17</f>
        <v>0.60724136328827061</v>
      </c>
      <c r="G914" s="24">
        <f>EMCs!$C$17</f>
        <v>3.2599314579082571E-2</v>
      </c>
      <c r="H914" s="24">
        <f>ROCs!$H$16</f>
        <v>2.5884593546846281E-2</v>
      </c>
      <c r="I914" s="22">
        <v>1.28885808037</v>
      </c>
      <c r="J914" s="26">
        <f>Other!$C$2*H914*I914/12</f>
        <v>0.14123063596143801</v>
      </c>
      <c r="K914" s="10">
        <f t="shared" si="14"/>
        <v>0.2</v>
      </c>
      <c r="L914" s="10">
        <f>ROUND((2.721*J914*G914)+(Other!$B$2*I914),1)</f>
        <v>0.3</v>
      </c>
    </row>
    <row r="915" spans="1:12">
      <c r="A915" s="21" t="s">
        <v>78</v>
      </c>
      <c r="B915" s="21" t="s">
        <v>71</v>
      </c>
      <c r="C915" s="21">
        <v>6410</v>
      </c>
      <c r="D915" s="21" t="s">
        <v>149</v>
      </c>
      <c r="E915" s="21" t="s">
        <v>72</v>
      </c>
      <c r="F915" s="24">
        <f>EMCs!$B$17</f>
        <v>0.60724136328827061</v>
      </c>
      <c r="G915" s="24">
        <f>EMCs!$C$17</f>
        <v>3.2599314579082571E-2</v>
      </c>
      <c r="H915" s="24">
        <f>ROCs!$H$16</f>
        <v>2.5884593546846281E-2</v>
      </c>
      <c r="I915" s="22">
        <v>1.28885808037</v>
      </c>
      <c r="J915" s="26">
        <f>Other!$C$2*H915*I915/12</f>
        <v>0.14123063596143801</v>
      </c>
      <c r="K915" s="10">
        <f t="shared" si="14"/>
        <v>0.2</v>
      </c>
      <c r="L915" s="10">
        <f>ROUND((2.721*J915*G915)+(Other!$B$2*I915),1)</f>
        <v>0.3</v>
      </c>
    </row>
    <row r="916" spans="1:12">
      <c r="A916" s="21" t="s">
        <v>78</v>
      </c>
      <c r="B916" s="21" t="s">
        <v>71</v>
      </c>
      <c r="C916" s="21">
        <v>6410</v>
      </c>
      <c r="D916" s="21" t="s">
        <v>149</v>
      </c>
      <c r="E916" s="21" t="s">
        <v>72</v>
      </c>
      <c r="F916" s="24">
        <f>EMCs!$B$17</f>
        <v>0.60724136328827061</v>
      </c>
      <c r="G916" s="24">
        <f>EMCs!$C$17</f>
        <v>3.2599314579082571E-2</v>
      </c>
      <c r="H916" s="24">
        <f>ROCs!$H$16</f>
        <v>2.5884593546846281E-2</v>
      </c>
      <c r="I916" s="22">
        <v>7.1407111460400005E-4</v>
      </c>
      <c r="J916" s="26">
        <f>Other!$C$2*H916*I916/12</f>
        <v>7.8246565058787991E-5</v>
      </c>
      <c r="K916" s="10">
        <f t="shared" si="14"/>
        <v>0</v>
      </c>
      <c r="L916" s="10">
        <f>ROUND((2.721*J916*G916)+(Other!$B$2*I916),1)</f>
        <v>0</v>
      </c>
    </row>
    <row r="917" spans="1:12">
      <c r="A917" s="21" t="s">
        <v>78</v>
      </c>
      <c r="B917" s="21" t="s">
        <v>71</v>
      </c>
      <c r="C917" s="21">
        <v>6410</v>
      </c>
      <c r="D917" s="21" t="s">
        <v>149</v>
      </c>
      <c r="E917" s="21" t="s">
        <v>72</v>
      </c>
      <c r="F917" s="24">
        <f>EMCs!$B$17</f>
        <v>0.60724136328827061</v>
      </c>
      <c r="G917" s="24">
        <f>EMCs!$C$17</f>
        <v>3.2599314579082571E-2</v>
      </c>
      <c r="H917" s="24">
        <f>ROCs!$H$16</f>
        <v>2.5884593546846281E-2</v>
      </c>
      <c r="I917" s="22">
        <v>7.1407111460400005E-4</v>
      </c>
      <c r="J917" s="26">
        <f>Other!$C$2*H917*I917/12</f>
        <v>7.8246565058787991E-5</v>
      </c>
      <c r="K917" s="10">
        <f t="shared" si="14"/>
        <v>0</v>
      </c>
      <c r="L917" s="10">
        <f>ROUND((2.721*J917*G917)+(Other!$B$2*I917),1)</f>
        <v>0</v>
      </c>
    </row>
    <row r="918" spans="1:12">
      <c r="A918" s="21" t="s">
        <v>78</v>
      </c>
      <c r="B918" s="21" t="s">
        <v>71</v>
      </c>
      <c r="C918" s="21">
        <v>6430</v>
      </c>
      <c r="D918" s="21" t="s">
        <v>150</v>
      </c>
      <c r="E918" s="21" t="s">
        <v>76</v>
      </c>
      <c r="F918" s="24">
        <f>EMCs!$B$17</f>
        <v>0.60724136328827061</v>
      </c>
      <c r="G918" s="24">
        <f>EMCs!$C$17</f>
        <v>3.2599314579082571E-2</v>
      </c>
      <c r="H918" s="24">
        <f>ROCs!$B$16</f>
        <v>2.5884593546846281E-2</v>
      </c>
      <c r="I918" s="22">
        <v>1.3779740895899999</v>
      </c>
      <c r="J918" s="26">
        <f>Other!$C$2*H918*I918/12</f>
        <v>0.15099580006148602</v>
      </c>
      <c r="K918" s="10">
        <f t="shared" si="14"/>
        <v>0.2</v>
      </c>
      <c r="L918" s="10">
        <f>ROUND((2.721*J918*G918)+(Other!$B$2*I918),1)</f>
        <v>0.3</v>
      </c>
    </row>
    <row r="919" spans="1:12">
      <c r="A919" s="21" t="s">
        <v>78</v>
      </c>
      <c r="B919" s="21" t="s">
        <v>71</v>
      </c>
      <c r="C919" s="21">
        <v>6430</v>
      </c>
      <c r="D919" s="21" t="s">
        <v>150</v>
      </c>
      <c r="E919" s="21" t="s">
        <v>76</v>
      </c>
      <c r="F919" s="24">
        <f>EMCs!$B$17</f>
        <v>0.60724136328827061</v>
      </c>
      <c r="G919" s="24">
        <f>EMCs!$C$17</f>
        <v>3.2599314579082571E-2</v>
      </c>
      <c r="H919" s="24">
        <f>ROCs!$B$16</f>
        <v>2.5884593546846281E-2</v>
      </c>
      <c r="I919" s="22">
        <v>1.3779740895899999</v>
      </c>
      <c r="J919" s="26">
        <f>Other!$C$2*H919*I919/12</f>
        <v>0.15099580006148602</v>
      </c>
      <c r="K919" s="10">
        <f t="shared" si="14"/>
        <v>0.2</v>
      </c>
      <c r="L919" s="10">
        <f>ROUND((2.721*J919*G919)+(Other!$B$2*I919),1)</f>
        <v>0.3</v>
      </c>
    </row>
    <row r="920" spans="1:12">
      <c r="A920" s="21" t="s">
        <v>78</v>
      </c>
      <c r="B920" s="21" t="s">
        <v>71</v>
      </c>
      <c r="C920" s="21">
        <v>6430</v>
      </c>
      <c r="D920" s="21" t="s">
        <v>150</v>
      </c>
      <c r="E920" s="21" t="s">
        <v>74</v>
      </c>
      <c r="F920" s="24">
        <f>EMCs!$B$17</f>
        <v>0.60724136328827061</v>
      </c>
      <c r="G920" s="24">
        <f>EMCs!$C$17</f>
        <v>3.2599314579082571E-2</v>
      </c>
      <c r="H920" s="24">
        <f>ROCs!$G$16</f>
        <v>2.5884593546846281E-2</v>
      </c>
      <c r="I920" s="22">
        <v>0.60349417280700002</v>
      </c>
      <c r="J920" s="26">
        <f>Other!$C$2*H920*I920/12</f>
        <v>6.6129752470564143E-2</v>
      </c>
      <c r="K920" s="10">
        <f t="shared" si="14"/>
        <v>0.1</v>
      </c>
      <c r="L920" s="10">
        <f>ROUND((2.721*J920*G920)+(Other!$B$2*I920),1)</f>
        <v>0.1</v>
      </c>
    </row>
    <row r="921" spans="1:12">
      <c r="A921" s="21" t="s">
        <v>78</v>
      </c>
      <c r="B921" s="21" t="s">
        <v>71</v>
      </c>
      <c r="C921" s="21">
        <v>6430</v>
      </c>
      <c r="D921" s="21" t="s">
        <v>150</v>
      </c>
      <c r="E921" s="21" t="s">
        <v>74</v>
      </c>
      <c r="F921" s="24">
        <f>EMCs!$B$17</f>
        <v>0.60724136328827061</v>
      </c>
      <c r="G921" s="24">
        <f>EMCs!$C$17</f>
        <v>3.2599314579082571E-2</v>
      </c>
      <c r="H921" s="24">
        <f>ROCs!$G$16</f>
        <v>2.5884593546846281E-2</v>
      </c>
      <c r="I921" s="22">
        <v>0.60349417280700002</v>
      </c>
      <c r="J921" s="26">
        <f>Other!$C$2*H921*I921/12</f>
        <v>6.6129752470564143E-2</v>
      </c>
      <c r="K921" s="10">
        <f t="shared" si="14"/>
        <v>0.1</v>
      </c>
      <c r="L921" s="10">
        <f>ROUND((2.721*J921*G921)+(Other!$B$2*I921),1)</f>
        <v>0.1</v>
      </c>
    </row>
    <row r="922" spans="1:12">
      <c r="A922" s="21" t="s">
        <v>78</v>
      </c>
      <c r="B922" s="21" t="s">
        <v>71</v>
      </c>
      <c r="C922" s="21">
        <v>6430</v>
      </c>
      <c r="D922" s="21" t="s">
        <v>150</v>
      </c>
      <c r="E922" s="21" t="s">
        <v>72</v>
      </c>
      <c r="F922" s="24">
        <f>EMCs!$B$17</f>
        <v>0.60724136328827061</v>
      </c>
      <c r="G922" s="24">
        <f>EMCs!$C$17</f>
        <v>3.2599314579082571E-2</v>
      </c>
      <c r="H922" s="24">
        <f>ROCs!$H$16</f>
        <v>2.5884593546846281E-2</v>
      </c>
      <c r="I922" s="22">
        <v>1.2930425846</v>
      </c>
      <c r="J922" s="26">
        <f>Other!$C$2*H922*I922/12</f>
        <v>0.14168916603746975</v>
      </c>
      <c r="K922" s="10">
        <f t="shared" si="14"/>
        <v>0.2</v>
      </c>
      <c r="L922" s="10">
        <f>ROUND((2.721*J922*G922)+(Other!$B$2*I922),1)</f>
        <v>0.3</v>
      </c>
    </row>
    <row r="923" spans="1:12">
      <c r="A923" s="21" t="s">
        <v>78</v>
      </c>
      <c r="B923" s="21" t="s">
        <v>71</v>
      </c>
      <c r="C923" s="21">
        <v>6430</v>
      </c>
      <c r="D923" s="21" t="s">
        <v>150</v>
      </c>
      <c r="E923" s="21" t="s">
        <v>72</v>
      </c>
      <c r="F923" s="24">
        <f>EMCs!$B$17</f>
        <v>0.60724136328827061</v>
      </c>
      <c r="G923" s="24">
        <f>EMCs!$C$17</f>
        <v>3.2599314579082571E-2</v>
      </c>
      <c r="H923" s="24">
        <f>ROCs!$H$16</f>
        <v>2.5884593546846281E-2</v>
      </c>
      <c r="I923" s="22">
        <v>1.2930425846</v>
      </c>
      <c r="J923" s="26">
        <f>Other!$C$2*H923*I923/12</f>
        <v>0.14168916603746975</v>
      </c>
      <c r="K923" s="10">
        <f t="shared" si="14"/>
        <v>0.2</v>
      </c>
      <c r="L923" s="10">
        <f>ROUND((2.721*J923*G923)+(Other!$B$2*I923),1)</f>
        <v>0.3</v>
      </c>
    </row>
    <row r="924" spans="1:12">
      <c r="A924" s="21" t="s">
        <v>78</v>
      </c>
      <c r="B924" s="21" t="s">
        <v>71</v>
      </c>
      <c r="C924" s="21">
        <v>6430</v>
      </c>
      <c r="D924" s="21" t="s">
        <v>150</v>
      </c>
      <c r="E924" s="21" t="s">
        <v>72</v>
      </c>
      <c r="F924" s="24">
        <f>EMCs!$B$17</f>
        <v>0.60724136328827061</v>
      </c>
      <c r="G924" s="24">
        <f>EMCs!$C$17</f>
        <v>3.2599314579082571E-2</v>
      </c>
      <c r="H924" s="24">
        <f>ROCs!$H$16</f>
        <v>2.5884593546846281E-2</v>
      </c>
      <c r="I924" s="22">
        <v>1.3503437285</v>
      </c>
      <c r="J924" s="26">
        <f>Other!$C$2*H924*I924/12</f>
        <v>0.14796811724053135</v>
      </c>
      <c r="K924" s="10">
        <f t="shared" si="14"/>
        <v>0.2</v>
      </c>
      <c r="L924" s="10">
        <f>ROUND((2.721*J924*G924)+(Other!$B$2*I924),1)</f>
        <v>0.3</v>
      </c>
    </row>
    <row r="925" spans="1:12">
      <c r="A925" s="21" t="s">
        <v>78</v>
      </c>
      <c r="B925" s="21" t="s">
        <v>71</v>
      </c>
      <c r="C925" s="21">
        <v>6430</v>
      </c>
      <c r="D925" s="21" t="s">
        <v>150</v>
      </c>
      <c r="E925" s="21" t="s">
        <v>72</v>
      </c>
      <c r="F925" s="24">
        <f>EMCs!$B$17</f>
        <v>0.60724136328827061</v>
      </c>
      <c r="G925" s="24">
        <f>EMCs!$C$17</f>
        <v>3.2599314579082571E-2</v>
      </c>
      <c r="H925" s="24">
        <f>ROCs!$H$16</f>
        <v>2.5884593546846281E-2</v>
      </c>
      <c r="I925" s="22">
        <v>1.3503437285</v>
      </c>
      <c r="J925" s="26">
        <f>Other!$C$2*H925*I925/12</f>
        <v>0.14796811724053135</v>
      </c>
      <c r="K925" s="10">
        <f t="shared" si="14"/>
        <v>0.2</v>
      </c>
      <c r="L925" s="10">
        <f>ROUND((2.721*J925*G925)+(Other!$B$2*I925),1)</f>
        <v>0.3</v>
      </c>
    </row>
    <row r="926" spans="1:12">
      <c r="A926" s="21" t="s">
        <v>78</v>
      </c>
      <c r="B926" s="21" t="s">
        <v>71</v>
      </c>
      <c r="C926" s="21">
        <v>6430</v>
      </c>
      <c r="D926" s="21" t="s">
        <v>150</v>
      </c>
      <c r="E926" s="21" t="s">
        <v>72</v>
      </c>
      <c r="F926" s="24">
        <f>EMCs!$B$17</f>
        <v>0.60724136328827061</v>
      </c>
      <c r="G926" s="24">
        <f>EMCs!$C$17</f>
        <v>3.2599314579082571E-2</v>
      </c>
      <c r="H926" s="24">
        <f>ROCs!$H$16</f>
        <v>2.5884593546846281E-2</v>
      </c>
      <c r="I926" s="22">
        <v>1.83350370985</v>
      </c>
      <c r="J926" s="26">
        <f>Other!$C$2*H926*I926/12</f>
        <v>0.20091187612016523</v>
      </c>
      <c r="K926" s="10">
        <f t="shared" si="14"/>
        <v>0.3</v>
      </c>
      <c r="L926" s="10">
        <f>ROUND((2.721*J926*G926)+(Other!$B$2*I926),1)</f>
        <v>0.4</v>
      </c>
    </row>
    <row r="927" spans="1:12">
      <c r="A927" s="21" t="s">
        <v>78</v>
      </c>
      <c r="B927" s="21" t="s">
        <v>71</v>
      </c>
      <c r="C927" s="21">
        <v>6430</v>
      </c>
      <c r="D927" s="21" t="s">
        <v>150</v>
      </c>
      <c r="E927" s="21" t="s">
        <v>72</v>
      </c>
      <c r="F927" s="24">
        <f>EMCs!$B$17</f>
        <v>0.60724136328827061</v>
      </c>
      <c r="G927" s="24">
        <f>EMCs!$C$17</f>
        <v>3.2599314579082571E-2</v>
      </c>
      <c r="H927" s="24">
        <f>ROCs!$H$16</f>
        <v>2.5884593546846281E-2</v>
      </c>
      <c r="I927" s="22">
        <v>1.83350370985</v>
      </c>
      <c r="J927" s="26">
        <f>Other!$C$2*H927*I927/12</f>
        <v>0.20091187612016523</v>
      </c>
      <c r="K927" s="10">
        <f t="shared" si="14"/>
        <v>0.3</v>
      </c>
      <c r="L927" s="10">
        <f>ROUND((2.721*J927*G927)+(Other!$B$2*I927),1)</f>
        <v>0.4</v>
      </c>
    </row>
    <row r="928" spans="1:12">
      <c r="A928" s="21" t="s">
        <v>78</v>
      </c>
      <c r="B928" s="21" t="s">
        <v>71</v>
      </c>
      <c r="C928" s="21">
        <v>6430</v>
      </c>
      <c r="D928" s="21" t="s">
        <v>150</v>
      </c>
      <c r="E928" s="21" t="s">
        <v>72</v>
      </c>
      <c r="F928" s="24">
        <f>EMCs!$B$17</f>
        <v>0.60724136328827061</v>
      </c>
      <c r="G928" s="24">
        <f>EMCs!$C$17</f>
        <v>3.2599314579082571E-2</v>
      </c>
      <c r="H928" s="24">
        <f>ROCs!$H$16</f>
        <v>2.5884593546846281E-2</v>
      </c>
      <c r="I928" s="22">
        <v>0.41925216561099998</v>
      </c>
      <c r="J928" s="26">
        <f>Other!$C$2*H928*I928/12</f>
        <v>4.5940861045347621E-2</v>
      </c>
      <c r="K928" s="10">
        <f t="shared" si="14"/>
        <v>0.1</v>
      </c>
      <c r="L928" s="10">
        <f>ROUND((2.721*J928*G928)+(Other!$B$2*I928),1)</f>
        <v>0.1</v>
      </c>
    </row>
    <row r="929" spans="1:12">
      <c r="A929" s="21" t="s">
        <v>78</v>
      </c>
      <c r="B929" s="21" t="s">
        <v>71</v>
      </c>
      <c r="C929" s="21">
        <v>6430</v>
      </c>
      <c r="D929" s="21" t="s">
        <v>150</v>
      </c>
      <c r="E929" s="21" t="s">
        <v>72</v>
      </c>
      <c r="F929" s="24">
        <f>EMCs!$B$17</f>
        <v>0.60724136328827061</v>
      </c>
      <c r="G929" s="24">
        <f>EMCs!$C$17</f>
        <v>3.2599314579082571E-2</v>
      </c>
      <c r="H929" s="24">
        <f>ROCs!$H$16</f>
        <v>2.5884593546846281E-2</v>
      </c>
      <c r="I929" s="22">
        <v>0.41925216561099998</v>
      </c>
      <c r="J929" s="26">
        <f>Other!$C$2*H929*I929/12</f>
        <v>4.5940861045347621E-2</v>
      </c>
      <c r="K929" s="10">
        <f t="shared" si="14"/>
        <v>0.1</v>
      </c>
      <c r="L929" s="10">
        <f>ROUND((2.721*J929*G929)+(Other!$B$2*I929),1)</f>
        <v>0.1</v>
      </c>
    </row>
    <row r="930" spans="1:12">
      <c r="A930" s="21" t="s">
        <v>78</v>
      </c>
      <c r="B930" s="21" t="s">
        <v>71</v>
      </c>
      <c r="C930" s="21">
        <v>6430</v>
      </c>
      <c r="D930" s="21" t="s">
        <v>150</v>
      </c>
      <c r="E930" s="21" t="s">
        <v>72</v>
      </c>
      <c r="F930" s="24">
        <f>EMCs!$B$17</f>
        <v>0.60724136328827061</v>
      </c>
      <c r="G930" s="24">
        <f>EMCs!$C$17</f>
        <v>3.2599314579082571E-2</v>
      </c>
      <c r="H930" s="24">
        <f>ROCs!$H$16</f>
        <v>2.5884593546846281E-2</v>
      </c>
      <c r="I930" s="22">
        <v>1.4667387637E-2</v>
      </c>
      <c r="J930" s="26">
        <f>Other!$C$2*H930*I930/12</f>
        <v>1.6072246552326149E-3</v>
      </c>
      <c r="K930" s="10">
        <f t="shared" si="14"/>
        <v>0</v>
      </c>
      <c r="L930" s="10">
        <f>ROUND((2.721*J930*G930)+(Other!$B$2*I930),1)</f>
        <v>0</v>
      </c>
    </row>
    <row r="931" spans="1:12">
      <c r="A931" s="21" t="s">
        <v>78</v>
      </c>
      <c r="B931" s="21" t="s">
        <v>71</v>
      </c>
      <c r="C931" s="21">
        <v>6430</v>
      </c>
      <c r="D931" s="21" t="s">
        <v>150</v>
      </c>
      <c r="E931" s="21" t="s">
        <v>72</v>
      </c>
      <c r="F931" s="24">
        <f>EMCs!$B$17</f>
        <v>0.60724136328827061</v>
      </c>
      <c r="G931" s="24">
        <f>EMCs!$C$17</f>
        <v>3.2599314579082571E-2</v>
      </c>
      <c r="H931" s="24">
        <f>ROCs!$H$16</f>
        <v>2.5884593546846281E-2</v>
      </c>
      <c r="I931" s="22">
        <v>1.4667387637E-2</v>
      </c>
      <c r="J931" s="26">
        <f>Other!$C$2*H931*I931/12</f>
        <v>1.6072246552326149E-3</v>
      </c>
      <c r="K931" s="10">
        <f t="shared" si="14"/>
        <v>0</v>
      </c>
      <c r="L931" s="10">
        <f>ROUND((2.721*J931*G931)+(Other!$B$2*I931),1)</f>
        <v>0</v>
      </c>
    </row>
    <row r="932" spans="1:12">
      <c r="A932" s="21" t="s">
        <v>78</v>
      </c>
      <c r="B932" s="21" t="s">
        <v>71</v>
      </c>
      <c r="C932" s="21">
        <v>6430</v>
      </c>
      <c r="D932" s="21" t="s">
        <v>150</v>
      </c>
      <c r="E932" s="21" t="s">
        <v>72</v>
      </c>
      <c r="F932" s="24">
        <f>EMCs!$B$17</f>
        <v>0.60724136328827061</v>
      </c>
      <c r="G932" s="24">
        <f>EMCs!$C$17</f>
        <v>3.2599314579082571E-2</v>
      </c>
      <c r="H932" s="24">
        <f>ROCs!$H$16</f>
        <v>2.5884593546846281E-2</v>
      </c>
      <c r="I932" s="22">
        <v>1.1811875483300001</v>
      </c>
      <c r="J932" s="26">
        <f>Other!$C$2*H932*I932/12</f>
        <v>0.12943230226906574</v>
      </c>
      <c r="K932" s="10">
        <f t="shared" si="14"/>
        <v>0.2</v>
      </c>
      <c r="L932" s="10">
        <f>ROUND((2.721*J932*G932)+(Other!$B$2*I932),1)</f>
        <v>0.3</v>
      </c>
    </row>
    <row r="933" spans="1:12">
      <c r="A933" s="21" t="s">
        <v>78</v>
      </c>
      <c r="B933" s="21" t="s">
        <v>71</v>
      </c>
      <c r="C933" s="21">
        <v>6430</v>
      </c>
      <c r="D933" s="21" t="s">
        <v>150</v>
      </c>
      <c r="E933" s="21" t="s">
        <v>72</v>
      </c>
      <c r="F933" s="24">
        <f>EMCs!$B$17</f>
        <v>0.60724136328827061</v>
      </c>
      <c r="G933" s="24">
        <f>EMCs!$C$17</f>
        <v>3.2599314579082571E-2</v>
      </c>
      <c r="H933" s="24">
        <f>ROCs!$H$16</f>
        <v>2.5884593546846281E-2</v>
      </c>
      <c r="I933" s="22">
        <v>1.1811875483300001</v>
      </c>
      <c r="J933" s="26">
        <f>Other!$C$2*H933*I933/12</f>
        <v>0.12943230226906574</v>
      </c>
      <c r="K933" s="10">
        <f t="shared" si="14"/>
        <v>0.2</v>
      </c>
      <c r="L933" s="10">
        <f>ROUND((2.721*J933*G933)+(Other!$B$2*I933),1)</f>
        <v>0.3</v>
      </c>
    </row>
    <row r="934" spans="1:12">
      <c r="A934" s="21" t="s">
        <v>78</v>
      </c>
      <c r="B934" s="21" t="s">
        <v>71</v>
      </c>
      <c r="C934" s="21">
        <v>6430</v>
      </c>
      <c r="D934" s="21" t="s">
        <v>150</v>
      </c>
      <c r="E934" s="21" t="s">
        <v>72</v>
      </c>
      <c r="F934" s="24">
        <f>EMCs!$B$17</f>
        <v>0.60724136328827061</v>
      </c>
      <c r="G934" s="24">
        <f>EMCs!$C$17</f>
        <v>3.2599314579082571E-2</v>
      </c>
      <c r="H934" s="24">
        <f>ROCs!$H$16</f>
        <v>2.5884593546846281E-2</v>
      </c>
      <c r="I934" s="22">
        <v>1.44258630964</v>
      </c>
      <c r="J934" s="26">
        <f>Other!$C$2*H934*I934/12</f>
        <v>0.15807588519073648</v>
      </c>
      <c r="K934" s="10">
        <f t="shared" si="14"/>
        <v>0.3</v>
      </c>
      <c r="L934" s="10">
        <f>ROUND((2.721*J934*G934)+(Other!$B$2*I934),1)</f>
        <v>0.3</v>
      </c>
    </row>
    <row r="935" spans="1:12">
      <c r="A935" s="21" t="s">
        <v>78</v>
      </c>
      <c r="B935" s="21" t="s">
        <v>71</v>
      </c>
      <c r="C935" s="21">
        <v>6430</v>
      </c>
      <c r="D935" s="21" t="s">
        <v>150</v>
      </c>
      <c r="E935" s="21" t="s">
        <v>72</v>
      </c>
      <c r="F935" s="24">
        <f>EMCs!$B$17</f>
        <v>0.60724136328827061</v>
      </c>
      <c r="G935" s="24">
        <f>EMCs!$C$17</f>
        <v>3.2599314579082571E-2</v>
      </c>
      <c r="H935" s="24">
        <f>ROCs!$H$16</f>
        <v>2.5884593546846281E-2</v>
      </c>
      <c r="I935" s="22">
        <v>1.44258630964</v>
      </c>
      <c r="J935" s="26">
        <f>Other!$C$2*H935*I935/12</f>
        <v>0.15807588519073648</v>
      </c>
      <c r="K935" s="10">
        <f t="shared" si="14"/>
        <v>0.3</v>
      </c>
      <c r="L935" s="10">
        <f>ROUND((2.721*J935*G935)+(Other!$B$2*I935),1)</f>
        <v>0.3</v>
      </c>
    </row>
    <row r="936" spans="1:12">
      <c r="A936" s="21" t="s">
        <v>78</v>
      </c>
      <c r="B936" s="21" t="s">
        <v>71</v>
      </c>
      <c r="C936" s="21">
        <v>6430</v>
      </c>
      <c r="D936" s="21" t="s">
        <v>150</v>
      </c>
      <c r="E936" s="21" t="s">
        <v>72</v>
      </c>
      <c r="F936" s="24">
        <f>EMCs!$B$17</f>
        <v>0.60724136328827061</v>
      </c>
      <c r="G936" s="24">
        <f>EMCs!$C$17</f>
        <v>3.2599314579082571E-2</v>
      </c>
      <c r="H936" s="24">
        <f>ROCs!$H$16</f>
        <v>2.5884593546846281E-2</v>
      </c>
      <c r="I936" s="22">
        <v>0.89090537980600004</v>
      </c>
      <c r="J936" s="26">
        <f>Other!$C$2*H936*I936/12</f>
        <v>9.7623730097069386E-2</v>
      </c>
      <c r="K936" s="10">
        <f t="shared" si="14"/>
        <v>0.2</v>
      </c>
      <c r="L936" s="10">
        <f>ROUND((2.721*J936*G936)+(Other!$B$2*I936),1)</f>
        <v>0.2</v>
      </c>
    </row>
    <row r="937" spans="1:12">
      <c r="A937" s="21" t="s">
        <v>78</v>
      </c>
      <c r="B937" s="21" t="s">
        <v>71</v>
      </c>
      <c r="C937" s="21">
        <v>6430</v>
      </c>
      <c r="D937" s="21" t="s">
        <v>150</v>
      </c>
      <c r="E937" s="21" t="s">
        <v>72</v>
      </c>
      <c r="F937" s="24">
        <f>EMCs!$B$17</f>
        <v>0.60724136328827061</v>
      </c>
      <c r="G937" s="24">
        <f>EMCs!$C$17</f>
        <v>3.2599314579082571E-2</v>
      </c>
      <c r="H937" s="24">
        <f>ROCs!$H$16</f>
        <v>2.5884593546846281E-2</v>
      </c>
      <c r="I937" s="22">
        <v>0.89090537980600004</v>
      </c>
      <c r="J937" s="26">
        <f>Other!$C$2*H937*I937/12</f>
        <v>9.7623730097069386E-2</v>
      </c>
      <c r="K937" s="10">
        <f t="shared" si="14"/>
        <v>0.2</v>
      </c>
      <c r="L937" s="10">
        <f>ROUND((2.721*J937*G937)+(Other!$B$2*I937),1)</f>
        <v>0.2</v>
      </c>
    </row>
    <row r="938" spans="1:12">
      <c r="A938" s="21" t="s">
        <v>78</v>
      </c>
      <c r="B938" s="21" t="s">
        <v>71</v>
      </c>
      <c r="C938" s="21">
        <v>6430</v>
      </c>
      <c r="D938" s="21" t="s">
        <v>150</v>
      </c>
      <c r="E938" s="21" t="s">
        <v>72</v>
      </c>
      <c r="F938" s="24">
        <f>EMCs!$B$17</f>
        <v>0.60724136328827061</v>
      </c>
      <c r="G938" s="24">
        <f>EMCs!$C$17</f>
        <v>3.2599314579082571E-2</v>
      </c>
      <c r="H938" s="24">
        <f>ROCs!$H$16</f>
        <v>2.5884593546846281E-2</v>
      </c>
      <c r="I938" s="22">
        <v>1.06730963009</v>
      </c>
      <c r="J938" s="26">
        <f>Other!$C$2*H938*I938/12</f>
        <v>0.11695377491221139</v>
      </c>
      <c r="K938" s="10">
        <f t="shared" si="14"/>
        <v>0.2</v>
      </c>
      <c r="L938" s="10">
        <f>ROUND((2.721*J938*G938)+(Other!$B$2*I938),1)</f>
        <v>0.2</v>
      </c>
    </row>
    <row r="939" spans="1:12">
      <c r="A939" s="21" t="s">
        <v>78</v>
      </c>
      <c r="B939" s="21" t="s">
        <v>71</v>
      </c>
      <c r="C939" s="21">
        <v>6430</v>
      </c>
      <c r="D939" s="21" t="s">
        <v>150</v>
      </c>
      <c r="E939" s="21" t="s">
        <v>72</v>
      </c>
      <c r="F939" s="24">
        <f>EMCs!$B$17</f>
        <v>0.60724136328827061</v>
      </c>
      <c r="G939" s="24">
        <f>EMCs!$C$17</f>
        <v>3.2599314579082571E-2</v>
      </c>
      <c r="H939" s="24">
        <f>ROCs!$H$16</f>
        <v>2.5884593546846281E-2</v>
      </c>
      <c r="I939" s="22">
        <v>1.06730963009</v>
      </c>
      <c r="J939" s="26">
        <f>Other!$C$2*H939*I939/12</f>
        <v>0.11695377491221139</v>
      </c>
      <c r="K939" s="10">
        <f t="shared" si="14"/>
        <v>0.2</v>
      </c>
      <c r="L939" s="10">
        <f>ROUND((2.721*J939*G939)+(Other!$B$2*I939),1)</f>
        <v>0.2</v>
      </c>
    </row>
    <row r="940" spans="1:12">
      <c r="A940" s="21" t="s">
        <v>78</v>
      </c>
      <c r="B940" s="21" t="s">
        <v>71</v>
      </c>
      <c r="C940" s="21">
        <v>6430</v>
      </c>
      <c r="D940" s="21" t="s">
        <v>150</v>
      </c>
      <c r="E940" s="21" t="s">
        <v>72</v>
      </c>
      <c r="F940" s="24">
        <f>EMCs!$B$17</f>
        <v>0.60724136328827061</v>
      </c>
      <c r="G940" s="24">
        <f>EMCs!$C$17</f>
        <v>3.2599314579082571E-2</v>
      </c>
      <c r="H940" s="24">
        <f>ROCs!$H$16</f>
        <v>2.5884593546846281E-2</v>
      </c>
      <c r="I940" s="22">
        <v>0.54493207718600001</v>
      </c>
      <c r="J940" s="26">
        <f>Other!$C$2*H940*I940/12</f>
        <v>5.971262855773269E-2</v>
      </c>
      <c r="K940" s="10">
        <f t="shared" si="14"/>
        <v>0.1</v>
      </c>
      <c r="L940" s="10">
        <f>ROUND((2.721*J940*G940)+(Other!$B$2*I940),1)</f>
        <v>0.1</v>
      </c>
    </row>
    <row r="941" spans="1:12">
      <c r="A941" s="21" t="s">
        <v>78</v>
      </c>
      <c r="B941" s="21" t="s">
        <v>71</v>
      </c>
      <c r="C941" s="21">
        <v>6430</v>
      </c>
      <c r="D941" s="21" t="s">
        <v>150</v>
      </c>
      <c r="E941" s="21" t="s">
        <v>72</v>
      </c>
      <c r="F941" s="24">
        <f>EMCs!$B$17</f>
        <v>0.60724136328827061</v>
      </c>
      <c r="G941" s="24">
        <f>EMCs!$C$17</f>
        <v>3.2599314579082571E-2</v>
      </c>
      <c r="H941" s="24">
        <f>ROCs!$H$16</f>
        <v>2.5884593546846281E-2</v>
      </c>
      <c r="I941" s="22">
        <v>0.54493207718600001</v>
      </c>
      <c r="J941" s="26">
        <f>Other!$C$2*H941*I941/12</f>
        <v>5.971262855773269E-2</v>
      </c>
      <c r="K941" s="10">
        <f t="shared" si="14"/>
        <v>0.1</v>
      </c>
      <c r="L941" s="10">
        <f>ROUND((2.721*J941*G941)+(Other!$B$2*I941),1)</f>
        <v>0.1</v>
      </c>
    </row>
    <row r="942" spans="1:12">
      <c r="A942" s="21" t="s">
        <v>78</v>
      </c>
      <c r="B942" s="21" t="s">
        <v>71</v>
      </c>
      <c r="C942" s="21">
        <v>6430</v>
      </c>
      <c r="D942" s="21" t="s">
        <v>150</v>
      </c>
      <c r="E942" s="21" t="s">
        <v>72</v>
      </c>
      <c r="F942" s="24">
        <f>EMCs!$B$17</f>
        <v>0.60724136328827061</v>
      </c>
      <c r="G942" s="24">
        <f>EMCs!$C$17</f>
        <v>3.2599314579082571E-2</v>
      </c>
      <c r="H942" s="24">
        <f>ROCs!$H$16</f>
        <v>2.5884593546846281E-2</v>
      </c>
      <c r="I942" s="22">
        <v>0.10347998346499999</v>
      </c>
      <c r="J942" s="26">
        <f>Other!$C$2*H942*I942/12</f>
        <v>1.133914128842297E-2</v>
      </c>
      <c r="K942" s="10">
        <f t="shared" si="14"/>
        <v>0</v>
      </c>
      <c r="L942" s="10">
        <f>ROUND((2.721*J942*G942)+(Other!$B$2*I942),1)</f>
        <v>0</v>
      </c>
    </row>
    <row r="943" spans="1:12">
      <c r="A943" s="21" t="s">
        <v>78</v>
      </c>
      <c r="B943" s="21" t="s">
        <v>71</v>
      </c>
      <c r="C943" s="21">
        <v>6430</v>
      </c>
      <c r="D943" s="21" t="s">
        <v>150</v>
      </c>
      <c r="E943" s="21" t="s">
        <v>72</v>
      </c>
      <c r="F943" s="24">
        <f>EMCs!$B$17</f>
        <v>0.60724136328827061</v>
      </c>
      <c r="G943" s="24">
        <f>EMCs!$C$17</f>
        <v>3.2599314579082571E-2</v>
      </c>
      <c r="H943" s="24">
        <f>ROCs!$H$16</f>
        <v>2.5884593546846281E-2</v>
      </c>
      <c r="I943" s="22">
        <v>0.10347998346499999</v>
      </c>
      <c r="J943" s="26">
        <f>Other!$C$2*H943*I943/12</f>
        <v>1.133914128842297E-2</v>
      </c>
      <c r="K943" s="10">
        <f t="shared" si="14"/>
        <v>0</v>
      </c>
      <c r="L943" s="10">
        <f>ROUND((2.721*J943*G943)+(Other!$B$2*I943),1)</f>
        <v>0</v>
      </c>
    </row>
    <row r="944" spans="1:12">
      <c r="A944" s="21" t="s">
        <v>78</v>
      </c>
      <c r="B944" s="21" t="s">
        <v>71</v>
      </c>
      <c r="C944" s="21">
        <v>6430</v>
      </c>
      <c r="D944" s="21" t="s">
        <v>150</v>
      </c>
      <c r="E944" s="21" t="s">
        <v>72</v>
      </c>
      <c r="F944" s="24">
        <f>EMCs!$B$17</f>
        <v>0.60724136328827061</v>
      </c>
      <c r="G944" s="24">
        <f>EMCs!$C$17</f>
        <v>3.2599314579082571E-2</v>
      </c>
      <c r="H944" s="24">
        <f>ROCs!$H$16</f>
        <v>2.5884593546846281E-2</v>
      </c>
      <c r="I944" s="22">
        <v>0.20783546130399999</v>
      </c>
      <c r="J944" s="26">
        <f>Other!$C$2*H944*I944/12</f>
        <v>2.2774217598012264E-2</v>
      </c>
      <c r="K944" s="10">
        <f t="shared" si="14"/>
        <v>0</v>
      </c>
      <c r="L944" s="10">
        <f>ROUND((2.721*J944*G944)+(Other!$B$2*I944),1)</f>
        <v>0</v>
      </c>
    </row>
    <row r="945" spans="1:12">
      <c r="A945" s="21" t="s">
        <v>78</v>
      </c>
      <c r="B945" s="21" t="s">
        <v>71</v>
      </c>
      <c r="C945" s="21">
        <v>6430</v>
      </c>
      <c r="D945" s="21" t="s">
        <v>150</v>
      </c>
      <c r="E945" s="21" t="s">
        <v>72</v>
      </c>
      <c r="F945" s="24">
        <f>EMCs!$B$17</f>
        <v>0.60724136328827061</v>
      </c>
      <c r="G945" s="24">
        <f>EMCs!$C$17</f>
        <v>3.2599314579082571E-2</v>
      </c>
      <c r="H945" s="24">
        <f>ROCs!$H$16</f>
        <v>2.5884593546846281E-2</v>
      </c>
      <c r="I945" s="22">
        <v>0.20783546130399999</v>
      </c>
      <c r="J945" s="26">
        <f>Other!$C$2*H945*I945/12</f>
        <v>2.2774217598012264E-2</v>
      </c>
      <c r="K945" s="10">
        <f t="shared" si="14"/>
        <v>0</v>
      </c>
      <c r="L945" s="10">
        <f>ROUND((2.721*J945*G945)+(Other!$B$2*I945),1)</f>
        <v>0</v>
      </c>
    </row>
    <row r="946" spans="1:12">
      <c r="A946" s="21" t="s">
        <v>78</v>
      </c>
      <c r="B946" s="21" t="s">
        <v>71</v>
      </c>
      <c r="C946" s="21">
        <v>6430</v>
      </c>
      <c r="D946" s="21" t="s">
        <v>150</v>
      </c>
      <c r="E946" s="21" t="s">
        <v>72</v>
      </c>
      <c r="F946" s="24">
        <f>EMCs!$B$17</f>
        <v>0.60724136328827061</v>
      </c>
      <c r="G946" s="24">
        <f>EMCs!$C$17</f>
        <v>3.2599314579082571E-2</v>
      </c>
      <c r="H946" s="24">
        <f>ROCs!$H$16</f>
        <v>2.5884593546846281E-2</v>
      </c>
      <c r="I946" s="22">
        <v>2.2571837128099999</v>
      </c>
      <c r="J946" s="26">
        <f>Other!$C$2*H946*I946/12</f>
        <v>0.24733793122547756</v>
      </c>
      <c r="K946" s="10">
        <f t="shared" si="14"/>
        <v>0.4</v>
      </c>
      <c r="L946" s="10">
        <f>ROUND((2.721*J946*G946)+(Other!$B$2*I946),1)</f>
        <v>0.5</v>
      </c>
    </row>
    <row r="947" spans="1:12">
      <c r="A947" s="21" t="s">
        <v>78</v>
      </c>
      <c r="B947" s="21" t="s">
        <v>71</v>
      </c>
      <c r="C947" s="21">
        <v>6430</v>
      </c>
      <c r="D947" s="21" t="s">
        <v>150</v>
      </c>
      <c r="E947" s="21" t="s">
        <v>72</v>
      </c>
      <c r="F947" s="24">
        <f>EMCs!$B$17</f>
        <v>0.60724136328827061</v>
      </c>
      <c r="G947" s="24">
        <f>EMCs!$C$17</f>
        <v>3.2599314579082571E-2</v>
      </c>
      <c r="H947" s="24">
        <f>ROCs!$H$16</f>
        <v>2.5884593546846281E-2</v>
      </c>
      <c r="I947" s="22">
        <v>2.2571837128099999</v>
      </c>
      <c r="J947" s="26">
        <f>Other!$C$2*H947*I947/12</f>
        <v>0.24733793122547756</v>
      </c>
      <c r="K947" s="10">
        <f t="shared" si="14"/>
        <v>0.4</v>
      </c>
      <c r="L947" s="10">
        <f>ROUND((2.721*J947*G947)+(Other!$B$2*I947),1)</f>
        <v>0.5</v>
      </c>
    </row>
    <row r="948" spans="1:12">
      <c r="A948" s="21" t="s">
        <v>78</v>
      </c>
      <c r="B948" s="21" t="s">
        <v>71</v>
      </c>
      <c r="C948" s="21">
        <v>6430</v>
      </c>
      <c r="D948" s="21" t="s">
        <v>150</v>
      </c>
      <c r="E948" s="21" t="s">
        <v>72</v>
      </c>
      <c r="F948" s="24">
        <f>EMCs!$B$17</f>
        <v>0.60724136328827061</v>
      </c>
      <c r="G948" s="24">
        <f>EMCs!$C$17</f>
        <v>3.2599314579082571E-2</v>
      </c>
      <c r="H948" s="24">
        <f>ROCs!$H$16</f>
        <v>2.5884593546846281E-2</v>
      </c>
      <c r="I948" s="22">
        <v>2.28193414858</v>
      </c>
      <c r="J948" s="26">
        <f>Other!$C$2*H948*I948/12</f>
        <v>0.25005003726520253</v>
      </c>
      <c r="K948" s="10">
        <f t="shared" si="14"/>
        <v>0.4</v>
      </c>
      <c r="L948" s="10">
        <f>ROUND((2.721*J948*G948)+(Other!$B$2*I948),1)</f>
        <v>0.5</v>
      </c>
    </row>
    <row r="949" spans="1:12">
      <c r="A949" s="21" t="s">
        <v>78</v>
      </c>
      <c r="B949" s="21" t="s">
        <v>71</v>
      </c>
      <c r="C949" s="21">
        <v>6430</v>
      </c>
      <c r="D949" s="21" t="s">
        <v>150</v>
      </c>
      <c r="E949" s="21" t="s">
        <v>72</v>
      </c>
      <c r="F949" s="24">
        <f>EMCs!$B$17</f>
        <v>0.60724136328827061</v>
      </c>
      <c r="G949" s="24">
        <f>EMCs!$C$17</f>
        <v>3.2599314579082571E-2</v>
      </c>
      <c r="H949" s="24">
        <f>ROCs!$H$16</f>
        <v>2.5884593546846281E-2</v>
      </c>
      <c r="I949" s="22">
        <v>2.28193414858</v>
      </c>
      <c r="J949" s="26">
        <f>Other!$C$2*H949*I949/12</f>
        <v>0.25005003726520253</v>
      </c>
      <c r="K949" s="10">
        <f t="shared" si="14"/>
        <v>0.4</v>
      </c>
      <c r="L949" s="10">
        <f>ROUND((2.721*J949*G949)+(Other!$B$2*I949),1)</f>
        <v>0.5</v>
      </c>
    </row>
    <row r="950" spans="1:12">
      <c r="A950" s="21" t="s">
        <v>78</v>
      </c>
      <c r="B950" s="21" t="s">
        <v>71</v>
      </c>
      <c r="C950" s="21">
        <v>6430</v>
      </c>
      <c r="D950" s="21" t="s">
        <v>150</v>
      </c>
      <c r="E950" s="21" t="s">
        <v>72</v>
      </c>
      <c r="F950" s="24">
        <f>EMCs!$B$17</f>
        <v>0.60724136328827061</v>
      </c>
      <c r="G950" s="24">
        <f>EMCs!$C$17</f>
        <v>3.2599314579082571E-2</v>
      </c>
      <c r="H950" s="24">
        <f>ROCs!$H$16</f>
        <v>2.5884593546846281E-2</v>
      </c>
      <c r="I950" s="22">
        <v>0.38883995960700002</v>
      </c>
      <c r="J950" s="26">
        <f>Other!$C$2*H950*I950/12</f>
        <v>4.2608348908943793E-2</v>
      </c>
      <c r="K950" s="10">
        <f t="shared" si="14"/>
        <v>0.1</v>
      </c>
      <c r="L950" s="10">
        <f>ROUND((2.721*J950*G950)+(Other!$B$2*I950),1)</f>
        <v>0.1</v>
      </c>
    </row>
    <row r="951" spans="1:12">
      <c r="A951" s="21" t="s">
        <v>78</v>
      </c>
      <c r="B951" s="21" t="s">
        <v>71</v>
      </c>
      <c r="C951" s="21">
        <v>6430</v>
      </c>
      <c r="D951" s="21" t="s">
        <v>150</v>
      </c>
      <c r="E951" s="21" t="s">
        <v>72</v>
      </c>
      <c r="F951" s="24">
        <f>EMCs!$B$17</f>
        <v>0.60724136328827061</v>
      </c>
      <c r="G951" s="24">
        <f>EMCs!$C$17</f>
        <v>3.2599314579082571E-2</v>
      </c>
      <c r="H951" s="24">
        <f>ROCs!$H$16</f>
        <v>2.5884593546846281E-2</v>
      </c>
      <c r="I951" s="22">
        <v>0.38883995960700002</v>
      </c>
      <c r="J951" s="26">
        <f>Other!$C$2*H951*I951/12</f>
        <v>4.2608348908943793E-2</v>
      </c>
      <c r="K951" s="10">
        <f t="shared" si="14"/>
        <v>0.1</v>
      </c>
      <c r="L951" s="10">
        <f>ROUND((2.721*J951*G951)+(Other!$B$2*I951),1)</f>
        <v>0.1</v>
      </c>
    </row>
    <row r="952" spans="1:12">
      <c r="A952" s="21" t="s">
        <v>78</v>
      </c>
      <c r="B952" s="21" t="s">
        <v>71</v>
      </c>
      <c r="C952" s="21">
        <v>6430</v>
      </c>
      <c r="D952" s="21" t="s">
        <v>150</v>
      </c>
      <c r="E952" s="21" t="s">
        <v>72</v>
      </c>
      <c r="F952" s="24">
        <f>EMCs!$B$17</f>
        <v>0.60724136328827061</v>
      </c>
      <c r="G952" s="24">
        <f>EMCs!$C$17</f>
        <v>3.2599314579082571E-2</v>
      </c>
      <c r="H952" s="24">
        <f>ROCs!$H$16</f>
        <v>2.5884593546846281E-2</v>
      </c>
      <c r="I952" s="22">
        <v>0.87685611500000005</v>
      </c>
      <c r="J952" s="26">
        <f>Other!$C$2*H952*I952/12</f>
        <v>9.6084238175063189E-2</v>
      </c>
      <c r="K952" s="10">
        <f t="shared" si="14"/>
        <v>0.2</v>
      </c>
      <c r="L952" s="10">
        <f>ROUND((2.721*J952*G952)+(Other!$B$2*I952),1)</f>
        <v>0.2</v>
      </c>
    </row>
    <row r="953" spans="1:12">
      <c r="A953" s="21" t="s">
        <v>78</v>
      </c>
      <c r="B953" s="21" t="s">
        <v>71</v>
      </c>
      <c r="C953" s="21">
        <v>6430</v>
      </c>
      <c r="D953" s="21" t="s">
        <v>150</v>
      </c>
      <c r="E953" s="21" t="s">
        <v>72</v>
      </c>
      <c r="F953" s="24">
        <f>EMCs!$B$17</f>
        <v>0.60724136328827061</v>
      </c>
      <c r="G953" s="24">
        <f>EMCs!$C$17</f>
        <v>3.2599314579082571E-2</v>
      </c>
      <c r="H953" s="24">
        <f>ROCs!$H$16</f>
        <v>2.5884593546846281E-2</v>
      </c>
      <c r="I953" s="22">
        <v>0.87685611500000005</v>
      </c>
      <c r="J953" s="26">
        <f>Other!$C$2*H953*I953/12</f>
        <v>9.6084238175063189E-2</v>
      </c>
      <c r="K953" s="10">
        <f t="shared" si="14"/>
        <v>0.2</v>
      </c>
      <c r="L953" s="10">
        <f>ROUND((2.721*J953*G953)+(Other!$B$2*I953),1)</f>
        <v>0.2</v>
      </c>
    </row>
    <row r="954" spans="1:12">
      <c r="A954" s="21" t="s">
        <v>78</v>
      </c>
      <c r="B954" s="21" t="s">
        <v>71</v>
      </c>
      <c r="C954" s="21">
        <v>6430</v>
      </c>
      <c r="D954" s="21" t="s">
        <v>150</v>
      </c>
      <c r="E954" s="21" t="s">
        <v>72</v>
      </c>
      <c r="F954" s="24">
        <f>EMCs!$B$17</f>
        <v>0.60724136328827061</v>
      </c>
      <c r="G954" s="24">
        <f>EMCs!$C$17</f>
        <v>3.2599314579082571E-2</v>
      </c>
      <c r="H954" s="24">
        <f>ROCs!$H$16</f>
        <v>2.5884593546846281E-2</v>
      </c>
      <c r="I954" s="22">
        <v>2.9141409883699998</v>
      </c>
      <c r="J954" s="26">
        <f>Other!$C$2*H954*I954/12</f>
        <v>0.31932606959382054</v>
      </c>
      <c r="K954" s="10">
        <f t="shared" si="14"/>
        <v>0.5</v>
      </c>
      <c r="L954" s="10">
        <f>ROUND((2.721*J954*G954)+(Other!$B$2*I954),1)</f>
        <v>0.7</v>
      </c>
    </row>
    <row r="955" spans="1:12">
      <c r="A955" s="21" t="s">
        <v>78</v>
      </c>
      <c r="B955" s="21" t="s">
        <v>71</v>
      </c>
      <c r="C955" s="21">
        <v>6430</v>
      </c>
      <c r="D955" s="21" t="s">
        <v>150</v>
      </c>
      <c r="E955" s="21" t="s">
        <v>72</v>
      </c>
      <c r="F955" s="24">
        <f>EMCs!$B$17</f>
        <v>0.60724136328827061</v>
      </c>
      <c r="G955" s="24">
        <f>EMCs!$C$17</f>
        <v>3.2599314579082571E-2</v>
      </c>
      <c r="H955" s="24">
        <f>ROCs!$H$16</f>
        <v>2.5884593546846281E-2</v>
      </c>
      <c r="I955" s="22">
        <v>2.9141409883699998</v>
      </c>
      <c r="J955" s="26">
        <f>Other!$C$2*H955*I955/12</f>
        <v>0.31932606959382054</v>
      </c>
      <c r="K955" s="10">
        <f t="shared" si="14"/>
        <v>0.5</v>
      </c>
      <c r="L955" s="10">
        <f>ROUND((2.721*J955*G955)+(Other!$B$2*I955),1)</f>
        <v>0.7</v>
      </c>
    </row>
    <row r="956" spans="1:12">
      <c r="A956" s="21" t="s">
        <v>78</v>
      </c>
      <c r="B956" s="21" t="s">
        <v>71</v>
      </c>
      <c r="C956" s="21">
        <v>6430</v>
      </c>
      <c r="D956" s="21" t="s">
        <v>150</v>
      </c>
      <c r="E956" s="21" t="s">
        <v>72</v>
      </c>
      <c r="F956" s="24">
        <f>EMCs!$B$17</f>
        <v>0.60724136328827061</v>
      </c>
      <c r="G956" s="24">
        <f>EMCs!$C$17</f>
        <v>3.2599314579082571E-2</v>
      </c>
      <c r="H956" s="24">
        <f>ROCs!$H$16</f>
        <v>2.5884593546846281E-2</v>
      </c>
      <c r="I956" s="22">
        <v>3.5905649069600001</v>
      </c>
      <c r="J956" s="26">
        <f>Other!$C$2*H956*I956/12</f>
        <v>0.39344732596563831</v>
      </c>
      <c r="K956" s="10">
        <f t="shared" si="14"/>
        <v>0.7</v>
      </c>
      <c r="L956" s="10">
        <f>ROUND((2.721*J956*G956)+(Other!$B$2*I956),1)</f>
        <v>0.8</v>
      </c>
    </row>
    <row r="957" spans="1:12">
      <c r="A957" s="21" t="s">
        <v>78</v>
      </c>
      <c r="B957" s="21" t="s">
        <v>71</v>
      </c>
      <c r="C957" s="21">
        <v>6430</v>
      </c>
      <c r="D957" s="21" t="s">
        <v>150</v>
      </c>
      <c r="E957" s="21" t="s">
        <v>72</v>
      </c>
      <c r="F957" s="24">
        <f>EMCs!$B$17</f>
        <v>0.60724136328827061</v>
      </c>
      <c r="G957" s="24">
        <f>EMCs!$C$17</f>
        <v>3.2599314579082571E-2</v>
      </c>
      <c r="H957" s="24">
        <f>ROCs!$H$16</f>
        <v>2.5884593546846281E-2</v>
      </c>
      <c r="I957" s="22">
        <v>3.5905649069600001</v>
      </c>
      <c r="J957" s="26">
        <f>Other!$C$2*H957*I957/12</f>
        <v>0.39344732596563831</v>
      </c>
      <c r="K957" s="10">
        <f t="shared" si="14"/>
        <v>0.7</v>
      </c>
      <c r="L957" s="10">
        <f>ROUND((2.721*J957*G957)+(Other!$B$2*I957),1)</f>
        <v>0.8</v>
      </c>
    </row>
    <row r="958" spans="1:12">
      <c r="A958" s="21" t="s">
        <v>78</v>
      </c>
      <c r="B958" s="21" t="s">
        <v>71</v>
      </c>
      <c r="C958" s="21">
        <v>6430</v>
      </c>
      <c r="D958" s="21" t="s">
        <v>150</v>
      </c>
      <c r="E958" s="21" t="s">
        <v>72</v>
      </c>
      <c r="F958" s="24">
        <f>EMCs!$B$17</f>
        <v>0.60724136328827061</v>
      </c>
      <c r="G958" s="24">
        <f>EMCs!$C$17</f>
        <v>3.2599314579082571E-2</v>
      </c>
      <c r="H958" s="24">
        <f>ROCs!$H$16</f>
        <v>2.5884593546846281E-2</v>
      </c>
      <c r="I958" s="22">
        <v>1.7990861760200001</v>
      </c>
      <c r="J958" s="26">
        <f>Other!$C$2*H958*I958/12</f>
        <v>0.197140467719917</v>
      </c>
      <c r="K958" s="10">
        <f t="shared" si="14"/>
        <v>0.3</v>
      </c>
      <c r="L958" s="10">
        <f>ROUND((2.721*J958*G958)+(Other!$B$2*I958),1)</f>
        <v>0.4</v>
      </c>
    </row>
    <row r="959" spans="1:12">
      <c r="A959" s="21" t="s">
        <v>78</v>
      </c>
      <c r="B959" s="21" t="s">
        <v>71</v>
      </c>
      <c r="C959" s="21">
        <v>6430</v>
      </c>
      <c r="D959" s="21" t="s">
        <v>150</v>
      </c>
      <c r="E959" s="21" t="s">
        <v>72</v>
      </c>
      <c r="F959" s="24">
        <f>EMCs!$B$17</f>
        <v>0.60724136328827061</v>
      </c>
      <c r="G959" s="24">
        <f>EMCs!$C$17</f>
        <v>3.2599314579082571E-2</v>
      </c>
      <c r="H959" s="24">
        <f>ROCs!$H$16</f>
        <v>2.5884593546846281E-2</v>
      </c>
      <c r="I959" s="22">
        <v>1.7990861760200001</v>
      </c>
      <c r="J959" s="26">
        <f>Other!$C$2*H959*I959/12</f>
        <v>0.197140467719917</v>
      </c>
      <c r="K959" s="10">
        <f t="shared" si="14"/>
        <v>0.3</v>
      </c>
      <c r="L959" s="10">
        <f>ROUND((2.721*J959*G959)+(Other!$B$2*I959),1)</f>
        <v>0.4</v>
      </c>
    </row>
    <row r="960" spans="1:12">
      <c r="A960" s="21" t="s">
        <v>78</v>
      </c>
      <c r="B960" s="21" t="s">
        <v>71</v>
      </c>
      <c r="C960" s="21">
        <v>6430</v>
      </c>
      <c r="D960" s="21" t="s">
        <v>150</v>
      </c>
      <c r="E960" s="21" t="s">
        <v>72</v>
      </c>
      <c r="F960" s="24">
        <f>EMCs!$B$17</f>
        <v>0.60724136328827061</v>
      </c>
      <c r="G960" s="24">
        <f>EMCs!$C$17</f>
        <v>3.2599314579082571E-2</v>
      </c>
      <c r="H960" s="24">
        <f>ROCs!$H$16</f>
        <v>2.5884593546846281E-2</v>
      </c>
      <c r="I960" s="22">
        <v>0.35807532023799998</v>
      </c>
      <c r="J960" s="26">
        <f>Other!$C$2*H960*I960/12</f>
        <v>3.9237217789557195E-2</v>
      </c>
      <c r="K960" s="10">
        <f t="shared" si="14"/>
        <v>0.1</v>
      </c>
      <c r="L960" s="10">
        <f>ROUND((2.721*J960*G960)+(Other!$B$2*I960),1)</f>
        <v>0.1</v>
      </c>
    </row>
    <row r="961" spans="1:12">
      <c r="A961" s="21" t="s">
        <v>78</v>
      </c>
      <c r="B961" s="21" t="s">
        <v>71</v>
      </c>
      <c r="C961" s="21">
        <v>6430</v>
      </c>
      <c r="D961" s="21" t="s">
        <v>150</v>
      </c>
      <c r="E961" s="21" t="s">
        <v>72</v>
      </c>
      <c r="F961" s="24">
        <f>EMCs!$B$17</f>
        <v>0.60724136328827061</v>
      </c>
      <c r="G961" s="24">
        <f>EMCs!$C$17</f>
        <v>3.2599314579082571E-2</v>
      </c>
      <c r="H961" s="24">
        <f>ROCs!$H$16</f>
        <v>2.5884593546846281E-2</v>
      </c>
      <c r="I961" s="22">
        <v>0.35807532023799998</v>
      </c>
      <c r="J961" s="26">
        <f>Other!$C$2*H961*I961/12</f>
        <v>3.9237217789557195E-2</v>
      </c>
      <c r="K961" s="10">
        <f t="shared" si="14"/>
        <v>0.1</v>
      </c>
      <c r="L961" s="10">
        <f>ROUND((2.721*J961*G961)+(Other!$B$2*I961),1)</f>
        <v>0.1</v>
      </c>
    </row>
    <row r="962" spans="1:12">
      <c r="A962" s="21" t="s">
        <v>78</v>
      </c>
      <c r="B962" s="21" t="s">
        <v>71</v>
      </c>
      <c r="C962" s="21">
        <v>6430</v>
      </c>
      <c r="D962" s="21" t="s">
        <v>150</v>
      </c>
      <c r="E962" s="21" t="s">
        <v>72</v>
      </c>
      <c r="F962" s="24">
        <f>EMCs!$B$17</f>
        <v>0.60724136328827061</v>
      </c>
      <c r="G962" s="24">
        <f>EMCs!$C$17</f>
        <v>3.2599314579082571E-2</v>
      </c>
      <c r="H962" s="24">
        <f>ROCs!$H$16</f>
        <v>2.5884593546846281E-2</v>
      </c>
      <c r="I962" s="22">
        <v>1.4088396885000001E-6</v>
      </c>
      <c r="J962" s="26">
        <f>Other!$C$2*H962*I962/12</f>
        <v>1.5437799413683263E-7</v>
      </c>
      <c r="K962" s="10">
        <f t="shared" si="14"/>
        <v>0</v>
      </c>
      <c r="L962" s="10">
        <f>ROUND((2.721*J962*G962)+(Other!$B$2*I962),1)</f>
        <v>0</v>
      </c>
    </row>
    <row r="963" spans="1:12">
      <c r="A963" s="21" t="s">
        <v>78</v>
      </c>
      <c r="B963" s="21" t="s">
        <v>71</v>
      </c>
      <c r="C963" s="21">
        <v>6430</v>
      </c>
      <c r="D963" s="21" t="s">
        <v>150</v>
      </c>
      <c r="E963" s="21" t="s">
        <v>72</v>
      </c>
      <c r="F963" s="24">
        <f>EMCs!$B$17</f>
        <v>0.60724136328827061</v>
      </c>
      <c r="G963" s="24">
        <f>EMCs!$C$17</f>
        <v>3.2599314579082571E-2</v>
      </c>
      <c r="H963" s="24">
        <f>ROCs!$H$16</f>
        <v>2.5884593546846281E-2</v>
      </c>
      <c r="I963" s="22">
        <v>1.4088396885000001E-6</v>
      </c>
      <c r="J963" s="26">
        <f>Other!$C$2*H963*I963/12</f>
        <v>1.5437799413683263E-7</v>
      </c>
      <c r="K963" s="10">
        <f t="shared" ref="K963:K1026" si="15">ROUND(2.721*J963*F963,1)</f>
        <v>0</v>
      </c>
      <c r="L963" s="10">
        <f>ROUND((2.721*J963*G963)+(Other!$B$2*I963),1)</f>
        <v>0</v>
      </c>
    </row>
    <row r="964" spans="1:12">
      <c r="A964" s="21" t="s">
        <v>78</v>
      </c>
      <c r="B964" s="21" t="s">
        <v>71</v>
      </c>
      <c r="C964" s="21">
        <v>6430</v>
      </c>
      <c r="D964" s="21" t="s">
        <v>150</v>
      </c>
      <c r="E964" s="21" t="s">
        <v>72</v>
      </c>
      <c r="F964" s="24">
        <f>EMCs!$B$17</f>
        <v>0.60724136328827061</v>
      </c>
      <c r="G964" s="24">
        <f>EMCs!$C$17</f>
        <v>3.2599314579082571E-2</v>
      </c>
      <c r="H964" s="24">
        <f>ROCs!$H$16</f>
        <v>2.5884593546846281E-2</v>
      </c>
      <c r="I964" s="22">
        <v>3.00754121713E-3</v>
      </c>
      <c r="J964" s="26">
        <f>Other!$C$2*H964*I964/12</f>
        <v>3.2956069038537567E-4</v>
      </c>
      <c r="K964" s="10">
        <f t="shared" si="15"/>
        <v>0</v>
      </c>
      <c r="L964" s="10">
        <f>ROUND((2.721*J964*G964)+(Other!$B$2*I964),1)</f>
        <v>0</v>
      </c>
    </row>
    <row r="965" spans="1:12">
      <c r="A965" s="21" t="s">
        <v>78</v>
      </c>
      <c r="B965" s="21" t="s">
        <v>71</v>
      </c>
      <c r="C965" s="21">
        <v>6430</v>
      </c>
      <c r="D965" s="21" t="s">
        <v>150</v>
      </c>
      <c r="E965" s="21" t="s">
        <v>72</v>
      </c>
      <c r="F965" s="24">
        <f>EMCs!$B$17</f>
        <v>0.60724136328827061</v>
      </c>
      <c r="G965" s="24">
        <f>EMCs!$C$17</f>
        <v>3.2599314579082571E-2</v>
      </c>
      <c r="H965" s="24">
        <f>ROCs!$H$16</f>
        <v>2.5884593546846281E-2</v>
      </c>
      <c r="I965" s="22">
        <v>3.00754121713E-3</v>
      </c>
      <c r="J965" s="26">
        <f>Other!$C$2*H965*I965/12</f>
        <v>3.2956069038537567E-4</v>
      </c>
      <c r="K965" s="10">
        <f t="shared" si="15"/>
        <v>0</v>
      </c>
      <c r="L965" s="10">
        <f>ROUND((2.721*J965*G965)+(Other!$B$2*I965),1)</f>
        <v>0</v>
      </c>
    </row>
    <row r="966" spans="1:12">
      <c r="A966" s="21" t="s">
        <v>78</v>
      </c>
      <c r="B966" s="21" t="s">
        <v>71</v>
      </c>
      <c r="C966" s="21">
        <v>6430</v>
      </c>
      <c r="D966" s="21" t="s">
        <v>150</v>
      </c>
      <c r="E966" s="21" t="s">
        <v>72</v>
      </c>
      <c r="F966" s="24">
        <f>EMCs!$B$17</f>
        <v>0.60724136328827061</v>
      </c>
      <c r="G966" s="24">
        <f>EMCs!$C$17</f>
        <v>3.2599314579082571E-2</v>
      </c>
      <c r="H966" s="24">
        <f>ROCs!$H$16</f>
        <v>2.5884593546846281E-2</v>
      </c>
      <c r="I966" s="22">
        <v>4.8916122381299998E-2</v>
      </c>
      <c r="J966" s="26">
        <f>Other!$C$2*H966*I966/12</f>
        <v>5.3601363702474357E-3</v>
      </c>
      <c r="K966" s="10">
        <f t="shared" si="15"/>
        <v>0</v>
      </c>
      <c r="L966" s="10">
        <f>ROUND((2.721*J966*G966)+(Other!$B$2*I966),1)</f>
        <v>0</v>
      </c>
    </row>
    <row r="967" spans="1:12">
      <c r="A967" s="21" t="s">
        <v>78</v>
      </c>
      <c r="B967" s="21" t="s">
        <v>71</v>
      </c>
      <c r="C967" s="21">
        <v>6430</v>
      </c>
      <c r="D967" s="21" t="s">
        <v>150</v>
      </c>
      <c r="E967" s="21" t="s">
        <v>72</v>
      </c>
      <c r="F967" s="24">
        <f>EMCs!$B$17</f>
        <v>0.60724136328827061</v>
      </c>
      <c r="G967" s="24">
        <f>EMCs!$C$17</f>
        <v>3.2599314579082571E-2</v>
      </c>
      <c r="H967" s="24">
        <f>ROCs!$H$16</f>
        <v>2.5884593546846281E-2</v>
      </c>
      <c r="I967" s="22">
        <v>4.8916122381299998E-2</v>
      </c>
      <c r="J967" s="26">
        <f>Other!$C$2*H967*I967/12</f>
        <v>5.3601363702474357E-3</v>
      </c>
      <c r="K967" s="10">
        <f t="shared" si="15"/>
        <v>0</v>
      </c>
      <c r="L967" s="10">
        <f>ROUND((2.721*J967*G967)+(Other!$B$2*I967),1)</f>
        <v>0</v>
      </c>
    </row>
    <row r="968" spans="1:12">
      <c r="A968" s="21" t="s">
        <v>78</v>
      </c>
      <c r="B968" s="21" t="s">
        <v>71</v>
      </c>
      <c r="C968" s="21">
        <v>6430</v>
      </c>
      <c r="D968" s="21" t="s">
        <v>150</v>
      </c>
      <c r="E968" s="21" t="s">
        <v>72</v>
      </c>
      <c r="F968" s="24">
        <f>EMCs!$B$17</f>
        <v>0.60724136328827061</v>
      </c>
      <c r="G968" s="24">
        <f>EMCs!$C$17</f>
        <v>3.2599314579082571E-2</v>
      </c>
      <c r="H968" s="24">
        <f>ROCs!$H$16</f>
        <v>2.5884593546846281E-2</v>
      </c>
      <c r="I968" s="22">
        <v>8.3705399509799994E-2</v>
      </c>
      <c r="J968" s="26">
        <f>Other!$C$2*H968*I968/12</f>
        <v>9.17227969954733E-3</v>
      </c>
      <c r="K968" s="10">
        <f t="shared" si="15"/>
        <v>0</v>
      </c>
      <c r="L968" s="10">
        <f>ROUND((2.721*J968*G968)+(Other!$B$2*I968),1)</f>
        <v>0</v>
      </c>
    </row>
    <row r="969" spans="1:12">
      <c r="A969" s="21" t="s">
        <v>78</v>
      </c>
      <c r="B969" s="21" t="s">
        <v>71</v>
      </c>
      <c r="C969" s="21">
        <v>6430</v>
      </c>
      <c r="D969" s="21" t="s">
        <v>150</v>
      </c>
      <c r="E969" s="21" t="s">
        <v>72</v>
      </c>
      <c r="F969" s="24">
        <f>EMCs!$B$17</f>
        <v>0.60724136328827061</v>
      </c>
      <c r="G969" s="24">
        <f>EMCs!$C$17</f>
        <v>3.2599314579082571E-2</v>
      </c>
      <c r="H969" s="24">
        <f>ROCs!$H$16</f>
        <v>2.5884593546846281E-2</v>
      </c>
      <c r="I969" s="22">
        <v>8.3705399509799994E-2</v>
      </c>
      <c r="J969" s="26">
        <f>Other!$C$2*H969*I969/12</f>
        <v>9.17227969954733E-3</v>
      </c>
      <c r="K969" s="10">
        <f t="shared" si="15"/>
        <v>0</v>
      </c>
      <c r="L969" s="10">
        <f>ROUND((2.721*J969*G969)+(Other!$B$2*I969),1)</f>
        <v>0</v>
      </c>
    </row>
    <row r="970" spans="1:12">
      <c r="A970" s="21" t="s">
        <v>78</v>
      </c>
      <c r="B970" s="21" t="s">
        <v>71</v>
      </c>
      <c r="C970" s="21">
        <v>6430</v>
      </c>
      <c r="D970" s="21" t="s">
        <v>150</v>
      </c>
      <c r="E970" s="21" t="s">
        <v>72</v>
      </c>
      <c r="F970" s="24">
        <f>EMCs!$B$17</f>
        <v>0.60724136328827061</v>
      </c>
      <c r="G970" s="24">
        <f>EMCs!$C$17</f>
        <v>3.2599314579082571E-2</v>
      </c>
      <c r="H970" s="24">
        <f>ROCs!$H$16</f>
        <v>2.5884593546846281E-2</v>
      </c>
      <c r="I970" s="22">
        <v>0.71194843515399997</v>
      </c>
      <c r="J970" s="26">
        <f>Other!$C$2*H970*I970/12</f>
        <v>7.8013965850828856E-2</v>
      </c>
      <c r="K970" s="10">
        <f t="shared" si="15"/>
        <v>0.1</v>
      </c>
      <c r="L970" s="10">
        <f>ROUND((2.721*J970*G970)+(Other!$B$2*I970),1)</f>
        <v>0.2</v>
      </c>
    </row>
    <row r="971" spans="1:12">
      <c r="A971" s="21" t="s">
        <v>78</v>
      </c>
      <c r="B971" s="21" t="s">
        <v>71</v>
      </c>
      <c r="C971" s="21">
        <v>6430</v>
      </c>
      <c r="D971" s="21" t="s">
        <v>150</v>
      </c>
      <c r="E971" s="21" t="s">
        <v>72</v>
      </c>
      <c r="F971" s="24">
        <f>EMCs!$B$17</f>
        <v>0.60724136328827061</v>
      </c>
      <c r="G971" s="24">
        <f>EMCs!$C$17</f>
        <v>3.2599314579082571E-2</v>
      </c>
      <c r="H971" s="24">
        <f>ROCs!$H$16</f>
        <v>2.5884593546846281E-2</v>
      </c>
      <c r="I971" s="22">
        <v>0.71194843515399997</v>
      </c>
      <c r="J971" s="26">
        <f>Other!$C$2*H971*I971/12</f>
        <v>7.8013965850828856E-2</v>
      </c>
      <c r="K971" s="10">
        <f t="shared" si="15"/>
        <v>0.1</v>
      </c>
      <c r="L971" s="10">
        <f>ROUND((2.721*J971*G971)+(Other!$B$2*I971),1)</f>
        <v>0.2</v>
      </c>
    </row>
    <row r="972" spans="1:12">
      <c r="A972" s="21" t="s">
        <v>78</v>
      </c>
      <c r="B972" s="21" t="s">
        <v>71</v>
      </c>
      <c r="C972" s="21">
        <v>6430</v>
      </c>
      <c r="D972" s="21" t="s">
        <v>150</v>
      </c>
      <c r="E972" s="21" t="s">
        <v>72</v>
      </c>
      <c r="F972" s="24">
        <f>EMCs!$B$17</f>
        <v>0.60724136328827061</v>
      </c>
      <c r="G972" s="24">
        <f>EMCs!$C$17</f>
        <v>3.2599314579082571E-2</v>
      </c>
      <c r="H972" s="24">
        <f>ROCs!$H$16</f>
        <v>2.5884593546846281E-2</v>
      </c>
      <c r="I972" s="22">
        <v>0.27456382826699999</v>
      </c>
      <c r="J972" s="26">
        <f>Other!$C$2*H972*I972/12</f>
        <v>3.0086186112146317E-2</v>
      </c>
      <c r="K972" s="10">
        <f t="shared" si="15"/>
        <v>0</v>
      </c>
      <c r="L972" s="10">
        <f>ROUND((2.721*J972*G972)+(Other!$B$2*I972),1)</f>
        <v>0.1</v>
      </c>
    </row>
    <row r="973" spans="1:12">
      <c r="A973" s="21" t="s">
        <v>78</v>
      </c>
      <c r="B973" s="21" t="s">
        <v>71</v>
      </c>
      <c r="C973" s="21">
        <v>6430</v>
      </c>
      <c r="D973" s="21" t="s">
        <v>150</v>
      </c>
      <c r="E973" s="21" t="s">
        <v>72</v>
      </c>
      <c r="F973" s="24">
        <f>EMCs!$B$17</f>
        <v>0.60724136328827061</v>
      </c>
      <c r="G973" s="24">
        <f>EMCs!$C$17</f>
        <v>3.2599314579082571E-2</v>
      </c>
      <c r="H973" s="24">
        <f>ROCs!$H$16</f>
        <v>2.5884593546846281E-2</v>
      </c>
      <c r="I973" s="22">
        <v>0.27456382826699999</v>
      </c>
      <c r="J973" s="26">
        <f>Other!$C$2*H973*I973/12</f>
        <v>3.0086186112146317E-2</v>
      </c>
      <c r="K973" s="10">
        <f t="shared" si="15"/>
        <v>0</v>
      </c>
      <c r="L973" s="10">
        <f>ROUND((2.721*J973*G973)+(Other!$B$2*I973),1)</f>
        <v>0.1</v>
      </c>
    </row>
    <row r="974" spans="1:12">
      <c r="A974" s="21" t="s">
        <v>78</v>
      </c>
      <c r="B974" s="21" t="s">
        <v>71</v>
      </c>
      <c r="C974" s="21">
        <v>6430</v>
      </c>
      <c r="D974" s="21" t="s">
        <v>150</v>
      </c>
      <c r="E974" s="21" t="s">
        <v>72</v>
      </c>
      <c r="F974" s="24">
        <f>EMCs!$B$17</f>
        <v>0.60724136328827061</v>
      </c>
      <c r="G974" s="24">
        <f>EMCs!$C$17</f>
        <v>3.2599314579082571E-2</v>
      </c>
      <c r="H974" s="24">
        <f>ROCs!$H$16</f>
        <v>2.5884593546846281E-2</v>
      </c>
      <c r="I974" s="22">
        <v>0.180284025781</v>
      </c>
      <c r="J974" s="26">
        <f>Other!$C$2*H974*I974/12</f>
        <v>1.9755183291731777E-2</v>
      </c>
      <c r="K974" s="10">
        <f t="shared" si="15"/>
        <v>0</v>
      </c>
      <c r="L974" s="10">
        <f>ROUND((2.721*J974*G974)+(Other!$B$2*I974),1)</f>
        <v>0</v>
      </c>
    </row>
    <row r="975" spans="1:12">
      <c r="A975" s="21" t="s">
        <v>78</v>
      </c>
      <c r="B975" s="21" t="s">
        <v>71</v>
      </c>
      <c r="C975" s="21">
        <v>6430</v>
      </c>
      <c r="D975" s="21" t="s">
        <v>150</v>
      </c>
      <c r="E975" s="21" t="s">
        <v>72</v>
      </c>
      <c r="F975" s="24">
        <f>EMCs!$B$17</f>
        <v>0.60724136328827061</v>
      </c>
      <c r="G975" s="24">
        <f>EMCs!$C$17</f>
        <v>3.2599314579082571E-2</v>
      </c>
      <c r="H975" s="24">
        <f>ROCs!$H$16</f>
        <v>2.5884593546846281E-2</v>
      </c>
      <c r="I975" s="22">
        <v>0.180284025781</v>
      </c>
      <c r="J975" s="26">
        <f>Other!$C$2*H975*I975/12</f>
        <v>1.9755183291731777E-2</v>
      </c>
      <c r="K975" s="10">
        <f t="shared" si="15"/>
        <v>0</v>
      </c>
      <c r="L975" s="10">
        <f>ROUND((2.721*J975*G975)+(Other!$B$2*I975),1)</f>
        <v>0</v>
      </c>
    </row>
    <row r="976" spans="1:12">
      <c r="A976" s="21" t="s">
        <v>78</v>
      </c>
      <c r="B976" s="21" t="s">
        <v>71</v>
      </c>
      <c r="C976" s="21">
        <v>6430</v>
      </c>
      <c r="D976" s="21" t="s">
        <v>150</v>
      </c>
      <c r="E976" s="21" t="s">
        <v>72</v>
      </c>
      <c r="F976" s="24">
        <f>EMCs!$B$17</f>
        <v>0.60724136328827061</v>
      </c>
      <c r="G976" s="24">
        <f>EMCs!$C$17</f>
        <v>3.2599314579082571E-2</v>
      </c>
      <c r="H976" s="24">
        <f>ROCs!$H$16</f>
        <v>2.5884593546846281E-2</v>
      </c>
      <c r="I976" s="22">
        <v>2.0477138035400002</v>
      </c>
      <c r="J976" s="26">
        <f>Other!$C$2*H976*I976/12</f>
        <v>0.22438461390407471</v>
      </c>
      <c r="K976" s="10">
        <f t="shared" si="15"/>
        <v>0.4</v>
      </c>
      <c r="L976" s="10">
        <f>ROUND((2.721*J976*G976)+(Other!$B$2*I976),1)</f>
        <v>0.5</v>
      </c>
    </row>
    <row r="977" spans="1:12">
      <c r="A977" s="21" t="s">
        <v>78</v>
      </c>
      <c r="B977" s="21" t="s">
        <v>71</v>
      </c>
      <c r="C977" s="21">
        <v>6430</v>
      </c>
      <c r="D977" s="21" t="s">
        <v>150</v>
      </c>
      <c r="E977" s="21" t="s">
        <v>72</v>
      </c>
      <c r="F977" s="24">
        <f>EMCs!$B$17</f>
        <v>0.60724136328827061</v>
      </c>
      <c r="G977" s="24">
        <f>EMCs!$C$17</f>
        <v>3.2599314579082571E-2</v>
      </c>
      <c r="H977" s="24">
        <f>ROCs!$H$16</f>
        <v>2.5884593546846281E-2</v>
      </c>
      <c r="I977" s="22">
        <v>2.0477138035400002</v>
      </c>
      <c r="J977" s="26">
        <f>Other!$C$2*H977*I977/12</f>
        <v>0.22438461390407471</v>
      </c>
      <c r="K977" s="10">
        <f t="shared" si="15"/>
        <v>0.4</v>
      </c>
      <c r="L977" s="10">
        <f>ROUND((2.721*J977*G977)+(Other!$B$2*I977),1)</f>
        <v>0.5</v>
      </c>
    </row>
    <row r="978" spans="1:12">
      <c r="A978" s="21" t="s">
        <v>78</v>
      </c>
      <c r="B978" s="21" t="s">
        <v>71</v>
      </c>
      <c r="C978" s="21">
        <v>6430</v>
      </c>
      <c r="D978" s="21" t="s">
        <v>150</v>
      </c>
      <c r="E978" s="21" t="s">
        <v>72</v>
      </c>
      <c r="F978" s="24">
        <f>EMCs!$B$17</f>
        <v>0.60724136328827061</v>
      </c>
      <c r="G978" s="24">
        <f>EMCs!$C$17</f>
        <v>3.2599314579082571E-2</v>
      </c>
      <c r="H978" s="24">
        <f>ROCs!$H$16</f>
        <v>2.5884593546846281E-2</v>
      </c>
      <c r="I978" s="22">
        <v>1.25651661716</v>
      </c>
      <c r="J978" s="26">
        <f>Other!$C$2*H978*I978/12</f>
        <v>0.13768671946152319</v>
      </c>
      <c r="K978" s="10">
        <f t="shared" si="15"/>
        <v>0.2</v>
      </c>
      <c r="L978" s="10">
        <f>ROUND((2.721*J978*G978)+(Other!$B$2*I978),1)</f>
        <v>0.3</v>
      </c>
    </row>
    <row r="979" spans="1:12">
      <c r="A979" s="21" t="s">
        <v>78</v>
      </c>
      <c r="B979" s="21" t="s">
        <v>71</v>
      </c>
      <c r="C979" s="21">
        <v>6430</v>
      </c>
      <c r="D979" s="21" t="s">
        <v>150</v>
      </c>
      <c r="E979" s="21" t="s">
        <v>72</v>
      </c>
      <c r="F979" s="24">
        <f>EMCs!$B$17</f>
        <v>0.60724136328827061</v>
      </c>
      <c r="G979" s="24">
        <f>EMCs!$C$17</f>
        <v>3.2599314579082571E-2</v>
      </c>
      <c r="H979" s="24">
        <f>ROCs!$H$16</f>
        <v>2.5884593546846281E-2</v>
      </c>
      <c r="I979" s="22">
        <v>1.25651661716</v>
      </c>
      <c r="J979" s="26">
        <f>Other!$C$2*H979*I979/12</f>
        <v>0.13768671946152319</v>
      </c>
      <c r="K979" s="10">
        <f t="shared" si="15"/>
        <v>0.2</v>
      </c>
      <c r="L979" s="10">
        <f>ROUND((2.721*J979*G979)+(Other!$B$2*I979),1)</f>
        <v>0.3</v>
      </c>
    </row>
    <row r="980" spans="1:12">
      <c r="A980" s="21" t="s">
        <v>78</v>
      </c>
      <c r="B980" s="21" t="s">
        <v>71</v>
      </c>
      <c r="C980" s="21">
        <v>6430</v>
      </c>
      <c r="D980" s="21" t="s">
        <v>150</v>
      </c>
      <c r="E980" s="21" t="s">
        <v>72</v>
      </c>
      <c r="F980" s="24">
        <f>EMCs!$B$17</f>
        <v>0.60724136328827061</v>
      </c>
      <c r="G980" s="24">
        <f>EMCs!$C$17</f>
        <v>3.2599314579082571E-2</v>
      </c>
      <c r="H980" s="24">
        <f>ROCs!$H$16</f>
        <v>2.5884593546846281E-2</v>
      </c>
      <c r="I980" s="22">
        <v>0.39519442946400002</v>
      </c>
      <c r="J980" s="26">
        <f>Other!$C$2*H980*I980/12</f>
        <v>4.3304659722966272E-2</v>
      </c>
      <c r="K980" s="10">
        <f t="shared" si="15"/>
        <v>0.1</v>
      </c>
      <c r="L980" s="10">
        <f>ROUND((2.721*J980*G980)+(Other!$B$2*I980),1)</f>
        <v>0.1</v>
      </c>
    </row>
    <row r="981" spans="1:12">
      <c r="A981" s="21" t="s">
        <v>78</v>
      </c>
      <c r="B981" s="21" t="s">
        <v>71</v>
      </c>
      <c r="C981" s="21">
        <v>6430</v>
      </c>
      <c r="D981" s="21" t="s">
        <v>150</v>
      </c>
      <c r="E981" s="21" t="s">
        <v>72</v>
      </c>
      <c r="F981" s="24">
        <f>EMCs!$B$17</f>
        <v>0.60724136328827061</v>
      </c>
      <c r="G981" s="24">
        <f>EMCs!$C$17</f>
        <v>3.2599314579082571E-2</v>
      </c>
      <c r="H981" s="24">
        <f>ROCs!$H$16</f>
        <v>2.5884593546846281E-2</v>
      </c>
      <c r="I981" s="22">
        <v>0.39519442946400002</v>
      </c>
      <c r="J981" s="26">
        <f>Other!$C$2*H981*I981/12</f>
        <v>4.3304659722966272E-2</v>
      </c>
      <c r="K981" s="10">
        <f t="shared" si="15"/>
        <v>0.1</v>
      </c>
      <c r="L981" s="10">
        <f>ROUND((2.721*J981*G981)+(Other!$B$2*I981),1)</f>
        <v>0.1</v>
      </c>
    </row>
    <row r="982" spans="1:12">
      <c r="A982" s="21" t="s">
        <v>78</v>
      </c>
      <c r="B982" s="21" t="s">
        <v>71</v>
      </c>
      <c r="C982" s="21">
        <v>6430</v>
      </c>
      <c r="D982" s="21" t="s">
        <v>150</v>
      </c>
      <c r="E982" s="21" t="s">
        <v>72</v>
      </c>
      <c r="F982" s="24">
        <f>EMCs!$B$17</f>
        <v>0.60724136328827061</v>
      </c>
      <c r="G982" s="24">
        <f>EMCs!$C$17</f>
        <v>3.2599314579082571E-2</v>
      </c>
      <c r="H982" s="24">
        <f>ROCs!$H$16</f>
        <v>2.5884593546846281E-2</v>
      </c>
      <c r="I982" s="22">
        <v>7.4508588676499996E-2</v>
      </c>
      <c r="J982" s="26">
        <f>Other!$C$2*H982*I982/12</f>
        <v>8.164510525744172E-3</v>
      </c>
      <c r="K982" s="10">
        <f t="shared" si="15"/>
        <v>0</v>
      </c>
      <c r="L982" s="10">
        <f>ROUND((2.721*J982*G982)+(Other!$B$2*I982),1)</f>
        <v>0</v>
      </c>
    </row>
    <row r="983" spans="1:12">
      <c r="A983" s="21" t="s">
        <v>78</v>
      </c>
      <c r="B983" s="21" t="s">
        <v>71</v>
      </c>
      <c r="C983" s="21">
        <v>6430</v>
      </c>
      <c r="D983" s="21" t="s">
        <v>150</v>
      </c>
      <c r="E983" s="21" t="s">
        <v>72</v>
      </c>
      <c r="F983" s="24">
        <f>EMCs!$B$17</f>
        <v>0.60724136328827061</v>
      </c>
      <c r="G983" s="24">
        <f>EMCs!$C$17</f>
        <v>3.2599314579082571E-2</v>
      </c>
      <c r="H983" s="24">
        <f>ROCs!$H$16</f>
        <v>2.5884593546846281E-2</v>
      </c>
      <c r="I983" s="22">
        <v>7.4508588676499996E-2</v>
      </c>
      <c r="J983" s="26">
        <f>Other!$C$2*H983*I983/12</f>
        <v>8.164510525744172E-3</v>
      </c>
      <c r="K983" s="10">
        <f t="shared" si="15"/>
        <v>0</v>
      </c>
      <c r="L983" s="10">
        <f>ROUND((2.721*J983*G983)+(Other!$B$2*I983),1)</f>
        <v>0</v>
      </c>
    </row>
    <row r="984" spans="1:12">
      <c r="A984" s="21" t="s">
        <v>78</v>
      </c>
      <c r="B984" s="21" t="s">
        <v>71</v>
      </c>
      <c r="C984" s="21">
        <v>6430</v>
      </c>
      <c r="D984" s="21" t="s">
        <v>150</v>
      </c>
      <c r="E984" s="21" t="s">
        <v>72</v>
      </c>
      <c r="F984" s="24">
        <f>EMCs!$B$17</f>
        <v>0.60724136328827061</v>
      </c>
      <c r="G984" s="24">
        <f>EMCs!$C$17</f>
        <v>3.2599314579082571E-2</v>
      </c>
      <c r="H984" s="24">
        <f>ROCs!$H$16</f>
        <v>2.5884593546846281E-2</v>
      </c>
      <c r="I984" s="22">
        <v>2.84742844241</v>
      </c>
      <c r="J984" s="26">
        <f>Other!$C$2*H984*I984/12</f>
        <v>0.31201583471533595</v>
      </c>
      <c r="K984" s="10">
        <f t="shared" si="15"/>
        <v>0.5</v>
      </c>
      <c r="L984" s="10">
        <f>ROUND((2.721*J984*G984)+(Other!$B$2*I984),1)</f>
        <v>0.6</v>
      </c>
    </row>
    <row r="985" spans="1:12">
      <c r="A985" s="21" t="s">
        <v>78</v>
      </c>
      <c r="B985" s="21" t="s">
        <v>71</v>
      </c>
      <c r="C985" s="21">
        <v>6430</v>
      </c>
      <c r="D985" s="21" t="s">
        <v>150</v>
      </c>
      <c r="E985" s="21" t="s">
        <v>72</v>
      </c>
      <c r="F985" s="24">
        <f>EMCs!$B$17</f>
        <v>0.60724136328827061</v>
      </c>
      <c r="G985" s="24">
        <f>EMCs!$C$17</f>
        <v>3.2599314579082571E-2</v>
      </c>
      <c r="H985" s="24">
        <f>ROCs!$H$16</f>
        <v>2.5884593546846281E-2</v>
      </c>
      <c r="I985" s="22">
        <v>2.84742844241</v>
      </c>
      <c r="J985" s="26">
        <f>Other!$C$2*H985*I985/12</f>
        <v>0.31201583471533595</v>
      </c>
      <c r="K985" s="10">
        <f t="shared" si="15"/>
        <v>0.5</v>
      </c>
      <c r="L985" s="10">
        <f>ROUND((2.721*J985*G985)+(Other!$B$2*I985),1)</f>
        <v>0.6</v>
      </c>
    </row>
    <row r="986" spans="1:12">
      <c r="A986" s="21" t="s">
        <v>78</v>
      </c>
      <c r="B986" s="21" t="s">
        <v>71</v>
      </c>
      <c r="C986" s="21">
        <v>6440</v>
      </c>
      <c r="D986" s="21" t="s">
        <v>151</v>
      </c>
      <c r="E986" s="21" t="s">
        <v>72</v>
      </c>
      <c r="F986" s="24">
        <f>EMCs!$B$17</f>
        <v>0.60724136328827061</v>
      </c>
      <c r="G986" s="24">
        <f>EMCs!$C$17</f>
        <v>3.2599314579082571E-2</v>
      </c>
      <c r="H986" s="24">
        <f>ROCs!$H$16</f>
        <v>2.5884593546846281E-2</v>
      </c>
      <c r="I986" s="22">
        <v>0.22633964014399999</v>
      </c>
      <c r="J986" s="26">
        <f>Other!$C$2*H986*I986/12</f>
        <v>2.480187059202317E-2</v>
      </c>
      <c r="K986" s="10">
        <f t="shared" si="15"/>
        <v>0</v>
      </c>
      <c r="L986" s="10">
        <f>ROUND((2.721*J986*G986)+(Other!$B$2*I986),1)</f>
        <v>0.1</v>
      </c>
    </row>
    <row r="987" spans="1:12">
      <c r="A987" s="21" t="s">
        <v>78</v>
      </c>
      <c r="B987" s="21" t="s">
        <v>71</v>
      </c>
      <c r="C987" s="21">
        <v>6440</v>
      </c>
      <c r="D987" s="21" t="s">
        <v>151</v>
      </c>
      <c r="E987" s="21" t="s">
        <v>72</v>
      </c>
      <c r="F987" s="24">
        <f>EMCs!$B$17</f>
        <v>0.60724136328827061</v>
      </c>
      <c r="G987" s="24">
        <f>EMCs!$C$17</f>
        <v>3.2599314579082571E-2</v>
      </c>
      <c r="H987" s="24">
        <f>ROCs!$H$16</f>
        <v>2.5884593546846281E-2</v>
      </c>
      <c r="I987" s="22">
        <v>0.66317139234900002</v>
      </c>
      <c r="J987" s="26">
        <f>Other!$C$2*H987*I987/12</f>
        <v>7.2669069558064944E-2</v>
      </c>
      <c r="K987" s="10">
        <f t="shared" si="15"/>
        <v>0.1</v>
      </c>
      <c r="L987" s="10">
        <f>ROUND((2.721*J987*G987)+(Other!$B$2*I987),1)</f>
        <v>0.2</v>
      </c>
    </row>
    <row r="988" spans="1:12">
      <c r="A988" s="21" t="s">
        <v>78</v>
      </c>
      <c r="B988" s="21" t="s">
        <v>71</v>
      </c>
      <c r="C988" s="21">
        <v>6440</v>
      </c>
      <c r="D988" s="21" t="s">
        <v>151</v>
      </c>
      <c r="E988" s="21" t="s">
        <v>72</v>
      </c>
      <c r="F988" s="24">
        <f>EMCs!$B$17</f>
        <v>0.60724136328827061</v>
      </c>
      <c r="G988" s="24">
        <f>EMCs!$C$17</f>
        <v>3.2599314579082571E-2</v>
      </c>
      <c r="H988" s="24">
        <f>ROCs!$H$16</f>
        <v>2.5884593546846281E-2</v>
      </c>
      <c r="I988" s="22">
        <v>0.85641640486699999</v>
      </c>
      <c r="J988" s="26">
        <f>Other!$C$2*H988*I988/12</f>
        <v>9.3844493314929056E-2</v>
      </c>
      <c r="K988" s="10">
        <f t="shared" si="15"/>
        <v>0.2</v>
      </c>
      <c r="L988" s="10">
        <f>ROUND((2.721*J988*G988)+(Other!$B$2*I988),1)</f>
        <v>0.2</v>
      </c>
    </row>
    <row r="989" spans="1:12">
      <c r="A989" s="21" t="s">
        <v>78</v>
      </c>
      <c r="B989" s="21" t="s">
        <v>71</v>
      </c>
      <c r="C989" s="21">
        <v>6440</v>
      </c>
      <c r="D989" s="21" t="s">
        <v>151</v>
      </c>
      <c r="E989" s="21" t="s">
        <v>72</v>
      </c>
      <c r="F989" s="24">
        <f>EMCs!$B$17</f>
        <v>0.60724136328827061</v>
      </c>
      <c r="G989" s="24">
        <f>EMCs!$C$17</f>
        <v>3.2599314579082571E-2</v>
      </c>
      <c r="H989" s="24">
        <f>ROCs!$H$16</f>
        <v>2.5884593546846281E-2</v>
      </c>
      <c r="I989" s="22">
        <v>0.40045583443900001</v>
      </c>
      <c r="J989" s="26">
        <f>Other!$C$2*H989*I989/12</f>
        <v>4.3881194550180615E-2</v>
      </c>
      <c r="K989" s="10">
        <f t="shared" si="15"/>
        <v>0.1</v>
      </c>
      <c r="L989" s="10">
        <f>ROUND((2.721*J989*G989)+(Other!$B$2*I989),1)</f>
        <v>0.1</v>
      </c>
    </row>
    <row r="990" spans="1:12">
      <c r="A990" s="21" t="s">
        <v>78</v>
      </c>
      <c r="B990" s="21" t="s">
        <v>71</v>
      </c>
      <c r="C990" s="21">
        <v>6440</v>
      </c>
      <c r="D990" s="21" t="s">
        <v>151</v>
      </c>
      <c r="E990" s="21" t="s">
        <v>72</v>
      </c>
      <c r="F990" s="24">
        <f>EMCs!$B$17</f>
        <v>0.60724136328827061</v>
      </c>
      <c r="G990" s="24">
        <f>EMCs!$C$17</f>
        <v>3.2599314579082571E-2</v>
      </c>
      <c r="H990" s="24">
        <f>ROCs!$H$16</f>
        <v>2.5884593546846281E-2</v>
      </c>
      <c r="I990" s="22">
        <v>0.55062364877299996</v>
      </c>
      <c r="J990" s="26">
        <f>Other!$C$2*H990*I990/12</f>
        <v>6.0336300230428651E-2</v>
      </c>
      <c r="K990" s="10">
        <f t="shared" si="15"/>
        <v>0.1</v>
      </c>
      <c r="L990" s="10">
        <f>ROUND((2.721*J990*G990)+(Other!$B$2*I990),1)</f>
        <v>0.1</v>
      </c>
    </row>
    <row r="991" spans="1:12">
      <c r="A991" s="21" t="s">
        <v>78</v>
      </c>
      <c r="B991" s="21" t="s">
        <v>71</v>
      </c>
      <c r="C991" s="21">
        <v>6440</v>
      </c>
      <c r="D991" s="21" t="s">
        <v>151</v>
      </c>
      <c r="E991" s="21" t="s">
        <v>72</v>
      </c>
      <c r="F991" s="24">
        <f>EMCs!$B$17</f>
        <v>0.60724136328827061</v>
      </c>
      <c r="G991" s="24">
        <f>EMCs!$C$17</f>
        <v>3.2599314579082571E-2</v>
      </c>
      <c r="H991" s="24">
        <f>ROCs!$H$16</f>
        <v>2.5884593546846281E-2</v>
      </c>
      <c r="I991" s="22">
        <v>6.6193317410999999</v>
      </c>
      <c r="J991" s="26">
        <f>Other!$C$2*H991*I991/12</f>
        <v>0.72533387940347327</v>
      </c>
      <c r="K991" s="10">
        <f t="shared" si="15"/>
        <v>1.2</v>
      </c>
      <c r="L991" s="10">
        <f>ROUND((2.721*J991*G991)+(Other!$B$2*I991),1)</f>
        <v>1.5</v>
      </c>
    </row>
    <row r="992" spans="1:12">
      <c r="A992" s="21" t="s">
        <v>78</v>
      </c>
      <c r="B992" s="21" t="s">
        <v>71</v>
      </c>
      <c r="C992" s="21">
        <v>6440</v>
      </c>
      <c r="D992" s="21" t="s">
        <v>151</v>
      </c>
      <c r="E992" s="21" t="s">
        <v>72</v>
      </c>
      <c r="F992" s="24">
        <f>EMCs!$B$17</f>
        <v>0.60724136328827061</v>
      </c>
      <c r="G992" s="24">
        <f>EMCs!$C$17</f>
        <v>3.2599314579082571E-2</v>
      </c>
      <c r="H992" s="24">
        <f>ROCs!$H$16</f>
        <v>2.5884593546846281E-2</v>
      </c>
      <c r="I992" s="22">
        <v>0.98694328103600004</v>
      </c>
      <c r="J992" s="26">
        <f>Other!$C$2*H992*I992/12</f>
        <v>0.10814738205975943</v>
      </c>
      <c r="K992" s="10">
        <f t="shared" si="15"/>
        <v>0.2</v>
      </c>
      <c r="L992" s="10">
        <f>ROUND((2.721*J992*G992)+(Other!$B$2*I992),1)</f>
        <v>0.2</v>
      </c>
    </row>
    <row r="993" spans="1:12">
      <c r="A993" s="21" t="s">
        <v>78</v>
      </c>
      <c r="B993" s="21" t="s">
        <v>71</v>
      </c>
      <c r="C993" s="21">
        <v>6440</v>
      </c>
      <c r="D993" s="21" t="s">
        <v>151</v>
      </c>
      <c r="E993" s="21" t="s">
        <v>72</v>
      </c>
      <c r="F993" s="24">
        <f>EMCs!$B$17</f>
        <v>0.60724136328827061</v>
      </c>
      <c r="G993" s="24">
        <f>EMCs!$C$17</f>
        <v>3.2599314579082571E-2</v>
      </c>
      <c r="H993" s="24">
        <f>ROCs!$H$16</f>
        <v>2.5884593546846281E-2</v>
      </c>
      <c r="I993" s="22">
        <v>3.3901786274600001</v>
      </c>
      <c r="J993" s="26">
        <f>Other!$C$2*H993*I993/12</f>
        <v>0.37148937565073087</v>
      </c>
      <c r="K993" s="10">
        <f t="shared" si="15"/>
        <v>0.6</v>
      </c>
      <c r="L993" s="10">
        <f>ROUND((2.721*J993*G993)+(Other!$B$2*I993),1)</f>
        <v>0.8</v>
      </c>
    </row>
    <row r="994" spans="1:12">
      <c r="A994" s="21" t="s">
        <v>78</v>
      </c>
      <c r="B994" s="21" t="s">
        <v>71</v>
      </c>
      <c r="C994" s="21">
        <v>6440</v>
      </c>
      <c r="D994" s="21" t="s">
        <v>151</v>
      </c>
      <c r="E994" s="21" t="s">
        <v>72</v>
      </c>
      <c r="F994" s="24">
        <f>EMCs!$B$17</f>
        <v>0.60724136328827061</v>
      </c>
      <c r="G994" s="24">
        <f>EMCs!$C$17</f>
        <v>3.2599314579082571E-2</v>
      </c>
      <c r="H994" s="24">
        <f>ROCs!$H$16</f>
        <v>2.5884593546846281E-2</v>
      </c>
      <c r="I994" s="22">
        <v>0.31484848717199998</v>
      </c>
      <c r="J994" s="26">
        <f>Other!$C$2*H994*I994/12</f>
        <v>3.4500503004980206E-2</v>
      </c>
      <c r="K994" s="10">
        <f t="shared" si="15"/>
        <v>0.1</v>
      </c>
      <c r="L994" s="10">
        <f>ROUND((2.721*J994*G994)+(Other!$B$2*I994),1)</f>
        <v>0.1</v>
      </c>
    </row>
    <row r="995" spans="1:12">
      <c r="A995" s="21" t="s">
        <v>78</v>
      </c>
      <c r="B995" s="21" t="s">
        <v>71</v>
      </c>
      <c r="C995" s="21">
        <v>6440</v>
      </c>
      <c r="D995" s="21" t="s">
        <v>151</v>
      </c>
      <c r="E995" s="21" t="s">
        <v>72</v>
      </c>
      <c r="F995" s="24">
        <f>EMCs!$B$17</f>
        <v>0.60724136328827061</v>
      </c>
      <c r="G995" s="24">
        <f>EMCs!$C$17</f>
        <v>3.2599314579082571E-2</v>
      </c>
      <c r="H995" s="24">
        <f>ROCs!$H$16</f>
        <v>2.5884593546846281E-2</v>
      </c>
      <c r="I995" s="22">
        <v>1.66914062989</v>
      </c>
      <c r="J995" s="26">
        <f>Other!$C$2*H995*I995/12</f>
        <v>0.18290128002360542</v>
      </c>
      <c r="K995" s="10">
        <f t="shared" si="15"/>
        <v>0.3</v>
      </c>
      <c r="L995" s="10">
        <f>ROUND((2.721*J995*G995)+(Other!$B$2*I995),1)</f>
        <v>0.4</v>
      </c>
    </row>
    <row r="996" spans="1:12">
      <c r="A996" s="21" t="s">
        <v>78</v>
      </c>
      <c r="B996" s="21" t="s">
        <v>71</v>
      </c>
      <c r="C996" s="21">
        <v>6440</v>
      </c>
      <c r="D996" s="21" t="s">
        <v>151</v>
      </c>
      <c r="E996" s="21" t="s">
        <v>72</v>
      </c>
      <c r="F996" s="24">
        <f>EMCs!$B$17</f>
        <v>0.60724136328827061</v>
      </c>
      <c r="G996" s="24">
        <f>EMCs!$C$17</f>
        <v>3.2599314579082571E-2</v>
      </c>
      <c r="H996" s="24">
        <f>ROCs!$H$16</f>
        <v>2.5884593546846281E-2</v>
      </c>
      <c r="I996" s="22">
        <v>2.2565306982900002</v>
      </c>
      <c r="J996" s="26">
        <f>Other!$C$2*H996*I996/12</f>
        <v>0.24726637512682229</v>
      </c>
      <c r="K996" s="10">
        <f t="shared" si="15"/>
        <v>0.4</v>
      </c>
      <c r="L996" s="10">
        <f>ROUND((2.721*J996*G996)+(Other!$B$2*I996),1)</f>
        <v>0.5</v>
      </c>
    </row>
    <row r="997" spans="1:12">
      <c r="A997" s="21" t="s">
        <v>78</v>
      </c>
      <c r="B997" s="21" t="s">
        <v>71</v>
      </c>
      <c r="C997" s="21">
        <v>6440</v>
      </c>
      <c r="D997" s="21" t="s">
        <v>151</v>
      </c>
      <c r="E997" s="21" t="s">
        <v>72</v>
      </c>
      <c r="F997" s="24">
        <f>EMCs!$B$17</f>
        <v>0.60724136328827061</v>
      </c>
      <c r="G997" s="24">
        <f>EMCs!$C$17</f>
        <v>3.2599314579082571E-2</v>
      </c>
      <c r="H997" s="24">
        <f>ROCs!$H$16</f>
        <v>2.5884593546846281E-2</v>
      </c>
      <c r="I997" s="22">
        <v>6.90955260501</v>
      </c>
      <c r="J997" s="26">
        <f>Other!$C$2*H997*I997/12</f>
        <v>0.75713573393156886</v>
      </c>
      <c r="K997" s="10">
        <f t="shared" si="15"/>
        <v>1.3</v>
      </c>
      <c r="L997" s="10">
        <f>ROUND((2.721*J997*G997)+(Other!$B$2*I997),1)</f>
        <v>1.6</v>
      </c>
    </row>
    <row r="998" spans="1:12">
      <c r="A998" s="21" t="s">
        <v>78</v>
      </c>
      <c r="B998" s="21" t="s">
        <v>71</v>
      </c>
      <c r="C998" s="21">
        <v>6440</v>
      </c>
      <c r="D998" s="21" t="s">
        <v>151</v>
      </c>
      <c r="E998" s="21" t="s">
        <v>72</v>
      </c>
      <c r="F998" s="24">
        <f>EMCs!$B$17</f>
        <v>0.60724136328827061</v>
      </c>
      <c r="G998" s="24">
        <f>EMCs!$C$17</f>
        <v>3.2599314579082571E-2</v>
      </c>
      <c r="H998" s="24">
        <f>ROCs!$H$16</f>
        <v>2.5884593546846281E-2</v>
      </c>
      <c r="I998" s="22">
        <v>0.97419393090100004</v>
      </c>
      <c r="J998" s="26">
        <f>Other!$C$2*H998*I998/12</f>
        <v>0.10675033233404861</v>
      </c>
      <c r="K998" s="10">
        <f t="shared" si="15"/>
        <v>0.2</v>
      </c>
      <c r="L998" s="10">
        <f>ROUND((2.721*J998*G998)+(Other!$B$2*I998),1)</f>
        <v>0.2</v>
      </c>
    </row>
    <row r="999" spans="1:12">
      <c r="A999" s="21" t="s">
        <v>78</v>
      </c>
      <c r="B999" s="21" t="s">
        <v>71</v>
      </c>
      <c r="C999" s="21">
        <v>6440</v>
      </c>
      <c r="D999" s="21" t="s">
        <v>151</v>
      </c>
      <c r="E999" s="21" t="s">
        <v>72</v>
      </c>
      <c r="F999" s="24">
        <f>EMCs!$B$17</f>
        <v>0.60724136328827061</v>
      </c>
      <c r="G999" s="24">
        <f>EMCs!$C$17</f>
        <v>3.2599314579082571E-2</v>
      </c>
      <c r="H999" s="24">
        <f>ROCs!$H$16</f>
        <v>2.5884593546846281E-2</v>
      </c>
      <c r="I999" s="22">
        <v>1.8785875409899999</v>
      </c>
      <c r="J999" s="26">
        <f>Other!$C$2*H999*I999/12</f>
        <v>0.20585207724894458</v>
      </c>
      <c r="K999" s="10">
        <f t="shared" si="15"/>
        <v>0.3</v>
      </c>
      <c r="L999" s="10">
        <f>ROUND((2.721*J999*G999)+(Other!$B$2*I999),1)</f>
        <v>0.4</v>
      </c>
    </row>
    <row r="1000" spans="1:12">
      <c r="A1000" s="21" t="s">
        <v>78</v>
      </c>
      <c r="B1000" s="21" t="s">
        <v>71</v>
      </c>
      <c r="C1000" s="21">
        <v>6440</v>
      </c>
      <c r="D1000" s="21" t="s">
        <v>151</v>
      </c>
      <c r="E1000" s="21" t="s">
        <v>72</v>
      </c>
      <c r="F1000" s="24">
        <f>EMCs!$B$17</f>
        <v>0.60724136328827061</v>
      </c>
      <c r="G1000" s="24">
        <f>EMCs!$C$17</f>
        <v>3.2599314579082571E-2</v>
      </c>
      <c r="H1000" s="24">
        <f>ROCs!$H$16</f>
        <v>2.5884593546846281E-2</v>
      </c>
      <c r="I1000" s="22">
        <v>1.8785875409899999</v>
      </c>
      <c r="J1000" s="26">
        <f>Other!$C$2*H1000*I1000/12</f>
        <v>0.20585207724894458</v>
      </c>
      <c r="K1000" s="10">
        <f t="shared" si="15"/>
        <v>0.3</v>
      </c>
      <c r="L1000" s="10">
        <f>ROUND((2.721*J1000*G1000)+(Other!$B$2*I1000),1)</f>
        <v>0.4</v>
      </c>
    </row>
    <row r="1001" spans="1:12">
      <c r="A1001" s="21" t="s">
        <v>78</v>
      </c>
      <c r="B1001" s="21" t="s">
        <v>71</v>
      </c>
      <c r="C1001" s="21">
        <v>6440</v>
      </c>
      <c r="D1001" s="21" t="s">
        <v>151</v>
      </c>
      <c r="E1001" s="21" t="s">
        <v>72</v>
      </c>
      <c r="F1001" s="24">
        <f>EMCs!$B$17</f>
        <v>0.60724136328827061</v>
      </c>
      <c r="G1001" s="24">
        <f>EMCs!$C$17</f>
        <v>3.2599314579082571E-2</v>
      </c>
      <c r="H1001" s="24">
        <f>ROCs!$H$16</f>
        <v>2.5884593546846281E-2</v>
      </c>
      <c r="I1001" s="22">
        <v>1.0532928663100001</v>
      </c>
      <c r="J1001" s="26">
        <f>Other!$C$2*H1001*I1001/12</f>
        <v>0.1154178443912945</v>
      </c>
      <c r="K1001" s="10">
        <f t="shared" si="15"/>
        <v>0.2</v>
      </c>
      <c r="L1001" s="10">
        <f>ROUND((2.721*J1001*G1001)+(Other!$B$2*I1001),1)</f>
        <v>0.2</v>
      </c>
    </row>
    <row r="1002" spans="1:12">
      <c r="A1002" s="21" t="s">
        <v>78</v>
      </c>
      <c r="B1002" s="21" t="s">
        <v>71</v>
      </c>
      <c r="C1002" s="21">
        <v>6440</v>
      </c>
      <c r="D1002" s="21" t="s">
        <v>151</v>
      </c>
      <c r="E1002" s="21" t="s">
        <v>72</v>
      </c>
      <c r="F1002" s="24">
        <f>EMCs!$B$17</f>
        <v>0.60724136328827061</v>
      </c>
      <c r="G1002" s="24">
        <f>EMCs!$C$17</f>
        <v>3.2599314579082571E-2</v>
      </c>
      <c r="H1002" s="24">
        <f>ROCs!$H$16</f>
        <v>2.5884593546846281E-2</v>
      </c>
      <c r="I1002" s="22">
        <v>1.0532928663100001</v>
      </c>
      <c r="J1002" s="26">
        <f>Other!$C$2*H1002*I1002/12</f>
        <v>0.1154178443912945</v>
      </c>
      <c r="K1002" s="10">
        <f t="shared" si="15"/>
        <v>0.2</v>
      </c>
      <c r="L1002" s="10">
        <f>ROUND((2.721*J1002*G1002)+(Other!$B$2*I1002),1)</f>
        <v>0.2</v>
      </c>
    </row>
    <row r="1003" spans="1:12">
      <c r="A1003" s="21" t="s">
        <v>78</v>
      </c>
      <c r="B1003" s="21" t="s">
        <v>71</v>
      </c>
      <c r="C1003" s="21">
        <v>6440</v>
      </c>
      <c r="D1003" s="21" t="s">
        <v>151</v>
      </c>
      <c r="E1003" s="21" t="s">
        <v>72</v>
      </c>
      <c r="F1003" s="24">
        <f>EMCs!$B$17</f>
        <v>0.60724136328827061</v>
      </c>
      <c r="G1003" s="24">
        <f>EMCs!$C$17</f>
        <v>3.2599314579082571E-2</v>
      </c>
      <c r="H1003" s="24">
        <f>ROCs!$H$16</f>
        <v>2.5884593546846281E-2</v>
      </c>
      <c r="I1003" s="22">
        <v>3.6523842504199999</v>
      </c>
      <c r="J1003" s="26">
        <f>Other!$C$2*H1003*I1003/12</f>
        <v>0.40022137294920374</v>
      </c>
      <c r="K1003" s="10">
        <f t="shared" si="15"/>
        <v>0.7</v>
      </c>
      <c r="L1003" s="10">
        <f>ROUND((2.721*J1003*G1003)+(Other!$B$2*I1003),1)</f>
        <v>0.8</v>
      </c>
    </row>
    <row r="1004" spans="1:12">
      <c r="A1004" s="21" t="s">
        <v>78</v>
      </c>
      <c r="B1004" s="21" t="s">
        <v>71</v>
      </c>
      <c r="C1004" s="21">
        <v>6440</v>
      </c>
      <c r="D1004" s="21" t="s">
        <v>151</v>
      </c>
      <c r="E1004" s="21" t="s">
        <v>72</v>
      </c>
      <c r="F1004" s="24">
        <f>EMCs!$B$17</f>
        <v>0.60724136328827061</v>
      </c>
      <c r="G1004" s="24">
        <f>EMCs!$C$17</f>
        <v>3.2599314579082571E-2</v>
      </c>
      <c r="H1004" s="24">
        <f>ROCs!$H$16</f>
        <v>2.5884593546846281E-2</v>
      </c>
      <c r="I1004" s="22">
        <v>3.6523842504199999</v>
      </c>
      <c r="J1004" s="26">
        <f>Other!$C$2*H1004*I1004/12</f>
        <v>0.40022137294920374</v>
      </c>
      <c r="K1004" s="10">
        <f t="shared" si="15"/>
        <v>0.7</v>
      </c>
      <c r="L1004" s="10">
        <f>ROUND((2.721*J1004*G1004)+(Other!$B$2*I1004),1)</f>
        <v>0.8</v>
      </c>
    </row>
    <row r="1005" spans="1:12">
      <c r="A1005" s="21" t="s">
        <v>78</v>
      </c>
      <c r="B1005" s="21" t="s">
        <v>71</v>
      </c>
      <c r="C1005" s="21">
        <v>6440</v>
      </c>
      <c r="D1005" s="21" t="s">
        <v>151</v>
      </c>
      <c r="E1005" s="21" t="s">
        <v>72</v>
      </c>
      <c r="F1005" s="24">
        <f>EMCs!$B$17</f>
        <v>0.60724136328827061</v>
      </c>
      <c r="G1005" s="24">
        <f>EMCs!$C$17</f>
        <v>3.2599314579082571E-2</v>
      </c>
      <c r="H1005" s="24">
        <f>ROCs!$H$16</f>
        <v>2.5884593546846281E-2</v>
      </c>
      <c r="I1005" s="22">
        <v>1.5862206485000001</v>
      </c>
      <c r="J1005" s="26">
        <f>Other!$C$2*H1005*I1005/12</f>
        <v>0.17381506495929175</v>
      </c>
      <c r="K1005" s="10">
        <f t="shared" si="15"/>
        <v>0.3</v>
      </c>
      <c r="L1005" s="10">
        <f>ROUND((2.721*J1005*G1005)+(Other!$B$2*I1005),1)</f>
        <v>0.4</v>
      </c>
    </row>
    <row r="1006" spans="1:12">
      <c r="A1006" s="21" t="s">
        <v>78</v>
      </c>
      <c r="B1006" s="21" t="s">
        <v>71</v>
      </c>
      <c r="C1006" s="21">
        <v>6440</v>
      </c>
      <c r="D1006" s="21" t="s">
        <v>151</v>
      </c>
      <c r="E1006" s="21" t="s">
        <v>72</v>
      </c>
      <c r="F1006" s="24">
        <f>EMCs!$B$17</f>
        <v>0.60724136328827061</v>
      </c>
      <c r="G1006" s="24">
        <f>EMCs!$C$17</f>
        <v>3.2599314579082571E-2</v>
      </c>
      <c r="H1006" s="24">
        <f>ROCs!$H$16</f>
        <v>2.5884593546846281E-2</v>
      </c>
      <c r="I1006" s="22">
        <v>1.5862206485000001</v>
      </c>
      <c r="J1006" s="26">
        <f>Other!$C$2*H1006*I1006/12</f>
        <v>0.17381506495929175</v>
      </c>
      <c r="K1006" s="10">
        <f t="shared" si="15"/>
        <v>0.3</v>
      </c>
      <c r="L1006" s="10">
        <f>ROUND((2.721*J1006*G1006)+(Other!$B$2*I1006),1)</f>
        <v>0.4</v>
      </c>
    </row>
    <row r="1007" spans="1:12">
      <c r="A1007" s="21" t="s">
        <v>78</v>
      </c>
      <c r="B1007" s="21" t="s">
        <v>71</v>
      </c>
      <c r="C1007" s="21">
        <v>6440</v>
      </c>
      <c r="D1007" s="21" t="s">
        <v>151</v>
      </c>
      <c r="E1007" s="21" t="s">
        <v>72</v>
      </c>
      <c r="F1007" s="24">
        <f>EMCs!$B$17</f>
        <v>0.60724136328827061</v>
      </c>
      <c r="G1007" s="24">
        <f>EMCs!$C$17</f>
        <v>3.2599314579082571E-2</v>
      </c>
      <c r="H1007" s="24">
        <f>ROCs!$H$16</f>
        <v>2.5884593546846281E-2</v>
      </c>
      <c r="I1007" s="22">
        <v>1.83901730457</v>
      </c>
      <c r="J1007" s="26">
        <f>Other!$C$2*H1007*I1007/12</f>
        <v>0.20151604542367432</v>
      </c>
      <c r="K1007" s="10">
        <f t="shared" si="15"/>
        <v>0.3</v>
      </c>
      <c r="L1007" s="10">
        <f>ROUND((2.721*J1007*G1007)+(Other!$B$2*I1007),1)</f>
        <v>0.4</v>
      </c>
    </row>
    <row r="1008" spans="1:12">
      <c r="A1008" s="21" t="s">
        <v>78</v>
      </c>
      <c r="B1008" s="21" t="s">
        <v>71</v>
      </c>
      <c r="C1008" s="21">
        <v>6440</v>
      </c>
      <c r="D1008" s="21" t="s">
        <v>151</v>
      </c>
      <c r="E1008" s="21" t="s">
        <v>72</v>
      </c>
      <c r="F1008" s="24">
        <f>EMCs!$B$17</f>
        <v>0.60724136328827061</v>
      </c>
      <c r="G1008" s="24">
        <f>EMCs!$C$17</f>
        <v>3.2599314579082571E-2</v>
      </c>
      <c r="H1008" s="24">
        <f>ROCs!$H$16</f>
        <v>2.5884593546846281E-2</v>
      </c>
      <c r="I1008" s="22">
        <v>1.83901730457</v>
      </c>
      <c r="J1008" s="26">
        <f>Other!$C$2*H1008*I1008/12</f>
        <v>0.20151604542367432</v>
      </c>
      <c r="K1008" s="10">
        <f t="shared" si="15"/>
        <v>0.3</v>
      </c>
      <c r="L1008" s="10">
        <f>ROUND((2.721*J1008*G1008)+(Other!$B$2*I1008),1)</f>
        <v>0.4</v>
      </c>
    </row>
    <row r="1009" spans="1:12">
      <c r="A1009" s="21" t="s">
        <v>78</v>
      </c>
      <c r="B1009" s="21" t="s">
        <v>71</v>
      </c>
      <c r="C1009" s="21">
        <v>6440</v>
      </c>
      <c r="D1009" s="21" t="s">
        <v>151</v>
      </c>
      <c r="E1009" s="21" t="s">
        <v>72</v>
      </c>
      <c r="F1009" s="24">
        <f>EMCs!$B$17</f>
        <v>0.60724136328827061</v>
      </c>
      <c r="G1009" s="24">
        <f>EMCs!$C$17</f>
        <v>3.2599314579082571E-2</v>
      </c>
      <c r="H1009" s="24">
        <f>ROCs!$H$16</f>
        <v>2.5884593546846281E-2</v>
      </c>
      <c r="I1009" s="22">
        <v>2.6605089772200001</v>
      </c>
      <c r="J1009" s="26">
        <f>Other!$C$2*H1009*I1009/12</f>
        <v>0.29153355249635254</v>
      </c>
      <c r="K1009" s="10">
        <f t="shared" si="15"/>
        <v>0.5</v>
      </c>
      <c r="L1009" s="10">
        <f>ROUND((2.721*J1009*G1009)+(Other!$B$2*I1009),1)</f>
        <v>0.6</v>
      </c>
    </row>
    <row r="1010" spans="1:12">
      <c r="A1010" s="21" t="s">
        <v>78</v>
      </c>
      <c r="B1010" s="21" t="s">
        <v>71</v>
      </c>
      <c r="C1010" s="21">
        <v>6440</v>
      </c>
      <c r="D1010" s="21" t="s">
        <v>151</v>
      </c>
      <c r="E1010" s="21" t="s">
        <v>72</v>
      </c>
      <c r="F1010" s="24">
        <f>EMCs!$B$17</f>
        <v>0.60724136328827061</v>
      </c>
      <c r="G1010" s="24">
        <f>EMCs!$C$17</f>
        <v>3.2599314579082571E-2</v>
      </c>
      <c r="H1010" s="24">
        <f>ROCs!$H$16</f>
        <v>2.5884593546846281E-2</v>
      </c>
      <c r="I1010" s="22">
        <v>2.6605089772200001</v>
      </c>
      <c r="J1010" s="26">
        <f>Other!$C$2*H1010*I1010/12</f>
        <v>0.29153355249635254</v>
      </c>
      <c r="K1010" s="10">
        <f t="shared" si="15"/>
        <v>0.5</v>
      </c>
      <c r="L1010" s="10">
        <f>ROUND((2.721*J1010*G1010)+(Other!$B$2*I1010),1)</f>
        <v>0.6</v>
      </c>
    </row>
    <row r="1011" spans="1:12">
      <c r="A1011" s="21" t="s">
        <v>78</v>
      </c>
      <c r="B1011" s="21" t="s">
        <v>71</v>
      </c>
      <c r="C1011" s="21">
        <v>6440</v>
      </c>
      <c r="D1011" s="21" t="s">
        <v>151</v>
      </c>
      <c r="E1011" s="21" t="s">
        <v>72</v>
      </c>
      <c r="F1011" s="24">
        <f>EMCs!$B$17</f>
        <v>0.60724136328827061</v>
      </c>
      <c r="G1011" s="24">
        <f>EMCs!$C$17</f>
        <v>3.2599314579082571E-2</v>
      </c>
      <c r="H1011" s="24">
        <f>ROCs!$H$16</f>
        <v>2.5884593546846281E-2</v>
      </c>
      <c r="I1011" s="22">
        <v>4.7208802195899997</v>
      </c>
      <c r="J1011" s="26">
        <f>Other!$C$2*H1011*I1011/12</f>
        <v>0.51730514465880206</v>
      </c>
      <c r="K1011" s="10">
        <f t="shared" si="15"/>
        <v>0.9</v>
      </c>
      <c r="L1011" s="10">
        <f>ROUND((2.721*J1011*G1011)+(Other!$B$2*I1011),1)</f>
        <v>1.1000000000000001</v>
      </c>
    </row>
    <row r="1012" spans="1:12">
      <c r="A1012" s="21" t="s">
        <v>78</v>
      </c>
      <c r="B1012" s="21" t="s">
        <v>71</v>
      </c>
      <c r="C1012" s="21">
        <v>6440</v>
      </c>
      <c r="D1012" s="21" t="s">
        <v>151</v>
      </c>
      <c r="E1012" s="21" t="s">
        <v>72</v>
      </c>
      <c r="F1012" s="24">
        <f>EMCs!$B$17</f>
        <v>0.60724136328827061</v>
      </c>
      <c r="G1012" s="24">
        <f>EMCs!$C$17</f>
        <v>3.2599314579082571E-2</v>
      </c>
      <c r="H1012" s="24">
        <f>ROCs!$H$16</f>
        <v>2.5884593546846281E-2</v>
      </c>
      <c r="I1012" s="22">
        <v>4.7208802195899997</v>
      </c>
      <c r="J1012" s="26">
        <f>Other!$C$2*H1012*I1012/12</f>
        <v>0.51730514465880206</v>
      </c>
      <c r="K1012" s="10">
        <f t="shared" si="15"/>
        <v>0.9</v>
      </c>
      <c r="L1012" s="10">
        <f>ROUND((2.721*J1012*G1012)+(Other!$B$2*I1012),1)</f>
        <v>1.1000000000000001</v>
      </c>
    </row>
    <row r="1013" spans="1:12">
      <c r="A1013" s="21" t="s">
        <v>78</v>
      </c>
      <c r="B1013" s="21" t="s">
        <v>71</v>
      </c>
      <c r="C1013" s="21">
        <v>6440</v>
      </c>
      <c r="D1013" s="21" t="s">
        <v>151</v>
      </c>
      <c r="E1013" s="21" t="s">
        <v>72</v>
      </c>
      <c r="F1013" s="24">
        <f>EMCs!$B$17</f>
        <v>0.60724136328827061</v>
      </c>
      <c r="G1013" s="24">
        <f>EMCs!$C$17</f>
        <v>3.2599314579082571E-2</v>
      </c>
      <c r="H1013" s="24">
        <f>ROCs!$H$16</f>
        <v>2.5884593546846281E-2</v>
      </c>
      <c r="I1013" s="22">
        <v>0.58911718282900005</v>
      </c>
      <c r="J1013" s="26">
        <f>Other!$C$2*H1013*I1013/12</f>
        <v>6.4554349042731926E-2</v>
      </c>
      <c r="K1013" s="10">
        <f t="shared" si="15"/>
        <v>0.1</v>
      </c>
      <c r="L1013" s="10">
        <f>ROUND((2.721*J1013*G1013)+(Other!$B$2*I1013),1)</f>
        <v>0.1</v>
      </c>
    </row>
    <row r="1014" spans="1:12">
      <c r="A1014" s="21" t="s">
        <v>78</v>
      </c>
      <c r="B1014" s="21" t="s">
        <v>71</v>
      </c>
      <c r="C1014" s="21">
        <v>6440</v>
      </c>
      <c r="D1014" s="21" t="s">
        <v>151</v>
      </c>
      <c r="E1014" s="21" t="s">
        <v>72</v>
      </c>
      <c r="F1014" s="24">
        <f>EMCs!$B$17</f>
        <v>0.60724136328827061</v>
      </c>
      <c r="G1014" s="24">
        <f>EMCs!$C$17</f>
        <v>3.2599314579082571E-2</v>
      </c>
      <c r="H1014" s="24">
        <f>ROCs!$H$16</f>
        <v>2.5884593546846281E-2</v>
      </c>
      <c r="I1014" s="22">
        <v>0.58911718282900005</v>
      </c>
      <c r="J1014" s="26">
        <f>Other!$C$2*H1014*I1014/12</f>
        <v>6.4554349042731926E-2</v>
      </c>
      <c r="K1014" s="10">
        <f t="shared" si="15"/>
        <v>0.1</v>
      </c>
      <c r="L1014" s="10">
        <f>ROUND((2.721*J1014*G1014)+(Other!$B$2*I1014),1)</f>
        <v>0.1</v>
      </c>
    </row>
    <row r="1015" spans="1:12">
      <c r="A1015" s="21" t="s">
        <v>78</v>
      </c>
      <c r="B1015" s="21" t="s">
        <v>71</v>
      </c>
      <c r="C1015" s="21">
        <v>6440</v>
      </c>
      <c r="D1015" s="21" t="s">
        <v>151</v>
      </c>
      <c r="E1015" s="21" t="s">
        <v>72</v>
      </c>
      <c r="F1015" s="24">
        <f>EMCs!$B$17</f>
        <v>0.60724136328827061</v>
      </c>
      <c r="G1015" s="24">
        <f>EMCs!$C$17</f>
        <v>3.2599314579082571E-2</v>
      </c>
      <c r="H1015" s="24">
        <f>ROCs!$H$16</f>
        <v>2.5884593546846281E-2</v>
      </c>
      <c r="I1015" s="22">
        <v>6.7692975287200002E-2</v>
      </c>
      <c r="J1015" s="26">
        <f>Other!$C$2*H1015*I1015/12</f>
        <v>7.4176684737768993E-3</v>
      </c>
      <c r="K1015" s="10">
        <f t="shared" si="15"/>
        <v>0</v>
      </c>
      <c r="L1015" s="10">
        <f>ROUND((2.721*J1015*G1015)+(Other!$B$2*I1015),1)</f>
        <v>0</v>
      </c>
    </row>
    <row r="1016" spans="1:12">
      <c r="A1016" s="21" t="s">
        <v>78</v>
      </c>
      <c r="B1016" s="21" t="s">
        <v>71</v>
      </c>
      <c r="C1016" s="21">
        <v>6440</v>
      </c>
      <c r="D1016" s="21" t="s">
        <v>151</v>
      </c>
      <c r="E1016" s="21" t="s">
        <v>72</v>
      </c>
      <c r="F1016" s="24">
        <f>EMCs!$B$17</f>
        <v>0.60724136328827061</v>
      </c>
      <c r="G1016" s="24">
        <f>EMCs!$C$17</f>
        <v>3.2599314579082571E-2</v>
      </c>
      <c r="H1016" s="24">
        <f>ROCs!$H$16</f>
        <v>2.5884593546846281E-2</v>
      </c>
      <c r="I1016" s="22">
        <v>6.7692975287200002E-2</v>
      </c>
      <c r="J1016" s="26">
        <f>Other!$C$2*H1016*I1016/12</f>
        <v>7.4176684737768993E-3</v>
      </c>
      <c r="K1016" s="10">
        <f t="shared" si="15"/>
        <v>0</v>
      </c>
      <c r="L1016" s="10">
        <f>ROUND((2.721*J1016*G1016)+(Other!$B$2*I1016),1)</f>
        <v>0</v>
      </c>
    </row>
    <row r="1017" spans="1:12">
      <c r="A1017" s="21" t="s">
        <v>78</v>
      </c>
      <c r="B1017" s="21" t="s">
        <v>71</v>
      </c>
      <c r="C1017" s="21">
        <v>6440</v>
      </c>
      <c r="D1017" s="21" t="s">
        <v>151</v>
      </c>
      <c r="E1017" s="21" t="s">
        <v>60</v>
      </c>
      <c r="F1017" s="24">
        <f>EMCs!$B$17</f>
        <v>0.60724136328827061</v>
      </c>
      <c r="G1017" s="24">
        <f>EMCs!$C$17</f>
        <v>3.2599314579082571E-2</v>
      </c>
      <c r="H1017" s="24">
        <f>ROCs!$I$16</f>
        <v>2.5884593546846281E-2</v>
      </c>
      <c r="I1017" s="22">
        <v>6.3142847149500003</v>
      </c>
      <c r="J1017" s="26">
        <f>Other!$C$2*H1017*I1017/12</f>
        <v>0.69190740199880663</v>
      </c>
      <c r="K1017" s="10">
        <f t="shared" si="15"/>
        <v>1.1000000000000001</v>
      </c>
      <c r="L1017" s="10">
        <f>ROUND((2.721*J1017*G1017)+(Other!$B$2*I1017),1)</f>
        <v>1.4</v>
      </c>
    </row>
    <row r="1018" spans="1:12">
      <c r="A1018" s="21" t="s">
        <v>78</v>
      </c>
      <c r="B1018" s="21" t="s">
        <v>71</v>
      </c>
      <c r="C1018" s="21">
        <v>6440</v>
      </c>
      <c r="D1018" s="21" t="s">
        <v>151</v>
      </c>
      <c r="E1018" s="21" t="s">
        <v>60</v>
      </c>
      <c r="F1018" s="24">
        <f>EMCs!$B$17</f>
        <v>0.60724136328827061</v>
      </c>
      <c r="G1018" s="24">
        <f>EMCs!$C$17</f>
        <v>3.2599314579082571E-2</v>
      </c>
      <c r="H1018" s="24">
        <f>ROCs!$I$16</f>
        <v>2.5884593546846281E-2</v>
      </c>
      <c r="I1018" s="22">
        <v>1.6355224799899999E-3</v>
      </c>
      <c r="J1018" s="26">
        <f>Other!$C$2*H1018*I1018/12</f>
        <v>1.7921746660571464E-4</v>
      </c>
      <c r="K1018" s="10">
        <f t="shared" si="15"/>
        <v>0</v>
      </c>
      <c r="L1018" s="10">
        <f>ROUND((2.721*J1018*G1018)+(Other!$B$2*I1018),1)</f>
        <v>0</v>
      </c>
    </row>
    <row r="1019" spans="1:12">
      <c r="A1019" s="21" t="s">
        <v>78</v>
      </c>
      <c r="B1019" s="21" t="s">
        <v>71</v>
      </c>
      <c r="C1019" s="21">
        <v>6440</v>
      </c>
      <c r="D1019" s="21" t="s">
        <v>151</v>
      </c>
      <c r="E1019" s="21" t="s">
        <v>60</v>
      </c>
      <c r="F1019" s="24">
        <f>EMCs!$B$17</f>
        <v>0.60724136328827061</v>
      </c>
      <c r="G1019" s="24">
        <f>EMCs!$C$17</f>
        <v>3.2599314579082571E-2</v>
      </c>
      <c r="H1019" s="24">
        <f>ROCs!$I$16</f>
        <v>2.5884593546846281E-2</v>
      </c>
      <c r="I1019" s="22">
        <v>1.6355224799899999E-3</v>
      </c>
      <c r="J1019" s="26">
        <f>Other!$C$2*H1019*I1019/12</f>
        <v>1.7921746660571464E-4</v>
      </c>
      <c r="K1019" s="10">
        <f t="shared" si="15"/>
        <v>0</v>
      </c>
      <c r="L1019" s="10">
        <f>ROUND((2.721*J1019*G1019)+(Other!$B$2*I1019),1)</f>
        <v>0</v>
      </c>
    </row>
    <row r="1020" spans="1:12">
      <c r="A1020" s="21" t="s">
        <v>78</v>
      </c>
      <c r="B1020" s="21" t="s">
        <v>71</v>
      </c>
      <c r="C1020" s="21">
        <v>6440</v>
      </c>
      <c r="D1020" s="21" t="s">
        <v>151</v>
      </c>
      <c r="E1020" s="21" t="s">
        <v>60</v>
      </c>
      <c r="F1020" s="24">
        <f>EMCs!$B$17</f>
        <v>0.60724136328827061</v>
      </c>
      <c r="G1020" s="24">
        <f>EMCs!$C$17</f>
        <v>3.2599314579082571E-2</v>
      </c>
      <c r="H1020" s="24">
        <f>ROCs!$I$16</f>
        <v>2.5884593546846281E-2</v>
      </c>
      <c r="I1020" s="22">
        <v>2.34349185115</v>
      </c>
      <c r="J1020" s="26">
        <f>Other!$C$2*H1020*I1020/12</f>
        <v>0.25679541413384149</v>
      </c>
      <c r="K1020" s="10">
        <f t="shared" si="15"/>
        <v>0.4</v>
      </c>
      <c r="L1020" s="10">
        <f>ROUND((2.721*J1020*G1020)+(Other!$B$2*I1020),1)</f>
        <v>0.5</v>
      </c>
    </row>
    <row r="1021" spans="1:12">
      <c r="A1021" s="21" t="s">
        <v>78</v>
      </c>
      <c r="B1021" s="21" t="s">
        <v>71</v>
      </c>
      <c r="C1021" s="21">
        <v>6440</v>
      </c>
      <c r="D1021" s="21" t="s">
        <v>151</v>
      </c>
      <c r="E1021" s="21" t="s">
        <v>60</v>
      </c>
      <c r="F1021" s="24">
        <f>EMCs!$B$17</f>
        <v>0.60724136328827061</v>
      </c>
      <c r="G1021" s="24">
        <f>EMCs!$C$17</f>
        <v>3.2599314579082571E-2</v>
      </c>
      <c r="H1021" s="24">
        <f>ROCs!$I$16</f>
        <v>2.5884593546846281E-2</v>
      </c>
      <c r="I1021" s="22">
        <v>2.34349185115</v>
      </c>
      <c r="J1021" s="26">
        <f>Other!$C$2*H1021*I1021/12</f>
        <v>0.25679541413384149</v>
      </c>
      <c r="K1021" s="10">
        <f t="shared" si="15"/>
        <v>0.4</v>
      </c>
      <c r="L1021" s="10">
        <f>ROUND((2.721*J1021*G1021)+(Other!$B$2*I1021),1)</f>
        <v>0.5</v>
      </c>
    </row>
    <row r="1022" spans="1:12">
      <c r="A1022" s="21" t="s">
        <v>78</v>
      </c>
      <c r="B1022" s="21" t="s">
        <v>71</v>
      </c>
      <c r="C1022" s="21">
        <v>6440</v>
      </c>
      <c r="D1022" s="21" t="s">
        <v>151</v>
      </c>
      <c r="E1022" s="21" t="s">
        <v>60</v>
      </c>
      <c r="F1022" s="24">
        <f>EMCs!$B$17</f>
        <v>0.60724136328827061</v>
      </c>
      <c r="G1022" s="24">
        <f>EMCs!$C$17</f>
        <v>3.2599314579082571E-2</v>
      </c>
      <c r="H1022" s="24">
        <f>ROCs!$I$16</f>
        <v>2.5884593546846281E-2</v>
      </c>
      <c r="I1022" s="22">
        <v>4.7265254585200003E-3</v>
      </c>
      <c r="J1022" s="26">
        <f>Other!$C$2*H1022*I1022/12</f>
        <v>5.179237392863885E-4</v>
      </c>
      <c r="K1022" s="10">
        <f t="shared" si="15"/>
        <v>0</v>
      </c>
      <c r="L1022" s="10">
        <f>ROUND((2.721*J1022*G1022)+(Other!$B$2*I1022),1)</f>
        <v>0</v>
      </c>
    </row>
    <row r="1023" spans="1:12">
      <c r="A1023" s="21" t="s">
        <v>78</v>
      </c>
      <c r="B1023" s="21" t="s">
        <v>71</v>
      </c>
      <c r="C1023" s="21">
        <v>6440</v>
      </c>
      <c r="D1023" s="21" t="s">
        <v>151</v>
      </c>
      <c r="E1023" s="21" t="s">
        <v>60</v>
      </c>
      <c r="F1023" s="24">
        <f>EMCs!$B$17</f>
        <v>0.60724136328827061</v>
      </c>
      <c r="G1023" s="24">
        <f>EMCs!$C$17</f>
        <v>3.2599314579082571E-2</v>
      </c>
      <c r="H1023" s="24">
        <f>ROCs!$I$16</f>
        <v>2.5884593546846281E-2</v>
      </c>
      <c r="I1023" s="22">
        <v>4.7265254585200003E-3</v>
      </c>
      <c r="J1023" s="26">
        <f>Other!$C$2*H1023*I1023/12</f>
        <v>5.179237392863885E-4</v>
      </c>
      <c r="K1023" s="10">
        <f t="shared" si="15"/>
        <v>0</v>
      </c>
      <c r="L1023" s="10">
        <f>ROUND((2.721*J1023*G1023)+(Other!$B$2*I1023),1)</f>
        <v>0</v>
      </c>
    </row>
    <row r="1024" spans="1:12">
      <c r="A1024" s="21" t="s">
        <v>78</v>
      </c>
      <c r="B1024" s="21" t="s">
        <v>71</v>
      </c>
      <c r="C1024" s="21">
        <v>6440</v>
      </c>
      <c r="D1024" s="21" t="s">
        <v>151</v>
      </c>
      <c r="E1024" s="21" t="s">
        <v>60</v>
      </c>
      <c r="F1024" s="24">
        <f>EMCs!$B$17</f>
        <v>0.60724136328827061</v>
      </c>
      <c r="G1024" s="24">
        <f>EMCs!$C$17</f>
        <v>3.2599314579082571E-2</v>
      </c>
      <c r="H1024" s="24">
        <f>ROCs!$I$16</f>
        <v>2.5884593546846281E-2</v>
      </c>
      <c r="I1024" s="22">
        <v>4.4897329824299996</v>
      </c>
      <c r="J1024" s="26">
        <f>Other!$C$2*H1024*I1024/12</f>
        <v>0.49197646665923161</v>
      </c>
      <c r="K1024" s="10">
        <f t="shared" si="15"/>
        <v>0.8</v>
      </c>
      <c r="L1024" s="10">
        <f>ROUND((2.721*J1024*G1024)+(Other!$B$2*I1024),1)</f>
        <v>1</v>
      </c>
    </row>
    <row r="1025" spans="1:12">
      <c r="A1025" s="21" t="s">
        <v>78</v>
      </c>
      <c r="B1025" s="21" t="s">
        <v>71</v>
      </c>
      <c r="C1025" s="21">
        <v>6440</v>
      </c>
      <c r="D1025" s="21" t="s">
        <v>151</v>
      </c>
      <c r="E1025" s="21" t="s">
        <v>60</v>
      </c>
      <c r="F1025" s="24">
        <f>EMCs!$B$17</f>
        <v>0.60724136328827061</v>
      </c>
      <c r="G1025" s="24">
        <f>EMCs!$C$17</f>
        <v>3.2599314579082571E-2</v>
      </c>
      <c r="H1025" s="24">
        <f>ROCs!$I$16</f>
        <v>2.5884593546846281E-2</v>
      </c>
      <c r="I1025" s="22">
        <v>4.4897329824299996</v>
      </c>
      <c r="J1025" s="26">
        <f>Other!$C$2*H1025*I1025/12</f>
        <v>0.49197646665923161</v>
      </c>
      <c r="K1025" s="10">
        <f t="shared" si="15"/>
        <v>0.8</v>
      </c>
      <c r="L1025" s="10">
        <f>ROUND((2.721*J1025*G1025)+(Other!$B$2*I1025),1)</f>
        <v>1</v>
      </c>
    </row>
    <row r="1026" spans="1:12">
      <c r="A1026" s="21" t="s">
        <v>78</v>
      </c>
      <c r="B1026" s="21" t="s">
        <v>71</v>
      </c>
      <c r="C1026" s="21">
        <v>6440</v>
      </c>
      <c r="D1026" s="21" t="s">
        <v>151</v>
      </c>
      <c r="E1026" s="21" t="s">
        <v>60</v>
      </c>
      <c r="F1026" s="24">
        <f>EMCs!$B$17</f>
        <v>0.60724136328827061</v>
      </c>
      <c r="G1026" s="24">
        <f>EMCs!$C$17</f>
        <v>3.2599314579082571E-2</v>
      </c>
      <c r="H1026" s="24">
        <f>ROCs!$I$16</f>
        <v>2.5884593546846281E-2</v>
      </c>
      <c r="I1026" s="22">
        <v>8.7291776382999995</v>
      </c>
      <c r="J1026" s="26">
        <f>Other!$C$2*H1026*I1026/12</f>
        <v>0.95652681086777014</v>
      </c>
      <c r="K1026" s="10">
        <f t="shared" si="15"/>
        <v>1.6</v>
      </c>
      <c r="L1026" s="10">
        <f>ROUND((2.721*J1026*G1026)+(Other!$B$2*I1026),1)</f>
        <v>2</v>
      </c>
    </row>
    <row r="1027" spans="1:12">
      <c r="A1027" s="21" t="s">
        <v>78</v>
      </c>
      <c r="B1027" s="21" t="s">
        <v>71</v>
      </c>
      <c r="C1027" s="21">
        <v>6440</v>
      </c>
      <c r="D1027" s="21" t="s">
        <v>151</v>
      </c>
      <c r="E1027" s="21" t="s">
        <v>60</v>
      </c>
      <c r="F1027" s="24">
        <f>EMCs!$B$17</f>
        <v>0.60724136328827061</v>
      </c>
      <c r="G1027" s="24">
        <f>EMCs!$C$17</f>
        <v>3.2599314579082571E-2</v>
      </c>
      <c r="H1027" s="24">
        <f>ROCs!$I$16</f>
        <v>2.5884593546846281E-2</v>
      </c>
      <c r="I1027" s="22">
        <v>8.7291776382999995</v>
      </c>
      <c r="J1027" s="26">
        <f>Other!$C$2*H1027*I1027/12</f>
        <v>0.95652681086777014</v>
      </c>
      <c r="K1027" s="10">
        <f t="shared" ref="K1027:K1055" si="16">ROUND(2.721*J1027*F1027,1)</f>
        <v>1.6</v>
      </c>
      <c r="L1027" s="10">
        <f>ROUND((2.721*J1027*G1027)+(Other!$B$2*I1027),1)</f>
        <v>2</v>
      </c>
    </row>
    <row r="1028" spans="1:12">
      <c r="A1028" s="21" t="s">
        <v>78</v>
      </c>
      <c r="B1028" s="21" t="s">
        <v>71</v>
      </c>
      <c r="C1028" s="21">
        <v>8110</v>
      </c>
      <c r="D1028" s="10" t="s">
        <v>178</v>
      </c>
      <c r="E1028" s="21" t="s">
        <v>72</v>
      </c>
      <c r="F1028" s="24">
        <f>EMCs!$B$4</f>
        <v>1.4429497741503459</v>
      </c>
      <c r="G1028" s="24">
        <f>EMCs!$C$4</f>
        <v>0.22493527059566973</v>
      </c>
      <c r="H1028" s="24">
        <f>ROCs!$H$12</f>
        <v>0.34081381503347608</v>
      </c>
      <c r="I1028" s="22">
        <v>9.4630426977699994E-2</v>
      </c>
      <c r="J1028" s="26">
        <f>Other!$C$2*H1028*I1028/12</f>
        <v>0.13653074394125406</v>
      </c>
      <c r="K1028" s="10">
        <f t="shared" si="16"/>
        <v>0.5</v>
      </c>
      <c r="L1028" s="10">
        <f>ROUND((2.721*J1028*G1028)+(Other!$B$2*I1028),1)</f>
        <v>0.1</v>
      </c>
    </row>
    <row r="1029" spans="1:12">
      <c r="A1029" s="21" t="s">
        <v>78</v>
      </c>
      <c r="B1029" s="21" t="s">
        <v>71</v>
      </c>
      <c r="C1029" s="21">
        <v>8110</v>
      </c>
      <c r="D1029" s="10" t="s">
        <v>178</v>
      </c>
      <c r="E1029" s="21" t="s">
        <v>72</v>
      </c>
      <c r="F1029" s="24">
        <f>EMCs!$B$4</f>
        <v>1.4429497741503459</v>
      </c>
      <c r="G1029" s="24">
        <f>EMCs!$C$4</f>
        <v>0.22493527059566973</v>
      </c>
      <c r="H1029" s="24">
        <f>ROCs!$H$12</f>
        <v>0.34081381503347608</v>
      </c>
      <c r="I1029" s="22">
        <v>1.0748333642500001</v>
      </c>
      <c r="J1029" s="26">
        <f>Other!$C$2*H1029*I1029/12</f>
        <v>1.5507464514401388</v>
      </c>
      <c r="K1029" s="10">
        <f t="shared" si="16"/>
        <v>6.1</v>
      </c>
      <c r="L1029" s="10">
        <f>ROUND((2.721*J1029*G1029)+(Other!$B$2*I1029),1)</f>
        <v>1.2</v>
      </c>
    </row>
    <row r="1030" spans="1:12">
      <c r="A1030" s="21" t="s">
        <v>78</v>
      </c>
      <c r="B1030" s="21" t="s">
        <v>71</v>
      </c>
      <c r="C1030" s="21">
        <v>8110</v>
      </c>
      <c r="D1030" s="10" t="s">
        <v>178</v>
      </c>
      <c r="E1030" s="21" t="s">
        <v>72</v>
      </c>
      <c r="F1030" s="24">
        <f>EMCs!$B$4</f>
        <v>1.4429497741503459</v>
      </c>
      <c r="G1030" s="24">
        <f>EMCs!$C$4</f>
        <v>0.22493527059566973</v>
      </c>
      <c r="H1030" s="24">
        <f>ROCs!$H$12</f>
        <v>0.34081381503347608</v>
      </c>
      <c r="I1030" s="22">
        <v>7.4974865818599996</v>
      </c>
      <c r="J1030" s="26">
        <f>Other!$C$2*H1030*I1030/12</f>
        <v>10.817212321700078</v>
      </c>
      <c r="K1030" s="10">
        <f t="shared" si="16"/>
        <v>42.5</v>
      </c>
      <c r="L1030" s="10">
        <f>ROUND((2.721*J1030*G1030)+(Other!$B$2*I1030),1)</f>
        <v>8.1999999999999993</v>
      </c>
    </row>
    <row r="1031" spans="1:12">
      <c r="A1031" s="21" t="s">
        <v>78</v>
      </c>
      <c r="B1031" s="21" t="s">
        <v>71</v>
      </c>
      <c r="C1031" s="21">
        <v>8110</v>
      </c>
      <c r="D1031" s="10" t="s">
        <v>178</v>
      </c>
      <c r="E1031" s="21" t="s">
        <v>72</v>
      </c>
      <c r="F1031" s="24">
        <f>EMCs!$B$4</f>
        <v>1.4429497741503459</v>
      </c>
      <c r="G1031" s="24">
        <f>EMCs!$C$4</f>
        <v>0.22493527059566973</v>
      </c>
      <c r="H1031" s="24">
        <f>ROCs!$H$12</f>
        <v>0.34081381503347608</v>
      </c>
      <c r="I1031" s="22">
        <v>1.35209620656</v>
      </c>
      <c r="J1031" s="26">
        <f>Other!$C$2*H1031*I1031/12</f>
        <v>1.9507753146383522</v>
      </c>
      <c r="K1031" s="10">
        <f t="shared" si="16"/>
        <v>7.7</v>
      </c>
      <c r="L1031" s="10">
        <f>ROUND((2.721*J1031*G1031)+(Other!$B$2*I1031),1)</f>
        <v>1.5</v>
      </c>
    </row>
    <row r="1032" spans="1:12">
      <c r="A1032" s="21" t="s">
        <v>78</v>
      </c>
      <c r="B1032" s="21" t="s">
        <v>71</v>
      </c>
      <c r="C1032" s="21">
        <v>8110</v>
      </c>
      <c r="D1032" s="10" t="s">
        <v>178</v>
      </c>
      <c r="E1032" s="21" t="s">
        <v>72</v>
      </c>
      <c r="F1032" s="24">
        <f>EMCs!$B$4</f>
        <v>1.4429497741503459</v>
      </c>
      <c r="G1032" s="24">
        <f>EMCs!$C$4</f>
        <v>0.22493527059566973</v>
      </c>
      <c r="H1032" s="24">
        <f>ROCs!$H$12</f>
        <v>0.34081381503347608</v>
      </c>
      <c r="I1032" s="22">
        <v>1.26597652221E-2</v>
      </c>
      <c r="J1032" s="26">
        <f>Other!$C$2*H1032*I1032/12</f>
        <v>1.8265236870401564E-2</v>
      </c>
      <c r="K1032" s="10">
        <f t="shared" si="16"/>
        <v>0.1</v>
      </c>
      <c r="L1032" s="10">
        <f>ROUND((2.721*J1032*G1032)+(Other!$B$2*I1032),1)</f>
        <v>0</v>
      </c>
    </row>
    <row r="1033" spans="1:12">
      <c r="A1033" s="21" t="s">
        <v>78</v>
      </c>
      <c r="B1033" s="21" t="s">
        <v>71</v>
      </c>
      <c r="C1033" s="21">
        <v>8110</v>
      </c>
      <c r="D1033" s="10" t="s">
        <v>178</v>
      </c>
      <c r="E1033" s="21" t="s">
        <v>72</v>
      </c>
      <c r="F1033" s="24">
        <f>EMCs!$B$4</f>
        <v>1.4429497741503459</v>
      </c>
      <c r="G1033" s="24">
        <f>EMCs!$C$4</f>
        <v>0.22493527059566973</v>
      </c>
      <c r="H1033" s="24">
        <f>ROCs!$H$12</f>
        <v>0.34081381503347608</v>
      </c>
      <c r="I1033" s="22">
        <v>2.80159212557E-3</v>
      </c>
      <c r="J1033" s="26">
        <f>Other!$C$2*H1033*I1033/12</f>
        <v>4.0420768387124549E-3</v>
      </c>
      <c r="K1033" s="10">
        <f t="shared" si="16"/>
        <v>0</v>
      </c>
      <c r="L1033" s="10">
        <f>ROUND((2.721*J1033*G1033)+(Other!$B$2*I1033),1)</f>
        <v>0</v>
      </c>
    </row>
    <row r="1034" spans="1:12">
      <c r="A1034" s="21" t="s">
        <v>78</v>
      </c>
      <c r="B1034" s="21" t="s">
        <v>71</v>
      </c>
      <c r="C1034" s="21">
        <v>8110</v>
      </c>
      <c r="D1034" s="10" t="s">
        <v>178</v>
      </c>
      <c r="E1034" s="21" t="s">
        <v>72</v>
      </c>
      <c r="F1034" s="24">
        <f>EMCs!$B$4</f>
        <v>1.4429497741503459</v>
      </c>
      <c r="G1034" s="24">
        <f>EMCs!$C$4</f>
        <v>0.22493527059566973</v>
      </c>
      <c r="H1034" s="24">
        <f>ROCs!$H$12</f>
        <v>0.34081381503347608</v>
      </c>
      <c r="I1034" s="22">
        <v>1.1790080086500001</v>
      </c>
      <c r="J1034" s="26">
        <f>Other!$C$2*H1034*I1034/12</f>
        <v>1.7010473869214857</v>
      </c>
      <c r="K1034" s="10">
        <f t="shared" si="16"/>
        <v>6.7</v>
      </c>
      <c r="L1034" s="10">
        <f>ROUND((2.721*J1034*G1034)+(Other!$B$2*I1034),1)</f>
        <v>1.3</v>
      </c>
    </row>
    <row r="1035" spans="1:12">
      <c r="A1035" s="21" t="s">
        <v>78</v>
      </c>
      <c r="B1035" s="21" t="s">
        <v>79</v>
      </c>
      <c r="C1035" s="21">
        <v>2110</v>
      </c>
      <c r="D1035" s="21" t="s">
        <v>133</v>
      </c>
      <c r="E1035" s="21" t="s">
        <v>72</v>
      </c>
      <c r="F1035" s="24">
        <f>EMCs!$B$11</f>
        <v>2.0141173930848577</v>
      </c>
      <c r="G1035" s="24">
        <f>EMCs!$C$11</f>
        <v>0.28687396829592665</v>
      </c>
      <c r="H1035" s="24">
        <f>ROCs!$H$9</f>
        <v>0.31492922148662977</v>
      </c>
      <c r="I1035" s="22">
        <v>0.103949436007</v>
      </c>
      <c r="J1035" s="26">
        <f>Other!$C$4*H1035*I1035/12+(Other!$D$4*I1035)</f>
        <v>0.21482155456223356</v>
      </c>
      <c r="K1035" s="10">
        <f t="shared" si="16"/>
        <v>1.2</v>
      </c>
      <c r="L1035" s="10">
        <f>ROUND((2.721*J1035*G1035)+(Other!$B$4*I1035),1)</f>
        <v>0.2</v>
      </c>
    </row>
    <row r="1036" spans="1:12">
      <c r="A1036" s="21" t="s">
        <v>78</v>
      </c>
      <c r="B1036" s="21" t="s">
        <v>79</v>
      </c>
      <c r="C1036" s="21">
        <v>2110</v>
      </c>
      <c r="D1036" s="21" t="s">
        <v>133</v>
      </c>
      <c r="E1036" s="21" t="s">
        <v>72</v>
      </c>
      <c r="F1036" s="24">
        <f>EMCs!$B$11</f>
        <v>2.0141173930848577</v>
      </c>
      <c r="G1036" s="24">
        <f>EMCs!$C$11</f>
        <v>0.28687396829592665</v>
      </c>
      <c r="H1036" s="24">
        <f>ROCs!$H$9</f>
        <v>0.31492922148662977</v>
      </c>
      <c r="I1036" s="22">
        <v>5.7794776051600001E-2</v>
      </c>
      <c r="J1036" s="26">
        <f>Other!$C$4*H1036*I1036/12+(Other!$D$4*I1036)</f>
        <v>0.11943848965322706</v>
      </c>
      <c r="K1036" s="10">
        <f t="shared" si="16"/>
        <v>0.7</v>
      </c>
      <c r="L1036" s="10">
        <f>ROUND((2.721*J1036*G1036)+(Other!$B$4*I1036),1)</f>
        <v>0.1</v>
      </c>
    </row>
    <row r="1037" spans="1:12">
      <c r="A1037" s="21" t="s">
        <v>78</v>
      </c>
      <c r="B1037" s="21" t="s">
        <v>79</v>
      </c>
      <c r="C1037" s="21">
        <v>2110</v>
      </c>
      <c r="D1037" s="21" t="s">
        <v>133</v>
      </c>
      <c r="E1037" s="21" t="s">
        <v>60</v>
      </c>
      <c r="F1037" s="24">
        <f>EMCs!$B$11</f>
        <v>2.0141173930848577</v>
      </c>
      <c r="G1037" s="24">
        <f>EMCs!$C$11</f>
        <v>0.28687396829592665</v>
      </c>
      <c r="H1037" s="24">
        <f>ROCs!$I$9</f>
        <v>0.31492922148662977</v>
      </c>
      <c r="I1037" s="22">
        <v>4.5489730131999999E-4</v>
      </c>
      <c r="J1037" s="26">
        <f>Other!$C$4*H1037*I1037/12+(Other!$D$4*I1037)</f>
        <v>9.4008923174096438E-4</v>
      </c>
      <c r="K1037" s="10">
        <f t="shared" si="16"/>
        <v>0</v>
      </c>
      <c r="L1037" s="10">
        <f>ROUND((2.721*J1037*G1037)+(Other!$B$4*I1037),1)</f>
        <v>0</v>
      </c>
    </row>
    <row r="1038" spans="1:12">
      <c r="A1038" s="21" t="s">
        <v>78</v>
      </c>
      <c r="B1038" s="21" t="s">
        <v>79</v>
      </c>
      <c r="C1038" s="21">
        <v>2110</v>
      </c>
      <c r="D1038" s="21" t="s">
        <v>133</v>
      </c>
      <c r="E1038" s="21" t="s">
        <v>60</v>
      </c>
      <c r="F1038" s="24">
        <f>EMCs!$B$11</f>
        <v>2.0141173930848577</v>
      </c>
      <c r="G1038" s="24">
        <f>EMCs!$C$11</f>
        <v>0.28687396829592665</v>
      </c>
      <c r="H1038" s="24">
        <f>ROCs!$I$9</f>
        <v>0.31492922148662977</v>
      </c>
      <c r="I1038" s="22">
        <v>2.2419417233100002E-2</v>
      </c>
      <c r="J1038" s="26">
        <f>Other!$C$4*H1038*I1038/12+(Other!$D$4*I1038)</f>
        <v>4.6331892191022066E-2</v>
      </c>
      <c r="K1038" s="10">
        <f t="shared" si="16"/>
        <v>0.3</v>
      </c>
      <c r="L1038" s="10">
        <f>ROUND((2.721*J1038*G1038)+(Other!$B$4*I1038),1)</f>
        <v>0.1</v>
      </c>
    </row>
    <row r="1039" spans="1:12">
      <c r="A1039" s="21" t="s">
        <v>78</v>
      </c>
      <c r="B1039" s="21" t="s">
        <v>79</v>
      </c>
      <c r="C1039" s="21">
        <v>2130</v>
      </c>
      <c r="D1039" s="21" t="s">
        <v>134</v>
      </c>
      <c r="E1039" s="21" t="s">
        <v>72</v>
      </c>
      <c r="F1039" s="24">
        <f>EMCs!$B$15</f>
        <v>1.022089423356495</v>
      </c>
      <c r="G1039" s="24">
        <f>EMCs!$C$15</f>
        <v>0.19559588747449544</v>
      </c>
      <c r="H1039" s="24">
        <f>ROCs!$H$14</f>
        <v>0.26229721460804234</v>
      </c>
      <c r="I1039" s="22">
        <v>0.246382340353</v>
      </c>
      <c r="J1039" s="26">
        <f>Other!$C$4*H1039*I1039/12+(Other!$D$4*I1039)</f>
        <v>0.45125098184936974</v>
      </c>
      <c r="K1039" s="10">
        <f t="shared" si="16"/>
        <v>1.3</v>
      </c>
      <c r="L1039" s="10">
        <f>ROUND((2.721*J1039*G1039)+(Other!$B$4*I1039),1)</f>
        <v>0.4</v>
      </c>
    </row>
    <row r="1040" spans="1:12">
      <c r="A1040" s="21" t="s">
        <v>78</v>
      </c>
      <c r="B1040" s="21" t="s">
        <v>79</v>
      </c>
      <c r="C1040" s="21">
        <v>2130</v>
      </c>
      <c r="D1040" s="21" t="s">
        <v>134</v>
      </c>
      <c r="E1040" s="21" t="s">
        <v>72</v>
      </c>
      <c r="F1040" s="24">
        <f>EMCs!$B$15</f>
        <v>1.022089423356495</v>
      </c>
      <c r="G1040" s="24">
        <f>EMCs!$C$15</f>
        <v>0.19559588747449544</v>
      </c>
      <c r="H1040" s="24">
        <f>ROCs!$H$14</f>
        <v>0.26229721460804234</v>
      </c>
      <c r="I1040" s="22">
        <v>4.7797532418000001E-4</v>
      </c>
      <c r="J1040" s="26">
        <f>Other!$C$4*H1040*I1040/12+(Other!$D$4*I1040)</f>
        <v>8.7541515364686557E-4</v>
      </c>
      <c r="K1040" s="10">
        <f t="shared" si="16"/>
        <v>0</v>
      </c>
      <c r="L1040" s="10">
        <f>ROUND((2.721*J1040*G1040)+(Other!$B$4*I1040),1)</f>
        <v>0</v>
      </c>
    </row>
    <row r="1041" spans="1:12">
      <c r="A1041" s="21" t="s">
        <v>78</v>
      </c>
      <c r="B1041" s="21" t="s">
        <v>79</v>
      </c>
      <c r="C1041" s="21">
        <v>2130</v>
      </c>
      <c r="D1041" s="21" t="s">
        <v>134</v>
      </c>
      <c r="E1041" s="21" t="s">
        <v>72</v>
      </c>
      <c r="F1041" s="24">
        <f>EMCs!$B$15</f>
        <v>1.022089423356495</v>
      </c>
      <c r="G1041" s="24">
        <f>EMCs!$C$15</f>
        <v>0.19559588747449544</v>
      </c>
      <c r="H1041" s="24">
        <f>ROCs!$H$14</f>
        <v>0.26229721460804234</v>
      </c>
      <c r="I1041" s="22">
        <v>0.24370165641399999</v>
      </c>
      <c r="J1041" s="26">
        <f>Other!$C$4*H1041*I1041/12+(Other!$D$4*I1041)</f>
        <v>0.44634129044142035</v>
      </c>
      <c r="K1041" s="10">
        <f t="shared" si="16"/>
        <v>1.2</v>
      </c>
      <c r="L1041" s="10">
        <f>ROUND((2.721*J1041*G1041)+(Other!$B$4*I1041),1)</f>
        <v>0.4</v>
      </c>
    </row>
    <row r="1042" spans="1:12">
      <c r="A1042" s="21" t="s">
        <v>78</v>
      </c>
      <c r="B1042" s="21" t="s">
        <v>79</v>
      </c>
      <c r="C1042" s="21">
        <v>2130</v>
      </c>
      <c r="D1042" s="21" t="s">
        <v>134</v>
      </c>
      <c r="E1042" s="21" t="s">
        <v>72</v>
      </c>
      <c r="F1042" s="24">
        <f>EMCs!$B$15</f>
        <v>1.022089423356495</v>
      </c>
      <c r="G1042" s="24">
        <f>EMCs!$C$15</f>
        <v>0.19559588747449544</v>
      </c>
      <c r="H1042" s="24">
        <f>ROCs!$H$14</f>
        <v>0.26229721460804234</v>
      </c>
      <c r="I1042" s="22">
        <v>1.8415233153500001E-3</v>
      </c>
      <c r="J1042" s="26">
        <f>Other!$C$4*H1042*I1042/12+(Other!$D$4*I1042)</f>
        <v>3.3727628488292175E-3</v>
      </c>
      <c r="K1042" s="10">
        <f t="shared" si="16"/>
        <v>0</v>
      </c>
      <c r="L1042" s="10">
        <f>ROUND((2.721*J1042*G1042)+(Other!$B$4*I1042),1)</f>
        <v>0</v>
      </c>
    </row>
    <row r="1043" spans="1:12">
      <c r="A1043" s="21" t="s">
        <v>78</v>
      </c>
      <c r="B1043" s="21" t="s">
        <v>79</v>
      </c>
      <c r="C1043" s="21">
        <v>2210</v>
      </c>
      <c r="D1043" s="21" t="s">
        <v>136</v>
      </c>
      <c r="E1043" s="21" t="s">
        <v>72</v>
      </c>
      <c r="F1043" s="24">
        <f>EMCs!$B$2</f>
        <v>1.3467531225403229</v>
      </c>
      <c r="G1043" s="24">
        <f>EMCs!$C$2</f>
        <v>0.27383424246429361</v>
      </c>
      <c r="H1043" s="24">
        <f>ROCs!$H$2</f>
        <v>0.31492922148662977</v>
      </c>
      <c r="I1043" s="22">
        <v>2.9014921305400002E-4</v>
      </c>
      <c r="J1043" s="26">
        <f>Other!$C$4*H1043*I1043/12+(Other!$D$4*I1043)</f>
        <v>5.9962138706622363E-4</v>
      </c>
      <c r="K1043" s="10">
        <f t="shared" si="16"/>
        <v>0</v>
      </c>
      <c r="L1043" s="10">
        <f>ROUND((2.721*J1043*G1043)+(Other!$B$4*I1043),1)</f>
        <v>0</v>
      </c>
    </row>
    <row r="1044" spans="1:12">
      <c r="A1044" s="21" t="s">
        <v>78</v>
      </c>
      <c r="B1044" s="21" t="s">
        <v>79</v>
      </c>
      <c r="C1044" s="21">
        <v>2210</v>
      </c>
      <c r="D1044" s="21" t="s">
        <v>136</v>
      </c>
      <c r="E1044" s="21" t="s">
        <v>72</v>
      </c>
      <c r="F1044" s="24">
        <f>EMCs!$B$2</f>
        <v>1.3467531225403229</v>
      </c>
      <c r="G1044" s="24">
        <f>EMCs!$C$2</f>
        <v>0.27383424246429361</v>
      </c>
      <c r="H1044" s="24">
        <f>ROCs!$H$2</f>
        <v>0.31492922148662977</v>
      </c>
      <c r="I1044" s="22">
        <v>0.572939152678</v>
      </c>
      <c r="J1044" s="26">
        <f>Other!$C$4*H1044*I1044/12+(Other!$D$4*I1044)</f>
        <v>1.1840341244330426</v>
      </c>
      <c r="K1044" s="10">
        <f t="shared" si="16"/>
        <v>4.3</v>
      </c>
      <c r="L1044" s="10">
        <f>ROUND((2.721*J1044*G1044)+(Other!$B$4*I1044),1)</f>
        <v>1.2</v>
      </c>
    </row>
    <row r="1045" spans="1:12">
      <c r="A1045" s="21" t="s">
        <v>78</v>
      </c>
      <c r="B1045" s="21" t="s">
        <v>79</v>
      </c>
      <c r="C1045" s="21">
        <v>2210</v>
      </c>
      <c r="D1045" s="21" t="s">
        <v>136</v>
      </c>
      <c r="E1045" s="21" t="s">
        <v>72</v>
      </c>
      <c r="F1045" s="24">
        <f>EMCs!$B$2</f>
        <v>1.3467531225403229</v>
      </c>
      <c r="G1045" s="24">
        <f>EMCs!$C$2</f>
        <v>0.27383424246429361</v>
      </c>
      <c r="H1045" s="24">
        <f>ROCs!$H$2</f>
        <v>0.31492922148662977</v>
      </c>
      <c r="I1045" s="22">
        <v>0.111348844157</v>
      </c>
      <c r="J1045" s="26">
        <f>Other!$C$4*H1045*I1045/12+(Other!$D$4*I1045)</f>
        <v>0.23011314653889825</v>
      </c>
      <c r="K1045" s="10">
        <f t="shared" si="16"/>
        <v>0.8</v>
      </c>
      <c r="L1045" s="10">
        <f>ROUND((2.721*J1045*G1045)+(Other!$B$4*I1045),1)</f>
        <v>0.2</v>
      </c>
    </row>
    <row r="1046" spans="1:12">
      <c r="A1046" s="21" t="s">
        <v>78</v>
      </c>
      <c r="B1046" s="21" t="s">
        <v>79</v>
      </c>
      <c r="C1046" s="21">
        <v>2210</v>
      </c>
      <c r="D1046" s="21" t="s">
        <v>136</v>
      </c>
      <c r="E1046" s="21" t="s">
        <v>72</v>
      </c>
      <c r="F1046" s="24">
        <f>EMCs!$B$2</f>
        <v>1.3467531225403229</v>
      </c>
      <c r="G1046" s="24">
        <f>EMCs!$C$2</f>
        <v>0.27383424246429361</v>
      </c>
      <c r="H1046" s="24">
        <f>ROCs!$H$2</f>
        <v>0.31492922148662977</v>
      </c>
      <c r="I1046" s="22">
        <v>2.54930980548E-2</v>
      </c>
      <c r="J1046" s="26">
        <f>Other!$C$4*H1046*I1046/12+(Other!$D$4*I1046)</f>
        <v>5.2683950631254993E-2</v>
      </c>
      <c r="K1046" s="10">
        <f t="shared" si="16"/>
        <v>0.2</v>
      </c>
      <c r="L1046" s="10">
        <f>ROUND((2.721*J1046*G1046)+(Other!$B$4*I1046),1)</f>
        <v>0.1</v>
      </c>
    </row>
    <row r="1047" spans="1:12">
      <c r="A1047" s="21" t="s">
        <v>78</v>
      </c>
      <c r="B1047" s="21" t="s">
        <v>79</v>
      </c>
      <c r="C1047" s="21">
        <v>2210</v>
      </c>
      <c r="D1047" s="21" t="s">
        <v>136</v>
      </c>
      <c r="E1047" s="21" t="s">
        <v>72</v>
      </c>
      <c r="F1047" s="24">
        <f>EMCs!$B$2</f>
        <v>1.3467531225403229</v>
      </c>
      <c r="G1047" s="24">
        <f>EMCs!$C$2</f>
        <v>0.27383424246429361</v>
      </c>
      <c r="H1047" s="24">
        <f>ROCs!$H$2</f>
        <v>0.31492922148662977</v>
      </c>
      <c r="I1047" s="22">
        <v>0.106656899587</v>
      </c>
      <c r="J1047" s="26">
        <f>Other!$C$4*H1047*I1047/12+(Other!$D$4*I1047)</f>
        <v>0.22041678968344253</v>
      </c>
      <c r="K1047" s="10">
        <f t="shared" si="16"/>
        <v>0.8</v>
      </c>
      <c r="L1047" s="10">
        <f>ROUND((2.721*J1047*G1047)+(Other!$B$4*I1047),1)</f>
        <v>0.2</v>
      </c>
    </row>
    <row r="1048" spans="1:12">
      <c r="A1048" s="21" t="s">
        <v>78</v>
      </c>
      <c r="B1048" s="21" t="s">
        <v>79</v>
      </c>
      <c r="C1048" s="21">
        <v>2210</v>
      </c>
      <c r="D1048" s="21" t="s">
        <v>136</v>
      </c>
      <c r="E1048" s="21" t="s">
        <v>72</v>
      </c>
      <c r="F1048" s="24">
        <f>EMCs!$B$2</f>
        <v>1.3467531225403229</v>
      </c>
      <c r="G1048" s="24">
        <f>EMCs!$C$2</f>
        <v>0.27383424246429361</v>
      </c>
      <c r="H1048" s="24">
        <f>ROCs!$H$2</f>
        <v>0.31492922148662977</v>
      </c>
      <c r="I1048" s="22">
        <v>0.14297021516799999</v>
      </c>
      <c r="J1048" s="26">
        <f>Other!$C$4*H1048*I1048/12+(Other!$D$4*I1048)</f>
        <v>0.29546176543390335</v>
      </c>
      <c r="K1048" s="10">
        <f t="shared" si="16"/>
        <v>1.1000000000000001</v>
      </c>
      <c r="L1048" s="10">
        <f>ROUND((2.721*J1048*G1048)+(Other!$B$4*I1048),1)</f>
        <v>0.3</v>
      </c>
    </row>
    <row r="1049" spans="1:12">
      <c r="A1049" s="21" t="s">
        <v>78</v>
      </c>
      <c r="B1049" s="21" t="s">
        <v>79</v>
      </c>
      <c r="C1049" s="21">
        <v>2210</v>
      </c>
      <c r="D1049" s="21" t="s">
        <v>136</v>
      </c>
      <c r="E1049" s="21" t="s">
        <v>72</v>
      </c>
      <c r="F1049" s="24">
        <f>EMCs!$B$2</f>
        <v>1.3467531225403229</v>
      </c>
      <c r="G1049" s="24">
        <f>EMCs!$C$2</f>
        <v>0.27383424246429361</v>
      </c>
      <c r="H1049" s="24">
        <f>ROCs!$H$2</f>
        <v>0.31492922148662977</v>
      </c>
      <c r="I1049" s="22">
        <v>0.139052671154</v>
      </c>
      <c r="J1049" s="26">
        <f>Other!$C$4*H1049*I1049/12+(Other!$D$4*I1049)</f>
        <v>0.28736578216087455</v>
      </c>
      <c r="K1049" s="10">
        <f t="shared" si="16"/>
        <v>1.1000000000000001</v>
      </c>
      <c r="L1049" s="10">
        <f>ROUND((2.721*J1049*G1049)+(Other!$B$4*I1049),1)</f>
        <v>0.3</v>
      </c>
    </row>
    <row r="1050" spans="1:12">
      <c r="A1050" s="21" t="s">
        <v>78</v>
      </c>
      <c r="B1050" s="21" t="s">
        <v>79</v>
      </c>
      <c r="C1050" s="21">
        <v>2210</v>
      </c>
      <c r="D1050" s="21" t="s">
        <v>136</v>
      </c>
      <c r="E1050" s="21" t="s">
        <v>72</v>
      </c>
      <c r="F1050" s="24">
        <f>EMCs!$B$2</f>
        <v>1.3467531225403229</v>
      </c>
      <c r="G1050" s="24">
        <f>EMCs!$C$2</f>
        <v>0.27383424246429361</v>
      </c>
      <c r="H1050" s="24">
        <f>ROCs!$H$2</f>
        <v>0.31492922148662977</v>
      </c>
      <c r="I1050" s="22">
        <v>5.7162027618599997E-4</v>
      </c>
      <c r="J1050" s="26">
        <f>Other!$C$4*H1050*I1050/12+(Other!$D$4*I1050)</f>
        <v>1.1813085387139632E-3</v>
      </c>
      <c r="K1050" s="10">
        <f t="shared" si="16"/>
        <v>0</v>
      </c>
      <c r="L1050" s="10">
        <f>ROUND((2.721*J1050*G1050)+(Other!$B$4*I1050),1)</f>
        <v>0</v>
      </c>
    </row>
    <row r="1051" spans="1:12">
      <c r="A1051" s="21" t="s">
        <v>78</v>
      </c>
      <c r="B1051" s="21" t="s">
        <v>79</v>
      </c>
      <c r="C1051" s="21">
        <v>2210</v>
      </c>
      <c r="D1051" s="21" t="s">
        <v>136</v>
      </c>
      <c r="E1051" s="21" t="s">
        <v>72</v>
      </c>
      <c r="F1051" s="24">
        <f>EMCs!$B$2</f>
        <v>1.3467531225403229</v>
      </c>
      <c r="G1051" s="24">
        <f>EMCs!$C$2</f>
        <v>0.27383424246429361</v>
      </c>
      <c r="H1051" s="24">
        <f>ROCs!$H$2</f>
        <v>0.31492922148662977</v>
      </c>
      <c r="I1051" s="22">
        <v>5.7182581417799996E-3</v>
      </c>
      <c r="J1051" s="26">
        <f>Other!$C$4*H1051*I1051/12+(Other!$D$4*I1051)</f>
        <v>1.1817333028363974E-2</v>
      </c>
      <c r="K1051" s="10">
        <f t="shared" si="16"/>
        <v>0</v>
      </c>
      <c r="L1051" s="10">
        <f>ROUND((2.721*J1051*G1051)+(Other!$B$4*I1051),1)</f>
        <v>0</v>
      </c>
    </row>
    <row r="1052" spans="1:12">
      <c r="A1052" s="21" t="s">
        <v>78</v>
      </c>
      <c r="B1052" s="21" t="s">
        <v>79</v>
      </c>
      <c r="C1052" s="21">
        <v>2210</v>
      </c>
      <c r="D1052" s="21" t="s">
        <v>136</v>
      </c>
      <c r="E1052" s="21" t="s">
        <v>60</v>
      </c>
      <c r="F1052" s="24">
        <f>EMCs!$B$2</f>
        <v>1.3467531225403229</v>
      </c>
      <c r="G1052" s="24">
        <f>EMCs!$C$2</f>
        <v>0.27383424246429361</v>
      </c>
      <c r="H1052" s="24">
        <f>ROCs!$I$2</f>
        <v>0.31492922148662977</v>
      </c>
      <c r="I1052" s="22">
        <v>0.62928827285800004</v>
      </c>
      <c r="J1052" s="26">
        <f>Other!$C$4*H1052*I1052/12+(Other!$D$4*I1052)</f>
        <v>1.3004850265280437</v>
      </c>
      <c r="K1052" s="10">
        <f t="shared" si="16"/>
        <v>4.8</v>
      </c>
      <c r="L1052" s="10">
        <f>ROUND((2.721*J1052*G1052)+(Other!$B$4*I1052),1)</f>
        <v>1.4</v>
      </c>
    </row>
    <row r="1053" spans="1:12">
      <c r="A1053" s="21" t="s">
        <v>78</v>
      </c>
      <c r="B1053" s="21" t="s">
        <v>79</v>
      </c>
      <c r="C1053" s="21">
        <v>5120</v>
      </c>
      <c r="D1053" s="21" t="s">
        <v>144</v>
      </c>
      <c r="E1053" s="21" t="s">
        <v>72</v>
      </c>
      <c r="F1053" s="24">
        <f>EMCs!$B$16</f>
        <v>0.50503242095262102</v>
      </c>
      <c r="G1053" s="24">
        <f>EMCs!$C$16</f>
        <v>6.8458560616073402E-2</v>
      </c>
      <c r="H1053" s="24">
        <f>ROCs!$H$15</f>
        <v>5.2632006878587441E-2</v>
      </c>
      <c r="I1053" s="22">
        <v>4.21743990199E-5</v>
      </c>
      <c r="J1053" s="26">
        <f>Other!$C$4*H1053*I1053/12+(Other!$D$4*I1053)</f>
        <v>3.7746188712035813E-5</v>
      </c>
      <c r="K1053" s="10">
        <f t="shared" si="16"/>
        <v>0</v>
      </c>
      <c r="L1053" s="10">
        <f>ROUND((2.721*J1053*G1053)+(Other!$B$4*I1053),1)</f>
        <v>0</v>
      </c>
    </row>
    <row r="1054" spans="1:12">
      <c r="A1054" s="21" t="s">
        <v>78</v>
      </c>
      <c r="B1054" s="21" t="s">
        <v>79</v>
      </c>
      <c r="C1054" s="21">
        <v>5120</v>
      </c>
      <c r="D1054" s="21" t="s">
        <v>144</v>
      </c>
      <c r="E1054" s="21" t="s">
        <v>72</v>
      </c>
      <c r="F1054" s="24">
        <f>EMCs!$B$16</f>
        <v>0.50503242095262102</v>
      </c>
      <c r="G1054" s="24">
        <f>EMCs!$C$16</f>
        <v>6.8458560616073402E-2</v>
      </c>
      <c r="H1054" s="24">
        <f>ROCs!$H$15</f>
        <v>5.2632006878587441E-2</v>
      </c>
      <c r="I1054" s="22">
        <v>1.3380660616E-2</v>
      </c>
      <c r="J1054" s="26">
        <f>Other!$C$4*H1054*I1054/12+(Other!$D$4*I1054)</f>
        <v>1.1975723482507111E-2</v>
      </c>
      <c r="K1054" s="10">
        <f t="shared" si="16"/>
        <v>0</v>
      </c>
      <c r="L1054" s="10">
        <f>ROUND((2.721*J1054*G1054)+(Other!$B$4*I1054),1)</f>
        <v>0</v>
      </c>
    </row>
    <row r="1055" spans="1:12">
      <c r="A1055" s="21" t="s">
        <v>78</v>
      </c>
      <c r="B1055" s="21" t="s">
        <v>79</v>
      </c>
      <c r="C1055" s="21">
        <v>5120</v>
      </c>
      <c r="D1055" s="21" t="s">
        <v>144</v>
      </c>
      <c r="E1055" s="21" t="s">
        <v>60</v>
      </c>
      <c r="F1055" s="24">
        <f>EMCs!$B$16</f>
        <v>0.50503242095262102</v>
      </c>
      <c r="G1055" s="24">
        <f>EMCs!$C$16</f>
        <v>6.8458560616073402E-2</v>
      </c>
      <c r="H1055" s="24">
        <f>ROCs!$I$15</f>
        <v>5.2632006878587441E-2</v>
      </c>
      <c r="I1055" s="22">
        <v>1.20280265948E-2</v>
      </c>
      <c r="J1055" s="26">
        <f>Other!$C$4*H1055*I1055/12+(Other!$D$4*I1055)</f>
        <v>1.0765112775323259E-2</v>
      </c>
      <c r="K1055" s="10">
        <f t="shared" si="16"/>
        <v>0</v>
      </c>
      <c r="L1055" s="10">
        <f>ROUND((2.721*J1055*G1055)+(Other!$B$4*I1055),1)</f>
        <v>0</v>
      </c>
    </row>
    <row r="1056" spans="1:12">
      <c r="I1056" s="10">
        <f t="shared" ref="I1056:K1056" si="17">SUM(I2:I1055)</f>
        <v>16334.085849717705</v>
      </c>
      <c r="J1056" s="10">
        <f t="shared" si="17"/>
        <v>21282.813400471561</v>
      </c>
      <c r="K1056" s="10">
        <f t="shared" si="17"/>
        <v>78417.500000000364</v>
      </c>
      <c r="L1056">
        <f>SUM(L2:L1055)</f>
        <v>19211.099999999915</v>
      </c>
    </row>
  </sheetData>
  <sortState ref="A2:I1055">
    <sortCondition descending="1"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69"/>
  <sheetViews>
    <sheetView workbookViewId="0">
      <pane ySplit="1" topLeftCell="A2" activePane="bottomLeft" state="frozen"/>
      <selection pane="bottomLeft" activeCell="L2" sqref="L2"/>
    </sheetView>
  </sheetViews>
  <sheetFormatPr defaultRowHeight="15"/>
  <cols>
    <col min="1" max="1" width="56.85546875" bestFit="1" customWidth="1"/>
    <col min="2" max="2" width="12.7109375" bestFit="1" customWidth="1"/>
    <col min="3" max="3" width="7.85546875" bestFit="1" customWidth="1"/>
    <col min="4" max="4" width="43.42578125" bestFit="1" customWidth="1"/>
    <col min="5" max="5" width="8.140625" bestFit="1" customWidth="1"/>
    <col min="6" max="8" width="8.140625" style="24" customWidth="1"/>
    <col min="9" max="9" width="14.7109375" bestFit="1" customWidth="1"/>
    <col min="10" max="10" width="13.42578125" customWidth="1"/>
  </cols>
  <sheetData>
    <row r="1" spans="1:12">
      <c r="A1" s="21" t="s">
        <v>68</v>
      </c>
      <c r="B1" s="21" t="s">
        <v>85</v>
      </c>
      <c r="C1" s="21" t="s">
        <v>70</v>
      </c>
      <c r="D1" s="21" t="s">
        <v>86</v>
      </c>
      <c r="E1" s="21" t="s">
        <v>69</v>
      </c>
      <c r="F1" s="24" t="s">
        <v>87</v>
      </c>
      <c r="G1" s="24" t="s">
        <v>179</v>
      </c>
      <c r="H1" s="24" t="s">
        <v>89</v>
      </c>
      <c r="I1" s="22" t="s">
        <v>84</v>
      </c>
      <c r="J1" s="28" t="s">
        <v>153</v>
      </c>
      <c r="K1" s="29" t="s">
        <v>154</v>
      </c>
      <c r="L1" s="29" t="s">
        <v>155</v>
      </c>
    </row>
    <row r="2" spans="1:12">
      <c r="A2" s="21" t="s">
        <v>73</v>
      </c>
      <c r="B2" s="21" t="s">
        <v>71</v>
      </c>
      <c r="C2" s="21">
        <v>1110</v>
      </c>
      <c r="D2" s="27" t="s">
        <v>130</v>
      </c>
      <c r="E2" s="21" t="s">
        <v>75</v>
      </c>
      <c r="F2" s="24">
        <f>EMCs!$B$7</f>
        <v>0.96797880682585713</v>
      </c>
      <c r="G2" s="24">
        <f>EMCs!$C$7</f>
        <v>0.12452938169209543</v>
      </c>
      <c r="H2" s="24">
        <f>ROCs!$F$11</f>
        <v>0.28818180815488864</v>
      </c>
      <c r="I2" s="22">
        <v>7.1810245248900006E-2</v>
      </c>
      <c r="J2" s="26">
        <f>Other!$C$2*H2*I2/12</f>
        <v>8.7606320087466605E-2</v>
      </c>
      <c r="K2" s="10">
        <f>ROUND(2.721*J2*F2,1)</f>
        <v>0.2</v>
      </c>
      <c r="L2" s="10">
        <f>ROUND((2.721*J2*G2)+(Other!$B$2*I2),1)</f>
        <v>0</v>
      </c>
    </row>
    <row r="3" spans="1:12">
      <c r="A3" s="21" t="s">
        <v>73</v>
      </c>
      <c r="B3" s="21" t="s">
        <v>71</v>
      </c>
      <c r="C3" s="21">
        <v>1110</v>
      </c>
      <c r="D3" s="27" t="s">
        <v>130</v>
      </c>
      <c r="E3" s="21" t="s">
        <v>75</v>
      </c>
      <c r="F3" s="24">
        <f>EMCs!$B$7</f>
        <v>0.96797880682585713</v>
      </c>
      <c r="G3" s="24">
        <f>EMCs!$C$7</f>
        <v>0.12452938169209543</v>
      </c>
      <c r="H3" s="24">
        <f>ROCs!$F$11</f>
        <v>0.28818180815488864</v>
      </c>
      <c r="I3" s="22">
        <v>4.7533128070000004</v>
      </c>
      <c r="J3" s="26">
        <f>Other!$C$2*H3*I3/12</f>
        <v>5.7988973829925081</v>
      </c>
      <c r="K3" s="10">
        <f t="shared" ref="K3:K66" si="0">ROUND(2.721*J3*F3,1)</f>
        <v>15.3</v>
      </c>
      <c r="L3" s="10">
        <f>ROUND((2.721*J3*G3)+(Other!$B$2*I3),1)</f>
        <v>3</v>
      </c>
    </row>
    <row r="4" spans="1:12">
      <c r="A4" s="21" t="s">
        <v>73</v>
      </c>
      <c r="B4" s="21" t="s">
        <v>71</v>
      </c>
      <c r="C4" s="21">
        <v>1110</v>
      </c>
      <c r="D4" s="27" t="s">
        <v>130</v>
      </c>
      <c r="E4" s="21" t="s">
        <v>75</v>
      </c>
      <c r="F4" s="24">
        <f>EMCs!$B$7</f>
        <v>0.96797880682585713</v>
      </c>
      <c r="G4" s="24">
        <f>EMCs!$C$7</f>
        <v>0.12452938169209543</v>
      </c>
      <c r="H4" s="24">
        <f>ROCs!$F$11</f>
        <v>0.28818180815488864</v>
      </c>
      <c r="I4" s="22">
        <v>0.17323287395299999</v>
      </c>
      <c r="J4" s="26">
        <f>Other!$C$2*H4*I4/12</f>
        <v>0.21133884938835726</v>
      </c>
      <c r="K4" s="10">
        <f t="shared" si="0"/>
        <v>0.6</v>
      </c>
      <c r="L4" s="10">
        <f>ROUND((2.721*J4*G4)+(Other!$B$2*I4),1)</f>
        <v>0.1</v>
      </c>
    </row>
    <row r="5" spans="1:12">
      <c r="A5" s="21" t="s">
        <v>73</v>
      </c>
      <c r="B5" s="21" t="s">
        <v>71</v>
      </c>
      <c r="C5" s="21">
        <v>1110</v>
      </c>
      <c r="D5" s="27" t="s">
        <v>130</v>
      </c>
      <c r="E5" s="21" t="s">
        <v>74</v>
      </c>
      <c r="F5" s="24">
        <f>EMCs!$B$7</f>
        <v>0.96797880682585713</v>
      </c>
      <c r="G5" s="24">
        <f>EMCs!$C$7</f>
        <v>0.12452938169209543</v>
      </c>
      <c r="H5" s="24">
        <f>ROCs!$G$11</f>
        <v>0.28818180815488864</v>
      </c>
      <c r="I5" s="22">
        <v>0.74947406001200001</v>
      </c>
      <c r="J5" s="26">
        <f>Other!$C$2*H5*I5/12</f>
        <v>0.91433561006631148</v>
      </c>
      <c r="K5" s="10">
        <f t="shared" si="0"/>
        <v>2.4</v>
      </c>
      <c r="L5" s="10">
        <f>ROUND((2.721*J5*G5)+(Other!$B$2*I5),1)</f>
        <v>0.5</v>
      </c>
    </row>
    <row r="6" spans="1:12">
      <c r="A6" s="21" t="s">
        <v>73</v>
      </c>
      <c r="B6" s="21" t="s">
        <v>71</v>
      </c>
      <c r="C6" s="21">
        <v>1110</v>
      </c>
      <c r="D6" s="27" t="s">
        <v>130</v>
      </c>
      <c r="E6" s="21" t="s">
        <v>74</v>
      </c>
      <c r="F6" s="24">
        <f>EMCs!$B$7</f>
        <v>0.96797880682585713</v>
      </c>
      <c r="G6" s="24">
        <f>EMCs!$C$7</f>
        <v>0.12452938169209543</v>
      </c>
      <c r="H6" s="24">
        <f>ROCs!$G$11</f>
        <v>0.28818180815488864</v>
      </c>
      <c r="I6" s="22">
        <v>4.8799942054000001</v>
      </c>
      <c r="J6" s="26">
        <f>Other!$C$2*H6*I6/12</f>
        <v>5.9534448448329655</v>
      </c>
      <c r="K6" s="10">
        <f t="shared" si="0"/>
        <v>15.7</v>
      </c>
      <c r="L6" s="10">
        <f>ROUND((2.721*J6*G6)+(Other!$B$2*I6),1)</f>
        <v>3.1</v>
      </c>
    </row>
    <row r="7" spans="1:12">
      <c r="A7" s="21" t="s">
        <v>73</v>
      </c>
      <c r="B7" s="21" t="s">
        <v>71</v>
      </c>
      <c r="C7" s="21">
        <v>1110</v>
      </c>
      <c r="D7" s="27" t="s">
        <v>130</v>
      </c>
      <c r="E7" s="21" t="s">
        <v>74</v>
      </c>
      <c r="F7" s="24">
        <f>EMCs!$B$7</f>
        <v>0.96797880682585713</v>
      </c>
      <c r="G7" s="24">
        <f>EMCs!$C$7</f>
        <v>0.12452938169209543</v>
      </c>
      <c r="H7" s="24">
        <f>ROCs!$G$11</f>
        <v>0.28818180815488864</v>
      </c>
      <c r="I7" s="22">
        <v>6.5121946614499997</v>
      </c>
      <c r="J7" s="26">
        <f>Other!$C$2*H7*I7/12</f>
        <v>7.944679871311525</v>
      </c>
      <c r="K7" s="10">
        <f t="shared" si="0"/>
        <v>20.9</v>
      </c>
      <c r="L7" s="10">
        <f>ROUND((2.721*J7*G7)+(Other!$B$2*I7),1)</f>
        <v>4.0999999999999996</v>
      </c>
    </row>
    <row r="8" spans="1:12">
      <c r="A8" s="21" t="s">
        <v>73</v>
      </c>
      <c r="B8" s="21" t="s">
        <v>71</v>
      </c>
      <c r="C8" s="21">
        <v>1110</v>
      </c>
      <c r="D8" s="27" t="s">
        <v>130</v>
      </c>
      <c r="E8" s="21" t="s">
        <v>74</v>
      </c>
      <c r="F8" s="24">
        <f>EMCs!$B$7</f>
        <v>0.96797880682585713</v>
      </c>
      <c r="G8" s="24">
        <f>EMCs!$C$7</f>
        <v>0.12452938169209543</v>
      </c>
      <c r="H8" s="24">
        <f>ROCs!$G$11</f>
        <v>0.28818180815488864</v>
      </c>
      <c r="I8" s="22">
        <v>1.8971948414499999E-2</v>
      </c>
      <c r="J8" s="26">
        <f>Other!$C$2*H8*I8/12</f>
        <v>2.3145201352853636E-2</v>
      </c>
      <c r="K8" s="10">
        <f t="shared" si="0"/>
        <v>0.1</v>
      </c>
      <c r="L8" s="10">
        <f>ROUND((2.721*J8*G8)+(Other!$B$2*I8),1)</f>
        <v>0</v>
      </c>
    </row>
    <row r="9" spans="1:12">
      <c r="A9" s="21" t="s">
        <v>73</v>
      </c>
      <c r="B9" s="21" t="s">
        <v>71</v>
      </c>
      <c r="C9" s="21">
        <v>1110</v>
      </c>
      <c r="D9" s="27" t="s">
        <v>130</v>
      </c>
      <c r="E9" s="21" t="s">
        <v>74</v>
      </c>
      <c r="F9" s="24">
        <f>EMCs!$B$7</f>
        <v>0.96797880682585713</v>
      </c>
      <c r="G9" s="24">
        <f>EMCs!$C$7</f>
        <v>0.12452938169209543</v>
      </c>
      <c r="H9" s="24">
        <f>ROCs!$G$11</f>
        <v>0.28818180815488864</v>
      </c>
      <c r="I9" s="22">
        <v>2.0073809335899999</v>
      </c>
      <c r="J9" s="26">
        <f>Other!$C$2*H9*I9/12</f>
        <v>2.4489438240465682</v>
      </c>
      <c r="K9" s="10">
        <f t="shared" si="0"/>
        <v>6.5</v>
      </c>
      <c r="L9" s="10">
        <f>ROUND((2.721*J9*G9)+(Other!$B$2*I9),1)</f>
        <v>1.3</v>
      </c>
    </row>
    <row r="10" spans="1:12">
      <c r="A10" s="21" t="s">
        <v>73</v>
      </c>
      <c r="B10" s="21" t="s">
        <v>71</v>
      </c>
      <c r="C10" s="21">
        <v>1110</v>
      </c>
      <c r="D10" s="27" t="s">
        <v>130</v>
      </c>
      <c r="E10" s="21" t="s">
        <v>74</v>
      </c>
      <c r="F10" s="24">
        <f>EMCs!$B$7</f>
        <v>0.96797880682585713</v>
      </c>
      <c r="G10" s="24">
        <f>EMCs!$C$7</f>
        <v>0.12452938169209543</v>
      </c>
      <c r="H10" s="24">
        <f>ROCs!$G$11</f>
        <v>0.28818180815488864</v>
      </c>
      <c r="I10" s="22">
        <v>1.8430722498600001</v>
      </c>
      <c r="J10" s="26">
        <f>Other!$C$2*H10*I10/12</f>
        <v>2.2484922159214564</v>
      </c>
      <c r="K10" s="10">
        <f t="shared" si="0"/>
        <v>5.9</v>
      </c>
      <c r="L10" s="10">
        <f>ROUND((2.721*J10*G10)+(Other!$B$2*I10),1)</f>
        <v>1.2</v>
      </c>
    </row>
    <row r="11" spans="1:12">
      <c r="A11" s="21" t="s">
        <v>73</v>
      </c>
      <c r="B11" s="21" t="s">
        <v>71</v>
      </c>
      <c r="C11" s="21">
        <v>1110</v>
      </c>
      <c r="D11" s="27" t="s">
        <v>130</v>
      </c>
      <c r="E11" s="21" t="s">
        <v>74</v>
      </c>
      <c r="F11" s="24">
        <f>EMCs!$B$7</f>
        <v>0.96797880682585713</v>
      </c>
      <c r="G11" s="24">
        <f>EMCs!$C$7</f>
        <v>0.12452938169209543</v>
      </c>
      <c r="H11" s="24">
        <f>ROCs!$G$11</f>
        <v>0.28818180815488864</v>
      </c>
      <c r="I11" s="22">
        <v>14.762573014399999</v>
      </c>
      <c r="J11" s="26">
        <f>Other!$C$2*H11*I11/12</f>
        <v>18.009891100238708</v>
      </c>
      <c r="K11" s="10">
        <f t="shared" si="0"/>
        <v>47.4</v>
      </c>
      <c r="L11" s="10">
        <f>ROUND((2.721*J11*G11)+(Other!$B$2*I11),1)</f>
        <v>9.3000000000000007</v>
      </c>
    </row>
    <row r="12" spans="1:12">
      <c r="A12" s="21" t="s">
        <v>73</v>
      </c>
      <c r="B12" s="21" t="s">
        <v>71</v>
      </c>
      <c r="C12" s="21">
        <v>1110</v>
      </c>
      <c r="D12" s="27" t="s">
        <v>130</v>
      </c>
      <c r="E12" s="21" t="s">
        <v>72</v>
      </c>
      <c r="F12" s="24">
        <f>EMCs!$B$7</f>
        <v>0.96797880682585713</v>
      </c>
      <c r="G12" s="24">
        <f>EMCs!$C$7</f>
        <v>0.12452938169209543</v>
      </c>
      <c r="H12" s="24">
        <f>ROCs!$H$11</f>
        <v>0.28818180815488864</v>
      </c>
      <c r="I12" s="22">
        <v>0.296498466259</v>
      </c>
      <c r="J12" s="26">
        <f>Other!$C$2*H12*I12/12</f>
        <v>0.36171913144840234</v>
      </c>
      <c r="K12" s="10">
        <f t="shared" si="0"/>
        <v>1</v>
      </c>
      <c r="L12" s="10">
        <f>ROUND((2.721*J12*G12)+(Other!$B$2*I12),1)</f>
        <v>0.2</v>
      </c>
    </row>
    <row r="13" spans="1:12">
      <c r="A13" s="21" t="s">
        <v>73</v>
      </c>
      <c r="B13" s="21" t="s">
        <v>71</v>
      </c>
      <c r="C13" s="21">
        <v>1110</v>
      </c>
      <c r="D13" s="27" t="s">
        <v>130</v>
      </c>
      <c r="E13" s="21" t="s">
        <v>72</v>
      </c>
      <c r="F13" s="24">
        <f>EMCs!$B$7</f>
        <v>0.96797880682585713</v>
      </c>
      <c r="G13" s="24">
        <f>EMCs!$C$7</f>
        <v>0.12452938169209543</v>
      </c>
      <c r="H13" s="24">
        <f>ROCs!$H$11</f>
        <v>0.28818180815488864</v>
      </c>
      <c r="I13" s="22">
        <v>3.5496794567199998</v>
      </c>
      <c r="J13" s="26">
        <f>Other!$C$2*H13*I13/12</f>
        <v>4.3305012204798237</v>
      </c>
      <c r="K13" s="10">
        <f t="shared" si="0"/>
        <v>11.4</v>
      </c>
      <c r="L13" s="10">
        <f>ROUND((2.721*J13*G13)+(Other!$B$2*I13),1)</f>
        <v>2.2000000000000002</v>
      </c>
    </row>
    <row r="14" spans="1:12">
      <c r="A14" s="21" t="s">
        <v>73</v>
      </c>
      <c r="B14" s="21" t="s">
        <v>71</v>
      </c>
      <c r="C14" s="21">
        <v>1110</v>
      </c>
      <c r="D14" s="27" t="s">
        <v>130</v>
      </c>
      <c r="E14" s="21" t="s">
        <v>72</v>
      </c>
      <c r="F14" s="24">
        <f>EMCs!$B$7</f>
        <v>0.96797880682585713</v>
      </c>
      <c r="G14" s="24">
        <f>EMCs!$C$7</f>
        <v>0.12452938169209543</v>
      </c>
      <c r="H14" s="24">
        <f>ROCs!$H$11</f>
        <v>0.28818180815488864</v>
      </c>
      <c r="I14" s="22">
        <v>6.9523110043000005E-2</v>
      </c>
      <c r="J14" s="26">
        <f>Other!$C$2*H14*I14/12</f>
        <v>8.4816084540478856E-2</v>
      </c>
      <c r="K14" s="10">
        <f t="shared" si="0"/>
        <v>0.2</v>
      </c>
      <c r="L14" s="10">
        <f>ROUND((2.721*J14*G14)+(Other!$B$2*I14),1)</f>
        <v>0</v>
      </c>
    </row>
    <row r="15" spans="1:12">
      <c r="A15" s="21" t="s">
        <v>73</v>
      </c>
      <c r="B15" s="21" t="s">
        <v>71</v>
      </c>
      <c r="C15" s="21">
        <v>1110</v>
      </c>
      <c r="D15" s="27" t="s">
        <v>130</v>
      </c>
      <c r="E15" s="21" t="s">
        <v>72</v>
      </c>
      <c r="F15" s="24">
        <f>EMCs!$B$7</f>
        <v>0.96797880682585713</v>
      </c>
      <c r="G15" s="24">
        <f>EMCs!$C$7</f>
        <v>0.12452938169209543</v>
      </c>
      <c r="H15" s="24">
        <f>ROCs!$H$11</f>
        <v>0.28818180815488864</v>
      </c>
      <c r="I15" s="22">
        <v>2.5032721102900002</v>
      </c>
      <c r="J15" s="26">
        <f>Other!$C$2*H15*I15/12</f>
        <v>3.0539160115659549</v>
      </c>
      <c r="K15" s="10">
        <f t="shared" si="0"/>
        <v>8</v>
      </c>
      <c r="L15" s="10">
        <f>ROUND((2.721*J15*G15)+(Other!$B$2*I15),1)</f>
        <v>1.6</v>
      </c>
    </row>
    <row r="16" spans="1:12">
      <c r="A16" s="21" t="s">
        <v>73</v>
      </c>
      <c r="B16" s="21" t="s">
        <v>71</v>
      </c>
      <c r="C16" s="21">
        <v>1110</v>
      </c>
      <c r="D16" s="27" t="s">
        <v>130</v>
      </c>
      <c r="E16" s="21" t="s">
        <v>72</v>
      </c>
      <c r="F16" s="24">
        <f>EMCs!$B$7</f>
        <v>0.96797880682585713</v>
      </c>
      <c r="G16" s="24">
        <f>EMCs!$C$7</f>
        <v>0.12452938169209543</v>
      </c>
      <c r="H16" s="24">
        <f>ROCs!$H$11</f>
        <v>0.28818180815488864</v>
      </c>
      <c r="I16" s="22">
        <v>8.0865079347099993</v>
      </c>
      <c r="J16" s="26">
        <f>Other!$C$2*H16*I16/12</f>
        <v>9.8652942914004953</v>
      </c>
      <c r="K16" s="10">
        <f t="shared" si="0"/>
        <v>26</v>
      </c>
      <c r="L16" s="10">
        <f>ROUND((2.721*J16*G16)+(Other!$B$2*I16),1)</f>
        <v>5.0999999999999996</v>
      </c>
    </row>
    <row r="17" spans="1:12">
      <c r="A17" s="21" t="s">
        <v>73</v>
      </c>
      <c r="B17" s="21" t="s">
        <v>71</v>
      </c>
      <c r="C17" s="21">
        <v>1110</v>
      </c>
      <c r="D17" s="27" t="s">
        <v>130</v>
      </c>
      <c r="E17" s="21" t="s">
        <v>72</v>
      </c>
      <c r="F17" s="24">
        <f>EMCs!$B$7</f>
        <v>0.96797880682585713</v>
      </c>
      <c r="G17" s="24">
        <f>EMCs!$C$7</f>
        <v>0.12452938169209543</v>
      </c>
      <c r="H17" s="24">
        <f>ROCs!$H$11</f>
        <v>0.28818180815488864</v>
      </c>
      <c r="I17" s="22">
        <v>20.790824328900001</v>
      </c>
      <c r="J17" s="26">
        <f>Other!$C$2*H17*I17/12</f>
        <v>25.364174773763249</v>
      </c>
      <c r="K17" s="10">
        <f t="shared" si="0"/>
        <v>66.8</v>
      </c>
      <c r="L17" s="10">
        <f>ROUND((2.721*J17*G17)+(Other!$B$2*I17),1)</f>
        <v>13.1</v>
      </c>
    </row>
    <row r="18" spans="1:12">
      <c r="A18" s="21" t="s">
        <v>73</v>
      </c>
      <c r="B18" s="21" t="s">
        <v>71</v>
      </c>
      <c r="C18" s="21">
        <v>1110</v>
      </c>
      <c r="D18" s="27" t="s">
        <v>130</v>
      </c>
      <c r="E18" s="21" t="s">
        <v>72</v>
      </c>
      <c r="F18" s="24">
        <f>EMCs!$B$7</f>
        <v>0.96797880682585713</v>
      </c>
      <c r="G18" s="24">
        <f>EMCs!$C$7</f>
        <v>0.12452938169209543</v>
      </c>
      <c r="H18" s="24">
        <f>ROCs!$H$11</f>
        <v>0.28818180815488864</v>
      </c>
      <c r="I18" s="22">
        <v>7.2126974382399997E-2</v>
      </c>
      <c r="J18" s="26">
        <f>Other!$C$2*H18*I18/12</f>
        <v>8.7992720019039752E-2</v>
      </c>
      <c r="K18" s="10">
        <f t="shared" si="0"/>
        <v>0.2</v>
      </c>
      <c r="L18" s="10">
        <f>ROUND((2.721*J18*G18)+(Other!$B$2*I18),1)</f>
        <v>0</v>
      </c>
    </row>
    <row r="19" spans="1:12">
      <c r="A19" s="21" t="s">
        <v>73</v>
      </c>
      <c r="B19" s="21" t="s">
        <v>71</v>
      </c>
      <c r="C19" s="21">
        <v>1110</v>
      </c>
      <c r="D19" s="27" t="s">
        <v>130</v>
      </c>
      <c r="E19" s="21" t="s">
        <v>72</v>
      </c>
      <c r="F19" s="24">
        <f>EMCs!$B$7</f>
        <v>0.96797880682585713</v>
      </c>
      <c r="G19" s="24">
        <f>EMCs!$C$7</f>
        <v>0.12452938169209543</v>
      </c>
      <c r="H19" s="24">
        <f>ROCs!$H$11</f>
        <v>0.28818180815488864</v>
      </c>
      <c r="I19" s="22">
        <v>6.7233349181399999</v>
      </c>
      <c r="J19" s="26">
        <f>Other!$C$2*H19*I19/12</f>
        <v>8.2022645773213885</v>
      </c>
      <c r="K19" s="10">
        <f t="shared" si="0"/>
        <v>21.6</v>
      </c>
      <c r="L19" s="10">
        <f>ROUND((2.721*J19*G19)+(Other!$B$2*I19),1)</f>
        <v>4.2</v>
      </c>
    </row>
    <row r="20" spans="1:12">
      <c r="A20" s="21" t="s">
        <v>73</v>
      </c>
      <c r="B20" s="21" t="s">
        <v>71</v>
      </c>
      <c r="C20" s="21">
        <v>1110</v>
      </c>
      <c r="D20" s="27" t="s">
        <v>130</v>
      </c>
      <c r="E20" s="21" t="s">
        <v>72</v>
      </c>
      <c r="F20" s="24">
        <f>EMCs!$B$7</f>
        <v>0.96797880682585713</v>
      </c>
      <c r="G20" s="24">
        <f>EMCs!$C$7</f>
        <v>0.12452938169209543</v>
      </c>
      <c r="H20" s="24">
        <f>ROCs!$H$11</f>
        <v>0.28818180815488864</v>
      </c>
      <c r="I20" s="22">
        <v>16.660896236300001</v>
      </c>
      <c r="J20" s="26">
        <f>Other!$C$2*H20*I20/12</f>
        <v>20.325787825431831</v>
      </c>
      <c r="K20" s="10">
        <f t="shared" si="0"/>
        <v>53.5</v>
      </c>
      <c r="L20" s="10">
        <f>ROUND((2.721*J20*G20)+(Other!$B$2*I20),1)</f>
        <v>10.5</v>
      </c>
    </row>
    <row r="21" spans="1:12">
      <c r="A21" s="21" t="s">
        <v>73</v>
      </c>
      <c r="B21" s="21" t="s">
        <v>71</v>
      </c>
      <c r="C21" s="21">
        <v>1110</v>
      </c>
      <c r="D21" s="27" t="s">
        <v>130</v>
      </c>
      <c r="E21" s="21" t="s">
        <v>72</v>
      </c>
      <c r="F21" s="24">
        <f>EMCs!$B$7</f>
        <v>0.96797880682585713</v>
      </c>
      <c r="G21" s="24">
        <f>EMCs!$C$7</f>
        <v>0.12452938169209543</v>
      </c>
      <c r="H21" s="24">
        <f>ROCs!$H$11</f>
        <v>0.28818180815488864</v>
      </c>
      <c r="I21" s="22">
        <v>9.2080152352199995</v>
      </c>
      <c r="J21" s="26">
        <f>Other!$C$2*H21*I21/12</f>
        <v>11.233499165347986</v>
      </c>
      <c r="K21" s="10">
        <f t="shared" si="0"/>
        <v>29.6</v>
      </c>
      <c r="L21" s="10">
        <f>ROUND((2.721*J21*G21)+(Other!$B$2*I21),1)</f>
        <v>5.8</v>
      </c>
    </row>
    <row r="22" spans="1:12">
      <c r="A22" s="21" t="s">
        <v>73</v>
      </c>
      <c r="B22" s="21" t="s">
        <v>71</v>
      </c>
      <c r="C22" s="21">
        <v>1110</v>
      </c>
      <c r="D22" s="27" t="s">
        <v>130</v>
      </c>
      <c r="E22" s="21" t="s">
        <v>72</v>
      </c>
      <c r="F22" s="24">
        <f>EMCs!$B$7</f>
        <v>0.96797880682585713</v>
      </c>
      <c r="G22" s="24">
        <f>EMCs!$C$7</f>
        <v>0.12452938169209543</v>
      </c>
      <c r="H22" s="24">
        <f>ROCs!$H$11</f>
        <v>0.28818180815488864</v>
      </c>
      <c r="I22" s="22">
        <v>0.388552418618</v>
      </c>
      <c r="J22" s="26">
        <f>Other!$C$2*H22*I22/12</f>
        <v>0.4740221599052295</v>
      </c>
      <c r="K22" s="10">
        <f t="shared" si="0"/>
        <v>1.2</v>
      </c>
      <c r="L22" s="10">
        <f>ROUND((2.721*J22*G22)+(Other!$B$2*I22),1)</f>
        <v>0.2</v>
      </c>
    </row>
    <row r="23" spans="1:12">
      <c r="A23" s="21" t="s">
        <v>73</v>
      </c>
      <c r="B23" s="21" t="s">
        <v>71</v>
      </c>
      <c r="C23" s="21">
        <v>1110</v>
      </c>
      <c r="D23" s="27" t="s">
        <v>130</v>
      </c>
      <c r="E23" s="21" t="s">
        <v>72</v>
      </c>
      <c r="F23" s="24">
        <f>EMCs!$B$7</f>
        <v>0.96797880682585713</v>
      </c>
      <c r="G23" s="24">
        <f>EMCs!$C$7</f>
        <v>0.12452938169209543</v>
      </c>
      <c r="H23" s="24">
        <f>ROCs!$H$11</f>
        <v>0.28818180815488864</v>
      </c>
      <c r="I23" s="22">
        <v>5.8588085579999998</v>
      </c>
      <c r="J23" s="26">
        <f>Other!$C$2*H23*I23/12</f>
        <v>7.1475686524159165</v>
      </c>
      <c r="K23" s="10">
        <f t="shared" si="0"/>
        <v>18.8</v>
      </c>
      <c r="L23" s="10">
        <f>ROUND((2.721*J23*G23)+(Other!$B$2*I23),1)</f>
        <v>3.7</v>
      </c>
    </row>
    <row r="24" spans="1:12">
      <c r="A24" s="21" t="s">
        <v>73</v>
      </c>
      <c r="B24" s="21" t="s">
        <v>71</v>
      </c>
      <c r="C24" s="21">
        <v>1110</v>
      </c>
      <c r="D24" s="27" t="s">
        <v>130</v>
      </c>
      <c r="E24" s="21" t="s">
        <v>72</v>
      </c>
      <c r="F24" s="24">
        <f>EMCs!$B$7</f>
        <v>0.96797880682585713</v>
      </c>
      <c r="G24" s="24">
        <f>EMCs!$C$7</f>
        <v>0.12452938169209543</v>
      </c>
      <c r="H24" s="24">
        <f>ROCs!$H$11</f>
        <v>0.28818180815488864</v>
      </c>
      <c r="I24" s="22">
        <v>2.5171312902</v>
      </c>
      <c r="J24" s="26">
        <f>Other!$C$2*H24*I24/12</f>
        <v>3.0708237904927209</v>
      </c>
      <c r="K24" s="10">
        <f t="shared" si="0"/>
        <v>8.1</v>
      </c>
      <c r="L24" s="10">
        <f>ROUND((2.721*J24*G24)+(Other!$B$2*I24),1)</f>
        <v>1.6</v>
      </c>
    </row>
    <row r="25" spans="1:12">
      <c r="A25" s="21" t="s">
        <v>73</v>
      </c>
      <c r="B25" s="21" t="s">
        <v>71</v>
      </c>
      <c r="C25" s="21">
        <v>1110</v>
      </c>
      <c r="D25" s="27" t="s">
        <v>130</v>
      </c>
      <c r="E25" s="21" t="s">
        <v>72</v>
      </c>
      <c r="F25" s="24">
        <f>EMCs!$B$7</f>
        <v>0.96797880682585713</v>
      </c>
      <c r="G25" s="24">
        <f>EMCs!$C$7</f>
        <v>0.12452938169209543</v>
      </c>
      <c r="H25" s="24">
        <f>ROCs!$H$11</f>
        <v>0.28818180815488864</v>
      </c>
      <c r="I25" s="22">
        <v>5.6745639343800001</v>
      </c>
      <c r="J25" s="26">
        <f>Other!$C$2*H25*I25/12</f>
        <v>6.9227958025906231</v>
      </c>
      <c r="K25" s="10">
        <f t="shared" si="0"/>
        <v>18.2</v>
      </c>
      <c r="L25" s="10">
        <f>ROUND((2.721*J25*G25)+(Other!$B$2*I25),1)</f>
        <v>3.6</v>
      </c>
    </row>
    <row r="26" spans="1:12">
      <c r="A26" s="21" t="s">
        <v>73</v>
      </c>
      <c r="B26" s="21" t="s">
        <v>71</v>
      </c>
      <c r="C26" s="21">
        <v>1110</v>
      </c>
      <c r="D26" s="27" t="s">
        <v>130</v>
      </c>
      <c r="E26" s="21" t="s">
        <v>72</v>
      </c>
      <c r="F26" s="24">
        <f>EMCs!$B$7</f>
        <v>0.96797880682585713</v>
      </c>
      <c r="G26" s="24">
        <f>EMCs!$C$7</f>
        <v>0.12452938169209543</v>
      </c>
      <c r="H26" s="24">
        <f>ROCs!$H$11</f>
        <v>0.28818180815488864</v>
      </c>
      <c r="I26" s="22">
        <v>1.5862225634999999E-3</v>
      </c>
      <c r="J26" s="26">
        <f>Other!$C$2*H26*I26/12</f>
        <v>1.9351433927886699E-3</v>
      </c>
      <c r="K26" s="10">
        <f t="shared" si="0"/>
        <v>0</v>
      </c>
      <c r="L26" s="10">
        <f>ROUND((2.721*J26*G26)+(Other!$B$2*I26),1)</f>
        <v>0</v>
      </c>
    </row>
    <row r="27" spans="1:12">
      <c r="A27" s="21" t="s">
        <v>73</v>
      </c>
      <c r="B27" s="21" t="s">
        <v>71</v>
      </c>
      <c r="C27" s="21">
        <v>1110</v>
      </c>
      <c r="D27" s="27" t="s">
        <v>130</v>
      </c>
      <c r="E27" s="21" t="s">
        <v>72</v>
      </c>
      <c r="F27" s="24">
        <f>EMCs!$B$7</f>
        <v>0.96797880682585713</v>
      </c>
      <c r="G27" s="24">
        <f>EMCs!$C$7</f>
        <v>0.12452938169209543</v>
      </c>
      <c r="H27" s="24">
        <f>ROCs!$H$11</f>
        <v>0.28818180815488864</v>
      </c>
      <c r="I27" s="22">
        <v>0.83484651904499996</v>
      </c>
      <c r="J27" s="26">
        <f>Other!$C$2*H27*I27/12</f>
        <v>1.0184874194185249</v>
      </c>
      <c r="K27" s="10">
        <f t="shared" si="0"/>
        <v>2.7</v>
      </c>
      <c r="L27" s="10">
        <f>ROUND((2.721*J27*G27)+(Other!$B$2*I27),1)</f>
        <v>0.5</v>
      </c>
    </row>
    <row r="28" spans="1:12">
      <c r="A28" s="21" t="s">
        <v>73</v>
      </c>
      <c r="B28" s="21" t="s">
        <v>71</v>
      </c>
      <c r="C28" s="21">
        <v>1110</v>
      </c>
      <c r="D28" s="27" t="s">
        <v>130</v>
      </c>
      <c r="E28" s="21" t="s">
        <v>72</v>
      </c>
      <c r="F28" s="24">
        <f>EMCs!$B$7</f>
        <v>0.96797880682585713</v>
      </c>
      <c r="G28" s="24">
        <f>EMCs!$C$7</f>
        <v>0.12452938169209543</v>
      </c>
      <c r="H28" s="24">
        <f>ROCs!$H$11</f>
        <v>0.28818180815488864</v>
      </c>
      <c r="I28" s="22">
        <v>1.74228666786E-3</v>
      </c>
      <c r="J28" s="26">
        <f>Other!$C$2*H28*I28/12</f>
        <v>2.1255368642680811E-3</v>
      </c>
      <c r="K28" s="10">
        <f t="shared" si="0"/>
        <v>0</v>
      </c>
      <c r="L28" s="10">
        <f>ROUND((2.721*J28*G28)+(Other!$B$2*I28),1)</f>
        <v>0</v>
      </c>
    </row>
    <row r="29" spans="1:12">
      <c r="A29" s="21" t="s">
        <v>73</v>
      </c>
      <c r="B29" s="21" t="s">
        <v>71</v>
      </c>
      <c r="C29" s="21">
        <v>1110</v>
      </c>
      <c r="D29" s="27" t="s">
        <v>130</v>
      </c>
      <c r="E29" s="21" t="s">
        <v>72</v>
      </c>
      <c r="F29" s="24">
        <f>EMCs!$B$7</f>
        <v>0.96797880682585713</v>
      </c>
      <c r="G29" s="24">
        <f>EMCs!$C$7</f>
        <v>0.12452938169209543</v>
      </c>
      <c r="H29" s="24">
        <f>ROCs!$H$11</f>
        <v>0.28818180815488864</v>
      </c>
      <c r="I29" s="22">
        <v>12.741228314800001</v>
      </c>
      <c r="J29" s="26">
        <f>Other!$C$2*H29*I29/12</f>
        <v>15.54391190539709</v>
      </c>
      <c r="K29" s="10">
        <f t="shared" si="0"/>
        <v>40.9</v>
      </c>
      <c r="L29" s="10">
        <f>ROUND((2.721*J29*G29)+(Other!$B$2*I29),1)</f>
        <v>8</v>
      </c>
    </row>
    <row r="30" spans="1:12">
      <c r="A30" s="21" t="s">
        <v>73</v>
      </c>
      <c r="B30" s="21" t="s">
        <v>71</v>
      </c>
      <c r="C30" s="21">
        <v>1110</v>
      </c>
      <c r="D30" s="27" t="s">
        <v>130</v>
      </c>
      <c r="E30" s="21" t="s">
        <v>72</v>
      </c>
      <c r="F30" s="24">
        <f>EMCs!$B$7</f>
        <v>0.96797880682585713</v>
      </c>
      <c r="G30" s="24">
        <f>EMCs!$C$7</f>
        <v>0.12452938169209543</v>
      </c>
      <c r="H30" s="24">
        <f>ROCs!$H$11</f>
        <v>0.28818180815488864</v>
      </c>
      <c r="I30" s="22">
        <v>1.8968819650299999E-2</v>
      </c>
      <c r="J30" s="26">
        <f>Other!$C$2*H30*I30/12</f>
        <v>2.3141384355473475E-2</v>
      </c>
      <c r="K30" s="10">
        <f t="shared" si="0"/>
        <v>0.1</v>
      </c>
      <c r="L30" s="10">
        <f>ROUND((2.721*J30*G30)+(Other!$B$2*I30),1)</f>
        <v>0</v>
      </c>
    </row>
    <row r="31" spans="1:12">
      <c r="A31" s="21" t="s">
        <v>73</v>
      </c>
      <c r="B31" s="21" t="s">
        <v>71</v>
      </c>
      <c r="C31" s="21">
        <v>1110</v>
      </c>
      <c r="D31" s="27" t="s">
        <v>130</v>
      </c>
      <c r="E31" s="21" t="s">
        <v>72</v>
      </c>
      <c r="F31" s="24">
        <f>EMCs!$B$7</f>
        <v>0.96797880682585713</v>
      </c>
      <c r="G31" s="24">
        <f>EMCs!$C$7</f>
        <v>0.12452938169209543</v>
      </c>
      <c r="H31" s="24">
        <f>ROCs!$H$11</f>
        <v>0.28818180815488864</v>
      </c>
      <c r="I31" s="22">
        <v>2.40423408897E-2</v>
      </c>
      <c r="J31" s="26">
        <f>Other!$C$2*H31*I31/12</f>
        <v>2.933092630911616E-2</v>
      </c>
      <c r="K31" s="10">
        <f t="shared" si="0"/>
        <v>0.1</v>
      </c>
      <c r="L31" s="10">
        <f>ROUND((2.721*J31*G31)+(Other!$B$2*I31),1)</f>
        <v>0</v>
      </c>
    </row>
    <row r="32" spans="1:12">
      <c r="A32" s="21" t="s">
        <v>73</v>
      </c>
      <c r="B32" s="21" t="s">
        <v>71</v>
      </c>
      <c r="C32" s="21">
        <v>1110</v>
      </c>
      <c r="D32" s="27" t="s">
        <v>130</v>
      </c>
      <c r="E32" s="21" t="s">
        <v>72</v>
      </c>
      <c r="F32" s="24">
        <f>EMCs!$B$7</f>
        <v>0.96797880682585713</v>
      </c>
      <c r="G32" s="24">
        <f>EMCs!$C$7</f>
        <v>0.12452938169209543</v>
      </c>
      <c r="H32" s="24">
        <f>ROCs!$H$11</f>
        <v>0.28818180815488864</v>
      </c>
      <c r="I32" s="22">
        <v>3.0536623099300001E-2</v>
      </c>
      <c r="J32" s="26">
        <f>Other!$C$2*H32*I32/12</f>
        <v>3.7253753532732595E-2</v>
      </c>
      <c r="K32" s="10">
        <f t="shared" si="0"/>
        <v>0.1</v>
      </c>
      <c r="L32" s="10">
        <f>ROUND((2.721*J32*G32)+(Other!$B$2*I32),1)</f>
        <v>0</v>
      </c>
    </row>
    <row r="33" spans="1:12">
      <c r="A33" s="21" t="s">
        <v>73</v>
      </c>
      <c r="B33" s="21" t="s">
        <v>71</v>
      </c>
      <c r="C33" s="21">
        <v>1110</v>
      </c>
      <c r="D33" s="27" t="s">
        <v>130</v>
      </c>
      <c r="E33" s="21" t="s">
        <v>72</v>
      </c>
      <c r="F33" s="24">
        <f>EMCs!$B$7</f>
        <v>0.96797880682585713</v>
      </c>
      <c r="G33" s="24">
        <f>EMCs!$C$7</f>
        <v>0.12452938169209543</v>
      </c>
      <c r="H33" s="24">
        <f>ROCs!$H$11</f>
        <v>0.28818180815488864</v>
      </c>
      <c r="I33" s="22">
        <v>4.4858168303099997E-3</v>
      </c>
      <c r="J33" s="26">
        <f>Other!$C$2*H33*I33/12</f>
        <v>5.4725604087238859E-3</v>
      </c>
      <c r="K33" s="10">
        <f t="shared" si="0"/>
        <v>0</v>
      </c>
      <c r="L33" s="10">
        <f>ROUND((2.721*J33*G33)+(Other!$B$2*I33),1)</f>
        <v>0</v>
      </c>
    </row>
    <row r="34" spans="1:12">
      <c r="A34" s="21" t="s">
        <v>73</v>
      </c>
      <c r="B34" s="21" t="s">
        <v>71</v>
      </c>
      <c r="C34" s="21">
        <v>1110</v>
      </c>
      <c r="D34" s="27" t="s">
        <v>130</v>
      </c>
      <c r="E34" s="21" t="s">
        <v>72</v>
      </c>
      <c r="F34" s="24">
        <f>EMCs!$B$7</f>
        <v>0.96797880682585713</v>
      </c>
      <c r="G34" s="24">
        <f>EMCs!$C$7</f>
        <v>0.12452938169209543</v>
      </c>
      <c r="H34" s="24">
        <f>ROCs!$H$11</f>
        <v>0.28818180815488864</v>
      </c>
      <c r="I34" s="22">
        <v>2.0978658945099999E-3</v>
      </c>
      <c r="J34" s="26">
        <f>Other!$C$2*H34*I34/12</f>
        <v>2.5593327305596099E-3</v>
      </c>
      <c r="K34" s="10">
        <f t="shared" si="0"/>
        <v>0</v>
      </c>
      <c r="L34" s="10">
        <f>ROUND((2.721*J34*G34)+(Other!$B$2*I34),1)</f>
        <v>0</v>
      </c>
    </row>
    <row r="35" spans="1:12">
      <c r="A35" s="21" t="s">
        <v>73</v>
      </c>
      <c r="B35" s="21" t="s">
        <v>71</v>
      </c>
      <c r="C35" s="21">
        <v>1110</v>
      </c>
      <c r="D35" s="27" t="s">
        <v>130</v>
      </c>
      <c r="E35" s="21" t="s">
        <v>72</v>
      </c>
      <c r="F35" s="24">
        <f>EMCs!$B$7</f>
        <v>0.96797880682585713</v>
      </c>
      <c r="G35" s="24">
        <f>EMCs!$C$7</f>
        <v>0.12452938169209543</v>
      </c>
      <c r="H35" s="24">
        <f>ROCs!$H$11</f>
        <v>0.28818180815488864</v>
      </c>
      <c r="I35" s="22">
        <v>5.1209265093999999E-2</v>
      </c>
      <c r="J35" s="26">
        <f>Other!$C$2*H35*I35/12</f>
        <v>6.2473749445071218E-2</v>
      </c>
      <c r="K35" s="10">
        <f t="shared" si="0"/>
        <v>0.2</v>
      </c>
      <c r="L35" s="10">
        <f>ROUND((2.721*J35*G35)+(Other!$B$2*I35),1)</f>
        <v>0</v>
      </c>
    </row>
    <row r="36" spans="1:12">
      <c r="A36" s="21" t="s">
        <v>73</v>
      </c>
      <c r="B36" s="21" t="s">
        <v>71</v>
      </c>
      <c r="C36" s="21">
        <v>1110</v>
      </c>
      <c r="D36" s="27" t="s">
        <v>130</v>
      </c>
      <c r="E36" s="21" t="s">
        <v>72</v>
      </c>
      <c r="F36" s="24">
        <f>EMCs!$B$7</f>
        <v>0.96797880682585713</v>
      </c>
      <c r="G36" s="24">
        <f>EMCs!$C$7</f>
        <v>0.12452938169209543</v>
      </c>
      <c r="H36" s="24">
        <f>ROCs!$H$11</f>
        <v>0.28818180815488864</v>
      </c>
      <c r="I36" s="22">
        <v>5.9988860234799999</v>
      </c>
      <c r="J36" s="26">
        <f>Other!$C$2*H36*I36/12</f>
        <v>7.3184589095839208</v>
      </c>
      <c r="K36" s="10">
        <f t="shared" si="0"/>
        <v>19.3</v>
      </c>
      <c r="L36" s="10">
        <f>ROUND((2.721*J36*G36)+(Other!$B$2*I36),1)</f>
        <v>3.8</v>
      </c>
    </row>
    <row r="37" spans="1:12">
      <c r="A37" s="21" t="s">
        <v>73</v>
      </c>
      <c r="B37" s="21" t="s">
        <v>71</v>
      </c>
      <c r="C37" s="21">
        <v>1110</v>
      </c>
      <c r="D37" s="27" t="s">
        <v>130</v>
      </c>
      <c r="E37" s="21" t="s">
        <v>72</v>
      </c>
      <c r="F37" s="24">
        <f>EMCs!$B$7</f>
        <v>0.96797880682585713</v>
      </c>
      <c r="G37" s="24">
        <f>EMCs!$C$7</f>
        <v>0.12452938169209543</v>
      </c>
      <c r="H37" s="24">
        <f>ROCs!$H$11</f>
        <v>0.28818180815488864</v>
      </c>
      <c r="I37" s="22">
        <v>0.17141475223700001</v>
      </c>
      <c r="J37" s="26">
        <f>Other!$C$2*H37*I37/12</f>
        <v>0.20912079606660916</v>
      </c>
      <c r="K37" s="10">
        <f t="shared" si="0"/>
        <v>0.6</v>
      </c>
      <c r="L37" s="10">
        <f>ROUND((2.721*J37*G37)+(Other!$B$2*I37),1)</f>
        <v>0.1</v>
      </c>
    </row>
    <row r="38" spans="1:12">
      <c r="A38" s="21" t="s">
        <v>73</v>
      </c>
      <c r="B38" s="21" t="s">
        <v>71</v>
      </c>
      <c r="C38" s="21">
        <v>1110</v>
      </c>
      <c r="D38" s="27" t="s">
        <v>130</v>
      </c>
      <c r="E38" s="21" t="s">
        <v>72</v>
      </c>
      <c r="F38" s="24">
        <f>EMCs!$B$7</f>
        <v>0.96797880682585713</v>
      </c>
      <c r="G38" s="24">
        <f>EMCs!$C$7</f>
        <v>0.12452938169209543</v>
      </c>
      <c r="H38" s="24">
        <f>ROCs!$H$11</f>
        <v>0.28818180815488864</v>
      </c>
      <c r="I38" s="22">
        <v>4.6255917393699997E-2</v>
      </c>
      <c r="J38" s="26">
        <f>Other!$C$2*H38*I38/12</f>
        <v>5.6430815562407088E-2</v>
      </c>
      <c r="K38" s="10">
        <f t="shared" si="0"/>
        <v>0.1</v>
      </c>
      <c r="L38" s="10">
        <f>ROUND((2.721*J38*G38)+(Other!$B$2*I38),1)</f>
        <v>0</v>
      </c>
    </row>
    <row r="39" spans="1:12">
      <c r="A39" s="21" t="s">
        <v>73</v>
      </c>
      <c r="B39" s="21" t="s">
        <v>71</v>
      </c>
      <c r="C39" s="21">
        <v>1110</v>
      </c>
      <c r="D39" s="27" t="s">
        <v>130</v>
      </c>
      <c r="E39" s="21" t="s">
        <v>72</v>
      </c>
      <c r="F39" s="24">
        <f>EMCs!$B$7</f>
        <v>0.96797880682585713</v>
      </c>
      <c r="G39" s="24">
        <f>EMCs!$C$7</f>
        <v>0.12452938169209543</v>
      </c>
      <c r="H39" s="24">
        <f>ROCs!$H$11</f>
        <v>0.28818180815488864</v>
      </c>
      <c r="I39" s="22">
        <v>1.2663287491499999</v>
      </c>
      <c r="J39" s="26">
        <f>Other!$C$2*H39*I39/12</f>
        <v>1.54488264661226</v>
      </c>
      <c r="K39" s="10">
        <f t="shared" si="0"/>
        <v>4.0999999999999996</v>
      </c>
      <c r="L39" s="10">
        <f>ROUND((2.721*J39*G39)+(Other!$B$2*I39),1)</f>
        <v>0.8</v>
      </c>
    </row>
    <row r="40" spans="1:12">
      <c r="A40" s="21" t="s">
        <v>73</v>
      </c>
      <c r="B40" s="21" t="s">
        <v>71</v>
      </c>
      <c r="C40" s="21">
        <v>1110</v>
      </c>
      <c r="D40" s="27" t="s">
        <v>130</v>
      </c>
      <c r="E40" s="21" t="s">
        <v>72</v>
      </c>
      <c r="F40" s="24">
        <f>EMCs!$B$7</f>
        <v>0.96797880682585713</v>
      </c>
      <c r="G40" s="24">
        <f>EMCs!$C$7</f>
        <v>0.12452938169209543</v>
      </c>
      <c r="H40" s="24">
        <f>ROCs!$H$11</f>
        <v>0.28818180815488864</v>
      </c>
      <c r="I40" s="22">
        <v>6.8200166360500001</v>
      </c>
      <c r="J40" s="26">
        <f>Other!$C$2*H40*I40/12</f>
        <v>8.3202133393186788</v>
      </c>
      <c r="K40" s="10">
        <f t="shared" si="0"/>
        <v>21.9</v>
      </c>
      <c r="L40" s="10">
        <f>ROUND((2.721*J40*G40)+(Other!$B$2*I40),1)</f>
        <v>4.3</v>
      </c>
    </row>
    <row r="41" spans="1:12">
      <c r="A41" s="21" t="s">
        <v>73</v>
      </c>
      <c r="B41" s="21" t="s">
        <v>71</v>
      </c>
      <c r="C41" s="21">
        <v>1110</v>
      </c>
      <c r="D41" s="27" t="s">
        <v>130</v>
      </c>
      <c r="E41" s="21" t="s">
        <v>72</v>
      </c>
      <c r="F41" s="24">
        <f>EMCs!$B$7</f>
        <v>0.96797880682585713</v>
      </c>
      <c r="G41" s="24">
        <f>EMCs!$C$7</f>
        <v>0.12452938169209543</v>
      </c>
      <c r="H41" s="24">
        <f>ROCs!$H$11</f>
        <v>0.28818180815488864</v>
      </c>
      <c r="I41" s="22">
        <v>1.9878884882499999E-4</v>
      </c>
      <c r="J41" s="26">
        <f>Other!$C$2*H41*I41/12</f>
        <v>2.4251636322393324E-4</v>
      </c>
      <c r="K41" s="10">
        <f t="shared" si="0"/>
        <v>0</v>
      </c>
      <c r="L41" s="10">
        <f>ROUND((2.721*J41*G41)+(Other!$B$2*I41),1)</f>
        <v>0</v>
      </c>
    </row>
    <row r="42" spans="1:12">
      <c r="A42" s="21" t="s">
        <v>73</v>
      </c>
      <c r="B42" s="21" t="s">
        <v>71</v>
      </c>
      <c r="C42" s="21">
        <v>1110</v>
      </c>
      <c r="D42" s="27" t="s">
        <v>130</v>
      </c>
      <c r="E42" s="21" t="s">
        <v>72</v>
      </c>
      <c r="F42" s="24">
        <f>EMCs!$B$7</f>
        <v>0.96797880682585713</v>
      </c>
      <c r="G42" s="24">
        <f>EMCs!$C$7</f>
        <v>0.12452938169209543</v>
      </c>
      <c r="H42" s="24">
        <f>ROCs!$H$11</f>
        <v>0.28818180815488864</v>
      </c>
      <c r="I42" s="22">
        <v>7.4782119401699996</v>
      </c>
      <c r="J42" s="26">
        <f>Other!$C$2*H42*I42/12</f>
        <v>9.1231916370941963</v>
      </c>
      <c r="K42" s="10">
        <f t="shared" si="0"/>
        <v>24</v>
      </c>
      <c r="L42" s="10">
        <f>ROUND((2.721*J42*G42)+(Other!$B$2*I42),1)</f>
        <v>4.7</v>
      </c>
    </row>
    <row r="43" spans="1:12">
      <c r="A43" s="21" t="s">
        <v>73</v>
      </c>
      <c r="B43" s="21" t="s">
        <v>71</v>
      </c>
      <c r="C43" s="21">
        <v>1110</v>
      </c>
      <c r="D43" s="27" t="s">
        <v>130</v>
      </c>
      <c r="E43" s="21" t="s">
        <v>72</v>
      </c>
      <c r="F43" s="24">
        <f>EMCs!$B$7</f>
        <v>0.96797880682585713</v>
      </c>
      <c r="G43" s="24">
        <f>EMCs!$C$7</f>
        <v>0.12452938169209543</v>
      </c>
      <c r="H43" s="24">
        <f>ROCs!$H$11</f>
        <v>0.28818180815488864</v>
      </c>
      <c r="I43" s="22">
        <v>2.4711193725100001E-4</v>
      </c>
      <c r="J43" s="26">
        <f>Other!$C$2*H43*I43/12</f>
        <v>3.0146906471645399E-4</v>
      </c>
      <c r="K43" s="10">
        <f t="shared" si="0"/>
        <v>0</v>
      </c>
      <c r="L43" s="10">
        <f>ROUND((2.721*J43*G43)+(Other!$B$2*I43),1)</f>
        <v>0</v>
      </c>
    </row>
    <row r="44" spans="1:12">
      <c r="A44" s="21" t="s">
        <v>73</v>
      </c>
      <c r="B44" s="21" t="s">
        <v>71</v>
      </c>
      <c r="C44" s="21">
        <v>1110</v>
      </c>
      <c r="D44" s="27" t="s">
        <v>130</v>
      </c>
      <c r="E44" s="21" t="s">
        <v>72</v>
      </c>
      <c r="F44" s="24">
        <f>EMCs!$B$7</f>
        <v>0.96797880682585713</v>
      </c>
      <c r="G44" s="24">
        <f>EMCs!$C$7</f>
        <v>0.12452938169209543</v>
      </c>
      <c r="H44" s="24">
        <f>ROCs!$H$11</f>
        <v>0.28818180815488864</v>
      </c>
      <c r="I44" s="22">
        <v>1.8142171945500001</v>
      </c>
      <c r="J44" s="26">
        <f>Other!$C$2*H44*I44/12</f>
        <v>2.2132899240636923</v>
      </c>
      <c r="K44" s="10">
        <f t="shared" si="0"/>
        <v>5.8</v>
      </c>
      <c r="L44" s="10">
        <f>ROUND((2.721*J44*G44)+(Other!$B$2*I44),1)</f>
        <v>1.1000000000000001</v>
      </c>
    </row>
    <row r="45" spans="1:12">
      <c r="A45" s="21" t="s">
        <v>73</v>
      </c>
      <c r="B45" s="21" t="s">
        <v>71</v>
      </c>
      <c r="C45" s="21">
        <v>1110</v>
      </c>
      <c r="D45" s="27" t="s">
        <v>130</v>
      </c>
      <c r="E45" s="21" t="s">
        <v>72</v>
      </c>
      <c r="F45" s="24">
        <f>EMCs!$B$7</f>
        <v>0.96797880682585713</v>
      </c>
      <c r="G45" s="24">
        <f>EMCs!$C$7</f>
        <v>0.12452938169209543</v>
      </c>
      <c r="H45" s="24">
        <f>ROCs!$H$11</f>
        <v>0.28818180815488864</v>
      </c>
      <c r="I45" s="22">
        <v>6.2217261711200003</v>
      </c>
      <c r="J45" s="26">
        <f>Other!$C$2*H45*I45/12</f>
        <v>7.5903171275140044</v>
      </c>
      <c r="K45" s="10">
        <f t="shared" si="0"/>
        <v>20</v>
      </c>
      <c r="L45" s="10">
        <f>ROUND((2.721*J45*G45)+(Other!$B$2*I45),1)</f>
        <v>3.9</v>
      </c>
    </row>
    <row r="46" spans="1:12">
      <c r="A46" s="21" t="s">
        <v>73</v>
      </c>
      <c r="B46" s="21" t="s">
        <v>71</v>
      </c>
      <c r="C46" s="21">
        <v>1110</v>
      </c>
      <c r="D46" s="27" t="s">
        <v>130</v>
      </c>
      <c r="E46" s="21" t="s">
        <v>72</v>
      </c>
      <c r="F46" s="24">
        <f>EMCs!$B$7</f>
        <v>0.96797880682585713</v>
      </c>
      <c r="G46" s="24">
        <f>EMCs!$C$7</f>
        <v>0.12452938169209543</v>
      </c>
      <c r="H46" s="24">
        <f>ROCs!$H$11</f>
        <v>0.28818180815488864</v>
      </c>
      <c r="I46" s="22">
        <v>1.7660930321399999E-2</v>
      </c>
      <c r="J46" s="26">
        <f>Other!$C$2*H46*I46/12</f>
        <v>2.1545799062741861E-2</v>
      </c>
      <c r="K46" s="10">
        <f t="shared" si="0"/>
        <v>0.1</v>
      </c>
      <c r="L46" s="10">
        <f>ROUND((2.721*J46*G46)+(Other!$B$2*I46),1)</f>
        <v>0</v>
      </c>
    </row>
    <row r="47" spans="1:12">
      <c r="A47" s="21" t="s">
        <v>73</v>
      </c>
      <c r="B47" s="21" t="s">
        <v>71</v>
      </c>
      <c r="C47" s="21">
        <v>1110</v>
      </c>
      <c r="D47" s="27" t="s">
        <v>130</v>
      </c>
      <c r="E47" s="21" t="s">
        <v>72</v>
      </c>
      <c r="F47" s="24">
        <f>EMCs!$B$7</f>
        <v>0.96797880682585713</v>
      </c>
      <c r="G47" s="24">
        <f>EMCs!$C$7</f>
        <v>0.12452938169209543</v>
      </c>
      <c r="H47" s="24">
        <f>ROCs!$H$11</f>
        <v>0.28818180815488864</v>
      </c>
      <c r="I47" s="22">
        <v>1.0321722629300001</v>
      </c>
      <c r="J47" s="26">
        <f>Other!$C$2*H47*I47/12</f>
        <v>1.2592188390142767</v>
      </c>
      <c r="K47" s="10">
        <f t="shared" si="0"/>
        <v>3.3</v>
      </c>
      <c r="L47" s="10">
        <f>ROUND((2.721*J47*G47)+(Other!$B$2*I47),1)</f>
        <v>0.7</v>
      </c>
    </row>
    <row r="48" spans="1:12">
      <c r="A48" s="21" t="s">
        <v>73</v>
      </c>
      <c r="B48" s="21" t="s">
        <v>71</v>
      </c>
      <c r="C48" s="21">
        <v>1110</v>
      </c>
      <c r="D48" s="27" t="s">
        <v>130</v>
      </c>
      <c r="E48" s="21" t="s">
        <v>72</v>
      </c>
      <c r="F48" s="24">
        <f>EMCs!$B$7</f>
        <v>0.96797880682585713</v>
      </c>
      <c r="G48" s="24">
        <f>EMCs!$C$7</f>
        <v>0.12452938169209543</v>
      </c>
      <c r="H48" s="24">
        <f>ROCs!$H$11</f>
        <v>0.28818180815488864</v>
      </c>
      <c r="I48" s="22">
        <v>1.93883886625</v>
      </c>
      <c r="J48" s="26">
        <f>Other!$C$2*H48*I48/12</f>
        <v>2.3653245818335402</v>
      </c>
      <c r="K48" s="10">
        <f t="shared" si="0"/>
        <v>6.2</v>
      </c>
      <c r="L48" s="10">
        <f>ROUND((2.721*J48*G48)+(Other!$B$2*I48),1)</f>
        <v>1.2</v>
      </c>
    </row>
    <row r="49" spans="1:12">
      <c r="A49" s="21" t="s">
        <v>73</v>
      </c>
      <c r="B49" s="21" t="s">
        <v>71</v>
      </c>
      <c r="C49" s="21">
        <v>1110</v>
      </c>
      <c r="D49" s="27" t="s">
        <v>130</v>
      </c>
      <c r="E49" s="21" t="s">
        <v>72</v>
      </c>
      <c r="F49" s="24">
        <f>EMCs!$B$7</f>
        <v>0.96797880682585713</v>
      </c>
      <c r="G49" s="24">
        <f>EMCs!$C$7</f>
        <v>0.12452938169209543</v>
      </c>
      <c r="H49" s="24">
        <f>ROCs!$H$11</f>
        <v>0.28818180815488864</v>
      </c>
      <c r="I49" s="22">
        <v>1.6859465708100001</v>
      </c>
      <c r="J49" s="26">
        <f>Other!$C$2*H49*I49/12</f>
        <v>2.0568036555342366</v>
      </c>
      <c r="K49" s="10">
        <f t="shared" si="0"/>
        <v>5.4</v>
      </c>
      <c r="L49" s="10">
        <f>ROUND((2.721*J49*G49)+(Other!$B$2*I49),1)</f>
        <v>1.1000000000000001</v>
      </c>
    </row>
    <row r="50" spans="1:12">
      <c r="A50" s="21" t="s">
        <v>73</v>
      </c>
      <c r="B50" s="21" t="s">
        <v>71</v>
      </c>
      <c r="C50" s="21">
        <v>1110</v>
      </c>
      <c r="D50" s="27" t="s">
        <v>130</v>
      </c>
      <c r="E50" s="21" t="s">
        <v>72</v>
      </c>
      <c r="F50" s="24">
        <f>EMCs!$B$7</f>
        <v>0.96797880682585713</v>
      </c>
      <c r="G50" s="24">
        <f>EMCs!$C$7</f>
        <v>0.12452938169209543</v>
      </c>
      <c r="H50" s="24">
        <f>ROCs!$H$11</f>
        <v>0.28818180815488864</v>
      </c>
      <c r="I50" s="22">
        <v>0.77288753205500005</v>
      </c>
      <c r="J50" s="26">
        <f>Other!$C$2*H50*I50/12</f>
        <v>0.94289933546577931</v>
      </c>
      <c r="K50" s="10">
        <f t="shared" si="0"/>
        <v>2.5</v>
      </c>
      <c r="L50" s="10">
        <f>ROUND((2.721*J50*G50)+(Other!$B$2*I50),1)</f>
        <v>0.5</v>
      </c>
    </row>
    <row r="51" spans="1:12">
      <c r="A51" s="21" t="s">
        <v>73</v>
      </c>
      <c r="B51" s="21" t="s">
        <v>71</v>
      </c>
      <c r="C51" s="21">
        <v>1110</v>
      </c>
      <c r="D51" s="27" t="s">
        <v>130</v>
      </c>
      <c r="E51" s="21" t="s">
        <v>72</v>
      </c>
      <c r="F51" s="24">
        <f>EMCs!$B$7</f>
        <v>0.96797880682585713</v>
      </c>
      <c r="G51" s="24">
        <f>EMCs!$C$7</f>
        <v>0.12452938169209543</v>
      </c>
      <c r="H51" s="24">
        <f>ROCs!$H$11</f>
        <v>0.28818180815488864</v>
      </c>
      <c r="I51" s="22">
        <v>0.23017332576999999</v>
      </c>
      <c r="J51" s="26">
        <f>Other!$C$2*H51*I51/12</f>
        <v>0.2808044727198899</v>
      </c>
      <c r="K51" s="10">
        <f t="shared" si="0"/>
        <v>0.7</v>
      </c>
      <c r="L51" s="10">
        <f>ROUND((2.721*J51*G51)+(Other!$B$2*I51),1)</f>
        <v>0.1</v>
      </c>
    </row>
    <row r="52" spans="1:12">
      <c r="A52" s="21" t="s">
        <v>73</v>
      </c>
      <c r="B52" s="21" t="s">
        <v>71</v>
      </c>
      <c r="C52" s="21">
        <v>1110</v>
      </c>
      <c r="D52" s="27" t="s">
        <v>130</v>
      </c>
      <c r="E52" s="21" t="s">
        <v>72</v>
      </c>
      <c r="F52" s="24">
        <f>EMCs!$B$7</f>
        <v>0.96797880682585713</v>
      </c>
      <c r="G52" s="24">
        <f>EMCs!$C$7</f>
        <v>0.12452938169209543</v>
      </c>
      <c r="H52" s="24">
        <f>ROCs!$H$11</f>
        <v>0.28818180815488864</v>
      </c>
      <c r="I52" s="22">
        <v>1.40195315774</v>
      </c>
      <c r="J52" s="26">
        <f>Other!$C$2*H52*I52/12</f>
        <v>1.7103403095046019</v>
      </c>
      <c r="K52" s="10">
        <f t="shared" si="0"/>
        <v>4.5</v>
      </c>
      <c r="L52" s="10">
        <f>ROUND((2.721*J52*G52)+(Other!$B$2*I52),1)</f>
        <v>0.9</v>
      </c>
    </row>
    <row r="53" spans="1:12">
      <c r="A53" s="21" t="s">
        <v>73</v>
      </c>
      <c r="B53" s="21" t="s">
        <v>71</v>
      </c>
      <c r="C53" s="21">
        <v>1110</v>
      </c>
      <c r="D53" s="27" t="s">
        <v>130</v>
      </c>
      <c r="E53" s="21" t="s">
        <v>72</v>
      </c>
      <c r="F53" s="24">
        <f>EMCs!$B$7</f>
        <v>0.96797880682585713</v>
      </c>
      <c r="G53" s="24">
        <f>EMCs!$C$7</f>
        <v>0.12452938169209543</v>
      </c>
      <c r="H53" s="24">
        <f>ROCs!$H$11</f>
        <v>0.28818180815488864</v>
      </c>
      <c r="I53" s="22">
        <v>0.66189715027499996</v>
      </c>
      <c r="J53" s="26">
        <f>Other!$C$2*H53*I53/12</f>
        <v>0.80749443775032759</v>
      </c>
      <c r="K53" s="10">
        <f t="shared" si="0"/>
        <v>2.1</v>
      </c>
      <c r="L53" s="10">
        <f>ROUND((2.721*J53*G53)+(Other!$B$2*I53),1)</f>
        <v>0.4</v>
      </c>
    </row>
    <row r="54" spans="1:12">
      <c r="A54" s="21" t="s">
        <v>73</v>
      </c>
      <c r="B54" s="21" t="s">
        <v>71</v>
      </c>
      <c r="C54" s="21">
        <v>1110</v>
      </c>
      <c r="D54" s="27" t="s">
        <v>130</v>
      </c>
      <c r="E54" s="21" t="s">
        <v>72</v>
      </c>
      <c r="F54" s="24">
        <f>EMCs!$B$7</f>
        <v>0.96797880682585713</v>
      </c>
      <c r="G54" s="24">
        <f>EMCs!$C$7</f>
        <v>0.12452938169209543</v>
      </c>
      <c r="H54" s="24">
        <f>ROCs!$H$11</f>
        <v>0.28818180815488864</v>
      </c>
      <c r="I54" s="22">
        <v>8.6795826667500006E-3</v>
      </c>
      <c r="J54" s="26">
        <f>Other!$C$2*H54*I54/12</f>
        <v>1.0588827467353278E-2</v>
      </c>
      <c r="K54" s="10">
        <f t="shared" si="0"/>
        <v>0</v>
      </c>
      <c r="L54" s="10">
        <f>ROUND((2.721*J54*G54)+(Other!$B$2*I54),1)</f>
        <v>0</v>
      </c>
    </row>
    <row r="55" spans="1:12">
      <c r="A55" s="21" t="s">
        <v>73</v>
      </c>
      <c r="B55" s="21" t="s">
        <v>71</v>
      </c>
      <c r="C55" s="21">
        <v>1110</v>
      </c>
      <c r="D55" s="27" t="s">
        <v>130</v>
      </c>
      <c r="E55" s="21" t="s">
        <v>72</v>
      </c>
      <c r="F55" s="24">
        <f>EMCs!$B$7</f>
        <v>0.96797880682585713</v>
      </c>
      <c r="G55" s="24">
        <f>EMCs!$C$7</f>
        <v>0.12452938169209543</v>
      </c>
      <c r="H55" s="24">
        <f>ROCs!$H$11</f>
        <v>0.28818180815488864</v>
      </c>
      <c r="I55" s="22">
        <v>1.1075980421</v>
      </c>
      <c r="J55" s="26">
        <f>Other!$C$2*H55*I55/12</f>
        <v>1.3512360007703814</v>
      </c>
      <c r="K55" s="10">
        <f t="shared" si="0"/>
        <v>3.6</v>
      </c>
      <c r="L55" s="10">
        <f>ROUND((2.721*J55*G55)+(Other!$B$2*I55),1)</f>
        <v>0.7</v>
      </c>
    </row>
    <row r="56" spans="1:12">
      <c r="A56" s="21" t="s">
        <v>73</v>
      </c>
      <c r="B56" s="21" t="s">
        <v>71</v>
      </c>
      <c r="C56" s="21">
        <v>1110</v>
      </c>
      <c r="D56" s="27" t="s">
        <v>130</v>
      </c>
      <c r="E56" s="21" t="s">
        <v>72</v>
      </c>
      <c r="F56" s="24">
        <f>EMCs!$B$7</f>
        <v>0.96797880682585713</v>
      </c>
      <c r="G56" s="24">
        <f>EMCs!$C$7</f>
        <v>0.12452938169209543</v>
      </c>
      <c r="H56" s="24">
        <f>ROCs!$H$11</f>
        <v>0.28818180815488864</v>
      </c>
      <c r="I56" s="22">
        <v>1.1427908340099999</v>
      </c>
      <c r="J56" s="26">
        <f>Other!$C$2*H56*I56/12</f>
        <v>1.3941701389585013</v>
      </c>
      <c r="K56" s="10">
        <f t="shared" si="0"/>
        <v>3.7</v>
      </c>
      <c r="L56" s="10">
        <f>ROUND((2.721*J56*G56)+(Other!$B$2*I56),1)</f>
        <v>0.7</v>
      </c>
    </row>
    <row r="57" spans="1:12">
      <c r="A57" s="21" t="s">
        <v>73</v>
      </c>
      <c r="B57" s="21" t="s">
        <v>71</v>
      </c>
      <c r="C57" s="21">
        <v>1110</v>
      </c>
      <c r="D57" s="27" t="s">
        <v>130</v>
      </c>
      <c r="E57" s="21" t="s">
        <v>72</v>
      </c>
      <c r="F57" s="24">
        <f>EMCs!$B$7</f>
        <v>0.96797880682585713</v>
      </c>
      <c r="G57" s="24">
        <f>EMCs!$C$7</f>
        <v>0.12452938169209543</v>
      </c>
      <c r="H57" s="24">
        <f>ROCs!$H$11</f>
        <v>0.28818180815488864</v>
      </c>
      <c r="I57" s="22">
        <v>8.0319117418700001E-2</v>
      </c>
      <c r="J57" s="26">
        <f>Other!$C$2*H57*I57/12</f>
        <v>9.7986885928832465E-2</v>
      </c>
      <c r="K57" s="10">
        <f t="shared" si="0"/>
        <v>0.3</v>
      </c>
      <c r="L57" s="10">
        <f>ROUND((2.721*J57*G57)+(Other!$B$2*I57),1)</f>
        <v>0.1</v>
      </c>
    </row>
    <row r="58" spans="1:12">
      <c r="A58" s="21" t="s">
        <v>73</v>
      </c>
      <c r="B58" s="21" t="s">
        <v>71</v>
      </c>
      <c r="C58" s="21">
        <v>1110</v>
      </c>
      <c r="D58" s="27" t="s">
        <v>130</v>
      </c>
      <c r="E58" s="21" t="s">
        <v>77</v>
      </c>
      <c r="F58" s="24">
        <f>EMCs!$B$7</f>
        <v>0.96797880682585713</v>
      </c>
      <c r="G58" s="24">
        <f>EMCs!$C$7</f>
        <v>0.12452938169209543</v>
      </c>
      <c r="H58" s="24">
        <f>ROCs!$E$11</f>
        <v>0.28818180815488864</v>
      </c>
      <c r="I58" s="22">
        <v>0.197286306557</v>
      </c>
      <c r="J58" s="26">
        <f>Other!$C$2*H58*I58/12</f>
        <v>0.24068330725233603</v>
      </c>
      <c r="K58" s="10">
        <f t="shared" si="0"/>
        <v>0.6</v>
      </c>
      <c r="L58" s="10">
        <f>ROUND((2.721*J58*G58)+(Other!$B$2*I58),1)</f>
        <v>0.1</v>
      </c>
    </row>
    <row r="59" spans="1:12">
      <c r="A59" s="21" t="s">
        <v>73</v>
      </c>
      <c r="B59" s="21" t="s">
        <v>71</v>
      </c>
      <c r="C59" s="21">
        <v>1110</v>
      </c>
      <c r="D59" s="27" t="s">
        <v>130</v>
      </c>
      <c r="E59" s="21" t="s">
        <v>77</v>
      </c>
      <c r="F59" s="24">
        <f>EMCs!$B$7</f>
        <v>0.96797880682585713</v>
      </c>
      <c r="G59" s="24">
        <f>EMCs!$C$7</f>
        <v>0.12452938169209543</v>
      </c>
      <c r="H59" s="24">
        <f>ROCs!$E$11</f>
        <v>0.28818180815488864</v>
      </c>
      <c r="I59" s="22">
        <v>2.76864918902</v>
      </c>
      <c r="J59" s="26">
        <f>Other!$C$2*H59*I59/12</f>
        <v>3.3776679946223465</v>
      </c>
      <c r="K59" s="10">
        <f t="shared" si="0"/>
        <v>8.9</v>
      </c>
      <c r="L59" s="10">
        <f>ROUND((2.721*J59*G59)+(Other!$B$2*I59),1)</f>
        <v>1.7</v>
      </c>
    </row>
    <row r="60" spans="1:12">
      <c r="A60" s="21" t="s">
        <v>73</v>
      </c>
      <c r="B60" s="21" t="s">
        <v>71</v>
      </c>
      <c r="C60" s="21">
        <v>1110</v>
      </c>
      <c r="D60" s="27" t="s">
        <v>130</v>
      </c>
      <c r="E60" s="21" t="s">
        <v>77</v>
      </c>
      <c r="F60" s="24">
        <f>EMCs!$B$7</f>
        <v>0.96797880682585713</v>
      </c>
      <c r="G60" s="24">
        <f>EMCs!$C$7</f>
        <v>0.12452938169209543</v>
      </c>
      <c r="H60" s="24">
        <f>ROCs!$E$11</f>
        <v>0.28818180815488864</v>
      </c>
      <c r="I60" s="22">
        <v>1.9463802450200001</v>
      </c>
      <c r="J60" s="26">
        <f>Other!$C$2*H60*I60/12</f>
        <v>2.3745248350861994</v>
      </c>
      <c r="K60" s="10">
        <f t="shared" si="0"/>
        <v>6.3</v>
      </c>
      <c r="L60" s="10">
        <f>ROUND((2.721*J60*G60)+(Other!$B$2*I60),1)</f>
        <v>1.2</v>
      </c>
    </row>
    <row r="61" spans="1:12">
      <c r="A61" s="21" t="s">
        <v>73</v>
      </c>
      <c r="B61" s="21" t="s">
        <v>71</v>
      </c>
      <c r="C61" s="21">
        <v>1110</v>
      </c>
      <c r="D61" s="27" t="s">
        <v>130</v>
      </c>
      <c r="E61" s="21" t="s">
        <v>60</v>
      </c>
      <c r="F61" s="24">
        <f>EMCs!$B$7</f>
        <v>0.96797880682585713</v>
      </c>
      <c r="G61" s="24">
        <f>EMCs!$C$7</f>
        <v>0.12452938169209543</v>
      </c>
      <c r="H61" s="24">
        <f>ROCs!$I$11</f>
        <v>0.28818180815488864</v>
      </c>
      <c r="I61" s="22">
        <v>1.5958252630300001E-3</v>
      </c>
      <c r="J61" s="26">
        <f>Other!$C$2*H61*I61/12</f>
        <v>1.9468583948167662E-3</v>
      </c>
      <c r="K61" s="10">
        <f t="shared" si="0"/>
        <v>0</v>
      </c>
      <c r="L61" s="10">
        <f>ROUND((2.721*J61*G61)+(Other!$B$2*I61),1)</f>
        <v>0</v>
      </c>
    </row>
    <row r="62" spans="1:12">
      <c r="A62" s="21" t="s">
        <v>73</v>
      </c>
      <c r="B62" s="21" t="s">
        <v>71</v>
      </c>
      <c r="C62" s="21">
        <v>1110</v>
      </c>
      <c r="D62" s="27" t="s">
        <v>130</v>
      </c>
      <c r="E62" s="21" t="s">
        <v>60</v>
      </c>
      <c r="F62" s="24">
        <f>EMCs!$B$7</f>
        <v>0.96797880682585713</v>
      </c>
      <c r="G62" s="24">
        <f>EMCs!$C$7</f>
        <v>0.12452938169209543</v>
      </c>
      <c r="H62" s="24">
        <f>ROCs!$I$11</f>
        <v>0.28818180815488864</v>
      </c>
      <c r="I62" s="22">
        <v>2.0405563735899999E-3</v>
      </c>
      <c r="J62" s="26">
        <f>Other!$C$2*H62*I62/12</f>
        <v>2.4894168541219957E-3</v>
      </c>
      <c r="K62" s="10">
        <f t="shared" si="0"/>
        <v>0</v>
      </c>
      <c r="L62" s="10">
        <f>ROUND((2.721*J62*G62)+(Other!$B$2*I62),1)</f>
        <v>0</v>
      </c>
    </row>
    <row r="63" spans="1:12">
      <c r="A63" s="21" t="s">
        <v>73</v>
      </c>
      <c r="B63" s="21" t="s">
        <v>71</v>
      </c>
      <c r="C63" s="21">
        <v>1110</v>
      </c>
      <c r="D63" s="27" t="s">
        <v>130</v>
      </c>
      <c r="E63" s="21" t="s">
        <v>60</v>
      </c>
      <c r="F63" s="24">
        <f>EMCs!$B$7</f>
        <v>0.96797880682585713</v>
      </c>
      <c r="G63" s="24">
        <f>EMCs!$C$7</f>
        <v>0.12452938169209543</v>
      </c>
      <c r="H63" s="24">
        <f>ROCs!$I$11</f>
        <v>0.28818180815488864</v>
      </c>
      <c r="I63" s="22">
        <v>2.5246185004700001E-4</v>
      </c>
      <c r="J63" s="26">
        <f>Other!$C$2*H63*I63/12</f>
        <v>3.0799579598191491E-4</v>
      </c>
      <c r="K63" s="10">
        <f t="shared" si="0"/>
        <v>0</v>
      </c>
      <c r="L63" s="10">
        <f>ROUND((2.721*J63*G63)+(Other!$B$2*I63),1)</f>
        <v>0</v>
      </c>
    </row>
    <row r="64" spans="1:12">
      <c r="A64" s="21" t="s">
        <v>73</v>
      </c>
      <c r="B64" s="21" t="s">
        <v>71</v>
      </c>
      <c r="C64" s="21">
        <v>1110</v>
      </c>
      <c r="D64" s="27" t="s">
        <v>130</v>
      </c>
      <c r="E64" s="21" t="s">
        <v>60</v>
      </c>
      <c r="F64" s="24">
        <f>EMCs!$B$7</f>
        <v>0.96797880682585713</v>
      </c>
      <c r="G64" s="24">
        <f>EMCs!$C$7</f>
        <v>0.12452938169209543</v>
      </c>
      <c r="H64" s="24">
        <f>ROCs!$I$11</f>
        <v>0.28818180815488864</v>
      </c>
      <c r="I64" s="22">
        <v>1.28539618836</v>
      </c>
      <c r="J64" s="26">
        <f>Other!$C$2*H64*I64/12</f>
        <v>1.5681443438379101</v>
      </c>
      <c r="K64" s="10">
        <f t="shared" si="0"/>
        <v>4.0999999999999996</v>
      </c>
      <c r="L64" s="10">
        <f>ROUND((2.721*J64*G64)+(Other!$B$2*I64),1)</f>
        <v>0.8</v>
      </c>
    </row>
    <row r="65" spans="1:12">
      <c r="A65" s="21" t="s">
        <v>73</v>
      </c>
      <c r="B65" s="21" t="s">
        <v>71</v>
      </c>
      <c r="C65" s="21">
        <v>1110</v>
      </c>
      <c r="D65" s="27" t="s">
        <v>130</v>
      </c>
      <c r="E65" s="21" t="s">
        <v>60</v>
      </c>
      <c r="F65" s="24">
        <f>EMCs!$B$7</f>
        <v>0.96797880682585713</v>
      </c>
      <c r="G65" s="24">
        <f>EMCs!$C$7</f>
        <v>0.12452938169209543</v>
      </c>
      <c r="H65" s="24">
        <f>ROCs!$I$11</f>
        <v>0.28818180815488864</v>
      </c>
      <c r="I65" s="22">
        <v>0.39214852471</v>
      </c>
      <c r="J65" s="26">
        <f>Other!$C$2*H65*I65/12</f>
        <v>0.47840930021191252</v>
      </c>
      <c r="K65" s="10">
        <f t="shared" si="0"/>
        <v>1.3</v>
      </c>
      <c r="L65" s="10">
        <f>ROUND((2.721*J65*G65)+(Other!$B$2*I65),1)</f>
        <v>0.2</v>
      </c>
    </row>
    <row r="66" spans="1:12">
      <c r="A66" s="21" t="s">
        <v>73</v>
      </c>
      <c r="B66" s="21" t="s">
        <v>71</v>
      </c>
      <c r="C66" s="21">
        <v>1210</v>
      </c>
      <c r="D66" t="s">
        <v>180</v>
      </c>
      <c r="E66" s="21" t="s">
        <v>76</v>
      </c>
      <c r="F66" s="24">
        <f>EMCs!$B$13</f>
        <v>1.2445441802046733</v>
      </c>
      <c r="G66" s="24">
        <f>EMCs!$C$13</f>
        <v>0.21319951734720002</v>
      </c>
      <c r="H66" s="24">
        <f>ROCs!$B$11</f>
        <v>0.28818180815488864</v>
      </c>
      <c r="I66" s="22">
        <v>2.0442650085E-2</v>
      </c>
      <c r="J66" s="26">
        <f>Other!$C$2*H66*I66/12</f>
        <v>2.4939412761718977E-2</v>
      </c>
      <c r="K66" s="10">
        <f t="shared" si="0"/>
        <v>0.1</v>
      </c>
      <c r="L66" s="10">
        <f>ROUND((2.721*J66*G66)+(Other!$B$2*I66),1)</f>
        <v>0</v>
      </c>
    </row>
    <row r="67" spans="1:12">
      <c r="A67" s="21" t="s">
        <v>73</v>
      </c>
      <c r="B67" s="21" t="s">
        <v>71</v>
      </c>
      <c r="C67" s="21">
        <v>1210</v>
      </c>
      <c r="D67" t="s">
        <v>180</v>
      </c>
      <c r="E67" s="21" t="s">
        <v>75</v>
      </c>
      <c r="F67" s="24">
        <f>EMCs!$B$13</f>
        <v>1.2445441802046733</v>
      </c>
      <c r="G67" s="24">
        <f>EMCs!$C$13</f>
        <v>0.21319951734720002</v>
      </c>
      <c r="H67" s="24">
        <f>ROCs!$F$11</f>
        <v>0.28818180815488864</v>
      </c>
      <c r="I67" s="22">
        <v>16.5288259887</v>
      </c>
      <c r="J67" s="26">
        <f>Other!$C$2*H67*I67/12</f>
        <v>20.164666131094574</v>
      </c>
      <c r="K67" s="10">
        <f t="shared" ref="K67:K130" si="1">ROUND(2.721*J67*F67,1)</f>
        <v>68.3</v>
      </c>
      <c r="L67" s="10">
        <f>ROUND((2.721*J67*G67)+(Other!$B$2*I67),1)</f>
        <v>15.3</v>
      </c>
    </row>
    <row r="68" spans="1:12">
      <c r="A68" s="21" t="s">
        <v>73</v>
      </c>
      <c r="B68" s="21" t="s">
        <v>71</v>
      </c>
      <c r="C68" s="21">
        <v>1210</v>
      </c>
      <c r="D68" t="s">
        <v>180</v>
      </c>
      <c r="E68" s="21" t="s">
        <v>75</v>
      </c>
      <c r="F68" s="24">
        <f>EMCs!$B$13</f>
        <v>1.2445441802046733</v>
      </c>
      <c r="G68" s="24">
        <f>EMCs!$C$13</f>
        <v>0.21319951734720002</v>
      </c>
      <c r="H68" s="24">
        <f>ROCs!$F$11</f>
        <v>0.28818180815488864</v>
      </c>
      <c r="I68" s="22">
        <v>3.0596357938600001</v>
      </c>
      <c r="J68" s="26">
        <f>Other!$C$2*H68*I68/12</f>
        <v>3.7326628223996363</v>
      </c>
      <c r="K68" s="10">
        <f t="shared" si="1"/>
        <v>12.6</v>
      </c>
      <c r="L68" s="10">
        <f>ROUND((2.721*J68*G68)+(Other!$B$2*I68),1)</f>
        <v>2.8</v>
      </c>
    </row>
    <row r="69" spans="1:12">
      <c r="A69" s="21" t="s">
        <v>73</v>
      </c>
      <c r="B69" s="21" t="s">
        <v>71</v>
      </c>
      <c r="C69" s="21">
        <v>1210</v>
      </c>
      <c r="D69" t="s">
        <v>180</v>
      </c>
      <c r="E69" s="21" t="s">
        <v>75</v>
      </c>
      <c r="F69" s="24">
        <f>EMCs!$B$13</f>
        <v>1.2445441802046733</v>
      </c>
      <c r="G69" s="24">
        <f>EMCs!$C$13</f>
        <v>0.21319951734720002</v>
      </c>
      <c r="H69" s="24">
        <f>ROCs!$F$11</f>
        <v>0.28818180815488864</v>
      </c>
      <c r="I69" s="22">
        <v>2.1369212469700001</v>
      </c>
      <c r="J69" s="26">
        <f>Other!$C$2*H69*I69/12</f>
        <v>2.6069790754074855</v>
      </c>
      <c r="K69" s="10">
        <f t="shared" si="1"/>
        <v>8.8000000000000007</v>
      </c>
      <c r="L69" s="10">
        <f>ROUND((2.721*J69*G69)+(Other!$B$2*I69),1)</f>
        <v>2</v>
      </c>
    </row>
    <row r="70" spans="1:12">
      <c r="A70" s="21" t="s">
        <v>73</v>
      </c>
      <c r="B70" s="21" t="s">
        <v>71</v>
      </c>
      <c r="C70" s="21">
        <v>1210</v>
      </c>
      <c r="D70" t="s">
        <v>180</v>
      </c>
      <c r="E70" s="21" t="s">
        <v>75</v>
      </c>
      <c r="F70" s="24">
        <f>EMCs!$B$13</f>
        <v>1.2445441802046733</v>
      </c>
      <c r="G70" s="24">
        <f>EMCs!$C$13</f>
        <v>0.21319951734720002</v>
      </c>
      <c r="H70" s="24">
        <f>ROCs!$F$11</f>
        <v>0.28818180815488864</v>
      </c>
      <c r="I70" s="22">
        <v>6.3319301964400001</v>
      </c>
      <c r="J70" s="26">
        <f>Other!$C$2*H70*I70/12</f>
        <v>7.7247626942106171</v>
      </c>
      <c r="K70" s="10">
        <f t="shared" si="1"/>
        <v>26.2</v>
      </c>
      <c r="L70" s="10">
        <f>ROUND((2.721*J70*G70)+(Other!$B$2*I70),1)</f>
        <v>5.9</v>
      </c>
    </row>
    <row r="71" spans="1:12">
      <c r="A71" s="21" t="s">
        <v>73</v>
      </c>
      <c r="B71" s="21" t="s">
        <v>71</v>
      </c>
      <c r="C71" s="21">
        <v>1210</v>
      </c>
      <c r="D71" t="s">
        <v>180</v>
      </c>
      <c r="E71" s="21" t="s">
        <v>74</v>
      </c>
      <c r="F71" s="24">
        <f>EMCs!$B$13</f>
        <v>1.2445441802046733</v>
      </c>
      <c r="G71" s="24">
        <f>EMCs!$C$13</f>
        <v>0.21319951734720002</v>
      </c>
      <c r="H71" s="24">
        <f>ROCs!$G$12</f>
        <v>0.34081381503347608</v>
      </c>
      <c r="I71" s="22">
        <v>14.332929099099999</v>
      </c>
      <c r="J71" s="26">
        <f>Other!$C$2*H71*I71/12</f>
        <v>20.679241711743714</v>
      </c>
      <c r="K71" s="10">
        <f t="shared" si="1"/>
        <v>70</v>
      </c>
      <c r="L71" s="10">
        <f>ROUND((2.721*J71*G71)+(Other!$B$2*I71),1)</f>
        <v>15.1</v>
      </c>
    </row>
    <row r="72" spans="1:12">
      <c r="A72" s="21" t="s">
        <v>73</v>
      </c>
      <c r="B72" s="21" t="s">
        <v>71</v>
      </c>
      <c r="C72" s="21">
        <v>1210</v>
      </c>
      <c r="D72" t="s">
        <v>180</v>
      </c>
      <c r="E72" s="21" t="s">
        <v>74</v>
      </c>
      <c r="F72" s="24">
        <f>EMCs!$B$13</f>
        <v>1.2445441802046733</v>
      </c>
      <c r="G72" s="24">
        <f>EMCs!$C$13</f>
        <v>0.21319951734720002</v>
      </c>
      <c r="H72" s="24">
        <f>ROCs!$G$12</f>
        <v>0.34081381503347608</v>
      </c>
      <c r="I72" s="22">
        <v>8.1406880892900002</v>
      </c>
      <c r="J72" s="26">
        <f>Other!$C$2*H72*I72/12</f>
        <v>11.745209617265999</v>
      </c>
      <c r="K72" s="10">
        <f t="shared" si="1"/>
        <v>39.799999999999997</v>
      </c>
      <c r="L72" s="10">
        <f>ROUND((2.721*J72*G72)+(Other!$B$2*I72),1)</f>
        <v>8.6</v>
      </c>
    </row>
    <row r="73" spans="1:12">
      <c r="A73" s="21" t="s">
        <v>73</v>
      </c>
      <c r="B73" s="21" t="s">
        <v>71</v>
      </c>
      <c r="C73" s="21">
        <v>1210</v>
      </c>
      <c r="D73" t="s">
        <v>180</v>
      </c>
      <c r="E73" s="21" t="s">
        <v>72</v>
      </c>
      <c r="F73" s="24">
        <f>EMCs!$B$13</f>
        <v>1.2445441802046733</v>
      </c>
      <c r="G73" s="24">
        <f>EMCs!$C$13</f>
        <v>0.21319951734720002</v>
      </c>
      <c r="H73" s="24">
        <f>ROCs!$H$11</f>
        <v>0.28818180815488864</v>
      </c>
      <c r="I73" s="22">
        <v>0.28017824016800003</v>
      </c>
      <c r="J73" s="26">
        <f>Other!$C$2*H73*I73/12</f>
        <v>0.34180895086243829</v>
      </c>
      <c r="K73" s="10">
        <f t="shared" si="1"/>
        <v>1.2</v>
      </c>
      <c r="L73" s="10">
        <f>ROUND((2.721*J73*G73)+(Other!$B$2*I73),1)</f>
        <v>0.3</v>
      </c>
    </row>
    <row r="74" spans="1:12">
      <c r="A74" s="21" t="s">
        <v>73</v>
      </c>
      <c r="B74" s="21" t="s">
        <v>71</v>
      </c>
      <c r="C74" s="21">
        <v>1210</v>
      </c>
      <c r="D74" t="s">
        <v>180</v>
      </c>
      <c r="E74" s="21" t="s">
        <v>72</v>
      </c>
      <c r="F74" s="24">
        <f>EMCs!$B$13</f>
        <v>1.2445441802046733</v>
      </c>
      <c r="G74" s="24">
        <f>EMCs!$C$13</f>
        <v>0.21319951734720002</v>
      </c>
      <c r="H74" s="24">
        <f>ROCs!$H$11</f>
        <v>0.28818180815488864</v>
      </c>
      <c r="I74" s="22">
        <v>0.235175727636</v>
      </c>
      <c r="J74" s="26">
        <f>Other!$C$2*H74*I74/12</f>
        <v>0.28690725119613597</v>
      </c>
      <c r="K74" s="10">
        <f t="shared" si="1"/>
        <v>1</v>
      </c>
      <c r="L74" s="10">
        <f>ROUND((2.721*J74*G74)+(Other!$B$2*I74),1)</f>
        <v>0.2</v>
      </c>
    </row>
    <row r="75" spans="1:12">
      <c r="A75" s="21" t="s">
        <v>73</v>
      </c>
      <c r="B75" s="21" t="s">
        <v>71</v>
      </c>
      <c r="C75" s="21">
        <v>1210</v>
      </c>
      <c r="D75" t="s">
        <v>180</v>
      </c>
      <c r="E75" s="21" t="s">
        <v>72</v>
      </c>
      <c r="F75" s="24">
        <f>EMCs!$B$13</f>
        <v>1.2445441802046733</v>
      </c>
      <c r="G75" s="24">
        <f>EMCs!$C$13</f>
        <v>0.21319951734720002</v>
      </c>
      <c r="H75" s="24">
        <f>ROCs!$H$11</f>
        <v>0.28818180815488864</v>
      </c>
      <c r="I75" s="22">
        <v>1.9093212957200001</v>
      </c>
      <c r="J75" s="26">
        <f>Other!$C$2*H75*I75/12</f>
        <v>2.3293140415117168</v>
      </c>
      <c r="K75" s="10">
        <f t="shared" si="1"/>
        <v>7.9</v>
      </c>
      <c r="L75" s="10">
        <f>ROUND((2.721*J75*G75)+(Other!$B$2*I75),1)</f>
        <v>1.8</v>
      </c>
    </row>
    <row r="76" spans="1:12">
      <c r="A76" s="21" t="s">
        <v>73</v>
      </c>
      <c r="B76" s="21" t="s">
        <v>71</v>
      </c>
      <c r="C76" s="21">
        <v>1210</v>
      </c>
      <c r="D76" t="s">
        <v>180</v>
      </c>
      <c r="E76" s="21" t="s">
        <v>72</v>
      </c>
      <c r="F76" s="24">
        <f>EMCs!$B$13</f>
        <v>1.2445441802046733</v>
      </c>
      <c r="G76" s="24">
        <f>EMCs!$C$13</f>
        <v>0.21319951734720002</v>
      </c>
      <c r="H76" s="24">
        <f>ROCs!$H$11</f>
        <v>0.28818180815488864</v>
      </c>
      <c r="I76" s="22">
        <v>4.9017307720699996</v>
      </c>
      <c r="J76" s="26">
        <f>Other!$C$2*H76*I76/12</f>
        <v>5.9799627965638678</v>
      </c>
      <c r="K76" s="10">
        <f t="shared" si="1"/>
        <v>20.3</v>
      </c>
      <c r="L76" s="10">
        <f>ROUND((2.721*J76*G76)+(Other!$B$2*I76),1)</f>
        <v>4.5</v>
      </c>
    </row>
    <row r="77" spans="1:12">
      <c r="A77" s="21" t="s">
        <v>73</v>
      </c>
      <c r="B77" s="21" t="s">
        <v>71</v>
      </c>
      <c r="C77" s="21">
        <v>1210</v>
      </c>
      <c r="D77" t="s">
        <v>180</v>
      </c>
      <c r="E77" s="21" t="s">
        <v>72</v>
      </c>
      <c r="F77" s="24">
        <f>EMCs!$B$13</f>
        <v>1.2445441802046733</v>
      </c>
      <c r="G77" s="24">
        <f>EMCs!$C$13</f>
        <v>0.21319951734720002</v>
      </c>
      <c r="H77" s="24">
        <f>ROCs!$H$11</f>
        <v>0.28818180815488864</v>
      </c>
      <c r="I77" s="22">
        <v>8.1849803491800006E-3</v>
      </c>
      <c r="J77" s="26">
        <f>Other!$C$2*H77*I77/12</f>
        <v>9.9854276488614453E-3</v>
      </c>
      <c r="K77" s="10">
        <f t="shared" si="1"/>
        <v>0</v>
      </c>
      <c r="L77" s="10">
        <f>ROUND((2.721*J77*G77)+(Other!$B$2*I77),1)</f>
        <v>0</v>
      </c>
    </row>
    <row r="78" spans="1:12">
      <c r="A78" s="21" t="s">
        <v>73</v>
      </c>
      <c r="B78" s="21" t="s">
        <v>71</v>
      </c>
      <c r="C78" s="21">
        <v>1210</v>
      </c>
      <c r="D78" t="s">
        <v>180</v>
      </c>
      <c r="E78" s="21" t="s">
        <v>72</v>
      </c>
      <c r="F78" s="24">
        <f>EMCs!$B$13</f>
        <v>1.2445441802046733</v>
      </c>
      <c r="G78" s="24">
        <f>EMCs!$C$13</f>
        <v>0.21319951734720002</v>
      </c>
      <c r="H78" s="24">
        <f>ROCs!$H$11</f>
        <v>0.28818180815488864</v>
      </c>
      <c r="I78" s="22">
        <v>10.185875169999999</v>
      </c>
      <c r="J78" s="26">
        <f>Other!$C$2*H78*I78/12</f>
        <v>12.426458612152802</v>
      </c>
      <c r="K78" s="10">
        <f t="shared" si="1"/>
        <v>42.1</v>
      </c>
      <c r="L78" s="10">
        <f>ROUND((2.721*J78*G78)+(Other!$B$2*I78),1)</f>
        <v>9.4</v>
      </c>
    </row>
    <row r="79" spans="1:12">
      <c r="A79" s="21" t="s">
        <v>73</v>
      </c>
      <c r="B79" s="21" t="s">
        <v>71</v>
      </c>
      <c r="C79" s="21">
        <v>1210</v>
      </c>
      <c r="D79" t="s">
        <v>180</v>
      </c>
      <c r="E79" s="21" t="s">
        <v>72</v>
      </c>
      <c r="F79" s="24">
        <f>EMCs!$B$13</f>
        <v>1.2445441802046733</v>
      </c>
      <c r="G79" s="24">
        <f>EMCs!$C$13</f>
        <v>0.21319951734720002</v>
      </c>
      <c r="H79" s="24">
        <f>ROCs!$H$11</f>
        <v>0.28818180815488864</v>
      </c>
      <c r="I79" s="22">
        <v>45.866175793399997</v>
      </c>
      <c r="J79" s="26">
        <f>Other!$C$2*H79*I79/12</f>
        <v>55.955342636936109</v>
      </c>
      <c r="K79" s="10">
        <f t="shared" si="1"/>
        <v>189.5</v>
      </c>
      <c r="L79" s="10">
        <f>ROUND((2.721*J79*G79)+(Other!$B$2*I79),1)</f>
        <v>42.4</v>
      </c>
    </row>
    <row r="80" spans="1:12">
      <c r="A80" s="21" t="s">
        <v>73</v>
      </c>
      <c r="B80" s="21" t="s">
        <v>71</v>
      </c>
      <c r="C80" s="21">
        <v>1210</v>
      </c>
      <c r="D80" t="s">
        <v>180</v>
      </c>
      <c r="E80" s="21" t="s">
        <v>72</v>
      </c>
      <c r="F80" s="24">
        <f>EMCs!$B$13</f>
        <v>1.2445441802046733</v>
      </c>
      <c r="G80" s="24">
        <f>EMCs!$C$13</f>
        <v>0.21319951734720002</v>
      </c>
      <c r="H80" s="24">
        <f>ROCs!$H$11</f>
        <v>0.28818180815488864</v>
      </c>
      <c r="I80" s="22">
        <v>19.6550755395</v>
      </c>
      <c r="J80" s="26">
        <f>Other!$C$2*H80*I80/12</f>
        <v>23.978595715534738</v>
      </c>
      <c r="K80" s="10">
        <f t="shared" si="1"/>
        <v>81.2</v>
      </c>
      <c r="L80" s="10">
        <f>ROUND((2.721*J80*G80)+(Other!$B$2*I80),1)</f>
        <v>18.2</v>
      </c>
    </row>
    <row r="81" spans="1:12">
      <c r="A81" s="21" t="s">
        <v>73</v>
      </c>
      <c r="B81" s="21" t="s">
        <v>71</v>
      </c>
      <c r="C81" s="21">
        <v>1210</v>
      </c>
      <c r="D81" t="s">
        <v>180</v>
      </c>
      <c r="E81" s="21" t="s">
        <v>72</v>
      </c>
      <c r="F81" s="24">
        <f>EMCs!$B$13</f>
        <v>1.2445441802046733</v>
      </c>
      <c r="G81" s="24">
        <f>EMCs!$C$13</f>
        <v>0.21319951734720002</v>
      </c>
      <c r="H81" s="24">
        <f>ROCs!$H$11</f>
        <v>0.28818180815488864</v>
      </c>
      <c r="I81" s="22">
        <v>0.50790793358800002</v>
      </c>
      <c r="J81" s="26">
        <f>Other!$C$2*H81*I81/12</f>
        <v>0.61963226626851908</v>
      </c>
      <c r="K81" s="10">
        <f t="shared" si="1"/>
        <v>2.1</v>
      </c>
      <c r="L81" s="10">
        <f>ROUND((2.721*J81*G81)+(Other!$B$2*I81),1)</f>
        <v>0.5</v>
      </c>
    </row>
    <row r="82" spans="1:12">
      <c r="A82" s="21" t="s">
        <v>73</v>
      </c>
      <c r="B82" s="21" t="s">
        <v>71</v>
      </c>
      <c r="C82" s="21">
        <v>1210</v>
      </c>
      <c r="D82" t="s">
        <v>180</v>
      </c>
      <c r="E82" s="21" t="s">
        <v>72</v>
      </c>
      <c r="F82" s="24">
        <f>EMCs!$B$13</f>
        <v>1.2445441802046733</v>
      </c>
      <c r="G82" s="24">
        <f>EMCs!$C$13</f>
        <v>0.21319951734720002</v>
      </c>
      <c r="H82" s="24">
        <f>ROCs!$H$11</f>
        <v>0.28818180815488864</v>
      </c>
      <c r="I82" s="22">
        <v>3.8701864074699999E-2</v>
      </c>
      <c r="J82" s="26">
        <f>Other!$C$2*H82*I82/12</f>
        <v>4.7215099744583162E-2</v>
      </c>
      <c r="K82" s="10">
        <f t="shared" si="1"/>
        <v>0.2</v>
      </c>
      <c r="L82" s="10">
        <f>ROUND((2.721*J82*G82)+(Other!$B$2*I82),1)</f>
        <v>0</v>
      </c>
    </row>
    <row r="83" spans="1:12">
      <c r="A83" s="21" t="s">
        <v>73</v>
      </c>
      <c r="B83" s="21" t="s">
        <v>71</v>
      </c>
      <c r="C83" s="21">
        <v>1210</v>
      </c>
      <c r="D83" t="s">
        <v>180</v>
      </c>
      <c r="E83" s="21" t="s">
        <v>72</v>
      </c>
      <c r="F83" s="24">
        <f>EMCs!$B$13</f>
        <v>1.2445441802046733</v>
      </c>
      <c r="G83" s="24">
        <f>EMCs!$C$13</f>
        <v>0.21319951734720002</v>
      </c>
      <c r="H83" s="24">
        <f>ROCs!$H$11</f>
        <v>0.28818180815488864</v>
      </c>
      <c r="I83" s="22">
        <v>0.90794532612400003</v>
      </c>
      <c r="J83" s="26">
        <f>Other!$C$2*H83*I83/12</f>
        <v>1.1076657458366894</v>
      </c>
      <c r="K83" s="10">
        <f t="shared" si="1"/>
        <v>3.8</v>
      </c>
      <c r="L83" s="10">
        <f>ROUND((2.721*J83*G83)+(Other!$B$2*I83),1)</f>
        <v>0.8</v>
      </c>
    </row>
    <row r="84" spans="1:12">
      <c r="A84" s="21" t="s">
        <v>73</v>
      </c>
      <c r="B84" s="21" t="s">
        <v>71</v>
      </c>
      <c r="C84" s="21">
        <v>1210</v>
      </c>
      <c r="D84" t="s">
        <v>180</v>
      </c>
      <c r="E84" s="21" t="s">
        <v>72</v>
      </c>
      <c r="F84" s="24">
        <f>EMCs!$B$13</f>
        <v>1.2445441802046733</v>
      </c>
      <c r="G84" s="24">
        <f>EMCs!$C$13</f>
        <v>0.21319951734720002</v>
      </c>
      <c r="H84" s="24">
        <f>ROCs!$H$11</f>
        <v>0.28818180815488864</v>
      </c>
      <c r="I84" s="22">
        <v>9.2133326653500003</v>
      </c>
      <c r="J84" s="26">
        <f>Other!$C$2*H84*I84/12</f>
        <v>11.239986268746632</v>
      </c>
      <c r="K84" s="10">
        <f t="shared" si="1"/>
        <v>38.1</v>
      </c>
      <c r="L84" s="10">
        <f>ROUND((2.721*J84*G84)+(Other!$B$2*I84),1)</f>
        <v>8.5</v>
      </c>
    </row>
    <row r="85" spans="1:12">
      <c r="A85" s="21" t="s">
        <v>73</v>
      </c>
      <c r="B85" s="21" t="s">
        <v>71</v>
      </c>
      <c r="C85" s="21">
        <v>1210</v>
      </c>
      <c r="D85" t="s">
        <v>180</v>
      </c>
      <c r="E85" s="21" t="s">
        <v>72</v>
      </c>
      <c r="F85" s="24">
        <f>EMCs!$B$13</f>
        <v>1.2445441802046733</v>
      </c>
      <c r="G85" s="24">
        <f>EMCs!$C$13</f>
        <v>0.21319951734720002</v>
      </c>
      <c r="H85" s="24">
        <f>ROCs!$H$11</f>
        <v>0.28818180815488864</v>
      </c>
      <c r="I85" s="22">
        <v>0.48038171956600001</v>
      </c>
      <c r="J85" s="26">
        <f>Other!$C$2*H85*I85/12</f>
        <v>0.58605112045779106</v>
      </c>
      <c r="K85" s="10">
        <f t="shared" si="1"/>
        <v>2</v>
      </c>
      <c r="L85" s="10">
        <f>ROUND((2.721*J85*G85)+(Other!$B$2*I85),1)</f>
        <v>0.4</v>
      </c>
    </row>
    <row r="86" spans="1:12">
      <c r="A86" s="21" t="s">
        <v>73</v>
      </c>
      <c r="B86" s="21" t="s">
        <v>71</v>
      </c>
      <c r="C86" s="21">
        <v>1210</v>
      </c>
      <c r="D86" t="s">
        <v>180</v>
      </c>
      <c r="E86" s="21" t="s">
        <v>72</v>
      </c>
      <c r="F86" s="24">
        <f>EMCs!$B$13</f>
        <v>1.2445441802046733</v>
      </c>
      <c r="G86" s="24">
        <f>EMCs!$C$13</f>
        <v>0.21319951734720002</v>
      </c>
      <c r="H86" s="24">
        <f>ROCs!$H$11</f>
        <v>0.28818180815488864</v>
      </c>
      <c r="I86" s="22">
        <v>0.16710063195300001</v>
      </c>
      <c r="J86" s="26">
        <f>Other!$C$2*H86*I86/12</f>
        <v>0.20385770023416974</v>
      </c>
      <c r="K86" s="10">
        <f t="shared" si="1"/>
        <v>0.7</v>
      </c>
      <c r="L86" s="10">
        <f>ROUND((2.721*J86*G86)+(Other!$B$2*I86),1)</f>
        <v>0.2</v>
      </c>
    </row>
    <row r="87" spans="1:12">
      <c r="A87" s="21" t="s">
        <v>73</v>
      </c>
      <c r="B87" s="21" t="s">
        <v>71</v>
      </c>
      <c r="C87" s="21">
        <v>1210</v>
      </c>
      <c r="D87" t="s">
        <v>180</v>
      </c>
      <c r="E87" s="21" t="s">
        <v>72</v>
      </c>
      <c r="F87" s="24">
        <f>EMCs!$B$13</f>
        <v>1.2445441802046733</v>
      </c>
      <c r="G87" s="24">
        <f>EMCs!$C$13</f>
        <v>0.21319951734720002</v>
      </c>
      <c r="H87" s="24">
        <f>ROCs!$H$11</f>
        <v>0.28818180815488864</v>
      </c>
      <c r="I87" s="22">
        <v>1.53254423626E-2</v>
      </c>
      <c r="J87" s="26">
        <f>Other!$C$2*H87*I87/12</f>
        <v>1.8696574624503491E-2</v>
      </c>
      <c r="K87" s="10">
        <f t="shared" si="1"/>
        <v>0.1</v>
      </c>
      <c r="L87" s="10">
        <f>ROUND((2.721*J87*G87)+(Other!$B$2*I87),1)</f>
        <v>0</v>
      </c>
    </row>
    <row r="88" spans="1:12">
      <c r="A88" s="21" t="s">
        <v>73</v>
      </c>
      <c r="B88" s="21" t="s">
        <v>71</v>
      </c>
      <c r="C88" s="21">
        <v>1210</v>
      </c>
      <c r="D88" t="s">
        <v>180</v>
      </c>
      <c r="E88" s="21" t="s">
        <v>72</v>
      </c>
      <c r="F88" s="24">
        <f>EMCs!$B$13</f>
        <v>1.2445441802046733</v>
      </c>
      <c r="G88" s="24">
        <f>EMCs!$C$13</f>
        <v>0.21319951734720002</v>
      </c>
      <c r="H88" s="24">
        <f>ROCs!$H$11</f>
        <v>0.28818180815488864</v>
      </c>
      <c r="I88" s="22">
        <v>0.17335672839899999</v>
      </c>
      <c r="J88" s="26">
        <f>Other!$C$2*H88*I88/12</f>
        <v>0.21148994805405494</v>
      </c>
      <c r="K88" s="10">
        <f t="shared" si="1"/>
        <v>0.7</v>
      </c>
      <c r="L88" s="10">
        <f>ROUND((2.721*J88*G88)+(Other!$B$2*I88),1)</f>
        <v>0.2</v>
      </c>
    </row>
    <row r="89" spans="1:12">
      <c r="A89" s="21" t="s">
        <v>73</v>
      </c>
      <c r="B89" s="21" t="s">
        <v>71</v>
      </c>
      <c r="C89" s="21">
        <v>1210</v>
      </c>
      <c r="D89" t="s">
        <v>180</v>
      </c>
      <c r="E89" s="21" t="s">
        <v>72</v>
      </c>
      <c r="F89" s="24">
        <f>EMCs!$B$13</f>
        <v>1.2445441802046733</v>
      </c>
      <c r="G89" s="24">
        <f>EMCs!$C$13</f>
        <v>0.21319951734720002</v>
      </c>
      <c r="H89" s="24">
        <f>ROCs!$H$11</f>
        <v>0.28818180815488864</v>
      </c>
      <c r="I89" s="22">
        <v>2.66695444309E-2</v>
      </c>
      <c r="J89" s="26">
        <f>Other!$C$2*H89*I89/12</f>
        <v>3.2536034905633851E-2</v>
      </c>
      <c r="K89" s="10">
        <f t="shared" si="1"/>
        <v>0.1</v>
      </c>
      <c r="L89" s="10">
        <f>ROUND((2.721*J89*G89)+(Other!$B$2*I89),1)</f>
        <v>0</v>
      </c>
    </row>
    <row r="90" spans="1:12">
      <c r="A90" s="21" t="s">
        <v>73</v>
      </c>
      <c r="B90" s="21" t="s">
        <v>71</v>
      </c>
      <c r="C90" s="21">
        <v>1210</v>
      </c>
      <c r="D90" t="s">
        <v>180</v>
      </c>
      <c r="E90" s="21" t="s">
        <v>72</v>
      </c>
      <c r="F90" s="24">
        <f>EMCs!$B$13</f>
        <v>1.2445441802046733</v>
      </c>
      <c r="G90" s="24">
        <f>EMCs!$C$13</f>
        <v>0.21319951734720002</v>
      </c>
      <c r="H90" s="24">
        <f>ROCs!$H$11</f>
        <v>0.28818180815488864</v>
      </c>
      <c r="I90" s="22">
        <v>8.5508991212299996</v>
      </c>
      <c r="J90" s="26">
        <f>Other!$C$2*H90*I90/12</f>
        <v>10.431837446782529</v>
      </c>
      <c r="K90" s="10">
        <f t="shared" si="1"/>
        <v>35.299999999999997</v>
      </c>
      <c r="L90" s="10">
        <f>ROUND((2.721*J90*G90)+(Other!$B$2*I90),1)</f>
        <v>7.9</v>
      </c>
    </row>
    <row r="91" spans="1:12">
      <c r="A91" s="21" t="s">
        <v>73</v>
      </c>
      <c r="B91" s="21" t="s">
        <v>71</v>
      </c>
      <c r="C91" s="21">
        <v>1210</v>
      </c>
      <c r="D91" t="s">
        <v>180</v>
      </c>
      <c r="E91" s="21" t="s">
        <v>72</v>
      </c>
      <c r="F91" s="24">
        <f>EMCs!$B$13</f>
        <v>1.2445441802046733</v>
      </c>
      <c r="G91" s="24">
        <f>EMCs!$C$13</f>
        <v>0.21319951734720002</v>
      </c>
      <c r="H91" s="24">
        <f>ROCs!$H$11</f>
        <v>0.28818180815488864</v>
      </c>
      <c r="I91" s="22">
        <v>0.32880203763499999</v>
      </c>
      <c r="J91" s="26">
        <f>Other!$C$2*H91*I91/12</f>
        <v>0.40112850825981955</v>
      </c>
      <c r="K91" s="10">
        <f t="shared" si="1"/>
        <v>1.4</v>
      </c>
      <c r="L91" s="10">
        <f>ROUND((2.721*J91*G91)+(Other!$B$2*I91),1)</f>
        <v>0.3</v>
      </c>
    </row>
    <row r="92" spans="1:12">
      <c r="A92" s="21" t="s">
        <v>73</v>
      </c>
      <c r="B92" s="21" t="s">
        <v>71</v>
      </c>
      <c r="C92" s="21">
        <v>1210</v>
      </c>
      <c r="D92" t="s">
        <v>180</v>
      </c>
      <c r="E92" s="21" t="s">
        <v>72</v>
      </c>
      <c r="F92" s="24">
        <f>EMCs!$B$13</f>
        <v>1.2445441802046733</v>
      </c>
      <c r="G92" s="24">
        <f>EMCs!$C$13</f>
        <v>0.21319951734720002</v>
      </c>
      <c r="H92" s="24">
        <f>ROCs!$H$11</f>
        <v>0.28818180815488864</v>
      </c>
      <c r="I92" s="22">
        <v>2.60054836188</v>
      </c>
      <c r="J92" s="26">
        <f>Other!$C$2*H92*I92/12</f>
        <v>3.1725900866114376</v>
      </c>
      <c r="K92" s="10">
        <f t="shared" si="1"/>
        <v>10.7</v>
      </c>
      <c r="L92" s="10">
        <f>ROUND((2.721*J92*G92)+(Other!$B$2*I92),1)</f>
        <v>2.4</v>
      </c>
    </row>
    <row r="93" spans="1:12">
      <c r="A93" s="21" t="s">
        <v>73</v>
      </c>
      <c r="B93" s="21" t="s">
        <v>71</v>
      </c>
      <c r="C93" s="21">
        <v>1210</v>
      </c>
      <c r="D93" t="s">
        <v>180</v>
      </c>
      <c r="E93" s="21" t="s">
        <v>72</v>
      </c>
      <c r="F93" s="24">
        <f>EMCs!$B$13</f>
        <v>1.2445441802046733</v>
      </c>
      <c r="G93" s="24">
        <f>EMCs!$C$13</f>
        <v>0.21319951734720002</v>
      </c>
      <c r="H93" s="24">
        <f>ROCs!$H$11</f>
        <v>0.28818180815488864</v>
      </c>
      <c r="I93" s="22">
        <v>5.0605420799400003E-2</v>
      </c>
      <c r="J93" s="26">
        <f>Other!$C$2*H93*I93/12</f>
        <v>6.1737077729602761E-2</v>
      </c>
      <c r="K93" s="10">
        <f t="shared" si="1"/>
        <v>0.2</v>
      </c>
      <c r="L93" s="10">
        <f>ROUND((2.721*J93*G93)+(Other!$B$2*I93),1)</f>
        <v>0</v>
      </c>
    </row>
    <row r="94" spans="1:12">
      <c r="A94" s="21" t="s">
        <v>73</v>
      </c>
      <c r="B94" s="21" t="s">
        <v>71</v>
      </c>
      <c r="C94" s="21">
        <v>1210</v>
      </c>
      <c r="D94" t="s">
        <v>180</v>
      </c>
      <c r="E94" s="21" t="s">
        <v>72</v>
      </c>
      <c r="F94" s="24">
        <f>EMCs!$B$13</f>
        <v>1.2445441802046733</v>
      </c>
      <c r="G94" s="24">
        <f>EMCs!$C$13</f>
        <v>0.21319951734720002</v>
      </c>
      <c r="H94" s="24">
        <f>ROCs!$H$11</f>
        <v>0.28818180815488864</v>
      </c>
      <c r="I94" s="22">
        <v>2.4533562444800001</v>
      </c>
      <c r="J94" s="26">
        <f>Other!$C$2*H94*I94/12</f>
        <v>2.9930201699985446</v>
      </c>
      <c r="K94" s="10">
        <f t="shared" si="1"/>
        <v>10.1</v>
      </c>
      <c r="L94" s="10">
        <f>ROUND((2.721*J94*G94)+(Other!$B$2*I94),1)</f>
        <v>2.2999999999999998</v>
      </c>
    </row>
    <row r="95" spans="1:12">
      <c r="A95" s="21" t="s">
        <v>73</v>
      </c>
      <c r="B95" s="21" t="s">
        <v>71</v>
      </c>
      <c r="C95" s="21">
        <v>1210</v>
      </c>
      <c r="D95" t="s">
        <v>180</v>
      </c>
      <c r="E95" s="21" t="s">
        <v>72</v>
      </c>
      <c r="F95" s="24">
        <f>EMCs!$B$13</f>
        <v>1.2445441802046733</v>
      </c>
      <c r="G95" s="24">
        <f>EMCs!$C$13</f>
        <v>0.21319951734720002</v>
      </c>
      <c r="H95" s="24">
        <f>ROCs!$H$11</f>
        <v>0.28818180815488864</v>
      </c>
      <c r="I95" s="22">
        <v>12.1624944841</v>
      </c>
      <c r="J95" s="26">
        <f>Other!$C$2*H95*I95/12</f>
        <v>14.837874193897607</v>
      </c>
      <c r="K95" s="10">
        <f t="shared" si="1"/>
        <v>50.2</v>
      </c>
      <c r="L95" s="10">
        <f>ROUND((2.721*J95*G95)+(Other!$B$2*I95),1)</f>
        <v>11.2</v>
      </c>
    </row>
    <row r="96" spans="1:12">
      <c r="A96" s="21" t="s">
        <v>73</v>
      </c>
      <c r="B96" s="21" t="s">
        <v>71</v>
      </c>
      <c r="C96" s="21">
        <v>1210</v>
      </c>
      <c r="D96" t="s">
        <v>180</v>
      </c>
      <c r="E96" s="21" t="s">
        <v>72</v>
      </c>
      <c r="F96" s="24">
        <f>EMCs!$B$13</f>
        <v>1.2445441802046733</v>
      </c>
      <c r="G96" s="24">
        <f>EMCs!$C$13</f>
        <v>0.21319951734720002</v>
      </c>
      <c r="H96" s="24">
        <f>ROCs!$H$11</f>
        <v>0.28818180815488864</v>
      </c>
      <c r="I96" s="22">
        <v>3.5802854903300001</v>
      </c>
      <c r="J96" s="26">
        <f>Other!$C$2*H96*I96/12</f>
        <v>4.3678396527293151</v>
      </c>
      <c r="K96" s="10">
        <f t="shared" si="1"/>
        <v>14.8</v>
      </c>
      <c r="L96" s="10">
        <f>ROUND((2.721*J96*G96)+(Other!$B$2*I96),1)</f>
        <v>3.3</v>
      </c>
    </row>
    <row r="97" spans="1:12">
      <c r="A97" s="21" t="s">
        <v>73</v>
      </c>
      <c r="B97" s="21" t="s">
        <v>71</v>
      </c>
      <c r="C97" s="21">
        <v>1210</v>
      </c>
      <c r="D97" t="s">
        <v>180</v>
      </c>
      <c r="E97" s="21" t="s">
        <v>72</v>
      </c>
      <c r="F97" s="24">
        <f>EMCs!$B$13</f>
        <v>1.2445441802046733</v>
      </c>
      <c r="G97" s="24">
        <f>EMCs!$C$13</f>
        <v>0.21319951734720002</v>
      </c>
      <c r="H97" s="24">
        <f>ROCs!$H$11</f>
        <v>0.28818180815488864</v>
      </c>
      <c r="I97" s="22">
        <v>1.0513074250100001</v>
      </c>
      <c r="J97" s="26">
        <f>Other!$C$2*H97*I97/12</f>
        <v>1.2825631560862436</v>
      </c>
      <c r="K97" s="10">
        <f t="shared" si="1"/>
        <v>4.3</v>
      </c>
      <c r="L97" s="10">
        <f>ROUND((2.721*J97*G97)+(Other!$B$2*I97),1)</f>
        <v>1</v>
      </c>
    </row>
    <row r="98" spans="1:12">
      <c r="A98" s="21" t="s">
        <v>73</v>
      </c>
      <c r="B98" s="21" t="s">
        <v>71</v>
      </c>
      <c r="C98" s="21">
        <v>1210</v>
      </c>
      <c r="D98" t="s">
        <v>180</v>
      </c>
      <c r="E98" s="21" t="s">
        <v>72</v>
      </c>
      <c r="F98" s="24">
        <f>EMCs!$B$13</f>
        <v>1.2445441802046733</v>
      </c>
      <c r="G98" s="24">
        <f>EMCs!$C$13</f>
        <v>0.21319951734720002</v>
      </c>
      <c r="H98" s="24">
        <f>ROCs!$H$11</f>
        <v>0.28818180815488864</v>
      </c>
      <c r="I98" s="22">
        <v>1.2834515928800001</v>
      </c>
      <c r="J98" s="26">
        <f>Other!$C$2*H98*I98/12</f>
        <v>1.5657719963619885</v>
      </c>
      <c r="K98" s="10">
        <f t="shared" si="1"/>
        <v>5.3</v>
      </c>
      <c r="L98" s="10">
        <f>ROUND((2.721*J98*G98)+(Other!$B$2*I98),1)</f>
        <v>1.2</v>
      </c>
    </row>
    <row r="99" spans="1:12">
      <c r="A99" s="21" t="s">
        <v>73</v>
      </c>
      <c r="B99" s="21" t="s">
        <v>71</v>
      </c>
      <c r="C99" s="21">
        <v>1210</v>
      </c>
      <c r="D99" t="s">
        <v>180</v>
      </c>
      <c r="E99" s="21" t="s">
        <v>72</v>
      </c>
      <c r="F99" s="24">
        <f>EMCs!$B$13</f>
        <v>1.2445441802046733</v>
      </c>
      <c r="G99" s="24">
        <f>EMCs!$C$13</f>
        <v>0.21319951734720002</v>
      </c>
      <c r="H99" s="24">
        <f>ROCs!$H$11</f>
        <v>0.28818180815488864</v>
      </c>
      <c r="I99" s="22">
        <v>0.18446036155100001</v>
      </c>
      <c r="J99" s="26">
        <f>Other!$C$2*H99*I99/12</f>
        <v>0.22503604355444343</v>
      </c>
      <c r="K99" s="10">
        <f t="shared" si="1"/>
        <v>0.8</v>
      </c>
      <c r="L99" s="10">
        <f>ROUND((2.721*J99*G99)+(Other!$B$2*I99),1)</f>
        <v>0.2</v>
      </c>
    </row>
    <row r="100" spans="1:12">
      <c r="A100" s="21" t="s">
        <v>73</v>
      </c>
      <c r="B100" s="21" t="s">
        <v>71</v>
      </c>
      <c r="C100" s="21">
        <v>1210</v>
      </c>
      <c r="D100" t="s">
        <v>180</v>
      </c>
      <c r="E100" s="21" t="s">
        <v>72</v>
      </c>
      <c r="F100" s="24">
        <f>EMCs!$B$13</f>
        <v>1.2445441802046733</v>
      </c>
      <c r="G100" s="24">
        <f>EMCs!$C$13</f>
        <v>0.21319951734720002</v>
      </c>
      <c r="H100" s="24">
        <f>ROCs!$H$11</f>
        <v>0.28818180815488864</v>
      </c>
      <c r="I100" s="22">
        <v>3.8293665507600001</v>
      </c>
      <c r="J100" s="26">
        <f>Other!$C$2*H100*I100/12</f>
        <v>4.6717109879701653</v>
      </c>
      <c r="K100" s="10">
        <f t="shared" si="1"/>
        <v>15.8</v>
      </c>
      <c r="L100" s="10">
        <f>ROUND((2.721*J100*G100)+(Other!$B$2*I100),1)</f>
        <v>3.5</v>
      </c>
    </row>
    <row r="101" spans="1:12">
      <c r="A101" s="21" t="s">
        <v>73</v>
      </c>
      <c r="B101" s="21" t="s">
        <v>71</v>
      </c>
      <c r="C101" s="21">
        <v>1210</v>
      </c>
      <c r="D101" t="s">
        <v>180</v>
      </c>
      <c r="E101" s="21" t="s">
        <v>72</v>
      </c>
      <c r="F101" s="24">
        <f>EMCs!$B$13</f>
        <v>1.2445441802046733</v>
      </c>
      <c r="G101" s="24">
        <f>EMCs!$C$13</f>
        <v>0.21319951734720002</v>
      </c>
      <c r="H101" s="24">
        <f>ROCs!$H$11</f>
        <v>0.28818180815488864</v>
      </c>
      <c r="I101" s="22">
        <v>3.49800142558</v>
      </c>
      <c r="J101" s="26">
        <f>Other!$C$2*H101*I101/12</f>
        <v>4.2674555906835616</v>
      </c>
      <c r="K101" s="10">
        <f t="shared" si="1"/>
        <v>14.5</v>
      </c>
      <c r="L101" s="10">
        <f>ROUND((2.721*J101*G101)+(Other!$B$2*I101),1)</f>
        <v>3.2</v>
      </c>
    </row>
    <row r="102" spans="1:12">
      <c r="A102" s="21" t="s">
        <v>73</v>
      </c>
      <c r="B102" s="21" t="s">
        <v>71</v>
      </c>
      <c r="C102" s="21">
        <v>1210</v>
      </c>
      <c r="D102" t="s">
        <v>180</v>
      </c>
      <c r="E102" s="21" t="s">
        <v>72</v>
      </c>
      <c r="F102" s="24">
        <f>EMCs!$B$13</f>
        <v>1.2445441802046733</v>
      </c>
      <c r="G102" s="24">
        <f>EMCs!$C$13</f>
        <v>0.21319951734720002</v>
      </c>
      <c r="H102" s="24">
        <f>ROCs!$H$11</f>
        <v>0.28818180815488864</v>
      </c>
      <c r="I102" s="22">
        <v>5.0590000615399998E-3</v>
      </c>
      <c r="J102" s="26">
        <f>Other!$C$2*H102*I102/12</f>
        <v>6.1718265573055611E-3</v>
      </c>
      <c r="K102" s="10">
        <f t="shared" si="1"/>
        <v>0</v>
      </c>
      <c r="L102" s="10">
        <f>ROUND((2.721*J102*G102)+(Other!$B$2*I102),1)</f>
        <v>0</v>
      </c>
    </row>
    <row r="103" spans="1:12">
      <c r="A103" s="21" t="s">
        <v>73</v>
      </c>
      <c r="B103" s="21" t="s">
        <v>71</v>
      </c>
      <c r="C103" s="21">
        <v>1210</v>
      </c>
      <c r="D103" t="s">
        <v>180</v>
      </c>
      <c r="E103" s="21" t="s">
        <v>72</v>
      </c>
      <c r="F103" s="24">
        <f>EMCs!$B$13</f>
        <v>1.2445441802046733</v>
      </c>
      <c r="G103" s="24">
        <f>EMCs!$C$13</f>
        <v>0.21319951734720002</v>
      </c>
      <c r="H103" s="24">
        <f>ROCs!$H$11</f>
        <v>0.28818180815488864</v>
      </c>
      <c r="I103" s="22">
        <v>4.1655903695400003</v>
      </c>
      <c r="J103" s="26">
        <f>Other!$C$2*H103*I103/12</f>
        <v>5.0818938440093921</v>
      </c>
      <c r="K103" s="10">
        <f t="shared" si="1"/>
        <v>17.2</v>
      </c>
      <c r="L103" s="10">
        <f>ROUND((2.721*J103*G103)+(Other!$B$2*I103),1)</f>
        <v>3.9</v>
      </c>
    </row>
    <row r="104" spans="1:12">
      <c r="A104" s="21" t="s">
        <v>73</v>
      </c>
      <c r="B104" s="21" t="s">
        <v>71</v>
      </c>
      <c r="C104" s="21">
        <v>1210</v>
      </c>
      <c r="D104" t="s">
        <v>180</v>
      </c>
      <c r="E104" s="21" t="s">
        <v>72</v>
      </c>
      <c r="F104" s="24">
        <f>EMCs!$B$13</f>
        <v>1.2445441802046733</v>
      </c>
      <c r="G104" s="24">
        <f>EMCs!$C$13</f>
        <v>0.21319951734720002</v>
      </c>
      <c r="H104" s="24">
        <f>ROCs!$H$11</f>
        <v>0.28818180815488864</v>
      </c>
      <c r="I104" s="22">
        <v>2.2135911781100002</v>
      </c>
      <c r="J104" s="26">
        <f>Other!$C$2*H104*I104/12</f>
        <v>2.7005140648126047</v>
      </c>
      <c r="K104" s="10">
        <f t="shared" si="1"/>
        <v>9.1</v>
      </c>
      <c r="L104" s="10">
        <f>ROUND((2.721*J104*G104)+(Other!$B$2*I104),1)</f>
        <v>2</v>
      </c>
    </row>
    <row r="105" spans="1:12">
      <c r="A105" s="21" t="s">
        <v>73</v>
      </c>
      <c r="B105" s="21" t="s">
        <v>71</v>
      </c>
      <c r="C105" s="21">
        <v>1210</v>
      </c>
      <c r="D105" t="s">
        <v>180</v>
      </c>
      <c r="E105" s="21" t="s">
        <v>72</v>
      </c>
      <c r="F105" s="24">
        <f>EMCs!$B$13</f>
        <v>1.2445441802046733</v>
      </c>
      <c r="G105" s="24">
        <f>EMCs!$C$13</f>
        <v>0.21319951734720002</v>
      </c>
      <c r="H105" s="24">
        <f>ROCs!$H$11</f>
        <v>0.28818180815488864</v>
      </c>
      <c r="I105" s="22">
        <v>2.3121822497400002</v>
      </c>
      <c r="J105" s="26">
        <f>Other!$C$2*H105*I105/12</f>
        <v>2.8207921804080454</v>
      </c>
      <c r="K105" s="10">
        <f t="shared" si="1"/>
        <v>9.6</v>
      </c>
      <c r="L105" s="10">
        <f>ROUND((2.721*J105*G105)+(Other!$B$2*I105),1)</f>
        <v>2.1</v>
      </c>
    </row>
    <row r="106" spans="1:12">
      <c r="A106" s="21" t="s">
        <v>73</v>
      </c>
      <c r="B106" s="21" t="s">
        <v>71</v>
      </c>
      <c r="C106" s="21">
        <v>1210</v>
      </c>
      <c r="D106" t="s">
        <v>180</v>
      </c>
      <c r="E106" s="21" t="s">
        <v>72</v>
      </c>
      <c r="F106" s="24">
        <f>EMCs!$B$13</f>
        <v>1.2445441802046733</v>
      </c>
      <c r="G106" s="24">
        <f>EMCs!$C$13</f>
        <v>0.21319951734720002</v>
      </c>
      <c r="H106" s="24">
        <f>ROCs!$H$11</f>
        <v>0.28818180815488864</v>
      </c>
      <c r="I106" s="22">
        <v>3.0874225478300001</v>
      </c>
      <c r="J106" s="26">
        <f>Other!$C$2*H106*I106/12</f>
        <v>3.7665618190407155</v>
      </c>
      <c r="K106" s="10">
        <f t="shared" si="1"/>
        <v>12.8</v>
      </c>
      <c r="L106" s="10">
        <f>ROUND((2.721*J106*G106)+(Other!$B$2*I106),1)</f>
        <v>2.9</v>
      </c>
    </row>
    <row r="107" spans="1:12">
      <c r="A107" s="21" t="s">
        <v>73</v>
      </c>
      <c r="B107" s="21" t="s">
        <v>71</v>
      </c>
      <c r="C107" s="21">
        <v>1210</v>
      </c>
      <c r="D107" t="s">
        <v>180</v>
      </c>
      <c r="E107" s="21" t="s">
        <v>72</v>
      </c>
      <c r="F107" s="24">
        <f>EMCs!$B$13</f>
        <v>1.2445441802046733</v>
      </c>
      <c r="G107" s="24">
        <f>EMCs!$C$13</f>
        <v>0.21319951734720002</v>
      </c>
      <c r="H107" s="24">
        <f>ROCs!$H$11</f>
        <v>0.28818180815488864</v>
      </c>
      <c r="I107" s="22">
        <v>3.3260530851199999</v>
      </c>
      <c r="J107" s="26">
        <f>Other!$C$2*H107*I107/12</f>
        <v>4.0576838331768821</v>
      </c>
      <c r="K107" s="10">
        <f t="shared" si="1"/>
        <v>13.7</v>
      </c>
      <c r="L107" s="10">
        <f>ROUND((2.721*J107*G107)+(Other!$B$2*I107),1)</f>
        <v>3.1</v>
      </c>
    </row>
    <row r="108" spans="1:12">
      <c r="A108" s="21" t="s">
        <v>73</v>
      </c>
      <c r="B108" s="21" t="s">
        <v>71</v>
      </c>
      <c r="C108" s="21">
        <v>1210</v>
      </c>
      <c r="D108" t="s">
        <v>180</v>
      </c>
      <c r="E108" s="21" t="s">
        <v>77</v>
      </c>
      <c r="F108" s="24">
        <f>EMCs!$B$13</f>
        <v>1.2445441802046733</v>
      </c>
      <c r="G108" s="24">
        <f>EMCs!$C$13</f>
        <v>0.21319951734720002</v>
      </c>
      <c r="H108" s="24">
        <f>ROCs!$E$11</f>
        <v>0.28818180815488864</v>
      </c>
      <c r="I108" s="22">
        <v>10.1481669508</v>
      </c>
      <c r="J108" s="26">
        <f>Other!$C$2*H108*I108/12</f>
        <v>12.380455729002726</v>
      </c>
      <c r="K108" s="10">
        <f t="shared" si="1"/>
        <v>41.9</v>
      </c>
      <c r="L108" s="10">
        <f>ROUND((2.721*J108*G108)+(Other!$B$2*I108),1)</f>
        <v>9.4</v>
      </c>
    </row>
    <row r="109" spans="1:12">
      <c r="A109" s="21" t="s">
        <v>73</v>
      </c>
      <c r="B109" s="21" t="s">
        <v>71</v>
      </c>
      <c r="C109" s="21">
        <v>1210</v>
      </c>
      <c r="D109" t="s">
        <v>180</v>
      </c>
      <c r="E109" s="21" t="s">
        <v>77</v>
      </c>
      <c r="F109" s="24">
        <f>EMCs!$B$13</f>
        <v>1.2445441802046733</v>
      </c>
      <c r="G109" s="24">
        <f>EMCs!$C$13</f>
        <v>0.21319951734720002</v>
      </c>
      <c r="H109" s="24">
        <f>ROCs!$E$11</f>
        <v>0.28818180815488864</v>
      </c>
      <c r="I109" s="22">
        <v>2.0119262725599998</v>
      </c>
      <c r="J109" s="26">
        <f>Other!$C$2*H109*I109/12</f>
        <v>2.4544889996594859</v>
      </c>
      <c r="K109" s="10">
        <f t="shared" si="1"/>
        <v>8.3000000000000007</v>
      </c>
      <c r="L109" s="10">
        <f>ROUND((2.721*J109*G109)+(Other!$B$2*I109),1)</f>
        <v>1.9</v>
      </c>
    </row>
    <row r="110" spans="1:12">
      <c r="A110" s="21" t="s">
        <v>73</v>
      </c>
      <c r="B110" s="21" t="s">
        <v>71</v>
      </c>
      <c r="C110" s="21">
        <v>1210</v>
      </c>
      <c r="D110" t="s">
        <v>180</v>
      </c>
      <c r="E110" s="21" t="s">
        <v>60</v>
      </c>
      <c r="F110" s="24">
        <f>EMCs!$B$13</f>
        <v>1.2445441802046733</v>
      </c>
      <c r="G110" s="24">
        <f>EMCs!$C$13</f>
        <v>0.21319951734720002</v>
      </c>
      <c r="H110" s="24">
        <f>ROCs!$I$11</f>
        <v>0.28818180815488864</v>
      </c>
      <c r="I110" s="22">
        <v>0.129814389099</v>
      </c>
      <c r="J110" s="26">
        <f>Other!$C$2*H110*I110/12</f>
        <v>0.15836961542113848</v>
      </c>
      <c r="K110" s="10">
        <f t="shared" si="1"/>
        <v>0.5</v>
      </c>
      <c r="L110" s="10">
        <f>ROUND((2.721*J110*G110)+(Other!$B$2*I110),1)</f>
        <v>0.1</v>
      </c>
    </row>
    <row r="111" spans="1:12">
      <c r="A111" s="21" t="s">
        <v>73</v>
      </c>
      <c r="B111" s="21" t="s">
        <v>71</v>
      </c>
      <c r="C111" s="21">
        <v>1310</v>
      </c>
      <c r="D111" t="s">
        <v>181</v>
      </c>
      <c r="E111" s="21" t="s">
        <v>72</v>
      </c>
      <c r="F111" s="24">
        <f>EMCs!$B$13</f>
        <v>1.2445441802046733</v>
      </c>
      <c r="G111" s="24">
        <f>EMCs!$C$13</f>
        <v>0.21319951734720002</v>
      </c>
      <c r="H111" s="24">
        <f>ROCs!$H$5</f>
        <v>0.39344582191206351</v>
      </c>
      <c r="I111" s="22">
        <v>3.75810936479E-4</v>
      </c>
      <c r="J111" s="26">
        <f>Other!$C$2*H111*I111/12</f>
        <v>6.2594592779627832E-4</v>
      </c>
      <c r="K111" s="10">
        <f t="shared" si="1"/>
        <v>0</v>
      </c>
      <c r="L111" s="10">
        <f>ROUND((2.721*J111*G111)+(Other!$B$2*I111),1)</f>
        <v>0</v>
      </c>
    </row>
    <row r="112" spans="1:12">
      <c r="A112" s="21" t="s">
        <v>73</v>
      </c>
      <c r="B112" s="21" t="s">
        <v>71</v>
      </c>
      <c r="C112" s="21">
        <v>1310</v>
      </c>
      <c r="D112" t="s">
        <v>181</v>
      </c>
      <c r="E112" s="21" t="s">
        <v>72</v>
      </c>
      <c r="F112" s="24">
        <f>EMCs!$B$13</f>
        <v>1.2445441802046733</v>
      </c>
      <c r="G112" s="24">
        <f>EMCs!$C$13</f>
        <v>0.21319951734720002</v>
      </c>
      <c r="H112" s="24">
        <f>ROCs!$H$5</f>
        <v>0.39344582191206351</v>
      </c>
      <c r="I112" s="22">
        <v>0.13309309083000001</v>
      </c>
      <c r="J112" s="26">
        <f>Other!$C$2*H112*I112/12</f>
        <v>0.22167816350260452</v>
      </c>
      <c r="K112" s="10">
        <f t="shared" si="1"/>
        <v>0.8</v>
      </c>
      <c r="L112" s="10">
        <f>ROUND((2.721*J112*G112)+(Other!$B$2*I112),1)</f>
        <v>0.2</v>
      </c>
    </row>
    <row r="113" spans="1:12">
      <c r="A113" s="21" t="s">
        <v>73</v>
      </c>
      <c r="B113" s="21" t="s">
        <v>71</v>
      </c>
      <c r="C113" s="21">
        <v>1310</v>
      </c>
      <c r="D113" t="s">
        <v>181</v>
      </c>
      <c r="E113" s="21" t="s">
        <v>72</v>
      </c>
      <c r="F113" s="24">
        <f>EMCs!$B$13</f>
        <v>1.2445441802046733</v>
      </c>
      <c r="G113" s="24">
        <f>EMCs!$C$13</f>
        <v>0.21319951734720002</v>
      </c>
      <c r="H113" s="24">
        <f>ROCs!$H$5</f>
        <v>0.39344582191206351</v>
      </c>
      <c r="I113" s="22">
        <v>7.1107442329699996E-3</v>
      </c>
      <c r="J113" s="26">
        <f>Other!$C$2*H113*I113/12</f>
        <v>1.1843565378723768E-2</v>
      </c>
      <c r="K113" s="10">
        <f t="shared" si="1"/>
        <v>0</v>
      </c>
      <c r="L113" s="10">
        <f>ROUND((2.721*J113*G113)+(Other!$B$2*I113),1)</f>
        <v>0</v>
      </c>
    </row>
    <row r="114" spans="1:12">
      <c r="A114" s="21" t="s">
        <v>73</v>
      </c>
      <c r="B114" s="21" t="s">
        <v>71</v>
      </c>
      <c r="C114" s="21">
        <v>1310</v>
      </c>
      <c r="D114" t="s">
        <v>181</v>
      </c>
      <c r="E114" s="21" t="s">
        <v>77</v>
      </c>
      <c r="F114" s="24">
        <f>EMCs!$B$13</f>
        <v>1.2445441802046733</v>
      </c>
      <c r="G114" s="24">
        <f>EMCs!$C$13</f>
        <v>0.21319951734720002</v>
      </c>
      <c r="H114" s="24">
        <f>ROCs!$E$5</f>
        <v>0.39344582191206351</v>
      </c>
      <c r="I114" s="22">
        <v>0.107981502787</v>
      </c>
      <c r="J114" s="26">
        <f>Other!$C$2*H114*I114/12</f>
        <v>0.17985262105490119</v>
      </c>
      <c r="K114" s="10">
        <f t="shared" si="1"/>
        <v>0.6</v>
      </c>
      <c r="L114" s="10">
        <f>ROUND((2.721*J114*G114)+(Other!$B$2*I114),1)</f>
        <v>0.1</v>
      </c>
    </row>
    <row r="115" spans="1:12">
      <c r="A115" s="21" t="s">
        <v>73</v>
      </c>
      <c r="B115" s="21" t="s">
        <v>71</v>
      </c>
      <c r="C115" s="21">
        <v>1320</v>
      </c>
      <c r="D115" t="s">
        <v>182</v>
      </c>
      <c r="E115" s="21" t="s">
        <v>72</v>
      </c>
      <c r="F115" s="24">
        <f>EMCs!$B$10</f>
        <v>1.3948514483453343</v>
      </c>
      <c r="G115" s="24">
        <f>EMCs!$C$10</f>
        <v>0.33903287162245876</v>
      </c>
      <c r="H115" s="24">
        <f>ROCs!$H$5</f>
        <v>0.39344582191206351</v>
      </c>
      <c r="I115" s="22">
        <v>0.37096136917599998</v>
      </c>
      <c r="J115" s="26">
        <f>Other!$C$2*H115*I115/12</f>
        <v>0.61786855002402052</v>
      </c>
      <c r="K115" s="10">
        <f t="shared" si="1"/>
        <v>2.2999999999999998</v>
      </c>
      <c r="L115" s="10">
        <f>ROUND((2.721*J115*G115)+(Other!$B$2*I115),1)</f>
        <v>0.7</v>
      </c>
    </row>
    <row r="116" spans="1:12">
      <c r="A116" s="21" t="s">
        <v>73</v>
      </c>
      <c r="B116" s="21" t="s">
        <v>71</v>
      </c>
      <c r="C116" s="21">
        <v>1320</v>
      </c>
      <c r="D116" t="s">
        <v>182</v>
      </c>
      <c r="E116" s="21" t="s">
        <v>72</v>
      </c>
      <c r="F116" s="24">
        <f>EMCs!$B$10</f>
        <v>1.3948514483453343</v>
      </c>
      <c r="G116" s="24">
        <f>EMCs!$C$10</f>
        <v>0.33903287162245876</v>
      </c>
      <c r="H116" s="24">
        <f>ROCs!$H$5</f>
        <v>0.39344582191206351</v>
      </c>
      <c r="I116" s="22">
        <v>0.92263118992799997</v>
      </c>
      <c r="J116" s="26">
        <f>Other!$C$2*H116*I116/12</f>
        <v>1.5367228043017247</v>
      </c>
      <c r="K116" s="10">
        <f t="shared" si="1"/>
        <v>5.8</v>
      </c>
      <c r="L116" s="10">
        <f>ROUND((2.721*J116*G116)+(Other!$B$2*I116),1)</f>
        <v>1.6</v>
      </c>
    </row>
    <row r="117" spans="1:12">
      <c r="A117" s="21" t="s">
        <v>73</v>
      </c>
      <c r="B117" s="21" t="s">
        <v>71</v>
      </c>
      <c r="C117" s="21">
        <v>1320</v>
      </c>
      <c r="D117" t="s">
        <v>182</v>
      </c>
      <c r="E117" s="21" t="s">
        <v>72</v>
      </c>
      <c r="F117" s="24">
        <f>EMCs!$B$10</f>
        <v>1.3948514483453343</v>
      </c>
      <c r="G117" s="24">
        <f>EMCs!$C$10</f>
        <v>0.33903287162245876</v>
      </c>
      <c r="H117" s="24">
        <f>ROCs!$H$5</f>
        <v>0.39344582191206351</v>
      </c>
      <c r="I117" s="22">
        <v>4.6788110041499999E-2</v>
      </c>
      <c r="J117" s="26">
        <f>Other!$C$2*H117*I117/12</f>
        <v>7.7929682473191153E-2</v>
      </c>
      <c r="K117" s="10">
        <f t="shared" si="1"/>
        <v>0.3</v>
      </c>
      <c r="L117" s="10">
        <f>ROUND((2.721*J117*G117)+(Other!$B$2*I117),1)</f>
        <v>0.1</v>
      </c>
    </row>
    <row r="118" spans="1:12">
      <c r="A118" s="21" t="s">
        <v>73</v>
      </c>
      <c r="B118" s="21" t="s">
        <v>71</v>
      </c>
      <c r="C118" s="21">
        <v>1320</v>
      </c>
      <c r="D118" t="s">
        <v>182</v>
      </c>
      <c r="E118" s="21" t="s">
        <v>72</v>
      </c>
      <c r="F118" s="24">
        <f>EMCs!$B$10</f>
        <v>1.3948514483453343</v>
      </c>
      <c r="G118" s="24">
        <f>EMCs!$C$10</f>
        <v>0.33903287162245876</v>
      </c>
      <c r="H118" s="24">
        <f>ROCs!$H$5</f>
        <v>0.39344582191206351</v>
      </c>
      <c r="I118" s="22">
        <v>1.5870802312700001</v>
      </c>
      <c r="J118" s="26">
        <f>Other!$C$2*H118*I118/12</f>
        <v>2.643420697537215</v>
      </c>
      <c r="K118" s="10">
        <f t="shared" si="1"/>
        <v>10</v>
      </c>
      <c r="L118" s="10">
        <f>ROUND((2.721*J118*G118)+(Other!$B$2*I118),1)</f>
        <v>2.8</v>
      </c>
    </row>
    <row r="119" spans="1:12">
      <c r="A119" s="21" t="s">
        <v>73</v>
      </c>
      <c r="B119" s="21" t="s">
        <v>71</v>
      </c>
      <c r="C119" s="21">
        <v>1330</v>
      </c>
      <c r="D119" t="s">
        <v>183</v>
      </c>
      <c r="E119" s="21" t="s">
        <v>72</v>
      </c>
      <c r="F119" s="24">
        <f>EMCs!$B$10</f>
        <v>1.3948514483453343</v>
      </c>
      <c r="G119" s="24">
        <f>EMCs!$C$10</f>
        <v>0.33903287162245876</v>
      </c>
      <c r="H119" s="24">
        <f>ROCs!$H$5</f>
        <v>0.39344582191206351</v>
      </c>
      <c r="I119" s="22">
        <v>0.237684005442</v>
      </c>
      <c r="J119" s="26">
        <f>Other!$C$2*H119*I119/12</f>
        <v>0.395883463910428</v>
      </c>
      <c r="K119" s="10">
        <f t="shared" si="1"/>
        <v>1.5</v>
      </c>
      <c r="L119" s="10">
        <f>ROUND((2.721*J119*G119)+(Other!$B$2*I119),1)</f>
        <v>0.4</v>
      </c>
    </row>
    <row r="120" spans="1:12">
      <c r="A120" s="21" t="s">
        <v>73</v>
      </c>
      <c r="B120" s="21" t="s">
        <v>71</v>
      </c>
      <c r="C120" s="21">
        <v>1330</v>
      </c>
      <c r="D120" t="s">
        <v>183</v>
      </c>
      <c r="E120" s="21" t="s">
        <v>77</v>
      </c>
      <c r="F120" s="24">
        <f>EMCs!$B$10</f>
        <v>1.3948514483453343</v>
      </c>
      <c r="G120" s="24">
        <f>EMCs!$C$10</f>
        <v>0.33903287162245876</v>
      </c>
      <c r="H120" s="24">
        <f>ROCs!$E$5</f>
        <v>0.39344582191206351</v>
      </c>
      <c r="I120" s="22">
        <v>1.7661560817099999E-2</v>
      </c>
      <c r="J120" s="26">
        <f>Other!$C$2*H120*I120/12</f>
        <v>2.9416871620519772E-2</v>
      </c>
      <c r="K120" s="10">
        <f t="shared" si="1"/>
        <v>0.1</v>
      </c>
      <c r="L120" s="10">
        <f>ROUND((2.721*J120*G120)+(Other!$B$2*I120),1)</f>
        <v>0</v>
      </c>
    </row>
    <row r="121" spans="1:12">
      <c r="A121" s="21" t="s">
        <v>73</v>
      </c>
      <c r="B121" s="21" t="s">
        <v>71</v>
      </c>
      <c r="C121" s="21">
        <v>1330</v>
      </c>
      <c r="D121" t="s">
        <v>183</v>
      </c>
      <c r="E121" s="21" t="s">
        <v>77</v>
      </c>
      <c r="F121" s="24">
        <f>EMCs!$B$10</f>
        <v>1.3948514483453343</v>
      </c>
      <c r="G121" s="24">
        <f>EMCs!$C$10</f>
        <v>0.33903287162245876</v>
      </c>
      <c r="H121" s="24">
        <f>ROCs!$E$5</f>
        <v>0.39344582191206351</v>
      </c>
      <c r="I121" s="22">
        <v>1.3959196555</v>
      </c>
      <c r="J121" s="26">
        <f>Other!$C$2*H121*I121/12</f>
        <v>2.3250260678346018</v>
      </c>
      <c r="K121" s="10">
        <f t="shared" si="1"/>
        <v>8.8000000000000007</v>
      </c>
      <c r="L121" s="10">
        <f>ROUND((2.721*J121*G121)+(Other!$B$2*I121),1)</f>
        <v>2.4</v>
      </c>
    </row>
    <row r="122" spans="1:12">
      <c r="A122" s="21" t="s">
        <v>73</v>
      </c>
      <c r="B122" s="21" t="s">
        <v>71</v>
      </c>
      <c r="C122" s="21">
        <v>1400</v>
      </c>
      <c r="D122" t="s">
        <v>132</v>
      </c>
      <c r="E122" s="21" t="s">
        <v>76</v>
      </c>
      <c r="F122" s="24">
        <f>EMCs!$B$8</f>
        <v>0.70945030562392009</v>
      </c>
      <c r="G122" s="24">
        <f>EMCs!$C$8</f>
        <v>0.1167055461931156</v>
      </c>
      <c r="H122" s="24">
        <f>ROCs!$B$3</f>
        <v>0.43140989244743805</v>
      </c>
      <c r="I122" s="22">
        <v>5.1731701032500004</v>
      </c>
      <c r="J122" s="26">
        <f>Other!$C$2*H122*I122/12</f>
        <v>9.4477702749211279</v>
      </c>
      <c r="K122" s="10">
        <f t="shared" si="1"/>
        <v>18.2</v>
      </c>
      <c r="L122" s="10">
        <f>ROUND((2.721*J122*G122)+(Other!$B$2*I122),1)</f>
        <v>4.0999999999999996</v>
      </c>
    </row>
    <row r="123" spans="1:12">
      <c r="A123" s="21" t="s">
        <v>73</v>
      </c>
      <c r="B123" s="21" t="s">
        <v>71</v>
      </c>
      <c r="C123" s="21">
        <v>1400</v>
      </c>
      <c r="D123" t="s">
        <v>132</v>
      </c>
      <c r="E123" s="21" t="s">
        <v>75</v>
      </c>
      <c r="F123" s="24">
        <f>EMCs!$B$8</f>
        <v>0.70945030562392009</v>
      </c>
      <c r="G123" s="24">
        <f>EMCs!$C$8</f>
        <v>0.1167055461931156</v>
      </c>
      <c r="H123" s="24">
        <f>ROCs!$F$3</f>
        <v>0.43140989244743805</v>
      </c>
      <c r="I123" s="22">
        <v>3.0691062636400002</v>
      </c>
      <c r="J123" s="26">
        <f>Other!$C$2*H123*I123/12</f>
        <v>5.6051145331516574</v>
      </c>
      <c r="K123" s="10">
        <f t="shared" si="1"/>
        <v>10.8</v>
      </c>
      <c r="L123" s="10">
        <f>ROUND((2.721*J123*G123)+(Other!$B$2*I123),1)</f>
        <v>2.4</v>
      </c>
    </row>
    <row r="124" spans="1:12">
      <c r="A124" s="21" t="s">
        <v>73</v>
      </c>
      <c r="B124" s="21" t="s">
        <v>71</v>
      </c>
      <c r="C124" s="21">
        <v>1400</v>
      </c>
      <c r="D124" t="s">
        <v>132</v>
      </c>
      <c r="E124" s="21" t="s">
        <v>75</v>
      </c>
      <c r="F124" s="24">
        <f>EMCs!$B$8</f>
        <v>0.70945030562392009</v>
      </c>
      <c r="G124" s="24">
        <f>EMCs!$C$8</f>
        <v>0.1167055461931156</v>
      </c>
      <c r="H124" s="24">
        <f>ROCs!$F$3</f>
        <v>0.43140989244743805</v>
      </c>
      <c r="I124" s="22">
        <v>15.384977597600001</v>
      </c>
      <c r="J124" s="26">
        <f>Other!$C$2*H124*I124/12</f>
        <v>28.097613479907707</v>
      </c>
      <c r="K124" s="10">
        <f t="shared" si="1"/>
        <v>54.2</v>
      </c>
      <c r="L124" s="10">
        <f>ROUND((2.721*J124*G124)+(Other!$B$2*I124),1)</f>
        <v>12.3</v>
      </c>
    </row>
    <row r="125" spans="1:12">
      <c r="A125" s="21" t="s">
        <v>73</v>
      </c>
      <c r="B125" s="21" t="s">
        <v>71</v>
      </c>
      <c r="C125" s="21">
        <v>1400</v>
      </c>
      <c r="D125" t="s">
        <v>132</v>
      </c>
      <c r="E125" s="21" t="s">
        <v>75</v>
      </c>
      <c r="F125" s="24">
        <f>EMCs!$B$8</f>
        <v>0.70945030562392009</v>
      </c>
      <c r="G125" s="24">
        <f>EMCs!$C$8</f>
        <v>0.1167055461931156</v>
      </c>
      <c r="H125" s="24">
        <f>ROCs!$F$3</f>
        <v>0.43140989244743805</v>
      </c>
      <c r="I125" s="22">
        <v>2.2933296571999998E-2</v>
      </c>
      <c r="J125" s="26">
        <f>Other!$C$2*H125*I125/12</f>
        <v>4.1883122598804945E-2</v>
      </c>
      <c r="K125" s="10">
        <f t="shared" si="1"/>
        <v>0.1</v>
      </c>
      <c r="L125" s="10">
        <f>ROUND((2.721*J125*G125)+(Other!$B$2*I125),1)</f>
        <v>0</v>
      </c>
    </row>
    <row r="126" spans="1:12">
      <c r="A126" s="21" t="s">
        <v>73</v>
      </c>
      <c r="B126" s="21" t="s">
        <v>71</v>
      </c>
      <c r="C126" s="21">
        <v>1400</v>
      </c>
      <c r="D126" t="s">
        <v>132</v>
      </c>
      <c r="E126" s="21" t="s">
        <v>75</v>
      </c>
      <c r="F126" s="24">
        <f>EMCs!$B$8</f>
        <v>0.70945030562392009</v>
      </c>
      <c r="G126" s="24">
        <f>EMCs!$C$8</f>
        <v>0.1167055461931156</v>
      </c>
      <c r="H126" s="24">
        <f>ROCs!$F$3</f>
        <v>0.43140989244743805</v>
      </c>
      <c r="I126" s="22">
        <v>4.3720854838000003</v>
      </c>
      <c r="J126" s="26">
        <f>Other!$C$2*H126*I126/12</f>
        <v>7.9847479299606574</v>
      </c>
      <c r="K126" s="10">
        <f t="shared" si="1"/>
        <v>15.4</v>
      </c>
      <c r="L126" s="10">
        <f>ROUND((2.721*J126*G126)+(Other!$B$2*I126),1)</f>
        <v>3.5</v>
      </c>
    </row>
    <row r="127" spans="1:12">
      <c r="A127" s="21" t="s">
        <v>73</v>
      </c>
      <c r="B127" s="21" t="s">
        <v>71</v>
      </c>
      <c r="C127" s="21">
        <v>1400</v>
      </c>
      <c r="D127" t="s">
        <v>132</v>
      </c>
      <c r="E127" s="21" t="s">
        <v>75</v>
      </c>
      <c r="F127" s="24">
        <f>EMCs!$B$8</f>
        <v>0.70945030562392009</v>
      </c>
      <c r="G127" s="24">
        <f>EMCs!$C$8</f>
        <v>0.1167055461931156</v>
      </c>
      <c r="H127" s="24">
        <f>ROCs!$F$3</f>
        <v>0.43140989244743805</v>
      </c>
      <c r="I127" s="22">
        <v>2.6474867769800001</v>
      </c>
      <c r="J127" s="26">
        <f>Other!$C$2*H127*I127/12</f>
        <v>4.8351100728515144</v>
      </c>
      <c r="K127" s="10">
        <f t="shared" si="1"/>
        <v>9.3000000000000007</v>
      </c>
      <c r="L127" s="10">
        <f>ROUND((2.721*J127*G127)+(Other!$B$2*I127),1)</f>
        <v>2.1</v>
      </c>
    </row>
    <row r="128" spans="1:12">
      <c r="A128" s="21" t="s">
        <v>73</v>
      </c>
      <c r="B128" s="21" t="s">
        <v>71</v>
      </c>
      <c r="C128" s="21">
        <v>1400</v>
      </c>
      <c r="D128" t="s">
        <v>132</v>
      </c>
      <c r="E128" s="21" t="s">
        <v>75</v>
      </c>
      <c r="F128" s="24">
        <f>EMCs!$B$8</f>
        <v>0.70945030562392009</v>
      </c>
      <c r="G128" s="24">
        <f>EMCs!$C$8</f>
        <v>0.1167055461931156</v>
      </c>
      <c r="H128" s="24">
        <f>ROCs!$F$3</f>
        <v>0.43140989244743805</v>
      </c>
      <c r="I128" s="22">
        <v>10.4164215406</v>
      </c>
      <c r="J128" s="26">
        <f>Other!$C$2*H128*I128/12</f>
        <v>19.023530221923757</v>
      </c>
      <c r="K128" s="10">
        <f t="shared" si="1"/>
        <v>36.700000000000003</v>
      </c>
      <c r="L128" s="10">
        <f>ROUND((2.721*J128*G128)+(Other!$B$2*I128),1)</f>
        <v>8.3000000000000007</v>
      </c>
    </row>
    <row r="129" spans="1:12">
      <c r="A129" s="21" t="s">
        <v>73</v>
      </c>
      <c r="B129" s="21" t="s">
        <v>71</v>
      </c>
      <c r="C129" s="21">
        <v>1400</v>
      </c>
      <c r="D129" t="s">
        <v>132</v>
      </c>
      <c r="E129" s="21" t="s">
        <v>75</v>
      </c>
      <c r="F129" s="24">
        <f>EMCs!$B$8</f>
        <v>0.70945030562392009</v>
      </c>
      <c r="G129" s="24">
        <f>EMCs!$C$8</f>
        <v>0.1167055461931156</v>
      </c>
      <c r="H129" s="24">
        <f>ROCs!$F$3</f>
        <v>0.43140989244743805</v>
      </c>
      <c r="I129" s="22">
        <v>0.13126624859</v>
      </c>
      <c r="J129" s="26">
        <f>Other!$C$2*H129*I129/12</f>
        <v>0.23973179632154007</v>
      </c>
      <c r="K129" s="10">
        <f t="shared" si="1"/>
        <v>0.5</v>
      </c>
      <c r="L129" s="10">
        <f>ROUND((2.721*J129*G129)+(Other!$B$2*I129),1)</f>
        <v>0.1</v>
      </c>
    </row>
    <row r="130" spans="1:12">
      <c r="A130" s="21" t="s">
        <v>73</v>
      </c>
      <c r="B130" s="21" t="s">
        <v>71</v>
      </c>
      <c r="C130" s="21">
        <v>1400</v>
      </c>
      <c r="D130" t="s">
        <v>132</v>
      </c>
      <c r="E130" s="21" t="s">
        <v>75</v>
      </c>
      <c r="F130" s="24">
        <f>EMCs!$B$8</f>
        <v>0.70945030562392009</v>
      </c>
      <c r="G130" s="24">
        <f>EMCs!$C$8</f>
        <v>0.1167055461931156</v>
      </c>
      <c r="H130" s="24">
        <f>ROCs!$F$3</f>
        <v>0.43140989244743805</v>
      </c>
      <c r="I130" s="22">
        <v>0.13533206523800001</v>
      </c>
      <c r="J130" s="26">
        <f>Other!$C$2*H130*I130/12</f>
        <v>0.24715720490149792</v>
      </c>
      <c r="K130" s="10">
        <f t="shared" si="1"/>
        <v>0.5</v>
      </c>
      <c r="L130" s="10">
        <f>ROUND((2.721*J130*G130)+(Other!$B$2*I130),1)</f>
        <v>0.1</v>
      </c>
    </row>
    <row r="131" spans="1:12">
      <c r="A131" s="21" t="s">
        <v>73</v>
      </c>
      <c r="B131" s="21" t="s">
        <v>71</v>
      </c>
      <c r="C131" s="21">
        <v>1400</v>
      </c>
      <c r="D131" t="s">
        <v>132</v>
      </c>
      <c r="E131" s="21" t="s">
        <v>74</v>
      </c>
      <c r="F131" s="24">
        <f>EMCs!$B$8</f>
        <v>0.70945030562392009</v>
      </c>
      <c r="G131" s="24">
        <f>EMCs!$C$8</f>
        <v>0.1167055461931156</v>
      </c>
      <c r="H131" s="24">
        <f>ROCs!$G$3</f>
        <v>0.43140989244743805</v>
      </c>
      <c r="I131" s="22">
        <v>3.9322798839200002</v>
      </c>
      <c r="J131" s="26">
        <f>Other!$C$2*H131*I131/12</f>
        <v>7.1815301369328077</v>
      </c>
      <c r="K131" s="10">
        <f t="shared" ref="K131:K194" si="2">ROUND(2.721*J131*F131,1)</f>
        <v>13.9</v>
      </c>
      <c r="L131" s="10">
        <f>ROUND((2.721*J131*G131)+(Other!$B$2*I131),1)</f>
        <v>3.1</v>
      </c>
    </row>
    <row r="132" spans="1:12">
      <c r="A132" s="21" t="s">
        <v>73</v>
      </c>
      <c r="B132" s="21" t="s">
        <v>71</v>
      </c>
      <c r="C132" s="21">
        <v>1400</v>
      </c>
      <c r="D132" t="s">
        <v>132</v>
      </c>
      <c r="E132" s="21" t="s">
        <v>72</v>
      </c>
      <c r="F132" s="24">
        <f>EMCs!$B$8</f>
        <v>0.70945030562392009</v>
      </c>
      <c r="G132" s="24">
        <f>EMCs!$C$8</f>
        <v>0.1167055461931156</v>
      </c>
      <c r="H132" s="24">
        <f>ROCs!$H$3</f>
        <v>0.43140989244743805</v>
      </c>
      <c r="I132" s="22">
        <v>0.40119573472600001</v>
      </c>
      <c r="J132" s="26">
        <f>Other!$C$2*H132*I132/12</f>
        <v>0.73270452378671147</v>
      </c>
      <c r="K132" s="10">
        <f t="shared" si="2"/>
        <v>1.4</v>
      </c>
      <c r="L132" s="10">
        <f>ROUND((2.721*J132*G132)+(Other!$B$2*I132),1)</f>
        <v>0.3</v>
      </c>
    </row>
    <row r="133" spans="1:12">
      <c r="A133" s="21" t="s">
        <v>73</v>
      </c>
      <c r="B133" s="21" t="s">
        <v>71</v>
      </c>
      <c r="C133" s="21">
        <v>1400</v>
      </c>
      <c r="D133" t="s">
        <v>132</v>
      </c>
      <c r="E133" s="21" t="s">
        <v>72</v>
      </c>
      <c r="F133" s="24">
        <f>EMCs!$B$8</f>
        <v>0.70945030562392009</v>
      </c>
      <c r="G133" s="24">
        <f>EMCs!$C$8</f>
        <v>0.1167055461931156</v>
      </c>
      <c r="H133" s="24">
        <f>ROCs!$H$3</f>
        <v>0.43140989244743805</v>
      </c>
      <c r="I133" s="22">
        <v>2.5961915896700001</v>
      </c>
      <c r="J133" s="26">
        <f>Other!$C$2*H133*I133/12</f>
        <v>4.7414295759334903</v>
      </c>
      <c r="K133" s="10">
        <f t="shared" si="2"/>
        <v>9.1999999999999993</v>
      </c>
      <c r="L133" s="10">
        <f>ROUND((2.721*J133*G133)+(Other!$B$2*I133),1)</f>
        <v>2.1</v>
      </c>
    </row>
    <row r="134" spans="1:12">
      <c r="A134" s="21" t="s">
        <v>73</v>
      </c>
      <c r="B134" s="21" t="s">
        <v>71</v>
      </c>
      <c r="C134" s="21">
        <v>1400</v>
      </c>
      <c r="D134" t="s">
        <v>132</v>
      </c>
      <c r="E134" s="21" t="s">
        <v>72</v>
      </c>
      <c r="F134" s="24">
        <f>EMCs!$B$8</f>
        <v>0.70945030562392009</v>
      </c>
      <c r="G134" s="24">
        <f>EMCs!$C$8</f>
        <v>0.1167055461931156</v>
      </c>
      <c r="H134" s="24">
        <f>ROCs!$H$3</f>
        <v>0.43140989244743805</v>
      </c>
      <c r="I134" s="22">
        <v>6.3617744993700001</v>
      </c>
      <c r="J134" s="26">
        <f>Other!$C$2*H134*I134/12</f>
        <v>11.618520715786813</v>
      </c>
      <c r="K134" s="10">
        <f t="shared" si="2"/>
        <v>22.4</v>
      </c>
      <c r="L134" s="10">
        <f>ROUND((2.721*J134*G134)+(Other!$B$2*I134),1)</f>
        <v>5.0999999999999996</v>
      </c>
    </row>
    <row r="135" spans="1:12">
      <c r="A135" s="21" t="s">
        <v>73</v>
      </c>
      <c r="B135" s="21" t="s">
        <v>71</v>
      </c>
      <c r="C135" s="21">
        <v>1400</v>
      </c>
      <c r="D135" t="s">
        <v>132</v>
      </c>
      <c r="E135" s="21" t="s">
        <v>72</v>
      </c>
      <c r="F135" s="24">
        <f>EMCs!$B$8</f>
        <v>0.70945030562392009</v>
      </c>
      <c r="G135" s="24">
        <f>EMCs!$C$8</f>
        <v>0.1167055461931156</v>
      </c>
      <c r="H135" s="24">
        <f>ROCs!$H$3</f>
        <v>0.43140989244743805</v>
      </c>
      <c r="I135" s="22">
        <v>0.644962882761</v>
      </c>
      <c r="J135" s="26">
        <f>Other!$C$2*H135*I135/12</f>
        <v>1.1778969240444368</v>
      </c>
      <c r="K135" s="10">
        <f t="shared" si="2"/>
        <v>2.2999999999999998</v>
      </c>
      <c r="L135" s="10">
        <f>ROUND((2.721*J135*G135)+(Other!$B$2*I135),1)</f>
        <v>0.5</v>
      </c>
    </row>
    <row r="136" spans="1:12">
      <c r="A136" s="21" t="s">
        <v>73</v>
      </c>
      <c r="B136" s="21" t="s">
        <v>71</v>
      </c>
      <c r="C136" s="21">
        <v>1400</v>
      </c>
      <c r="D136" t="s">
        <v>132</v>
      </c>
      <c r="E136" s="21" t="s">
        <v>72</v>
      </c>
      <c r="F136" s="24">
        <f>EMCs!$B$8</f>
        <v>0.70945030562392009</v>
      </c>
      <c r="G136" s="24">
        <f>EMCs!$C$8</f>
        <v>0.1167055461931156</v>
      </c>
      <c r="H136" s="24">
        <f>ROCs!$H$3</f>
        <v>0.43140989244743805</v>
      </c>
      <c r="I136" s="22">
        <v>0.12009977610399999</v>
      </c>
      <c r="J136" s="26">
        <f>Other!$C$2*H136*I136/12</f>
        <v>0.21933844664941596</v>
      </c>
      <c r="K136" s="10">
        <f t="shared" si="2"/>
        <v>0.4</v>
      </c>
      <c r="L136" s="10">
        <f>ROUND((2.721*J136*G136)+(Other!$B$2*I136),1)</f>
        <v>0.1</v>
      </c>
    </row>
    <row r="137" spans="1:12">
      <c r="A137" s="21" t="s">
        <v>73</v>
      </c>
      <c r="B137" s="21" t="s">
        <v>71</v>
      </c>
      <c r="C137" s="21">
        <v>1400</v>
      </c>
      <c r="D137" t="s">
        <v>132</v>
      </c>
      <c r="E137" s="21" t="s">
        <v>72</v>
      </c>
      <c r="F137" s="24">
        <f>EMCs!$B$8</f>
        <v>0.70945030562392009</v>
      </c>
      <c r="G137" s="24">
        <f>EMCs!$C$8</f>
        <v>0.1167055461931156</v>
      </c>
      <c r="H137" s="24">
        <f>ROCs!$H$3</f>
        <v>0.43140989244743805</v>
      </c>
      <c r="I137" s="22">
        <v>1.02477433774</v>
      </c>
      <c r="J137" s="26">
        <f>Other!$C$2*H137*I137/12</f>
        <v>1.8715472975689371</v>
      </c>
      <c r="K137" s="10">
        <f t="shared" si="2"/>
        <v>3.6</v>
      </c>
      <c r="L137" s="10">
        <f>ROUND((2.721*J137*G137)+(Other!$B$2*I137),1)</f>
        <v>0.8</v>
      </c>
    </row>
    <row r="138" spans="1:12">
      <c r="A138" s="21" t="s">
        <v>73</v>
      </c>
      <c r="B138" s="21" t="s">
        <v>71</v>
      </c>
      <c r="C138" s="21">
        <v>1400</v>
      </c>
      <c r="D138" t="s">
        <v>132</v>
      </c>
      <c r="E138" s="21" t="s">
        <v>72</v>
      </c>
      <c r="F138" s="24">
        <f>EMCs!$B$8</f>
        <v>0.70945030562392009</v>
      </c>
      <c r="G138" s="24">
        <f>EMCs!$C$8</f>
        <v>0.1167055461931156</v>
      </c>
      <c r="H138" s="24">
        <f>ROCs!$H$3</f>
        <v>0.43140989244743805</v>
      </c>
      <c r="I138" s="22">
        <v>0.21396432188799999</v>
      </c>
      <c r="J138" s="26">
        <f>Other!$C$2*H138*I138/12</f>
        <v>0.39076344289493226</v>
      </c>
      <c r="K138" s="10">
        <f t="shared" si="2"/>
        <v>0.8</v>
      </c>
      <c r="L138" s="10">
        <f>ROUND((2.721*J138*G138)+(Other!$B$2*I138),1)</f>
        <v>0.2</v>
      </c>
    </row>
    <row r="139" spans="1:12">
      <c r="A139" s="21" t="s">
        <v>73</v>
      </c>
      <c r="B139" s="21" t="s">
        <v>71</v>
      </c>
      <c r="C139" s="21">
        <v>1400</v>
      </c>
      <c r="D139" t="s">
        <v>132</v>
      </c>
      <c r="E139" s="21" t="s">
        <v>72</v>
      </c>
      <c r="F139" s="24">
        <f>EMCs!$B$8</f>
        <v>0.70945030562392009</v>
      </c>
      <c r="G139" s="24">
        <f>EMCs!$C$8</f>
        <v>0.1167055461931156</v>
      </c>
      <c r="H139" s="24">
        <f>ROCs!$H$3</f>
        <v>0.43140989244743805</v>
      </c>
      <c r="I139" s="22">
        <v>2.9195257790800002</v>
      </c>
      <c r="J139" s="26">
        <f>Other!$C$2*H139*I139/12</f>
        <v>5.3319354132834684</v>
      </c>
      <c r="K139" s="10">
        <f t="shared" si="2"/>
        <v>10.3</v>
      </c>
      <c r="L139" s="10">
        <f>ROUND((2.721*J139*G139)+(Other!$B$2*I139),1)</f>
        <v>2.2999999999999998</v>
      </c>
    </row>
    <row r="140" spans="1:12">
      <c r="A140" s="21" t="s">
        <v>73</v>
      </c>
      <c r="B140" s="21" t="s">
        <v>71</v>
      </c>
      <c r="C140" s="21">
        <v>1400</v>
      </c>
      <c r="D140" t="s">
        <v>132</v>
      </c>
      <c r="E140" s="21" t="s">
        <v>72</v>
      </c>
      <c r="F140" s="24">
        <f>EMCs!$B$8</f>
        <v>0.70945030562392009</v>
      </c>
      <c r="G140" s="24">
        <f>EMCs!$C$8</f>
        <v>0.1167055461931156</v>
      </c>
      <c r="H140" s="24">
        <f>ROCs!$H$3</f>
        <v>0.43140989244743805</v>
      </c>
      <c r="I140" s="22">
        <v>1.0999928382499999</v>
      </c>
      <c r="J140" s="26">
        <f>Other!$C$2*H140*I140/12</f>
        <v>2.0089189863127612</v>
      </c>
      <c r="K140" s="10">
        <f t="shared" si="2"/>
        <v>3.9</v>
      </c>
      <c r="L140" s="10">
        <f>ROUND((2.721*J140*G140)+(Other!$B$2*I140),1)</f>
        <v>0.9</v>
      </c>
    </row>
    <row r="141" spans="1:12">
      <c r="A141" s="21" t="s">
        <v>73</v>
      </c>
      <c r="B141" s="21" t="s">
        <v>71</v>
      </c>
      <c r="C141" s="21">
        <v>1400</v>
      </c>
      <c r="D141" t="s">
        <v>132</v>
      </c>
      <c r="E141" s="21" t="s">
        <v>72</v>
      </c>
      <c r="F141" s="24">
        <f>EMCs!$B$8</f>
        <v>0.70945030562392009</v>
      </c>
      <c r="G141" s="24">
        <f>EMCs!$C$8</f>
        <v>0.1167055461931156</v>
      </c>
      <c r="H141" s="24">
        <f>ROCs!$H$3</f>
        <v>0.43140989244743805</v>
      </c>
      <c r="I141" s="22">
        <v>9.0453138656200007</v>
      </c>
      <c r="J141" s="26">
        <f>Other!$C$2*H141*I141/12</f>
        <v>16.519473700129883</v>
      </c>
      <c r="K141" s="10">
        <f t="shared" si="2"/>
        <v>31.9</v>
      </c>
      <c r="L141" s="10">
        <f>ROUND((2.721*J141*G141)+(Other!$B$2*I141),1)</f>
        <v>7.2</v>
      </c>
    </row>
    <row r="142" spans="1:12">
      <c r="A142" s="21" t="s">
        <v>73</v>
      </c>
      <c r="B142" s="21" t="s">
        <v>71</v>
      </c>
      <c r="C142" s="21">
        <v>1400</v>
      </c>
      <c r="D142" t="s">
        <v>132</v>
      </c>
      <c r="E142" s="21" t="s">
        <v>72</v>
      </c>
      <c r="F142" s="24">
        <f>EMCs!$B$8</f>
        <v>0.70945030562392009</v>
      </c>
      <c r="G142" s="24">
        <f>EMCs!$C$8</f>
        <v>0.1167055461931156</v>
      </c>
      <c r="H142" s="24">
        <f>ROCs!$H$3</f>
        <v>0.43140989244743805</v>
      </c>
      <c r="I142" s="22">
        <v>1.4827458069399999</v>
      </c>
      <c r="J142" s="26">
        <f>Other!$C$2*H142*I142/12</f>
        <v>2.7079414518519047</v>
      </c>
      <c r="K142" s="10">
        <f t="shared" si="2"/>
        <v>5.2</v>
      </c>
      <c r="L142" s="10">
        <f>ROUND((2.721*J142*G142)+(Other!$B$2*I142),1)</f>
        <v>1.2</v>
      </c>
    </row>
    <row r="143" spans="1:12">
      <c r="A143" s="21" t="s">
        <v>73</v>
      </c>
      <c r="B143" s="21" t="s">
        <v>71</v>
      </c>
      <c r="C143" s="21">
        <v>1400</v>
      </c>
      <c r="D143" t="s">
        <v>132</v>
      </c>
      <c r="E143" s="21" t="s">
        <v>72</v>
      </c>
      <c r="F143" s="24">
        <f>EMCs!$B$8</f>
        <v>0.70945030562392009</v>
      </c>
      <c r="G143" s="24">
        <f>EMCs!$C$8</f>
        <v>0.1167055461931156</v>
      </c>
      <c r="H143" s="24">
        <f>ROCs!$H$3</f>
        <v>0.43140989244743805</v>
      </c>
      <c r="I143" s="22">
        <v>1.6447318219200001E-2</v>
      </c>
      <c r="J143" s="26">
        <f>Other!$C$2*H143*I143/12</f>
        <v>3.0037768152240674E-2</v>
      </c>
      <c r="K143" s="10">
        <f t="shared" si="2"/>
        <v>0.1</v>
      </c>
      <c r="L143" s="10">
        <f>ROUND((2.721*J143*G143)+(Other!$B$2*I143),1)</f>
        <v>0</v>
      </c>
    </row>
    <row r="144" spans="1:12">
      <c r="A144" s="21" t="s">
        <v>73</v>
      </c>
      <c r="B144" s="21" t="s">
        <v>71</v>
      </c>
      <c r="C144" s="21">
        <v>1400</v>
      </c>
      <c r="D144" t="s">
        <v>132</v>
      </c>
      <c r="E144" s="21" t="s">
        <v>72</v>
      </c>
      <c r="F144" s="24">
        <f>EMCs!$B$8</f>
        <v>0.70945030562392009</v>
      </c>
      <c r="G144" s="24">
        <f>EMCs!$C$8</f>
        <v>0.1167055461931156</v>
      </c>
      <c r="H144" s="24">
        <f>ROCs!$H$3</f>
        <v>0.43140989244743805</v>
      </c>
      <c r="I144" s="22">
        <v>0.84988070277500005</v>
      </c>
      <c r="J144" s="26">
        <f>Other!$C$2*H144*I144/12</f>
        <v>1.5521387235773039</v>
      </c>
      <c r="K144" s="10">
        <f t="shared" si="2"/>
        <v>3</v>
      </c>
      <c r="L144" s="10">
        <f>ROUND((2.721*J144*G144)+(Other!$B$2*I144),1)</f>
        <v>0.7</v>
      </c>
    </row>
    <row r="145" spans="1:12">
      <c r="A145" s="21" t="s">
        <v>73</v>
      </c>
      <c r="B145" s="21" t="s">
        <v>71</v>
      </c>
      <c r="C145" s="21">
        <v>1400</v>
      </c>
      <c r="D145" t="s">
        <v>132</v>
      </c>
      <c r="E145" s="21" t="s">
        <v>72</v>
      </c>
      <c r="F145" s="24">
        <f>EMCs!$B$8</f>
        <v>0.70945030562392009</v>
      </c>
      <c r="G145" s="24">
        <f>EMCs!$C$8</f>
        <v>0.1167055461931156</v>
      </c>
      <c r="H145" s="24">
        <f>ROCs!$H$3</f>
        <v>0.43140989244743805</v>
      </c>
      <c r="I145" s="22">
        <v>0.44650372872999999</v>
      </c>
      <c r="J145" s="26">
        <f>Other!$C$2*H145*I145/12</f>
        <v>0.81545059832587485</v>
      </c>
      <c r="K145" s="10">
        <f t="shared" si="2"/>
        <v>1.6</v>
      </c>
      <c r="L145" s="10">
        <f>ROUND((2.721*J145*G145)+(Other!$B$2*I145),1)</f>
        <v>0.4</v>
      </c>
    </row>
    <row r="146" spans="1:12">
      <c r="A146" s="21" t="s">
        <v>73</v>
      </c>
      <c r="B146" s="21" t="s">
        <v>71</v>
      </c>
      <c r="C146" s="21">
        <v>1400</v>
      </c>
      <c r="D146" t="s">
        <v>132</v>
      </c>
      <c r="E146" s="21" t="s">
        <v>72</v>
      </c>
      <c r="F146" s="24">
        <f>EMCs!$B$8</f>
        <v>0.70945030562392009</v>
      </c>
      <c r="G146" s="24">
        <f>EMCs!$C$8</f>
        <v>0.1167055461931156</v>
      </c>
      <c r="H146" s="24">
        <f>ROCs!$H$3</f>
        <v>0.43140989244743805</v>
      </c>
      <c r="I146" s="22">
        <v>1.6253746279200001</v>
      </c>
      <c r="J146" s="26">
        <f>Other!$C$2*H146*I146/12</f>
        <v>2.9684247354685254</v>
      </c>
      <c r="K146" s="10">
        <f t="shared" si="2"/>
        <v>5.7</v>
      </c>
      <c r="L146" s="10">
        <f>ROUND((2.721*J146*G146)+(Other!$B$2*I146),1)</f>
        <v>1.3</v>
      </c>
    </row>
    <row r="147" spans="1:12">
      <c r="A147" s="21" t="s">
        <v>73</v>
      </c>
      <c r="B147" s="21" t="s">
        <v>71</v>
      </c>
      <c r="C147" s="21">
        <v>1400</v>
      </c>
      <c r="D147" t="s">
        <v>132</v>
      </c>
      <c r="E147" s="21" t="s">
        <v>72</v>
      </c>
      <c r="F147" s="24">
        <f>EMCs!$B$8</f>
        <v>0.70945030562392009</v>
      </c>
      <c r="G147" s="24">
        <f>EMCs!$C$8</f>
        <v>0.1167055461931156</v>
      </c>
      <c r="H147" s="24">
        <f>ROCs!$H$3</f>
        <v>0.43140989244743805</v>
      </c>
      <c r="I147" s="22">
        <v>23.257866824200001</v>
      </c>
      <c r="J147" s="26">
        <f>Other!$C$2*H147*I147/12</f>
        <v>42.475885859949663</v>
      </c>
      <c r="K147" s="10">
        <f t="shared" si="2"/>
        <v>82</v>
      </c>
      <c r="L147" s="10">
        <f>ROUND((2.721*J147*G147)+(Other!$B$2*I147),1)</f>
        <v>18.5</v>
      </c>
    </row>
    <row r="148" spans="1:12">
      <c r="A148" s="21" t="s">
        <v>73</v>
      </c>
      <c r="B148" s="21" t="s">
        <v>71</v>
      </c>
      <c r="C148" s="21">
        <v>1400</v>
      </c>
      <c r="D148" t="s">
        <v>132</v>
      </c>
      <c r="E148" s="21" t="s">
        <v>72</v>
      </c>
      <c r="F148" s="24">
        <f>EMCs!$B$8</f>
        <v>0.70945030562392009</v>
      </c>
      <c r="G148" s="24">
        <f>EMCs!$C$8</f>
        <v>0.1167055461931156</v>
      </c>
      <c r="H148" s="24">
        <f>ROCs!$H$3</f>
        <v>0.43140989244743805</v>
      </c>
      <c r="I148" s="22">
        <v>7.3885339136399999</v>
      </c>
      <c r="J148" s="26">
        <f>Other!$C$2*H148*I148/12</f>
        <v>13.493693362350514</v>
      </c>
      <c r="K148" s="10">
        <f t="shared" si="2"/>
        <v>26</v>
      </c>
      <c r="L148" s="10">
        <f>ROUND((2.721*J148*G148)+(Other!$B$2*I148),1)</f>
        <v>5.9</v>
      </c>
    </row>
    <row r="149" spans="1:12">
      <c r="A149" s="21" t="s">
        <v>73</v>
      </c>
      <c r="B149" s="21" t="s">
        <v>71</v>
      </c>
      <c r="C149" s="21">
        <v>1400</v>
      </c>
      <c r="D149" t="s">
        <v>132</v>
      </c>
      <c r="E149" s="21" t="s">
        <v>72</v>
      </c>
      <c r="F149" s="24">
        <f>EMCs!$B$8</f>
        <v>0.70945030562392009</v>
      </c>
      <c r="G149" s="24">
        <f>EMCs!$C$8</f>
        <v>0.1167055461931156</v>
      </c>
      <c r="H149" s="24">
        <f>ROCs!$H$3</f>
        <v>0.43140989244743805</v>
      </c>
      <c r="I149" s="22">
        <v>2.0112497037799999</v>
      </c>
      <c r="J149" s="26">
        <f>Other!$C$2*H149*I149/12</f>
        <v>3.673149111195642</v>
      </c>
      <c r="K149" s="10">
        <f t="shared" si="2"/>
        <v>7.1</v>
      </c>
      <c r="L149" s="10">
        <f>ROUND((2.721*J149*G149)+(Other!$B$2*I149),1)</f>
        <v>1.6</v>
      </c>
    </row>
    <row r="150" spans="1:12">
      <c r="A150" s="21" t="s">
        <v>73</v>
      </c>
      <c r="B150" s="21" t="s">
        <v>71</v>
      </c>
      <c r="C150" s="21">
        <v>1400</v>
      </c>
      <c r="D150" t="s">
        <v>132</v>
      </c>
      <c r="E150" s="21" t="s">
        <v>72</v>
      </c>
      <c r="F150" s="24">
        <f>EMCs!$B$8</f>
        <v>0.70945030562392009</v>
      </c>
      <c r="G150" s="24">
        <f>EMCs!$C$8</f>
        <v>0.1167055461931156</v>
      </c>
      <c r="H150" s="24">
        <f>ROCs!$H$3</f>
        <v>0.43140989244743805</v>
      </c>
      <c r="I150" s="22">
        <v>18.019520823600001</v>
      </c>
      <c r="J150" s="26">
        <f>Other!$C$2*H150*I150/12</f>
        <v>32.909084721296104</v>
      </c>
      <c r="K150" s="10">
        <f t="shared" si="2"/>
        <v>63.5</v>
      </c>
      <c r="L150" s="10">
        <f>ROUND((2.721*J150*G150)+(Other!$B$2*I150),1)</f>
        <v>14.4</v>
      </c>
    </row>
    <row r="151" spans="1:12">
      <c r="A151" s="21" t="s">
        <v>73</v>
      </c>
      <c r="B151" s="21" t="s">
        <v>71</v>
      </c>
      <c r="C151" s="21">
        <v>1400</v>
      </c>
      <c r="D151" t="s">
        <v>132</v>
      </c>
      <c r="E151" s="21" t="s">
        <v>72</v>
      </c>
      <c r="F151" s="24">
        <f>EMCs!$B$8</f>
        <v>0.70945030562392009</v>
      </c>
      <c r="G151" s="24">
        <f>EMCs!$C$8</f>
        <v>0.1167055461931156</v>
      </c>
      <c r="H151" s="24">
        <f>ROCs!$H$3</f>
        <v>0.43140989244743805</v>
      </c>
      <c r="I151" s="22">
        <v>2.3310994712099999E-2</v>
      </c>
      <c r="J151" s="26">
        <f>Other!$C$2*H151*I151/12</f>
        <v>4.2572913421397067E-2</v>
      </c>
      <c r="K151" s="10">
        <f t="shared" si="2"/>
        <v>0.1</v>
      </c>
      <c r="L151" s="10">
        <f>ROUND((2.721*J151*G151)+(Other!$B$2*I151),1)</f>
        <v>0</v>
      </c>
    </row>
    <row r="152" spans="1:12">
      <c r="A152" s="21" t="s">
        <v>73</v>
      </c>
      <c r="B152" s="21" t="s">
        <v>71</v>
      </c>
      <c r="C152" s="21">
        <v>1400</v>
      </c>
      <c r="D152" t="s">
        <v>132</v>
      </c>
      <c r="E152" s="21" t="s">
        <v>72</v>
      </c>
      <c r="F152" s="24">
        <f>EMCs!$B$8</f>
        <v>0.70945030562392009</v>
      </c>
      <c r="G152" s="24">
        <f>EMCs!$C$8</f>
        <v>0.1167055461931156</v>
      </c>
      <c r="H152" s="24">
        <f>ROCs!$H$3</f>
        <v>0.43140989244743805</v>
      </c>
      <c r="I152" s="22">
        <v>2.6708890116099999</v>
      </c>
      <c r="J152" s="26">
        <f>Other!$C$2*H152*I152/12</f>
        <v>4.8778496179063238</v>
      </c>
      <c r="K152" s="10">
        <f t="shared" si="2"/>
        <v>9.4</v>
      </c>
      <c r="L152" s="10">
        <f>ROUND((2.721*J152*G152)+(Other!$B$2*I152),1)</f>
        <v>2.1</v>
      </c>
    </row>
    <row r="153" spans="1:12">
      <c r="A153" s="21" t="s">
        <v>73</v>
      </c>
      <c r="B153" s="21" t="s">
        <v>71</v>
      </c>
      <c r="C153" s="21">
        <v>1400</v>
      </c>
      <c r="D153" t="s">
        <v>132</v>
      </c>
      <c r="E153" s="21" t="s">
        <v>72</v>
      </c>
      <c r="F153" s="24">
        <f>EMCs!$B$8</f>
        <v>0.70945030562392009</v>
      </c>
      <c r="G153" s="24">
        <f>EMCs!$C$8</f>
        <v>0.1167055461931156</v>
      </c>
      <c r="H153" s="24">
        <f>ROCs!$H$3</f>
        <v>0.43140989244743805</v>
      </c>
      <c r="I153" s="22">
        <v>1.3661348974</v>
      </c>
      <c r="J153" s="26">
        <f>Other!$C$2*H153*I153/12</f>
        <v>2.4949747287605093</v>
      </c>
      <c r="K153" s="10">
        <f t="shared" si="2"/>
        <v>4.8</v>
      </c>
      <c r="L153" s="10">
        <f>ROUND((2.721*J153*G153)+(Other!$B$2*I153),1)</f>
        <v>1.1000000000000001</v>
      </c>
    </row>
    <row r="154" spans="1:12">
      <c r="A154" s="21" t="s">
        <v>73</v>
      </c>
      <c r="B154" s="21" t="s">
        <v>71</v>
      </c>
      <c r="C154" s="21">
        <v>1400</v>
      </c>
      <c r="D154" t="s">
        <v>132</v>
      </c>
      <c r="E154" s="21" t="s">
        <v>72</v>
      </c>
      <c r="F154" s="24">
        <f>EMCs!$B$8</f>
        <v>0.70945030562392009</v>
      </c>
      <c r="G154" s="24">
        <f>EMCs!$C$8</f>
        <v>0.1167055461931156</v>
      </c>
      <c r="H154" s="24">
        <f>ROCs!$H$3</f>
        <v>0.43140989244743805</v>
      </c>
      <c r="I154" s="22">
        <v>6.9470185545599996</v>
      </c>
      <c r="J154" s="26">
        <f>Other!$C$2*H154*I154/12</f>
        <v>12.687353032884729</v>
      </c>
      <c r="K154" s="10">
        <f t="shared" si="2"/>
        <v>24.5</v>
      </c>
      <c r="L154" s="10">
        <f>ROUND((2.721*J154*G154)+(Other!$B$2*I154),1)</f>
        <v>5.5</v>
      </c>
    </row>
    <row r="155" spans="1:12">
      <c r="A155" s="21" t="s">
        <v>73</v>
      </c>
      <c r="B155" s="21" t="s">
        <v>71</v>
      </c>
      <c r="C155" s="21">
        <v>1400</v>
      </c>
      <c r="D155" t="s">
        <v>132</v>
      </c>
      <c r="E155" s="21" t="s">
        <v>72</v>
      </c>
      <c r="F155" s="24">
        <f>EMCs!$B$8</f>
        <v>0.70945030562392009</v>
      </c>
      <c r="G155" s="24">
        <f>EMCs!$C$8</f>
        <v>0.1167055461931156</v>
      </c>
      <c r="H155" s="24">
        <f>ROCs!$H$3</f>
        <v>0.43140989244743805</v>
      </c>
      <c r="I155" s="22">
        <v>0.13324042924000001</v>
      </c>
      <c r="J155" s="26">
        <f>Other!$C$2*H155*I155/12</f>
        <v>0.24333724615020061</v>
      </c>
      <c r="K155" s="10">
        <f t="shared" si="2"/>
        <v>0.5</v>
      </c>
      <c r="L155" s="10">
        <f>ROUND((2.721*J155*G155)+(Other!$B$2*I155),1)</f>
        <v>0.1</v>
      </c>
    </row>
    <row r="156" spans="1:12">
      <c r="A156" s="21" t="s">
        <v>73</v>
      </c>
      <c r="B156" s="21" t="s">
        <v>71</v>
      </c>
      <c r="C156" s="21">
        <v>1400</v>
      </c>
      <c r="D156" t="s">
        <v>132</v>
      </c>
      <c r="E156" s="21" t="s">
        <v>72</v>
      </c>
      <c r="F156" s="24">
        <f>EMCs!$B$8</f>
        <v>0.70945030562392009</v>
      </c>
      <c r="G156" s="24">
        <f>EMCs!$C$8</f>
        <v>0.1167055461931156</v>
      </c>
      <c r="H156" s="24">
        <f>ROCs!$H$3</f>
        <v>0.43140989244743805</v>
      </c>
      <c r="I156" s="22">
        <v>0.12923386582999999</v>
      </c>
      <c r="J156" s="26">
        <f>Other!$C$2*H156*I156/12</f>
        <v>0.23602005187008135</v>
      </c>
      <c r="K156" s="10">
        <f t="shared" si="2"/>
        <v>0.5</v>
      </c>
      <c r="L156" s="10">
        <f>ROUND((2.721*J156*G156)+(Other!$B$2*I156),1)</f>
        <v>0.1</v>
      </c>
    </row>
    <row r="157" spans="1:12">
      <c r="A157" s="21" t="s">
        <v>73</v>
      </c>
      <c r="B157" s="21" t="s">
        <v>71</v>
      </c>
      <c r="C157" s="21">
        <v>1400</v>
      </c>
      <c r="D157" t="s">
        <v>132</v>
      </c>
      <c r="E157" s="21" t="s">
        <v>72</v>
      </c>
      <c r="F157" s="24">
        <f>EMCs!$B$8</f>
        <v>0.70945030562392009</v>
      </c>
      <c r="G157" s="24">
        <f>EMCs!$C$8</f>
        <v>0.1167055461931156</v>
      </c>
      <c r="H157" s="24">
        <f>ROCs!$H$3</f>
        <v>0.43140989244743805</v>
      </c>
      <c r="I157" s="22">
        <v>6.1796567022899998E-2</v>
      </c>
      <c r="J157" s="26">
        <f>Other!$C$2*H157*I157/12</f>
        <v>0.11285918640957378</v>
      </c>
      <c r="K157" s="10">
        <f t="shared" si="2"/>
        <v>0.2</v>
      </c>
      <c r="L157" s="10">
        <f>ROUND((2.721*J157*G157)+(Other!$B$2*I157),1)</f>
        <v>0</v>
      </c>
    </row>
    <row r="158" spans="1:12">
      <c r="A158" s="21" t="s">
        <v>73</v>
      </c>
      <c r="B158" s="21" t="s">
        <v>71</v>
      </c>
      <c r="C158" s="21">
        <v>1400</v>
      </c>
      <c r="D158" t="s">
        <v>132</v>
      </c>
      <c r="E158" s="21" t="s">
        <v>72</v>
      </c>
      <c r="F158" s="24">
        <f>EMCs!$B$8</f>
        <v>0.70945030562392009</v>
      </c>
      <c r="G158" s="24">
        <f>EMCs!$C$8</f>
        <v>0.1167055461931156</v>
      </c>
      <c r="H158" s="24">
        <f>ROCs!$H$3</f>
        <v>0.43140989244743805</v>
      </c>
      <c r="I158" s="22">
        <v>1.2791289505200001</v>
      </c>
      <c r="J158" s="26">
        <f>Other!$C$2*H158*I158/12</f>
        <v>2.3360756045740056</v>
      </c>
      <c r="K158" s="10">
        <f t="shared" si="2"/>
        <v>4.5</v>
      </c>
      <c r="L158" s="10">
        <f>ROUND((2.721*J158*G158)+(Other!$B$2*I158),1)</f>
        <v>1</v>
      </c>
    </row>
    <row r="159" spans="1:12">
      <c r="A159" s="21" t="s">
        <v>73</v>
      </c>
      <c r="B159" s="21" t="s">
        <v>71</v>
      </c>
      <c r="C159" s="21">
        <v>1400</v>
      </c>
      <c r="D159" t="s">
        <v>132</v>
      </c>
      <c r="E159" s="21" t="s">
        <v>72</v>
      </c>
      <c r="F159" s="24">
        <f>EMCs!$B$8</f>
        <v>0.70945030562392009</v>
      </c>
      <c r="G159" s="24">
        <f>EMCs!$C$8</f>
        <v>0.1167055461931156</v>
      </c>
      <c r="H159" s="24">
        <f>ROCs!$H$3</f>
        <v>0.43140989244743805</v>
      </c>
      <c r="I159" s="22">
        <v>0.84550884918900004</v>
      </c>
      <c r="J159" s="26">
        <f>Other!$C$2*H159*I159/12</f>
        <v>1.5441543991627305</v>
      </c>
      <c r="K159" s="10">
        <f t="shared" si="2"/>
        <v>3</v>
      </c>
      <c r="L159" s="10">
        <f>ROUND((2.721*J159*G159)+(Other!$B$2*I159),1)</f>
        <v>0.7</v>
      </c>
    </row>
    <row r="160" spans="1:12">
      <c r="A160" s="21" t="s">
        <v>73</v>
      </c>
      <c r="B160" s="21" t="s">
        <v>71</v>
      </c>
      <c r="C160" s="21">
        <v>1400</v>
      </c>
      <c r="D160" t="s">
        <v>132</v>
      </c>
      <c r="E160" s="21" t="s">
        <v>72</v>
      </c>
      <c r="F160" s="24">
        <f>EMCs!$B$8</f>
        <v>0.70945030562392009</v>
      </c>
      <c r="G160" s="24">
        <f>EMCs!$C$8</f>
        <v>0.1167055461931156</v>
      </c>
      <c r="H160" s="24">
        <f>ROCs!$H$3</f>
        <v>0.43140989244743805</v>
      </c>
      <c r="I160" s="22">
        <v>0.47548547567100002</v>
      </c>
      <c r="J160" s="26">
        <f>Other!$C$2*H160*I160/12</f>
        <v>0.86838001719274072</v>
      </c>
      <c r="K160" s="10">
        <f t="shared" si="2"/>
        <v>1.7</v>
      </c>
      <c r="L160" s="10">
        <f>ROUND((2.721*J160*G160)+(Other!$B$2*I160),1)</f>
        <v>0.4</v>
      </c>
    </row>
    <row r="161" spans="1:12">
      <c r="A161" s="21" t="s">
        <v>73</v>
      </c>
      <c r="B161" s="21" t="s">
        <v>71</v>
      </c>
      <c r="C161" s="21">
        <v>1400</v>
      </c>
      <c r="D161" t="s">
        <v>132</v>
      </c>
      <c r="E161" s="21" t="s">
        <v>72</v>
      </c>
      <c r="F161" s="24">
        <f>EMCs!$B$8</f>
        <v>0.70945030562392009</v>
      </c>
      <c r="G161" s="24">
        <f>EMCs!$C$8</f>
        <v>0.1167055461931156</v>
      </c>
      <c r="H161" s="24">
        <f>ROCs!$H$3</f>
        <v>0.43140989244743805</v>
      </c>
      <c r="I161" s="22">
        <v>0.55598431361400003</v>
      </c>
      <c r="J161" s="26">
        <f>Other!$C$2*H161*I161/12</f>
        <v>1.015395196107072</v>
      </c>
      <c r="K161" s="10">
        <f t="shared" si="2"/>
        <v>2</v>
      </c>
      <c r="L161" s="10">
        <f>ROUND((2.721*J161*G161)+(Other!$B$2*I161),1)</f>
        <v>0.4</v>
      </c>
    </row>
    <row r="162" spans="1:12">
      <c r="A162" s="21" t="s">
        <v>73</v>
      </c>
      <c r="B162" s="21" t="s">
        <v>71</v>
      </c>
      <c r="C162" s="21">
        <v>1400</v>
      </c>
      <c r="D162" t="s">
        <v>132</v>
      </c>
      <c r="E162" s="21" t="s">
        <v>72</v>
      </c>
      <c r="F162" s="24">
        <f>EMCs!$B$8</f>
        <v>0.70945030562392009</v>
      </c>
      <c r="G162" s="24">
        <f>EMCs!$C$8</f>
        <v>0.1167055461931156</v>
      </c>
      <c r="H162" s="24">
        <f>ROCs!$H$3</f>
        <v>0.43140989244743805</v>
      </c>
      <c r="I162" s="22">
        <v>3.1746734324500002E-2</v>
      </c>
      <c r="J162" s="26">
        <f>Other!$C$2*H162*I162/12</f>
        <v>5.7979120518074058E-2</v>
      </c>
      <c r="K162" s="10">
        <f t="shared" si="2"/>
        <v>0.1</v>
      </c>
      <c r="L162" s="10">
        <f>ROUND((2.721*J162*G162)+(Other!$B$2*I162),1)</f>
        <v>0</v>
      </c>
    </row>
    <row r="163" spans="1:12">
      <c r="A163" s="21" t="s">
        <v>73</v>
      </c>
      <c r="B163" s="21" t="s">
        <v>71</v>
      </c>
      <c r="C163" s="21">
        <v>1400</v>
      </c>
      <c r="D163" t="s">
        <v>132</v>
      </c>
      <c r="E163" s="21" t="s">
        <v>77</v>
      </c>
      <c r="F163" s="24">
        <f>EMCs!$B$8</f>
        <v>0.70945030562392009</v>
      </c>
      <c r="G163" s="24">
        <f>EMCs!$C$8</f>
        <v>0.1167055461931156</v>
      </c>
      <c r="H163" s="24">
        <f>ROCs!$E$3</f>
        <v>0.43140989244743805</v>
      </c>
      <c r="I163" s="22">
        <v>1.8561557415200001</v>
      </c>
      <c r="J163" s="26">
        <f>Other!$C$2*H163*I163/12</f>
        <v>3.3899007166494801</v>
      </c>
      <c r="K163" s="10">
        <f t="shared" si="2"/>
        <v>6.5</v>
      </c>
      <c r="L163" s="10">
        <f>ROUND((2.721*J163*G163)+(Other!$B$2*I163),1)</f>
        <v>1.5</v>
      </c>
    </row>
    <row r="164" spans="1:12">
      <c r="A164" s="21" t="s">
        <v>73</v>
      </c>
      <c r="B164" s="21" t="s">
        <v>71</v>
      </c>
      <c r="C164" s="21">
        <v>1400</v>
      </c>
      <c r="D164" t="s">
        <v>132</v>
      </c>
      <c r="E164" s="21" t="s">
        <v>60</v>
      </c>
      <c r="F164" s="24">
        <f>EMCs!$B$8</f>
        <v>0.70945030562392009</v>
      </c>
      <c r="G164" s="24">
        <f>EMCs!$C$8</f>
        <v>0.1167055461931156</v>
      </c>
      <c r="H164" s="24">
        <f>ROCs!$I$3</f>
        <v>0.43140989244743805</v>
      </c>
      <c r="I164" s="22">
        <v>5.4546103792300002E-2</v>
      </c>
      <c r="J164" s="26">
        <f>Other!$C$2*H164*I164/12</f>
        <v>9.9617651794959752E-2</v>
      </c>
      <c r="K164" s="10">
        <f t="shared" si="2"/>
        <v>0.2</v>
      </c>
      <c r="L164" s="10">
        <f>ROUND((2.721*J164*G164)+(Other!$B$2*I164),1)</f>
        <v>0</v>
      </c>
    </row>
    <row r="165" spans="1:12">
      <c r="A165" s="21" t="s">
        <v>73</v>
      </c>
      <c r="B165" s="21" t="s">
        <v>71</v>
      </c>
      <c r="C165" s="21">
        <v>1400</v>
      </c>
      <c r="D165" t="s">
        <v>132</v>
      </c>
      <c r="E165" s="21" t="s">
        <v>60</v>
      </c>
      <c r="F165" s="24">
        <f>EMCs!$B$8</f>
        <v>0.70945030562392009</v>
      </c>
      <c r="G165" s="24">
        <f>EMCs!$C$8</f>
        <v>0.1167055461931156</v>
      </c>
      <c r="H165" s="24">
        <f>ROCs!$I$3</f>
        <v>0.43140989244743805</v>
      </c>
      <c r="I165" s="22">
        <v>1.4909770573599999E-4</v>
      </c>
      <c r="J165" s="26">
        <f>Other!$C$2*H165*I165/12</f>
        <v>2.7229741999524655E-4</v>
      </c>
      <c r="K165" s="10">
        <f t="shared" si="2"/>
        <v>0</v>
      </c>
      <c r="L165" s="10">
        <f>ROUND((2.721*J165*G165)+(Other!$B$2*I165),1)</f>
        <v>0</v>
      </c>
    </row>
    <row r="166" spans="1:12">
      <c r="A166" s="21" t="s">
        <v>73</v>
      </c>
      <c r="B166" s="21" t="s">
        <v>71</v>
      </c>
      <c r="C166" s="21">
        <v>1400</v>
      </c>
      <c r="D166" t="s">
        <v>132</v>
      </c>
      <c r="E166" s="21" t="s">
        <v>60</v>
      </c>
      <c r="F166" s="24">
        <f>EMCs!$B$8</f>
        <v>0.70945030562392009</v>
      </c>
      <c r="G166" s="24">
        <f>EMCs!$C$8</f>
        <v>0.1167055461931156</v>
      </c>
      <c r="H166" s="24">
        <f>ROCs!$I$3</f>
        <v>0.43140989244743805</v>
      </c>
      <c r="I166" s="22">
        <v>3.65812458978E-3</v>
      </c>
      <c r="J166" s="26">
        <f>Other!$C$2*H166*I166/12</f>
        <v>6.6808398083737473E-3</v>
      </c>
      <c r="K166" s="10">
        <f t="shared" si="2"/>
        <v>0</v>
      </c>
      <c r="L166" s="10">
        <f>ROUND((2.721*J166*G166)+(Other!$B$2*I166),1)</f>
        <v>0</v>
      </c>
    </row>
    <row r="167" spans="1:12">
      <c r="A167" s="21" t="s">
        <v>73</v>
      </c>
      <c r="B167" s="21" t="s">
        <v>71</v>
      </c>
      <c r="C167" s="21">
        <v>1400</v>
      </c>
      <c r="D167" t="s">
        <v>132</v>
      </c>
      <c r="E167" s="21" t="s">
        <v>60</v>
      </c>
      <c r="F167" s="24">
        <f>EMCs!$B$8</f>
        <v>0.70945030562392009</v>
      </c>
      <c r="G167" s="24">
        <f>EMCs!$C$8</f>
        <v>0.1167055461931156</v>
      </c>
      <c r="H167" s="24">
        <f>ROCs!$I$3</f>
        <v>0.43140989244743805</v>
      </c>
      <c r="I167" s="22">
        <v>1.3171381167099999E-4</v>
      </c>
      <c r="J167" s="26">
        <f>Other!$C$2*H167*I167/12</f>
        <v>2.4054918161690612E-4</v>
      </c>
      <c r="K167" s="10">
        <f t="shared" si="2"/>
        <v>0</v>
      </c>
      <c r="L167" s="10">
        <f>ROUND((2.721*J167*G167)+(Other!$B$2*I167),1)</f>
        <v>0</v>
      </c>
    </row>
    <row r="168" spans="1:12">
      <c r="A168" s="21" t="s">
        <v>73</v>
      </c>
      <c r="B168" s="21" t="s">
        <v>71</v>
      </c>
      <c r="C168" s="21">
        <v>1411</v>
      </c>
      <c r="D168" t="s">
        <v>184</v>
      </c>
      <c r="E168" s="21" t="s">
        <v>76</v>
      </c>
      <c r="F168" s="24">
        <f>EMCs!$B$4</f>
        <v>1.4429497741503459</v>
      </c>
      <c r="G168" s="24">
        <f>EMCs!$C$4</f>
        <v>0.22493527059566973</v>
      </c>
      <c r="H168" s="24">
        <f>ROCs!$B$3</f>
        <v>0.43140989244743805</v>
      </c>
      <c r="I168" s="22">
        <v>6.6536686457599997E-2</v>
      </c>
      <c r="J168" s="26">
        <f>Other!$C$2*H168*I168/12</f>
        <v>0.12151607543524097</v>
      </c>
      <c r="K168" s="10">
        <f t="shared" si="2"/>
        <v>0.5</v>
      </c>
      <c r="L168" s="10">
        <f>ROUND((2.721*J168*G168)+(Other!$B$2*I168),1)</f>
        <v>0.1</v>
      </c>
    </row>
    <row r="169" spans="1:12">
      <c r="A169" s="21" t="s">
        <v>73</v>
      </c>
      <c r="B169" s="21" t="s">
        <v>71</v>
      </c>
      <c r="C169" s="21">
        <v>1411</v>
      </c>
      <c r="D169" t="s">
        <v>184</v>
      </c>
      <c r="E169" s="21" t="s">
        <v>75</v>
      </c>
      <c r="F169" s="24">
        <f>EMCs!$B$4</f>
        <v>1.4429497741503459</v>
      </c>
      <c r="G169" s="24">
        <f>EMCs!$C$4</f>
        <v>0.22493527059566973</v>
      </c>
      <c r="H169" s="24">
        <f>ROCs!$F$3</f>
        <v>0.43140989244743805</v>
      </c>
      <c r="I169" s="22">
        <v>5.1265070479299997</v>
      </c>
      <c r="J169" s="26">
        <f>Other!$C$2*H169*I169/12</f>
        <v>9.3625494493557095</v>
      </c>
      <c r="K169" s="10">
        <f t="shared" si="2"/>
        <v>36.799999999999997</v>
      </c>
      <c r="L169" s="10">
        <f>ROUND((2.721*J169*G169)+(Other!$B$2*I169),1)</f>
        <v>6.8</v>
      </c>
    </row>
    <row r="170" spans="1:12">
      <c r="A170" s="21" t="s">
        <v>73</v>
      </c>
      <c r="B170" s="21" t="s">
        <v>71</v>
      </c>
      <c r="C170" s="21">
        <v>1411</v>
      </c>
      <c r="D170" t="s">
        <v>184</v>
      </c>
      <c r="E170" s="21" t="s">
        <v>72</v>
      </c>
      <c r="F170" s="24">
        <f>EMCs!$B$4</f>
        <v>1.4429497741503459</v>
      </c>
      <c r="G170" s="24">
        <f>EMCs!$C$4</f>
        <v>0.22493527059566973</v>
      </c>
      <c r="H170" s="24">
        <f>ROCs!$H$3</f>
        <v>0.43140989244743805</v>
      </c>
      <c r="I170" s="22">
        <v>6.5184647703599996</v>
      </c>
      <c r="J170" s="26">
        <f>Other!$C$2*H170*I170/12</f>
        <v>11.904684451964483</v>
      </c>
      <c r="K170" s="10">
        <f t="shared" si="2"/>
        <v>46.7</v>
      </c>
      <c r="L170" s="10">
        <f>ROUND((2.721*J170*G170)+(Other!$B$2*I170),1)</f>
        <v>8.6999999999999993</v>
      </c>
    </row>
    <row r="171" spans="1:12">
      <c r="A171" s="21" t="s">
        <v>73</v>
      </c>
      <c r="B171" s="21" t="s">
        <v>71</v>
      </c>
      <c r="C171" s="21">
        <v>1411</v>
      </c>
      <c r="D171" t="s">
        <v>184</v>
      </c>
      <c r="E171" s="21" t="s">
        <v>72</v>
      </c>
      <c r="F171" s="24">
        <f>EMCs!$B$4</f>
        <v>1.4429497741503459</v>
      </c>
      <c r="G171" s="24">
        <f>EMCs!$C$4</f>
        <v>0.22493527059566973</v>
      </c>
      <c r="H171" s="24">
        <f>ROCs!$H$3</f>
        <v>0.43140989244743805</v>
      </c>
      <c r="I171" s="22">
        <v>29.113715053100002</v>
      </c>
      <c r="J171" s="26">
        <f>Other!$C$2*H171*I171/12</f>
        <v>53.170432477833678</v>
      </c>
      <c r="K171" s="10">
        <f t="shared" si="2"/>
        <v>208.8</v>
      </c>
      <c r="L171" s="10">
        <f>ROUND((2.721*J171*G171)+(Other!$B$2*I171),1)</f>
        <v>38.799999999999997</v>
      </c>
    </row>
    <row r="172" spans="1:12">
      <c r="A172" s="21" t="s">
        <v>73</v>
      </c>
      <c r="B172" s="21" t="s">
        <v>71</v>
      </c>
      <c r="C172" s="21">
        <v>1411</v>
      </c>
      <c r="D172" t="s">
        <v>184</v>
      </c>
      <c r="E172" s="21" t="s">
        <v>72</v>
      </c>
      <c r="F172" s="24">
        <f>EMCs!$B$4</f>
        <v>1.4429497741503459</v>
      </c>
      <c r="G172" s="24">
        <f>EMCs!$C$4</f>
        <v>0.22493527059566973</v>
      </c>
      <c r="H172" s="24">
        <f>ROCs!$H$3</f>
        <v>0.43140989244743805</v>
      </c>
      <c r="I172" s="22">
        <v>0.64994810571399997</v>
      </c>
      <c r="J172" s="26">
        <f>Other!$C$2*H172*I172/12</f>
        <v>1.1870014460858862</v>
      </c>
      <c r="K172" s="10">
        <f t="shared" si="2"/>
        <v>4.7</v>
      </c>
      <c r="L172" s="10">
        <f>ROUND((2.721*J172*G172)+(Other!$B$2*I172),1)</f>
        <v>0.9</v>
      </c>
    </row>
    <row r="173" spans="1:12">
      <c r="A173" s="21" t="s">
        <v>73</v>
      </c>
      <c r="B173" s="21" t="s">
        <v>71</v>
      </c>
      <c r="C173" s="21">
        <v>1411</v>
      </c>
      <c r="D173" t="s">
        <v>184</v>
      </c>
      <c r="E173" s="21" t="s">
        <v>72</v>
      </c>
      <c r="F173" s="24">
        <f>EMCs!$B$4</f>
        <v>1.4429497741503459</v>
      </c>
      <c r="G173" s="24">
        <f>EMCs!$C$4</f>
        <v>0.22493527059566973</v>
      </c>
      <c r="H173" s="24">
        <f>ROCs!$H$3</f>
        <v>0.43140989244743805</v>
      </c>
      <c r="I173" s="22">
        <v>0.39586927365699998</v>
      </c>
      <c r="J173" s="26">
        <f>Other!$C$2*H173*I173/12</f>
        <v>0.7229767979331565</v>
      </c>
      <c r="K173" s="10">
        <f t="shared" si="2"/>
        <v>2.8</v>
      </c>
      <c r="L173" s="10">
        <f>ROUND((2.721*J173*G173)+(Other!$B$2*I173),1)</f>
        <v>0.5</v>
      </c>
    </row>
    <row r="174" spans="1:12">
      <c r="A174" s="21" t="s">
        <v>73</v>
      </c>
      <c r="B174" s="21" t="s">
        <v>71</v>
      </c>
      <c r="C174" s="21">
        <v>1411</v>
      </c>
      <c r="D174" t="s">
        <v>184</v>
      </c>
      <c r="E174" s="21" t="s">
        <v>72</v>
      </c>
      <c r="F174" s="24">
        <f>EMCs!$B$4</f>
        <v>1.4429497741503459</v>
      </c>
      <c r="G174" s="24">
        <f>EMCs!$C$4</f>
        <v>0.22493527059566973</v>
      </c>
      <c r="H174" s="24">
        <f>ROCs!$H$3</f>
        <v>0.43140989244743805</v>
      </c>
      <c r="I174" s="22">
        <v>3.82566126026</v>
      </c>
      <c r="J174" s="26">
        <f>Other!$C$2*H174*I174/12</f>
        <v>6.9868123443098433</v>
      </c>
      <c r="K174" s="10">
        <f t="shared" si="2"/>
        <v>27.4</v>
      </c>
      <c r="L174" s="10">
        <f>ROUND((2.721*J174*G174)+(Other!$B$2*I174),1)</f>
        <v>5.0999999999999996</v>
      </c>
    </row>
    <row r="175" spans="1:12">
      <c r="A175" s="21" t="s">
        <v>73</v>
      </c>
      <c r="B175" s="21" t="s">
        <v>71</v>
      </c>
      <c r="C175" s="21">
        <v>1411</v>
      </c>
      <c r="D175" t="s">
        <v>184</v>
      </c>
      <c r="E175" s="21" t="s">
        <v>72</v>
      </c>
      <c r="F175" s="24">
        <f>EMCs!$B$4</f>
        <v>1.4429497741503459</v>
      </c>
      <c r="G175" s="24">
        <f>EMCs!$C$4</f>
        <v>0.22493527059566973</v>
      </c>
      <c r="H175" s="24">
        <f>ROCs!$H$3</f>
        <v>0.43140989244743805</v>
      </c>
      <c r="I175" s="22">
        <v>20.9130972245</v>
      </c>
      <c r="J175" s="26">
        <f>Other!$C$2*H175*I175/12</f>
        <v>38.193628736475794</v>
      </c>
      <c r="K175" s="10">
        <f t="shared" si="2"/>
        <v>150</v>
      </c>
      <c r="L175" s="10">
        <f>ROUND((2.721*J175*G175)+(Other!$B$2*I175),1)</f>
        <v>27.9</v>
      </c>
    </row>
    <row r="176" spans="1:12">
      <c r="A176" s="21" t="s">
        <v>73</v>
      </c>
      <c r="B176" s="21" t="s">
        <v>71</v>
      </c>
      <c r="C176" s="21">
        <v>1411</v>
      </c>
      <c r="D176" t="s">
        <v>184</v>
      </c>
      <c r="E176" s="21" t="s">
        <v>60</v>
      </c>
      <c r="F176" s="24">
        <f>EMCs!$B$4</f>
        <v>1.4429497741503459</v>
      </c>
      <c r="G176" s="24">
        <f>EMCs!$C$4</f>
        <v>0.22493527059566973</v>
      </c>
      <c r="H176" s="24">
        <f>ROCs!$I$3</f>
        <v>0.43140989244743805</v>
      </c>
      <c r="I176" s="22">
        <v>9.6051117775699996E-2</v>
      </c>
      <c r="J176" s="26">
        <f>Other!$C$2*H176*I176/12</f>
        <v>0.17541833678040031</v>
      </c>
      <c r="K176" s="10">
        <f t="shared" si="2"/>
        <v>0.7</v>
      </c>
      <c r="L176" s="10">
        <f>ROUND((2.721*J176*G176)+(Other!$B$2*I176),1)</f>
        <v>0.1</v>
      </c>
    </row>
    <row r="177" spans="1:12">
      <c r="A177" s="21" t="s">
        <v>73</v>
      </c>
      <c r="B177" s="21" t="s">
        <v>71</v>
      </c>
      <c r="C177" s="21">
        <v>1550</v>
      </c>
      <c r="D177" t="s">
        <v>170</v>
      </c>
      <c r="E177" s="21" t="s">
        <v>72</v>
      </c>
      <c r="F177" s="24">
        <f>EMCs!$B$6</f>
        <v>0.72147488707517293</v>
      </c>
      <c r="G177" s="24">
        <f>EMCs!$C$6</f>
        <v>0.16951643581122938</v>
      </c>
      <c r="H177" s="24">
        <f>ROCs!$H$12</f>
        <v>0.34081381503347608</v>
      </c>
      <c r="I177" s="22">
        <v>1.4997775071899999</v>
      </c>
      <c r="J177" s="26">
        <f>Other!$C$2*H177*I177/12</f>
        <v>2.1638467176235401</v>
      </c>
      <c r="K177" s="10">
        <f t="shared" si="2"/>
        <v>4.2</v>
      </c>
      <c r="L177" s="10">
        <f>ROUND((2.721*J177*G177)+(Other!$B$2*I177),1)</f>
        <v>1.3</v>
      </c>
    </row>
    <row r="178" spans="1:12">
      <c r="A178" s="21" t="s">
        <v>73</v>
      </c>
      <c r="B178" s="21" t="s">
        <v>71</v>
      </c>
      <c r="C178" s="21">
        <v>1700</v>
      </c>
      <c r="D178" t="s">
        <v>185</v>
      </c>
      <c r="E178" s="21" t="s">
        <v>75</v>
      </c>
      <c r="F178" s="24">
        <f>EMCs!$B$7</f>
        <v>0.96797880682585713</v>
      </c>
      <c r="G178" s="24">
        <f>EMCs!$C$7</f>
        <v>0.12452938169209543</v>
      </c>
      <c r="H178" s="24">
        <f>ROCs!$F$12</f>
        <v>0.34081381503347608</v>
      </c>
      <c r="I178" s="22">
        <v>3.08627938195E-4</v>
      </c>
      <c r="J178" s="26">
        <f>Other!$C$2*H178*I178/12</f>
        <v>4.4528174867845117E-4</v>
      </c>
      <c r="K178" s="10">
        <f t="shared" si="2"/>
        <v>0</v>
      </c>
      <c r="L178" s="10">
        <f>ROUND((2.721*J178*G178)+(Other!$B$2*I178),1)</f>
        <v>0</v>
      </c>
    </row>
    <row r="179" spans="1:12">
      <c r="A179" s="21" t="s">
        <v>73</v>
      </c>
      <c r="B179" s="21" t="s">
        <v>71</v>
      </c>
      <c r="C179" s="21">
        <v>1700</v>
      </c>
      <c r="D179" t="s">
        <v>185</v>
      </c>
      <c r="E179" s="21" t="s">
        <v>75</v>
      </c>
      <c r="F179" s="24">
        <f>EMCs!$B$7</f>
        <v>0.96797880682585713</v>
      </c>
      <c r="G179" s="24">
        <f>EMCs!$C$7</f>
        <v>0.12452938169209543</v>
      </c>
      <c r="H179" s="24">
        <f>ROCs!$F$12</f>
        <v>0.34081381503347608</v>
      </c>
      <c r="I179" s="22">
        <v>4.12141953168</v>
      </c>
      <c r="J179" s="26">
        <f>Other!$C$2*H179*I179/12</f>
        <v>5.9462954223686184</v>
      </c>
      <c r="K179" s="10">
        <f t="shared" si="2"/>
        <v>15.7</v>
      </c>
      <c r="L179" s="10">
        <f>ROUND((2.721*J179*G179)+(Other!$B$2*I179),1)</f>
        <v>2.9</v>
      </c>
    </row>
    <row r="180" spans="1:12">
      <c r="A180" s="21" t="s">
        <v>73</v>
      </c>
      <c r="B180" s="21" t="s">
        <v>71</v>
      </c>
      <c r="C180" s="21">
        <v>1700</v>
      </c>
      <c r="D180" t="s">
        <v>185</v>
      </c>
      <c r="E180" s="21" t="s">
        <v>72</v>
      </c>
      <c r="F180" s="24">
        <f>EMCs!$B$7</f>
        <v>0.96797880682585713</v>
      </c>
      <c r="G180" s="24">
        <f>EMCs!$C$7</f>
        <v>0.12452938169209543</v>
      </c>
      <c r="H180" s="24">
        <f>ROCs!$H$12</f>
        <v>0.34081381503347608</v>
      </c>
      <c r="I180" s="22">
        <v>1.0879163187000001</v>
      </c>
      <c r="J180" s="26">
        <f>Other!$C$2*H180*I180/12</f>
        <v>1.5696222566230633</v>
      </c>
      <c r="K180" s="10">
        <f t="shared" si="2"/>
        <v>4.0999999999999996</v>
      </c>
      <c r="L180" s="10">
        <f>ROUND((2.721*J180*G180)+(Other!$B$2*I180),1)</f>
        <v>0.8</v>
      </c>
    </row>
    <row r="181" spans="1:12">
      <c r="A181" s="21" t="s">
        <v>73</v>
      </c>
      <c r="B181" s="21" t="s">
        <v>71</v>
      </c>
      <c r="C181" s="21">
        <v>1700</v>
      </c>
      <c r="D181" t="s">
        <v>185</v>
      </c>
      <c r="E181" s="21" t="s">
        <v>72</v>
      </c>
      <c r="F181" s="24">
        <f>EMCs!$B$7</f>
        <v>0.96797880682585713</v>
      </c>
      <c r="G181" s="24">
        <f>EMCs!$C$7</f>
        <v>0.12452938169209543</v>
      </c>
      <c r="H181" s="24">
        <f>ROCs!$H$12</f>
        <v>0.34081381503347608</v>
      </c>
      <c r="I181" s="22">
        <v>15.107495951400001</v>
      </c>
      <c r="J181" s="26">
        <f>Other!$C$2*H181*I181/12</f>
        <v>21.796770100384247</v>
      </c>
      <c r="K181" s="10">
        <f t="shared" si="2"/>
        <v>57.4</v>
      </c>
      <c r="L181" s="10">
        <f>ROUND((2.721*J181*G181)+(Other!$B$2*I181),1)</f>
        <v>10.7</v>
      </c>
    </row>
    <row r="182" spans="1:12">
      <c r="A182" s="21" t="s">
        <v>73</v>
      </c>
      <c r="B182" s="21" t="s">
        <v>71</v>
      </c>
      <c r="C182" s="21">
        <v>1700</v>
      </c>
      <c r="D182" t="s">
        <v>185</v>
      </c>
      <c r="E182" s="21" t="s">
        <v>72</v>
      </c>
      <c r="F182" s="24">
        <f>EMCs!$B$7</f>
        <v>0.96797880682585713</v>
      </c>
      <c r="G182" s="24">
        <f>EMCs!$C$7</f>
        <v>0.12452938169209543</v>
      </c>
      <c r="H182" s="24">
        <f>ROCs!$H$12</f>
        <v>0.34081381503347608</v>
      </c>
      <c r="I182" s="22">
        <v>0.31199335518600002</v>
      </c>
      <c r="J182" s="26">
        <f>Other!$C$2*H182*I182/12</f>
        <v>0.45013729990154822</v>
      </c>
      <c r="K182" s="10">
        <f t="shared" si="2"/>
        <v>1.2</v>
      </c>
      <c r="L182" s="10">
        <f>ROUND((2.721*J182*G182)+(Other!$B$2*I182),1)</f>
        <v>0.2</v>
      </c>
    </row>
    <row r="183" spans="1:12">
      <c r="A183" s="21" t="s">
        <v>73</v>
      </c>
      <c r="B183" s="21" t="s">
        <v>71</v>
      </c>
      <c r="C183" s="21">
        <v>1700</v>
      </c>
      <c r="D183" t="s">
        <v>185</v>
      </c>
      <c r="E183" s="21" t="s">
        <v>72</v>
      </c>
      <c r="F183" s="24">
        <f>EMCs!$B$7</f>
        <v>0.96797880682585713</v>
      </c>
      <c r="G183" s="24">
        <f>EMCs!$C$7</f>
        <v>0.12452938169209543</v>
      </c>
      <c r="H183" s="24">
        <f>ROCs!$H$12</f>
        <v>0.34081381503347608</v>
      </c>
      <c r="I183" s="22">
        <v>0.12693780698400001</v>
      </c>
      <c r="J183" s="26">
        <f>Other!$C$2*H183*I183/12</f>
        <v>0.1831431366771803</v>
      </c>
      <c r="K183" s="10">
        <f t="shared" si="2"/>
        <v>0.5</v>
      </c>
      <c r="L183" s="10">
        <f>ROUND((2.721*J183*G183)+(Other!$B$2*I183),1)</f>
        <v>0.1</v>
      </c>
    </row>
    <row r="184" spans="1:12">
      <c r="A184" s="21" t="s">
        <v>73</v>
      </c>
      <c r="B184" s="21" t="s">
        <v>71</v>
      </c>
      <c r="C184" s="21">
        <v>1700</v>
      </c>
      <c r="D184" t="s">
        <v>185</v>
      </c>
      <c r="E184" s="21" t="s">
        <v>72</v>
      </c>
      <c r="F184" s="24">
        <f>EMCs!$B$7</f>
        <v>0.96797880682585713</v>
      </c>
      <c r="G184" s="24">
        <f>EMCs!$C$7</f>
        <v>0.12452938169209543</v>
      </c>
      <c r="H184" s="24">
        <f>ROCs!$H$12</f>
        <v>0.34081381503347608</v>
      </c>
      <c r="I184" s="22">
        <v>3.7414264627100002E-5</v>
      </c>
      <c r="J184" s="26">
        <f>Other!$C$2*H184*I184/12</f>
        <v>5.3980495985257207E-5</v>
      </c>
      <c r="K184" s="10">
        <f t="shared" si="2"/>
        <v>0</v>
      </c>
      <c r="L184" s="10">
        <f>ROUND((2.721*J184*G184)+(Other!$B$2*I184),1)</f>
        <v>0</v>
      </c>
    </row>
    <row r="185" spans="1:12">
      <c r="A185" s="21" t="s">
        <v>73</v>
      </c>
      <c r="B185" s="21" t="s">
        <v>71</v>
      </c>
      <c r="C185" s="21">
        <v>1700</v>
      </c>
      <c r="D185" t="s">
        <v>185</v>
      </c>
      <c r="E185" s="21" t="s">
        <v>77</v>
      </c>
      <c r="F185" s="24">
        <f>EMCs!$B$7</f>
        <v>0.96797880682585713</v>
      </c>
      <c r="G185" s="24">
        <f>EMCs!$C$7</f>
        <v>0.12452938169209543</v>
      </c>
      <c r="H185" s="24">
        <f>ROCs!$E$12</f>
        <v>0.34081381503347608</v>
      </c>
      <c r="I185" s="22">
        <v>6.7681591773800003</v>
      </c>
      <c r="J185" s="26">
        <f>Other!$C$2*H185*I185/12</f>
        <v>9.7649544349860768</v>
      </c>
      <c r="K185" s="10">
        <f t="shared" si="2"/>
        <v>25.7</v>
      </c>
      <c r="L185" s="10">
        <f>ROUND((2.721*J185*G185)+(Other!$B$2*I185),1)</f>
        <v>4.8</v>
      </c>
    </row>
    <row r="186" spans="1:12">
      <c r="A186" s="21" t="s">
        <v>73</v>
      </c>
      <c r="B186" s="21" t="s">
        <v>71</v>
      </c>
      <c r="C186" s="21">
        <v>1710</v>
      </c>
      <c r="D186" t="s">
        <v>186</v>
      </c>
      <c r="E186" s="21" t="s">
        <v>76</v>
      </c>
      <c r="F186" s="24">
        <f>EMCs!$B$7</f>
        <v>0.96797880682585713</v>
      </c>
      <c r="G186" s="24">
        <f>EMCs!$C$7</f>
        <v>0.12452938169209543</v>
      </c>
      <c r="H186" s="24">
        <f>ROCs!$B$12</f>
        <v>0.34081381503347608</v>
      </c>
      <c r="I186" s="22">
        <v>4.9136611261200001</v>
      </c>
      <c r="J186" s="26">
        <f>Other!$C$2*H186*I186/12</f>
        <v>7.089324548672657</v>
      </c>
      <c r="K186" s="10">
        <f t="shared" si="2"/>
        <v>18.7</v>
      </c>
      <c r="L186" s="10">
        <f>ROUND((2.721*J186*G186)+(Other!$B$2*I186),1)</f>
        <v>3.5</v>
      </c>
    </row>
    <row r="187" spans="1:12">
      <c r="A187" s="21" t="s">
        <v>73</v>
      </c>
      <c r="B187" s="21" t="s">
        <v>71</v>
      </c>
      <c r="C187" s="21">
        <v>1710</v>
      </c>
      <c r="D187" t="s">
        <v>186</v>
      </c>
      <c r="E187" s="21" t="s">
        <v>74</v>
      </c>
      <c r="F187" s="24">
        <f>EMCs!$B$7</f>
        <v>0.96797880682585713</v>
      </c>
      <c r="G187" s="24">
        <f>EMCs!$C$7</f>
        <v>0.12452938169209543</v>
      </c>
      <c r="H187" s="24">
        <f>ROCs!$G$12</f>
        <v>0.34081381503347608</v>
      </c>
      <c r="I187" s="22">
        <v>1.0708781523499999</v>
      </c>
      <c r="J187" s="26">
        <f>Other!$C$2*H187*I187/12</f>
        <v>1.5450399568125748</v>
      </c>
      <c r="K187" s="10">
        <f t="shared" si="2"/>
        <v>4.0999999999999996</v>
      </c>
      <c r="L187" s="10">
        <f>ROUND((2.721*J187*G187)+(Other!$B$2*I187),1)</f>
        <v>0.8</v>
      </c>
    </row>
    <row r="188" spans="1:12">
      <c r="A188" s="21" t="s">
        <v>73</v>
      </c>
      <c r="B188" s="21" t="s">
        <v>71</v>
      </c>
      <c r="C188" s="21">
        <v>1710</v>
      </c>
      <c r="D188" t="s">
        <v>186</v>
      </c>
      <c r="E188" s="21" t="s">
        <v>74</v>
      </c>
      <c r="F188" s="24">
        <f>EMCs!$B$7</f>
        <v>0.96797880682585713</v>
      </c>
      <c r="G188" s="24">
        <f>EMCs!$C$7</f>
        <v>0.12452938169209543</v>
      </c>
      <c r="H188" s="24">
        <f>ROCs!$G$12</f>
        <v>0.34081381503347608</v>
      </c>
      <c r="I188" s="22">
        <v>2.3839809428700001</v>
      </c>
      <c r="J188" s="26">
        <f>Other!$C$2*H188*I188/12</f>
        <v>3.4395564097847253</v>
      </c>
      <c r="K188" s="10">
        <f t="shared" si="2"/>
        <v>9.1</v>
      </c>
      <c r="L188" s="10">
        <f>ROUND((2.721*J188*G188)+(Other!$B$2*I188),1)</f>
        <v>1.7</v>
      </c>
    </row>
    <row r="189" spans="1:12">
      <c r="A189" s="21" t="s">
        <v>73</v>
      </c>
      <c r="B189" s="21" t="s">
        <v>71</v>
      </c>
      <c r="C189" s="21">
        <v>1710</v>
      </c>
      <c r="D189" t="s">
        <v>186</v>
      </c>
      <c r="E189" s="21" t="s">
        <v>72</v>
      </c>
      <c r="F189" s="24">
        <f>EMCs!$B$7</f>
        <v>0.96797880682585713</v>
      </c>
      <c r="G189" s="24">
        <f>EMCs!$C$7</f>
        <v>0.12452938169209543</v>
      </c>
      <c r="H189" s="24">
        <f>ROCs!$H$12</f>
        <v>0.34081381503347608</v>
      </c>
      <c r="I189" s="22">
        <v>2.54801715883</v>
      </c>
      <c r="J189" s="26">
        <f>Other!$C$2*H189*I189/12</f>
        <v>3.6762243327098196</v>
      </c>
      <c r="K189" s="10">
        <f t="shared" si="2"/>
        <v>9.6999999999999993</v>
      </c>
      <c r="L189" s="10">
        <f>ROUND((2.721*J189*G189)+(Other!$B$2*I189),1)</f>
        <v>1.8</v>
      </c>
    </row>
    <row r="190" spans="1:12">
      <c r="A190" s="21" t="s">
        <v>73</v>
      </c>
      <c r="B190" s="21" t="s">
        <v>71</v>
      </c>
      <c r="C190" s="21">
        <v>1710</v>
      </c>
      <c r="D190" t="s">
        <v>186</v>
      </c>
      <c r="E190" s="21" t="s">
        <v>72</v>
      </c>
      <c r="F190" s="24">
        <f>EMCs!$B$7</f>
        <v>0.96797880682585713</v>
      </c>
      <c r="G190" s="24">
        <f>EMCs!$C$7</f>
        <v>0.12452938169209543</v>
      </c>
      <c r="H190" s="24">
        <f>ROCs!$H$12</f>
        <v>0.34081381503347608</v>
      </c>
      <c r="I190" s="22">
        <v>8.87202406582E-2</v>
      </c>
      <c r="J190" s="26">
        <f>Other!$C$2*H190*I190/12</f>
        <v>0.12800365428516586</v>
      </c>
      <c r="K190" s="10">
        <f t="shared" si="2"/>
        <v>0.3</v>
      </c>
      <c r="L190" s="10">
        <f>ROUND((2.721*J190*G190)+(Other!$B$2*I190),1)</f>
        <v>0.1</v>
      </c>
    </row>
    <row r="191" spans="1:12">
      <c r="A191" s="21" t="s">
        <v>73</v>
      </c>
      <c r="B191" s="21" t="s">
        <v>71</v>
      </c>
      <c r="C191" s="21">
        <v>1710</v>
      </c>
      <c r="D191" t="s">
        <v>186</v>
      </c>
      <c r="E191" s="21" t="s">
        <v>72</v>
      </c>
      <c r="F191" s="24">
        <f>EMCs!$B$7</f>
        <v>0.96797880682585713</v>
      </c>
      <c r="G191" s="24">
        <f>EMCs!$C$7</f>
        <v>0.12452938169209543</v>
      </c>
      <c r="H191" s="24">
        <f>ROCs!$H$12</f>
        <v>0.34081381503347608</v>
      </c>
      <c r="I191" s="22">
        <v>0.510958044326</v>
      </c>
      <c r="J191" s="26">
        <f>Other!$C$2*H191*I191/12</f>
        <v>0.73719927239720262</v>
      </c>
      <c r="K191" s="10">
        <f t="shared" si="2"/>
        <v>1.9</v>
      </c>
      <c r="L191" s="10">
        <f>ROUND((2.721*J191*G191)+(Other!$B$2*I191),1)</f>
        <v>0.4</v>
      </c>
    </row>
    <row r="192" spans="1:12">
      <c r="A192" s="21" t="s">
        <v>73</v>
      </c>
      <c r="B192" s="21" t="s">
        <v>71</v>
      </c>
      <c r="C192" s="21">
        <v>1710</v>
      </c>
      <c r="D192" t="s">
        <v>186</v>
      </c>
      <c r="E192" s="21" t="s">
        <v>72</v>
      </c>
      <c r="F192" s="24">
        <f>EMCs!$B$7</f>
        <v>0.96797880682585713</v>
      </c>
      <c r="G192" s="24">
        <f>EMCs!$C$7</f>
        <v>0.12452938169209543</v>
      </c>
      <c r="H192" s="24">
        <f>ROCs!$H$12</f>
        <v>0.34081381503347608</v>
      </c>
      <c r="I192" s="22">
        <v>7.2684205330199994E-2</v>
      </c>
      <c r="J192" s="26">
        <f>Other!$C$2*H192*I192/12</f>
        <v>0.10486720755100903</v>
      </c>
      <c r="K192" s="10">
        <f t="shared" si="2"/>
        <v>0.3</v>
      </c>
      <c r="L192" s="10">
        <f>ROUND((2.721*J192*G192)+(Other!$B$2*I192),1)</f>
        <v>0.1</v>
      </c>
    </row>
    <row r="193" spans="1:12">
      <c r="A193" s="21" t="s">
        <v>73</v>
      </c>
      <c r="B193" s="21" t="s">
        <v>71</v>
      </c>
      <c r="C193" s="21">
        <v>1710</v>
      </c>
      <c r="D193" t="s">
        <v>186</v>
      </c>
      <c r="E193" s="21" t="s">
        <v>72</v>
      </c>
      <c r="F193" s="24">
        <f>EMCs!$B$7</f>
        <v>0.96797880682585713</v>
      </c>
      <c r="G193" s="24">
        <f>EMCs!$C$7</f>
        <v>0.12452938169209543</v>
      </c>
      <c r="H193" s="24">
        <f>ROCs!$H$12</f>
        <v>0.34081381503347608</v>
      </c>
      <c r="I193" s="22">
        <v>5.3631461719100004</v>
      </c>
      <c r="J193" s="26">
        <f>Other!$C$2*H193*I193/12</f>
        <v>7.7378319014571808</v>
      </c>
      <c r="K193" s="10">
        <f t="shared" si="2"/>
        <v>20.399999999999999</v>
      </c>
      <c r="L193" s="10">
        <f>ROUND((2.721*J193*G193)+(Other!$B$2*I193),1)</f>
        <v>3.8</v>
      </c>
    </row>
    <row r="194" spans="1:12">
      <c r="A194" s="21" t="s">
        <v>73</v>
      </c>
      <c r="B194" s="21" t="s">
        <v>71</v>
      </c>
      <c r="C194" s="21">
        <v>1710</v>
      </c>
      <c r="D194" t="s">
        <v>186</v>
      </c>
      <c r="E194" s="21" t="s">
        <v>72</v>
      </c>
      <c r="F194" s="24">
        <f>EMCs!$B$7</f>
        <v>0.96797880682585713</v>
      </c>
      <c r="G194" s="24">
        <f>EMCs!$C$7</f>
        <v>0.12452938169209543</v>
      </c>
      <c r="H194" s="24">
        <f>ROCs!$H$12</f>
        <v>0.34081381503347608</v>
      </c>
      <c r="I194" s="22">
        <v>1.31768683814E-2</v>
      </c>
      <c r="J194" s="26">
        <f>Other!$C$2*H194*I194/12</f>
        <v>1.9011302182462757E-2</v>
      </c>
      <c r="K194" s="10">
        <f t="shared" si="2"/>
        <v>0.1</v>
      </c>
      <c r="L194" s="10">
        <f>ROUND((2.721*J194*G194)+(Other!$B$2*I194),1)</f>
        <v>0</v>
      </c>
    </row>
    <row r="195" spans="1:12">
      <c r="A195" s="21" t="s">
        <v>73</v>
      </c>
      <c r="B195" s="21" t="s">
        <v>71</v>
      </c>
      <c r="C195" s="21">
        <v>1710</v>
      </c>
      <c r="D195" t="s">
        <v>186</v>
      </c>
      <c r="E195" s="21" t="s">
        <v>72</v>
      </c>
      <c r="F195" s="24">
        <f>EMCs!$B$7</f>
        <v>0.96797880682585713</v>
      </c>
      <c r="G195" s="24">
        <f>EMCs!$C$7</f>
        <v>0.12452938169209543</v>
      </c>
      <c r="H195" s="24">
        <f>ROCs!$H$12</f>
        <v>0.34081381503347608</v>
      </c>
      <c r="I195" s="22">
        <v>1.1626806701300001</v>
      </c>
      <c r="J195" s="26">
        <f>Other!$C$2*H195*I195/12</f>
        <v>1.677490654209695</v>
      </c>
      <c r="K195" s="10">
        <f t="shared" ref="K195:K258" si="3">ROUND(2.721*J195*F195,1)</f>
        <v>4.4000000000000004</v>
      </c>
      <c r="L195" s="10">
        <f>ROUND((2.721*J195*G195)+(Other!$B$2*I195),1)</f>
        <v>0.8</v>
      </c>
    </row>
    <row r="196" spans="1:12">
      <c r="A196" s="21" t="s">
        <v>73</v>
      </c>
      <c r="B196" s="21" t="s">
        <v>71</v>
      </c>
      <c r="C196" s="21">
        <v>1710</v>
      </c>
      <c r="D196" t="s">
        <v>186</v>
      </c>
      <c r="E196" s="21" t="s">
        <v>72</v>
      </c>
      <c r="F196" s="24">
        <f>EMCs!$B$7</f>
        <v>0.96797880682585713</v>
      </c>
      <c r="G196" s="24">
        <f>EMCs!$C$7</f>
        <v>0.12452938169209543</v>
      </c>
      <c r="H196" s="24">
        <f>ROCs!$H$12</f>
        <v>0.34081381503347608</v>
      </c>
      <c r="I196" s="22">
        <v>1.7694826088E-2</v>
      </c>
      <c r="J196" s="26">
        <f>Other!$C$2*H196*I196/12</f>
        <v>2.5529714351548508E-2</v>
      </c>
      <c r="K196" s="10">
        <f t="shared" si="3"/>
        <v>0.1</v>
      </c>
      <c r="L196" s="10">
        <f>ROUND((2.721*J196*G196)+(Other!$B$2*I196),1)</f>
        <v>0</v>
      </c>
    </row>
    <row r="197" spans="1:12">
      <c r="A197" s="21" t="s">
        <v>73</v>
      </c>
      <c r="B197" s="21" t="s">
        <v>71</v>
      </c>
      <c r="C197" s="21">
        <v>1710</v>
      </c>
      <c r="D197" t="s">
        <v>186</v>
      </c>
      <c r="E197" s="21" t="s">
        <v>72</v>
      </c>
      <c r="F197" s="24">
        <f>EMCs!$B$7</f>
        <v>0.96797880682585713</v>
      </c>
      <c r="G197" s="24">
        <f>EMCs!$C$7</f>
        <v>0.12452938169209543</v>
      </c>
      <c r="H197" s="24">
        <f>ROCs!$H$12</f>
        <v>0.34081381503347608</v>
      </c>
      <c r="I197" s="22">
        <v>1.7499134677899999</v>
      </c>
      <c r="J197" s="26">
        <f>Other!$C$2*H197*I197/12</f>
        <v>2.524737499562272</v>
      </c>
      <c r="K197" s="10">
        <f t="shared" si="3"/>
        <v>6.6</v>
      </c>
      <c r="L197" s="10">
        <f>ROUND((2.721*J197*G197)+(Other!$B$2*I197),1)</f>
        <v>1.2</v>
      </c>
    </row>
    <row r="198" spans="1:12">
      <c r="A198" s="21" t="s">
        <v>73</v>
      </c>
      <c r="B198" s="21" t="s">
        <v>71</v>
      </c>
      <c r="C198" s="21">
        <v>1710</v>
      </c>
      <c r="D198" t="s">
        <v>186</v>
      </c>
      <c r="E198" s="21" t="s">
        <v>72</v>
      </c>
      <c r="F198" s="24">
        <f>EMCs!$B$7</f>
        <v>0.96797880682585713</v>
      </c>
      <c r="G198" s="24">
        <f>EMCs!$C$7</f>
        <v>0.12452938169209543</v>
      </c>
      <c r="H198" s="24">
        <f>ROCs!$H$12</f>
        <v>0.34081381503347608</v>
      </c>
      <c r="I198" s="22">
        <v>2.96206466769</v>
      </c>
      <c r="J198" s="26">
        <f>Other!$C$2*H198*I198/12</f>
        <v>4.2736031696984798</v>
      </c>
      <c r="K198" s="10">
        <f t="shared" si="3"/>
        <v>11.3</v>
      </c>
      <c r="L198" s="10">
        <f>ROUND((2.721*J198*G198)+(Other!$B$2*I198),1)</f>
        <v>2.1</v>
      </c>
    </row>
    <row r="199" spans="1:12">
      <c r="A199" s="21" t="s">
        <v>73</v>
      </c>
      <c r="B199" s="21" t="s">
        <v>71</v>
      </c>
      <c r="C199" s="21">
        <v>1710</v>
      </c>
      <c r="D199" t="s">
        <v>186</v>
      </c>
      <c r="E199" s="21" t="s">
        <v>72</v>
      </c>
      <c r="F199" s="24">
        <f>EMCs!$B$7</f>
        <v>0.96797880682585713</v>
      </c>
      <c r="G199" s="24">
        <f>EMCs!$C$7</f>
        <v>0.12452938169209543</v>
      </c>
      <c r="H199" s="24">
        <f>ROCs!$H$12</f>
        <v>0.34081381503347608</v>
      </c>
      <c r="I199" s="22">
        <v>7.7307103268199997</v>
      </c>
      <c r="J199" s="26">
        <f>Other!$C$2*H199*I199/12</f>
        <v>11.153702522802709</v>
      </c>
      <c r="K199" s="10">
        <f t="shared" si="3"/>
        <v>29.4</v>
      </c>
      <c r="L199" s="10">
        <f>ROUND((2.721*J199*G199)+(Other!$B$2*I199),1)</f>
        <v>5.5</v>
      </c>
    </row>
    <row r="200" spans="1:12">
      <c r="A200" s="21" t="s">
        <v>73</v>
      </c>
      <c r="B200" s="21" t="s">
        <v>71</v>
      </c>
      <c r="C200" s="21">
        <v>2110</v>
      </c>
      <c r="D200" s="21" t="s">
        <v>133</v>
      </c>
      <c r="E200" s="21" t="s">
        <v>76</v>
      </c>
      <c r="F200" s="24">
        <f>EMCs!$B$11</f>
        <v>2.0141173930848577</v>
      </c>
      <c r="G200" s="24">
        <f>EMCs!$C$11</f>
        <v>0.28687396829592665</v>
      </c>
      <c r="H200" s="24">
        <f>ROCs!$B$9</f>
        <v>0.31492922148662977</v>
      </c>
      <c r="I200" s="22">
        <v>1.5861135489499999E-3</v>
      </c>
      <c r="J200" s="26">
        <f>Other!$C$2*H200*I200/12</f>
        <v>2.1146071718449269E-3</v>
      </c>
      <c r="K200" s="10">
        <f t="shared" si="3"/>
        <v>0</v>
      </c>
      <c r="L200" s="10">
        <f>ROUND((2.721*J200*G200)+(Other!$B$2*I200),1)</f>
        <v>0</v>
      </c>
    </row>
    <row r="201" spans="1:12">
      <c r="A201" s="21" t="s">
        <v>73</v>
      </c>
      <c r="B201" s="21" t="s">
        <v>71</v>
      </c>
      <c r="C201" s="21">
        <v>2110</v>
      </c>
      <c r="D201" s="21" t="s">
        <v>133</v>
      </c>
      <c r="E201" s="21" t="s">
        <v>76</v>
      </c>
      <c r="F201" s="24">
        <f>EMCs!$B$11</f>
        <v>2.0141173930848577</v>
      </c>
      <c r="G201" s="24">
        <f>EMCs!$C$11</f>
        <v>0.28687396829592665</v>
      </c>
      <c r="H201" s="24">
        <f>ROCs!$B$9</f>
        <v>0.31492922148662977</v>
      </c>
      <c r="I201" s="22">
        <v>7.0730966360200001E-2</v>
      </c>
      <c r="J201" s="26">
        <f>Other!$C$2*H201*I201/12</f>
        <v>9.4298550589782593E-2</v>
      </c>
      <c r="K201" s="10">
        <f t="shared" si="3"/>
        <v>0.5</v>
      </c>
      <c r="L201" s="10">
        <f>ROUND((2.721*J201*G201)+(Other!$B$2*I201),1)</f>
        <v>0.1</v>
      </c>
    </row>
    <row r="202" spans="1:12">
      <c r="A202" s="21" t="s">
        <v>73</v>
      </c>
      <c r="B202" s="21" t="s">
        <v>71</v>
      </c>
      <c r="C202" s="21">
        <v>2110</v>
      </c>
      <c r="D202" s="21" t="s">
        <v>133</v>
      </c>
      <c r="E202" s="21" t="s">
        <v>75</v>
      </c>
      <c r="F202" s="24">
        <f>EMCs!$B$11</f>
        <v>2.0141173930848577</v>
      </c>
      <c r="G202" s="24">
        <f>EMCs!$C$11</f>
        <v>0.28687396829592665</v>
      </c>
      <c r="H202" s="24">
        <f>ROCs!$F$9</f>
        <v>0.31492922148662977</v>
      </c>
      <c r="I202" s="22">
        <v>12.066310183800001</v>
      </c>
      <c r="J202" s="26">
        <f>Other!$C$2*H202*I202/12</f>
        <v>16.086809213161384</v>
      </c>
      <c r="K202" s="10">
        <f t="shared" si="3"/>
        <v>88.2</v>
      </c>
      <c r="L202" s="10">
        <f>ROUND((2.721*J202*G202)+(Other!$B$2*I202),1)</f>
        <v>15.2</v>
      </c>
    </row>
    <row r="203" spans="1:12">
      <c r="A203" s="21" t="s">
        <v>73</v>
      </c>
      <c r="B203" s="21" t="s">
        <v>71</v>
      </c>
      <c r="C203" s="21">
        <v>2110</v>
      </c>
      <c r="D203" s="21" t="s">
        <v>133</v>
      </c>
      <c r="E203" s="21" t="s">
        <v>74</v>
      </c>
      <c r="F203" s="24">
        <f>EMCs!$B$11</f>
        <v>2.0141173930848577</v>
      </c>
      <c r="G203" s="24">
        <f>EMCs!$C$11</f>
        <v>0.28687396829592665</v>
      </c>
      <c r="H203" s="24">
        <f>ROCs!$G$9</f>
        <v>0.31492922148662977</v>
      </c>
      <c r="I203" s="22">
        <v>25.025808194300001</v>
      </c>
      <c r="J203" s="26">
        <f>Other!$C$2*H203*I203/12</f>
        <v>33.364416768216223</v>
      </c>
      <c r="K203" s="10">
        <f t="shared" si="3"/>
        <v>182.9</v>
      </c>
      <c r="L203" s="10">
        <f>ROUND((2.721*J203*G203)+(Other!$B$2*I203),1)</f>
        <v>31.5</v>
      </c>
    </row>
    <row r="204" spans="1:12">
      <c r="A204" s="21" t="s">
        <v>73</v>
      </c>
      <c r="B204" s="21" t="s">
        <v>71</v>
      </c>
      <c r="C204" s="21">
        <v>2110</v>
      </c>
      <c r="D204" s="21" t="s">
        <v>133</v>
      </c>
      <c r="E204" s="21" t="s">
        <v>74</v>
      </c>
      <c r="F204" s="24">
        <f>EMCs!$B$11</f>
        <v>2.0141173930848577</v>
      </c>
      <c r="G204" s="24">
        <f>EMCs!$C$11</f>
        <v>0.28687396829592665</v>
      </c>
      <c r="H204" s="24">
        <f>ROCs!$G$9</f>
        <v>0.31492922148662977</v>
      </c>
      <c r="I204" s="22">
        <v>8.4298737013299991</v>
      </c>
      <c r="J204" s="26">
        <f>Other!$C$2*H204*I204/12</f>
        <v>11.23871074575966</v>
      </c>
      <c r="K204" s="10">
        <f t="shared" si="3"/>
        <v>61.6</v>
      </c>
      <c r="L204" s="10">
        <f>ROUND((2.721*J204*G204)+(Other!$B$2*I204),1)</f>
        <v>10.6</v>
      </c>
    </row>
    <row r="205" spans="1:12">
      <c r="A205" s="21" t="s">
        <v>73</v>
      </c>
      <c r="B205" s="21" t="s">
        <v>71</v>
      </c>
      <c r="C205" s="21">
        <v>2110</v>
      </c>
      <c r="D205" s="21" t="s">
        <v>133</v>
      </c>
      <c r="E205" s="21" t="s">
        <v>74</v>
      </c>
      <c r="F205" s="24">
        <f>EMCs!$B$11</f>
        <v>2.0141173930848577</v>
      </c>
      <c r="G205" s="24">
        <f>EMCs!$C$11</f>
        <v>0.28687396829592665</v>
      </c>
      <c r="H205" s="24">
        <f>ROCs!$G$9</f>
        <v>0.31492922148662977</v>
      </c>
      <c r="I205" s="22">
        <v>1.4384680773</v>
      </c>
      <c r="J205" s="26">
        <f>Other!$C$2*H205*I205/12</f>
        <v>1.9177661742705727</v>
      </c>
      <c r="K205" s="10">
        <f t="shared" si="3"/>
        <v>10.5</v>
      </c>
      <c r="L205" s="10">
        <f>ROUND((2.721*J205*G205)+(Other!$B$2*I205),1)</f>
        <v>1.8</v>
      </c>
    </row>
    <row r="206" spans="1:12">
      <c r="A206" s="21" t="s">
        <v>73</v>
      </c>
      <c r="B206" s="21" t="s">
        <v>71</v>
      </c>
      <c r="C206" s="21">
        <v>2110</v>
      </c>
      <c r="D206" s="21" t="s">
        <v>133</v>
      </c>
      <c r="E206" s="21" t="s">
        <v>74</v>
      </c>
      <c r="F206" s="24">
        <f>EMCs!$B$11</f>
        <v>2.0141173930848577</v>
      </c>
      <c r="G206" s="24">
        <f>EMCs!$C$11</f>
        <v>0.28687396829592665</v>
      </c>
      <c r="H206" s="24">
        <f>ROCs!$G$9</f>
        <v>0.31492922148662977</v>
      </c>
      <c r="I206" s="22">
        <v>9.6767406017099997</v>
      </c>
      <c r="J206" s="26">
        <f>Other!$C$2*H206*I206/12</f>
        <v>12.901034159884103</v>
      </c>
      <c r="K206" s="10">
        <f t="shared" si="3"/>
        <v>70.7</v>
      </c>
      <c r="L206" s="10">
        <f>ROUND((2.721*J206*G206)+(Other!$B$2*I206),1)</f>
        <v>12.2</v>
      </c>
    </row>
    <row r="207" spans="1:12">
      <c r="A207" s="21" t="s">
        <v>73</v>
      </c>
      <c r="B207" s="21" t="s">
        <v>71</v>
      </c>
      <c r="C207" s="21">
        <v>2110</v>
      </c>
      <c r="D207" s="21" t="s">
        <v>133</v>
      </c>
      <c r="E207" s="21" t="s">
        <v>74</v>
      </c>
      <c r="F207" s="24">
        <f>EMCs!$B$11</f>
        <v>2.0141173930848577</v>
      </c>
      <c r="G207" s="24">
        <f>EMCs!$C$11</f>
        <v>0.28687396829592665</v>
      </c>
      <c r="H207" s="24">
        <f>ROCs!$G$9</f>
        <v>0.31492922148662977</v>
      </c>
      <c r="I207" s="22">
        <v>1.41733132555</v>
      </c>
      <c r="J207" s="26">
        <f>Other!$C$2*H207*I207/12</f>
        <v>1.889586648996582</v>
      </c>
      <c r="K207" s="10">
        <f t="shared" si="3"/>
        <v>10.4</v>
      </c>
      <c r="L207" s="10">
        <f>ROUND((2.721*J207*G207)+(Other!$B$2*I207),1)</f>
        <v>1.8</v>
      </c>
    </row>
    <row r="208" spans="1:12">
      <c r="A208" s="21" t="s">
        <v>73</v>
      </c>
      <c r="B208" s="21" t="s">
        <v>71</v>
      </c>
      <c r="C208" s="21">
        <v>2110</v>
      </c>
      <c r="D208" s="21" t="s">
        <v>133</v>
      </c>
      <c r="E208" s="21" t="s">
        <v>72</v>
      </c>
      <c r="F208" s="24">
        <f>EMCs!$B$11</f>
        <v>2.0141173930848577</v>
      </c>
      <c r="G208" s="24">
        <f>EMCs!$C$11</f>
        <v>0.28687396829592665</v>
      </c>
      <c r="H208" s="24">
        <f>ROCs!$H$9</f>
        <v>0.31492922148662977</v>
      </c>
      <c r="I208" s="22">
        <v>0.54746308512200004</v>
      </c>
      <c r="J208" s="26">
        <f>Other!$C$2*H208*I208/12</f>
        <v>0.72987798817159266</v>
      </c>
      <c r="K208" s="10">
        <f t="shared" si="3"/>
        <v>4</v>
      </c>
      <c r="L208" s="10">
        <f>ROUND((2.721*J208*G208)+(Other!$B$2*I208),1)</f>
        <v>0.7</v>
      </c>
    </row>
    <row r="209" spans="1:12">
      <c r="A209" s="21" t="s">
        <v>73</v>
      </c>
      <c r="B209" s="21" t="s">
        <v>71</v>
      </c>
      <c r="C209" s="21">
        <v>2110</v>
      </c>
      <c r="D209" s="21" t="s">
        <v>133</v>
      </c>
      <c r="E209" s="21" t="s">
        <v>72</v>
      </c>
      <c r="F209" s="24">
        <f>EMCs!$B$11</f>
        <v>2.0141173930848577</v>
      </c>
      <c r="G209" s="24">
        <f>EMCs!$C$11</f>
        <v>0.28687396829592665</v>
      </c>
      <c r="H209" s="24">
        <f>ROCs!$H$9</f>
        <v>0.31492922148662977</v>
      </c>
      <c r="I209" s="22">
        <v>7.19666795879</v>
      </c>
      <c r="J209" s="26">
        <f>Other!$C$2*H209*I209/12</f>
        <v>9.5946003923352485</v>
      </c>
      <c r="K209" s="10">
        <f t="shared" si="3"/>
        <v>52.6</v>
      </c>
      <c r="L209" s="10">
        <f>ROUND((2.721*J209*G209)+(Other!$B$2*I209),1)</f>
        <v>9</v>
      </c>
    </row>
    <row r="210" spans="1:12">
      <c r="A210" s="21" t="s">
        <v>73</v>
      </c>
      <c r="B210" s="21" t="s">
        <v>71</v>
      </c>
      <c r="C210" s="21">
        <v>2110</v>
      </c>
      <c r="D210" s="21" t="s">
        <v>133</v>
      </c>
      <c r="E210" s="21" t="s">
        <v>72</v>
      </c>
      <c r="F210" s="24">
        <f>EMCs!$B$11</f>
        <v>2.0141173930848577</v>
      </c>
      <c r="G210" s="24">
        <f>EMCs!$C$11</f>
        <v>0.28687396829592665</v>
      </c>
      <c r="H210" s="24">
        <f>ROCs!$H$9</f>
        <v>0.31492922148662977</v>
      </c>
      <c r="I210" s="22">
        <v>10.863380337300001</v>
      </c>
      <c r="J210" s="26">
        <f>Other!$C$2*H210*I210/12</f>
        <v>14.483062695568647</v>
      </c>
      <c r="K210" s="10">
        <f t="shared" si="3"/>
        <v>79.400000000000006</v>
      </c>
      <c r="L210" s="10">
        <f>ROUND((2.721*J210*G210)+(Other!$B$2*I210),1)</f>
        <v>13.7</v>
      </c>
    </row>
    <row r="211" spans="1:12">
      <c r="A211" s="21" t="s">
        <v>73</v>
      </c>
      <c r="B211" s="21" t="s">
        <v>71</v>
      </c>
      <c r="C211" s="21">
        <v>2110</v>
      </c>
      <c r="D211" s="21" t="s">
        <v>133</v>
      </c>
      <c r="E211" s="21" t="s">
        <v>72</v>
      </c>
      <c r="F211" s="24">
        <f>EMCs!$B$11</f>
        <v>2.0141173930848577</v>
      </c>
      <c r="G211" s="24">
        <f>EMCs!$C$11</f>
        <v>0.28687396829592665</v>
      </c>
      <c r="H211" s="24">
        <f>ROCs!$H$9</f>
        <v>0.31492922148662977</v>
      </c>
      <c r="I211" s="22">
        <v>3.0165271766099999</v>
      </c>
      <c r="J211" s="26">
        <f>Other!$C$2*H211*I211/12</f>
        <v>4.0216351508675725</v>
      </c>
      <c r="K211" s="10">
        <f t="shared" si="3"/>
        <v>22</v>
      </c>
      <c r="L211" s="10">
        <f>ROUND((2.721*J211*G211)+(Other!$B$2*I211),1)</f>
        <v>3.8</v>
      </c>
    </row>
    <row r="212" spans="1:12">
      <c r="A212" s="21" t="s">
        <v>73</v>
      </c>
      <c r="B212" s="21" t="s">
        <v>71</v>
      </c>
      <c r="C212" s="21">
        <v>2110</v>
      </c>
      <c r="D212" s="21" t="s">
        <v>133</v>
      </c>
      <c r="E212" s="21" t="s">
        <v>72</v>
      </c>
      <c r="F212" s="24">
        <f>EMCs!$B$11</f>
        <v>2.0141173930848577</v>
      </c>
      <c r="G212" s="24">
        <f>EMCs!$C$11</f>
        <v>0.28687396829592665</v>
      </c>
      <c r="H212" s="24">
        <f>ROCs!$H$9</f>
        <v>0.31492922148662977</v>
      </c>
      <c r="I212" s="22">
        <v>81.4499758077</v>
      </c>
      <c r="J212" s="26">
        <f>Other!$C$2*H212*I212/12</f>
        <v>108.58913796151404</v>
      </c>
      <c r="K212" s="10">
        <f t="shared" si="3"/>
        <v>595.1</v>
      </c>
      <c r="L212" s="10">
        <f>ROUND((2.721*J212*G212)+(Other!$B$2*I212),1)</f>
        <v>102.4</v>
      </c>
    </row>
    <row r="213" spans="1:12">
      <c r="A213" s="21" t="s">
        <v>73</v>
      </c>
      <c r="B213" s="21" t="s">
        <v>71</v>
      </c>
      <c r="C213" s="21">
        <v>2110</v>
      </c>
      <c r="D213" s="21" t="s">
        <v>133</v>
      </c>
      <c r="E213" s="21" t="s">
        <v>72</v>
      </c>
      <c r="F213" s="24">
        <f>EMCs!$B$11</f>
        <v>2.0141173930848577</v>
      </c>
      <c r="G213" s="24">
        <f>EMCs!$C$11</f>
        <v>0.28687396829592665</v>
      </c>
      <c r="H213" s="24">
        <f>ROCs!$H$9</f>
        <v>0.31492922148662977</v>
      </c>
      <c r="I213" s="22">
        <v>4.8504064708700003</v>
      </c>
      <c r="J213" s="26">
        <f>Other!$C$2*H213*I213/12</f>
        <v>6.4665637062709891</v>
      </c>
      <c r="K213" s="10">
        <f t="shared" si="3"/>
        <v>35.4</v>
      </c>
      <c r="L213" s="10">
        <f>ROUND((2.721*J213*G213)+(Other!$B$2*I213),1)</f>
        <v>6.1</v>
      </c>
    </row>
    <row r="214" spans="1:12">
      <c r="A214" s="21" t="s">
        <v>73</v>
      </c>
      <c r="B214" s="21" t="s">
        <v>71</v>
      </c>
      <c r="C214" s="21">
        <v>2110</v>
      </c>
      <c r="D214" s="21" t="s">
        <v>133</v>
      </c>
      <c r="E214" s="21" t="s">
        <v>72</v>
      </c>
      <c r="F214" s="24">
        <f>EMCs!$B$11</f>
        <v>2.0141173930848577</v>
      </c>
      <c r="G214" s="24">
        <f>EMCs!$C$11</f>
        <v>0.28687396829592665</v>
      </c>
      <c r="H214" s="24">
        <f>ROCs!$H$9</f>
        <v>0.31492922148662977</v>
      </c>
      <c r="I214" s="22">
        <v>0.60198760310599997</v>
      </c>
      <c r="J214" s="26">
        <f>Other!$C$2*H214*I214/12</f>
        <v>0.80257009577428018</v>
      </c>
      <c r="K214" s="10">
        <f t="shared" si="3"/>
        <v>4.4000000000000004</v>
      </c>
      <c r="L214" s="10">
        <f>ROUND((2.721*J214*G214)+(Other!$B$2*I214),1)</f>
        <v>0.8</v>
      </c>
    </row>
    <row r="215" spans="1:12">
      <c r="A215" s="21" t="s">
        <v>73</v>
      </c>
      <c r="B215" s="21" t="s">
        <v>71</v>
      </c>
      <c r="C215" s="21">
        <v>2110</v>
      </c>
      <c r="D215" s="21" t="s">
        <v>133</v>
      </c>
      <c r="E215" s="21" t="s">
        <v>72</v>
      </c>
      <c r="F215" s="24">
        <f>EMCs!$B$11</f>
        <v>2.0141173930848577</v>
      </c>
      <c r="G215" s="24">
        <f>EMCs!$C$11</f>
        <v>0.28687396829592665</v>
      </c>
      <c r="H215" s="24">
        <f>ROCs!$H$9</f>
        <v>0.31492922148662977</v>
      </c>
      <c r="I215" s="22">
        <v>5.4422544882499997</v>
      </c>
      <c r="J215" s="26">
        <f>Other!$C$2*H215*I215/12</f>
        <v>7.2556157025939827</v>
      </c>
      <c r="K215" s="10">
        <f t="shared" si="3"/>
        <v>39.799999999999997</v>
      </c>
      <c r="L215" s="10">
        <f>ROUND((2.721*J215*G215)+(Other!$B$2*I215),1)</f>
        <v>6.8</v>
      </c>
    </row>
    <row r="216" spans="1:12">
      <c r="A216" s="21" t="s">
        <v>73</v>
      </c>
      <c r="B216" s="21" t="s">
        <v>71</v>
      </c>
      <c r="C216" s="21">
        <v>2110</v>
      </c>
      <c r="D216" s="21" t="s">
        <v>133</v>
      </c>
      <c r="E216" s="21" t="s">
        <v>72</v>
      </c>
      <c r="F216" s="24">
        <f>EMCs!$B$11</f>
        <v>2.0141173930848577</v>
      </c>
      <c r="G216" s="24">
        <f>EMCs!$C$11</f>
        <v>0.28687396829592665</v>
      </c>
      <c r="H216" s="24">
        <f>ROCs!$H$9</f>
        <v>0.31492922148662977</v>
      </c>
      <c r="I216" s="22">
        <v>3.2855223965599998</v>
      </c>
      <c r="J216" s="26">
        <f>Other!$C$2*H216*I216/12</f>
        <v>4.380259677891396</v>
      </c>
      <c r="K216" s="10">
        <f t="shared" si="3"/>
        <v>24</v>
      </c>
      <c r="L216" s="10">
        <f>ROUND((2.721*J216*G216)+(Other!$B$2*I216),1)</f>
        <v>4.0999999999999996</v>
      </c>
    </row>
    <row r="217" spans="1:12">
      <c r="A217" s="21" t="s">
        <v>73</v>
      </c>
      <c r="B217" s="21" t="s">
        <v>71</v>
      </c>
      <c r="C217" s="21">
        <v>2110</v>
      </c>
      <c r="D217" s="21" t="s">
        <v>133</v>
      </c>
      <c r="E217" s="21" t="s">
        <v>72</v>
      </c>
      <c r="F217" s="24">
        <f>EMCs!$B$11</f>
        <v>2.0141173930848577</v>
      </c>
      <c r="G217" s="24">
        <f>EMCs!$C$11</f>
        <v>0.28687396829592665</v>
      </c>
      <c r="H217" s="24">
        <f>ROCs!$H$9</f>
        <v>0.31492922148662977</v>
      </c>
      <c r="I217" s="22">
        <v>11.068246435900001</v>
      </c>
      <c r="J217" s="26">
        <f>Other!$C$2*H217*I217/12</f>
        <v>14.756190254219307</v>
      </c>
      <c r="K217" s="10">
        <f t="shared" si="3"/>
        <v>80.900000000000006</v>
      </c>
      <c r="L217" s="10">
        <f>ROUND((2.721*J217*G217)+(Other!$B$2*I217),1)</f>
        <v>13.9</v>
      </c>
    </row>
    <row r="218" spans="1:12">
      <c r="A218" s="21" t="s">
        <v>73</v>
      </c>
      <c r="B218" s="21" t="s">
        <v>71</v>
      </c>
      <c r="C218" s="21">
        <v>2110</v>
      </c>
      <c r="D218" s="21" t="s">
        <v>133</v>
      </c>
      <c r="E218" s="21" t="s">
        <v>72</v>
      </c>
      <c r="F218" s="24">
        <f>EMCs!$B$11</f>
        <v>2.0141173930848577</v>
      </c>
      <c r="G218" s="24">
        <f>EMCs!$C$11</f>
        <v>0.28687396829592665</v>
      </c>
      <c r="H218" s="24">
        <f>ROCs!$H$9</f>
        <v>0.31492922148662977</v>
      </c>
      <c r="I218" s="22">
        <v>11.1307009535</v>
      </c>
      <c r="J218" s="26">
        <f>Other!$C$2*H218*I218/12</f>
        <v>14.839454640251759</v>
      </c>
      <c r="K218" s="10">
        <f t="shared" si="3"/>
        <v>81.3</v>
      </c>
      <c r="L218" s="10">
        <f>ROUND((2.721*J218*G218)+(Other!$B$2*I218),1)</f>
        <v>14</v>
      </c>
    </row>
    <row r="219" spans="1:12">
      <c r="A219" s="21" t="s">
        <v>73</v>
      </c>
      <c r="B219" s="21" t="s">
        <v>71</v>
      </c>
      <c r="C219" s="21">
        <v>2110</v>
      </c>
      <c r="D219" s="21" t="s">
        <v>133</v>
      </c>
      <c r="E219" s="21" t="s">
        <v>72</v>
      </c>
      <c r="F219" s="24">
        <f>EMCs!$B$11</f>
        <v>2.0141173930848577</v>
      </c>
      <c r="G219" s="24">
        <f>EMCs!$C$11</f>
        <v>0.28687396829592665</v>
      </c>
      <c r="H219" s="24">
        <f>ROCs!$H$9</f>
        <v>0.31492922148662977</v>
      </c>
      <c r="I219" s="22">
        <v>6.0220969280999999</v>
      </c>
      <c r="J219" s="26">
        <f>Other!$C$2*H219*I219/12</f>
        <v>8.0286618585003939</v>
      </c>
      <c r="K219" s="10">
        <f t="shared" si="3"/>
        <v>44</v>
      </c>
      <c r="L219" s="10">
        <f>ROUND((2.721*J219*G219)+(Other!$B$2*I219),1)</f>
        <v>7.6</v>
      </c>
    </row>
    <row r="220" spans="1:12">
      <c r="A220" s="21" t="s">
        <v>73</v>
      </c>
      <c r="B220" s="21" t="s">
        <v>71</v>
      </c>
      <c r="C220" s="21">
        <v>2110</v>
      </c>
      <c r="D220" s="21" t="s">
        <v>133</v>
      </c>
      <c r="E220" s="21" t="s">
        <v>72</v>
      </c>
      <c r="F220" s="24">
        <f>EMCs!$B$11</f>
        <v>2.0141173930848577</v>
      </c>
      <c r="G220" s="24">
        <f>EMCs!$C$11</f>
        <v>0.28687396829592665</v>
      </c>
      <c r="H220" s="24">
        <f>ROCs!$H$9</f>
        <v>0.31492922148662977</v>
      </c>
      <c r="I220" s="22">
        <v>37.070915948100001</v>
      </c>
      <c r="J220" s="26">
        <f>Other!$C$2*H220*I220/12</f>
        <v>49.422958893836345</v>
      </c>
      <c r="K220" s="10">
        <f t="shared" si="3"/>
        <v>270.89999999999998</v>
      </c>
      <c r="L220" s="10">
        <f>ROUND((2.721*J220*G220)+(Other!$B$2*I220),1)</f>
        <v>46.6</v>
      </c>
    </row>
    <row r="221" spans="1:12">
      <c r="A221" s="21" t="s">
        <v>73</v>
      </c>
      <c r="B221" s="21" t="s">
        <v>71</v>
      </c>
      <c r="C221" s="21">
        <v>2110</v>
      </c>
      <c r="D221" s="21" t="s">
        <v>133</v>
      </c>
      <c r="E221" s="21" t="s">
        <v>72</v>
      </c>
      <c r="F221" s="24">
        <f>EMCs!$B$11</f>
        <v>2.0141173930848577</v>
      </c>
      <c r="G221" s="24">
        <f>EMCs!$C$11</f>
        <v>0.28687396829592665</v>
      </c>
      <c r="H221" s="24">
        <f>ROCs!$H$9</f>
        <v>0.31492922148662977</v>
      </c>
      <c r="I221" s="22">
        <v>18.464762552</v>
      </c>
      <c r="J221" s="26">
        <f>Other!$C$2*H221*I221/12</f>
        <v>24.617228284015933</v>
      </c>
      <c r="K221" s="10">
        <f t="shared" si="3"/>
        <v>134.9</v>
      </c>
      <c r="L221" s="10">
        <f>ROUND((2.721*J221*G221)+(Other!$B$2*I221),1)</f>
        <v>23.2</v>
      </c>
    </row>
    <row r="222" spans="1:12">
      <c r="A222" s="21" t="s">
        <v>73</v>
      </c>
      <c r="B222" s="21" t="s">
        <v>71</v>
      </c>
      <c r="C222" s="21">
        <v>2110</v>
      </c>
      <c r="D222" s="21" t="s">
        <v>133</v>
      </c>
      <c r="E222" s="21" t="s">
        <v>72</v>
      </c>
      <c r="F222" s="24">
        <f>EMCs!$B$11</f>
        <v>2.0141173930848577</v>
      </c>
      <c r="G222" s="24">
        <f>EMCs!$C$11</f>
        <v>0.28687396829592665</v>
      </c>
      <c r="H222" s="24">
        <f>ROCs!$H$9</f>
        <v>0.31492922148662977</v>
      </c>
      <c r="I222" s="22">
        <v>2.6150796284300002</v>
      </c>
      <c r="J222" s="26">
        <f>Other!$C$2*H222*I222/12</f>
        <v>3.4864251307129877</v>
      </c>
      <c r="K222" s="10">
        <f t="shared" si="3"/>
        <v>19.100000000000001</v>
      </c>
      <c r="L222" s="10">
        <f>ROUND((2.721*J222*G222)+(Other!$B$2*I222),1)</f>
        <v>3.3</v>
      </c>
    </row>
    <row r="223" spans="1:12">
      <c r="A223" s="21" t="s">
        <v>73</v>
      </c>
      <c r="B223" s="21" t="s">
        <v>71</v>
      </c>
      <c r="C223" s="21">
        <v>2110</v>
      </c>
      <c r="D223" s="21" t="s">
        <v>133</v>
      </c>
      <c r="E223" s="21" t="s">
        <v>72</v>
      </c>
      <c r="F223" s="24">
        <f>EMCs!$B$11</f>
        <v>2.0141173930848577</v>
      </c>
      <c r="G223" s="24">
        <f>EMCs!$C$11</f>
        <v>0.28687396829592665</v>
      </c>
      <c r="H223" s="24">
        <f>ROCs!$H$9</f>
        <v>0.31492922148662977</v>
      </c>
      <c r="I223" s="22">
        <v>7.5421193449299994E-8</v>
      </c>
      <c r="J223" s="26">
        <f>Other!$C$2*H223*I223/12</f>
        <v>1.0055156308485766E-7</v>
      </c>
      <c r="K223" s="10">
        <f t="shared" si="3"/>
        <v>0</v>
      </c>
      <c r="L223" s="10">
        <f>ROUND((2.721*J223*G223)+(Other!$B$2*I223),1)</f>
        <v>0</v>
      </c>
    </row>
    <row r="224" spans="1:12">
      <c r="A224" s="21" t="s">
        <v>73</v>
      </c>
      <c r="B224" s="21" t="s">
        <v>71</v>
      </c>
      <c r="C224" s="21">
        <v>2110</v>
      </c>
      <c r="D224" s="21" t="s">
        <v>133</v>
      </c>
      <c r="E224" s="21" t="s">
        <v>72</v>
      </c>
      <c r="F224" s="24">
        <f>EMCs!$B$11</f>
        <v>2.0141173930848577</v>
      </c>
      <c r="G224" s="24">
        <f>EMCs!$C$11</f>
        <v>0.28687396829592665</v>
      </c>
      <c r="H224" s="24">
        <f>ROCs!$H$9</f>
        <v>0.31492922148662977</v>
      </c>
      <c r="I224" s="22">
        <v>1.8571118942299999E-2</v>
      </c>
      <c r="J224" s="26">
        <f>Other!$C$2*H224*I224/12</f>
        <v>2.4759022663017868E-2</v>
      </c>
      <c r="K224" s="10">
        <f t="shared" si="3"/>
        <v>0.1</v>
      </c>
      <c r="L224" s="10">
        <f>ROUND((2.721*J224*G224)+(Other!$B$2*I224),1)</f>
        <v>0</v>
      </c>
    </row>
    <row r="225" spans="1:12">
      <c r="A225" s="21" t="s">
        <v>73</v>
      </c>
      <c r="B225" s="21" t="s">
        <v>71</v>
      </c>
      <c r="C225" s="21">
        <v>2110</v>
      </c>
      <c r="D225" s="21" t="s">
        <v>133</v>
      </c>
      <c r="E225" s="21" t="s">
        <v>72</v>
      </c>
      <c r="F225" s="24">
        <f>EMCs!$B$11</f>
        <v>2.0141173930848577</v>
      </c>
      <c r="G225" s="24">
        <f>EMCs!$C$11</f>
        <v>0.28687396829592665</v>
      </c>
      <c r="H225" s="24">
        <f>ROCs!$H$9</f>
        <v>0.31492922148662977</v>
      </c>
      <c r="I225" s="22">
        <v>3.1020080276200002</v>
      </c>
      <c r="J225" s="26">
        <f>Other!$C$2*H225*I225/12</f>
        <v>4.1355982531440869</v>
      </c>
      <c r="K225" s="10">
        <f t="shared" si="3"/>
        <v>22.7</v>
      </c>
      <c r="L225" s="10">
        <f>ROUND((2.721*J225*G225)+(Other!$B$2*I225),1)</f>
        <v>3.9</v>
      </c>
    </row>
    <row r="226" spans="1:12">
      <c r="A226" s="21" t="s">
        <v>73</v>
      </c>
      <c r="B226" s="21" t="s">
        <v>71</v>
      </c>
      <c r="C226" s="21">
        <v>2110</v>
      </c>
      <c r="D226" s="21" t="s">
        <v>133</v>
      </c>
      <c r="E226" s="21" t="s">
        <v>72</v>
      </c>
      <c r="F226" s="24">
        <f>EMCs!$B$11</f>
        <v>2.0141173930848577</v>
      </c>
      <c r="G226" s="24">
        <f>EMCs!$C$11</f>
        <v>0.28687396829592665</v>
      </c>
      <c r="H226" s="24">
        <f>ROCs!$H$9</f>
        <v>0.31492922148662977</v>
      </c>
      <c r="I226" s="22">
        <v>3.5665172634300002</v>
      </c>
      <c r="J226" s="26">
        <f>Other!$C$2*H226*I226/12</f>
        <v>4.7548821386403555</v>
      </c>
      <c r="K226" s="10">
        <f t="shared" si="3"/>
        <v>26.1</v>
      </c>
      <c r="L226" s="10">
        <f>ROUND((2.721*J226*G226)+(Other!$B$2*I226),1)</f>
        <v>4.5</v>
      </c>
    </row>
    <row r="227" spans="1:12">
      <c r="A227" s="21" t="s">
        <v>73</v>
      </c>
      <c r="B227" s="21" t="s">
        <v>71</v>
      </c>
      <c r="C227" s="21">
        <v>2110</v>
      </c>
      <c r="D227" s="21" t="s">
        <v>133</v>
      </c>
      <c r="E227" s="21" t="s">
        <v>72</v>
      </c>
      <c r="F227" s="24">
        <f>EMCs!$B$11</f>
        <v>2.0141173930848577</v>
      </c>
      <c r="G227" s="24">
        <f>EMCs!$C$11</f>
        <v>0.28687396829592665</v>
      </c>
      <c r="H227" s="24">
        <f>ROCs!$H$9</f>
        <v>0.31492922148662977</v>
      </c>
      <c r="I227" s="22">
        <v>12.2004840044</v>
      </c>
      <c r="J227" s="26">
        <f>Other!$C$2*H227*I227/12</f>
        <v>16.26568980055843</v>
      </c>
      <c r="K227" s="10">
        <f t="shared" si="3"/>
        <v>89.1</v>
      </c>
      <c r="L227" s="10">
        <f>ROUND((2.721*J227*G227)+(Other!$B$2*I227),1)</f>
        <v>15.3</v>
      </c>
    </row>
    <row r="228" spans="1:12">
      <c r="A228" s="21" t="s">
        <v>73</v>
      </c>
      <c r="B228" s="21" t="s">
        <v>71</v>
      </c>
      <c r="C228" s="21">
        <v>2110</v>
      </c>
      <c r="D228" s="21" t="s">
        <v>133</v>
      </c>
      <c r="E228" s="21" t="s">
        <v>72</v>
      </c>
      <c r="F228" s="24">
        <f>EMCs!$B$11</f>
        <v>2.0141173930848577</v>
      </c>
      <c r="G228" s="24">
        <f>EMCs!$C$11</f>
        <v>0.28687396829592665</v>
      </c>
      <c r="H228" s="24">
        <f>ROCs!$H$9</f>
        <v>0.31492922148662977</v>
      </c>
      <c r="I228" s="22">
        <v>6.1844711514600004</v>
      </c>
      <c r="J228" s="26">
        <f>Other!$C$2*H228*I228/12</f>
        <v>8.2451392333182998</v>
      </c>
      <c r="K228" s="10">
        <f t="shared" si="3"/>
        <v>45.2</v>
      </c>
      <c r="L228" s="10">
        <f>ROUND((2.721*J228*G228)+(Other!$B$2*I228),1)</f>
        <v>7.8</v>
      </c>
    </row>
    <row r="229" spans="1:12">
      <c r="A229" s="21" t="s">
        <v>73</v>
      </c>
      <c r="B229" s="21" t="s">
        <v>71</v>
      </c>
      <c r="C229" s="21">
        <v>2110</v>
      </c>
      <c r="D229" s="21" t="s">
        <v>133</v>
      </c>
      <c r="E229" s="21" t="s">
        <v>72</v>
      </c>
      <c r="F229" s="24">
        <f>EMCs!$B$11</f>
        <v>2.0141173930848577</v>
      </c>
      <c r="G229" s="24">
        <f>EMCs!$C$11</f>
        <v>0.28687396829592665</v>
      </c>
      <c r="H229" s="24">
        <f>ROCs!$H$9</f>
        <v>0.31492922148662977</v>
      </c>
      <c r="I229" s="22">
        <v>5.0633995324600001</v>
      </c>
      <c r="J229" s="26">
        <f>Other!$C$2*H229*I229/12</f>
        <v>6.750526134994697</v>
      </c>
      <c r="K229" s="10">
        <f t="shared" si="3"/>
        <v>37</v>
      </c>
      <c r="L229" s="10">
        <f>ROUND((2.721*J229*G229)+(Other!$B$2*I229),1)</f>
        <v>6.4</v>
      </c>
    </row>
    <row r="230" spans="1:12">
      <c r="A230" s="21" t="s">
        <v>73</v>
      </c>
      <c r="B230" s="21" t="s">
        <v>71</v>
      </c>
      <c r="C230" s="21">
        <v>2110</v>
      </c>
      <c r="D230" s="21" t="s">
        <v>133</v>
      </c>
      <c r="E230" s="21" t="s">
        <v>72</v>
      </c>
      <c r="F230" s="24">
        <f>EMCs!$B$11</f>
        <v>2.0141173930848577</v>
      </c>
      <c r="G230" s="24">
        <f>EMCs!$C$11</f>
        <v>0.28687396829592665</v>
      </c>
      <c r="H230" s="24">
        <f>ROCs!$H$9</f>
        <v>0.31492922148662977</v>
      </c>
      <c r="I230" s="22">
        <v>0.182497572685</v>
      </c>
      <c r="J230" s="26">
        <f>Other!$C$2*H230*I230/12</f>
        <v>0.2433058316029536</v>
      </c>
      <c r="K230" s="10">
        <f t="shared" si="3"/>
        <v>1.3</v>
      </c>
      <c r="L230" s="10">
        <f>ROUND((2.721*J230*G230)+(Other!$B$2*I230),1)</f>
        <v>0.2</v>
      </c>
    </row>
    <row r="231" spans="1:12">
      <c r="A231" s="21" t="s">
        <v>73</v>
      </c>
      <c r="B231" s="21" t="s">
        <v>71</v>
      </c>
      <c r="C231" s="21">
        <v>2110</v>
      </c>
      <c r="D231" s="21" t="s">
        <v>133</v>
      </c>
      <c r="E231" s="21" t="s">
        <v>72</v>
      </c>
      <c r="F231" s="24">
        <f>EMCs!$B$11</f>
        <v>2.0141173930848577</v>
      </c>
      <c r="G231" s="24">
        <f>EMCs!$C$11</f>
        <v>0.28687396829592665</v>
      </c>
      <c r="H231" s="24">
        <f>ROCs!$H$9</f>
        <v>0.31492922148662977</v>
      </c>
      <c r="I231" s="22">
        <v>6.2436313297900004</v>
      </c>
      <c r="J231" s="26">
        <f>Other!$C$2*H231*I231/12</f>
        <v>8.3240116050139186</v>
      </c>
      <c r="K231" s="10">
        <f t="shared" si="3"/>
        <v>45.6</v>
      </c>
      <c r="L231" s="10">
        <f>ROUND((2.721*J231*G231)+(Other!$B$2*I231),1)</f>
        <v>7.9</v>
      </c>
    </row>
    <row r="232" spans="1:12">
      <c r="A232" s="21" t="s">
        <v>73</v>
      </c>
      <c r="B232" s="21" t="s">
        <v>71</v>
      </c>
      <c r="C232" s="21">
        <v>2110</v>
      </c>
      <c r="D232" s="21" t="s">
        <v>133</v>
      </c>
      <c r="E232" s="21" t="s">
        <v>72</v>
      </c>
      <c r="F232" s="24">
        <f>EMCs!$B$11</f>
        <v>2.0141173930848577</v>
      </c>
      <c r="G232" s="24">
        <f>EMCs!$C$11</f>
        <v>0.28687396829592665</v>
      </c>
      <c r="H232" s="24">
        <f>ROCs!$H$9</f>
        <v>0.31492922148662977</v>
      </c>
      <c r="I232" s="22">
        <v>1.33741174689</v>
      </c>
      <c r="J232" s="26">
        <f>Other!$C$2*H232*I232/12</f>
        <v>1.7830378370800979</v>
      </c>
      <c r="K232" s="10">
        <f t="shared" si="3"/>
        <v>9.8000000000000007</v>
      </c>
      <c r="L232" s="10">
        <f>ROUND((2.721*J232*G232)+(Other!$B$2*I232),1)</f>
        <v>1.7</v>
      </c>
    </row>
    <row r="233" spans="1:12">
      <c r="A233" s="21" t="s">
        <v>73</v>
      </c>
      <c r="B233" s="21" t="s">
        <v>71</v>
      </c>
      <c r="C233" s="21">
        <v>2110</v>
      </c>
      <c r="D233" s="21" t="s">
        <v>133</v>
      </c>
      <c r="E233" s="21" t="s">
        <v>72</v>
      </c>
      <c r="F233" s="24">
        <f>EMCs!$B$11</f>
        <v>2.0141173930848577</v>
      </c>
      <c r="G233" s="24">
        <f>EMCs!$C$11</f>
        <v>0.28687396829592665</v>
      </c>
      <c r="H233" s="24">
        <f>ROCs!$H$9</f>
        <v>0.31492922148662977</v>
      </c>
      <c r="I233" s="22">
        <v>4.5264757827900004</v>
      </c>
      <c r="J233" s="26">
        <f>Other!$C$2*H233*I233/12</f>
        <v>6.0346991927573832</v>
      </c>
      <c r="K233" s="10">
        <f t="shared" si="3"/>
        <v>33.1</v>
      </c>
      <c r="L233" s="10">
        <f>ROUND((2.721*J233*G233)+(Other!$B$2*I233),1)</f>
        <v>5.7</v>
      </c>
    </row>
    <row r="234" spans="1:12">
      <c r="A234" s="21" t="s">
        <v>73</v>
      </c>
      <c r="B234" s="21" t="s">
        <v>71</v>
      </c>
      <c r="C234" s="21">
        <v>2110</v>
      </c>
      <c r="D234" s="21" t="s">
        <v>133</v>
      </c>
      <c r="E234" s="21" t="s">
        <v>72</v>
      </c>
      <c r="F234" s="24">
        <f>EMCs!$B$11</f>
        <v>2.0141173930848577</v>
      </c>
      <c r="G234" s="24">
        <f>EMCs!$C$11</f>
        <v>0.28687396829592665</v>
      </c>
      <c r="H234" s="24">
        <f>ROCs!$H$9</f>
        <v>0.31492922148662977</v>
      </c>
      <c r="I234" s="22">
        <v>0.75329904031700001</v>
      </c>
      <c r="J234" s="26">
        <f>Other!$C$2*H234*I234/12</f>
        <v>1.004298559994486</v>
      </c>
      <c r="K234" s="10">
        <f t="shared" si="3"/>
        <v>5.5</v>
      </c>
      <c r="L234" s="10">
        <f>ROUND((2.721*J234*G234)+(Other!$B$2*I234),1)</f>
        <v>0.9</v>
      </c>
    </row>
    <row r="235" spans="1:12">
      <c r="A235" s="21" t="s">
        <v>73</v>
      </c>
      <c r="B235" s="21" t="s">
        <v>71</v>
      </c>
      <c r="C235" s="21">
        <v>2110</v>
      </c>
      <c r="D235" s="21" t="s">
        <v>133</v>
      </c>
      <c r="E235" s="21" t="s">
        <v>72</v>
      </c>
      <c r="F235" s="24">
        <f>EMCs!$B$11</f>
        <v>2.0141173930848577</v>
      </c>
      <c r="G235" s="24">
        <f>EMCs!$C$11</f>
        <v>0.28687396829592665</v>
      </c>
      <c r="H235" s="24">
        <f>ROCs!$H$9</f>
        <v>0.31492922148662977</v>
      </c>
      <c r="I235" s="22">
        <v>0.97849677101400001</v>
      </c>
      <c r="J235" s="26">
        <f>Other!$C$2*H235*I235/12</f>
        <v>1.3045322580990915</v>
      </c>
      <c r="K235" s="10">
        <f t="shared" si="3"/>
        <v>7.1</v>
      </c>
      <c r="L235" s="10">
        <f>ROUND((2.721*J235*G235)+(Other!$B$2*I235),1)</f>
        <v>1.2</v>
      </c>
    </row>
    <row r="236" spans="1:12">
      <c r="A236" s="21" t="s">
        <v>73</v>
      </c>
      <c r="B236" s="21" t="s">
        <v>71</v>
      </c>
      <c r="C236" s="21">
        <v>2110</v>
      </c>
      <c r="D236" s="21" t="s">
        <v>133</v>
      </c>
      <c r="E236" s="21" t="s">
        <v>72</v>
      </c>
      <c r="F236" s="24">
        <f>EMCs!$B$11</f>
        <v>2.0141173930848577</v>
      </c>
      <c r="G236" s="24">
        <f>EMCs!$C$11</f>
        <v>0.28687396829592665</v>
      </c>
      <c r="H236" s="24">
        <f>ROCs!$H$9</f>
        <v>0.31492922148662977</v>
      </c>
      <c r="I236" s="22">
        <v>0.136366509873</v>
      </c>
      <c r="J236" s="26">
        <f>Other!$C$2*H236*I236/12</f>
        <v>0.18180388154921309</v>
      </c>
      <c r="K236" s="10">
        <f t="shared" si="3"/>
        <v>1</v>
      </c>
      <c r="L236" s="10">
        <f>ROUND((2.721*J236*G236)+(Other!$B$2*I236),1)</f>
        <v>0.2</v>
      </c>
    </row>
    <row r="237" spans="1:12">
      <c r="A237" s="21" t="s">
        <v>73</v>
      </c>
      <c r="B237" s="21" t="s">
        <v>71</v>
      </c>
      <c r="C237" s="21">
        <v>2110</v>
      </c>
      <c r="D237" s="21" t="s">
        <v>133</v>
      </c>
      <c r="E237" s="21" t="s">
        <v>72</v>
      </c>
      <c r="F237" s="24">
        <f>EMCs!$B$11</f>
        <v>2.0141173930848577</v>
      </c>
      <c r="G237" s="24">
        <f>EMCs!$C$11</f>
        <v>0.28687396829592665</v>
      </c>
      <c r="H237" s="24">
        <f>ROCs!$H$9</f>
        <v>0.31492922148662977</v>
      </c>
      <c r="I237" s="22">
        <v>27.712418357099999</v>
      </c>
      <c r="J237" s="26">
        <f>Other!$C$2*H237*I237/12</f>
        <v>36.94620643388626</v>
      </c>
      <c r="K237" s="10">
        <f t="shared" si="3"/>
        <v>202.5</v>
      </c>
      <c r="L237" s="10">
        <f>ROUND((2.721*J237*G237)+(Other!$B$2*I237),1)</f>
        <v>34.799999999999997</v>
      </c>
    </row>
    <row r="238" spans="1:12">
      <c r="A238" s="21" t="s">
        <v>73</v>
      </c>
      <c r="B238" s="21" t="s">
        <v>71</v>
      </c>
      <c r="C238" s="21">
        <v>2110</v>
      </c>
      <c r="D238" s="21" t="s">
        <v>133</v>
      </c>
      <c r="E238" s="21" t="s">
        <v>72</v>
      </c>
      <c r="F238" s="24">
        <f>EMCs!$B$11</f>
        <v>2.0141173930848577</v>
      </c>
      <c r="G238" s="24">
        <f>EMCs!$C$11</f>
        <v>0.28687396829592665</v>
      </c>
      <c r="H238" s="24">
        <f>ROCs!$H$9</f>
        <v>0.31492922148662977</v>
      </c>
      <c r="I238" s="22">
        <v>4.8812295596400001E-3</v>
      </c>
      <c r="J238" s="26">
        <f>Other!$C$2*H238*I238/12</f>
        <v>6.5076570596532867E-3</v>
      </c>
      <c r="K238" s="10">
        <f t="shared" si="3"/>
        <v>0</v>
      </c>
      <c r="L238" s="10">
        <f>ROUND((2.721*J238*G238)+(Other!$B$2*I238),1)</f>
        <v>0</v>
      </c>
    </row>
    <row r="239" spans="1:12">
      <c r="A239" s="21" t="s">
        <v>73</v>
      </c>
      <c r="B239" s="21" t="s">
        <v>71</v>
      </c>
      <c r="C239" s="21">
        <v>2110</v>
      </c>
      <c r="D239" s="21" t="s">
        <v>133</v>
      </c>
      <c r="E239" s="21" t="s">
        <v>72</v>
      </c>
      <c r="F239" s="24">
        <f>EMCs!$B$11</f>
        <v>2.0141173930848577</v>
      </c>
      <c r="G239" s="24">
        <f>EMCs!$C$11</f>
        <v>0.28687396829592665</v>
      </c>
      <c r="H239" s="24">
        <f>ROCs!$H$9</f>
        <v>0.31492922148662977</v>
      </c>
      <c r="I239" s="22">
        <v>3.7538479601199999</v>
      </c>
      <c r="J239" s="26">
        <f>Other!$C$2*H239*I239/12</f>
        <v>5.0046314929596702</v>
      </c>
      <c r="K239" s="10">
        <f t="shared" si="3"/>
        <v>27.4</v>
      </c>
      <c r="L239" s="10">
        <f>ROUND((2.721*J239*G239)+(Other!$B$2*I239),1)</f>
        <v>4.7</v>
      </c>
    </row>
    <row r="240" spans="1:12">
      <c r="A240" s="21" t="s">
        <v>73</v>
      </c>
      <c r="B240" s="21" t="s">
        <v>71</v>
      </c>
      <c r="C240" s="21">
        <v>2110</v>
      </c>
      <c r="D240" s="21" t="s">
        <v>133</v>
      </c>
      <c r="E240" s="21" t="s">
        <v>72</v>
      </c>
      <c r="F240" s="24">
        <f>EMCs!$B$11</f>
        <v>2.0141173930848577</v>
      </c>
      <c r="G240" s="24">
        <f>EMCs!$C$11</f>
        <v>0.28687396829592665</v>
      </c>
      <c r="H240" s="24">
        <f>ROCs!$H$9</f>
        <v>0.31492922148662977</v>
      </c>
      <c r="I240" s="22">
        <v>13.974194751800001</v>
      </c>
      <c r="J240" s="26">
        <f>Other!$C$2*H240*I240/12</f>
        <v>18.630401626967966</v>
      </c>
      <c r="K240" s="10">
        <f t="shared" si="3"/>
        <v>102.1</v>
      </c>
      <c r="L240" s="10">
        <f>ROUND((2.721*J240*G240)+(Other!$B$2*I240),1)</f>
        <v>17.600000000000001</v>
      </c>
    </row>
    <row r="241" spans="1:12">
      <c r="A241" s="21" t="s">
        <v>73</v>
      </c>
      <c r="B241" s="21" t="s">
        <v>71</v>
      </c>
      <c r="C241" s="21">
        <v>2110</v>
      </c>
      <c r="D241" s="21" t="s">
        <v>133</v>
      </c>
      <c r="E241" s="21" t="s">
        <v>72</v>
      </c>
      <c r="F241" s="24">
        <f>EMCs!$B$11</f>
        <v>2.0141173930848577</v>
      </c>
      <c r="G241" s="24">
        <f>EMCs!$C$11</f>
        <v>0.28687396829592665</v>
      </c>
      <c r="H241" s="24">
        <f>ROCs!$H$9</f>
        <v>0.31492922148662977</v>
      </c>
      <c r="I241" s="22">
        <v>3.7312877396300001E-2</v>
      </c>
      <c r="J241" s="26">
        <f>Other!$C$2*H241*I241/12</f>
        <v>4.9745541986334622E-2</v>
      </c>
      <c r="K241" s="10">
        <f t="shared" si="3"/>
        <v>0.3</v>
      </c>
      <c r="L241" s="10">
        <f>ROUND((2.721*J241*G241)+(Other!$B$2*I241),1)</f>
        <v>0</v>
      </c>
    </row>
    <row r="242" spans="1:12">
      <c r="A242" s="21" t="s">
        <v>73</v>
      </c>
      <c r="B242" s="21" t="s">
        <v>71</v>
      </c>
      <c r="C242" s="21">
        <v>2120</v>
      </c>
      <c r="D242" t="s">
        <v>121</v>
      </c>
      <c r="E242" s="21" t="s">
        <v>72</v>
      </c>
      <c r="F242" s="24">
        <f>EMCs!$B$15</f>
        <v>1.022089423356495</v>
      </c>
      <c r="G242" s="24">
        <f>EMCs!$C$15</f>
        <v>0.19559588747449544</v>
      </c>
      <c r="H242" s="24">
        <f>ROCs!$H$14</f>
        <v>0.26229721460804234</v>
      </c>
      <c r="I242" s="22">
        <v>12.2957562517</v>
      </c>
      <c r="J242" s="26">
        <f>Other!$C$2*H242*I242/12</f>
        <v>13.653103742422743</v>
      </c>
      <c r="K242" s="10">
        <f t="shared" si="3"/>
        <v>38</v>
      </c>
      <c r="L242" s="10">
        <f>ROUND((2.721*J242*G242)+(Other!$B$2*I242),1)</f>
        <v>9.9</v>
      </c>
    </row>
    <row r="243" spans="1:12">
      <c r="A243" s="21" t="s">
        <v>73</v>
      </c>
      <c r="B243" s="21" t="s">
        <v>71</v>
      </c>
      <c r="C243" s="21">
        <v>2120</v>
      </c>
      <c r="D243" t="s">
        <v>121</v>
      </c>
      <c r="E243" s="21" t="s">
        <v>72</v>
      </c>
      <c r="F243" s="24">
        <f>EMCs!$B$15</f>
        <v>1.022089423356495</v>
      </c>
      <c r="G243" s="24">
        <f>EMCs!$C$15</f>
        <v>0.19559588747449544</v>
      </c>
      <c r="H243" s="24">
        <f>ROCs!$H$14</f>
        <v>0.26229721460804234</v>
      </c>
      <c r="I243" s="22">
        <v>1.6211643255699999</v>
      </c>
      <c r="J243" s="26">
        <f>Other!$C$2*H243*I243/12</f>
        <v>1.800127155046831</v>
      </c>
      <c r="K243" s="10">
        <f t="shared" si="3"/>
        <v>5</v>
      </c>
      <c r="L243" s="10">
        <f>ROUND((2.721*J243*G243)+(Other!$B$2*I243),1)</f>
        <v>1.3</v>
      </c>
    </row>
    <row r="244" spans="1:12">
      <c r="A244" s="21" t="s">
        <v>73</v>
      </c>
      <c r="B244" s="21" t="s">
        <v>71</v>
      </c>
      <c r="C244" s="21">
        <v>2120</v>
      </c>
      <c r="D244" t="s">
        <v>121</v>
      </c>
      <c r="E244" s="21" t="s">
        <v>72</v>
      </c>
      <c r="F244" s="24">
        <f>EMCs!$B$15</f>
        <v>1.022089423356495</v>
      </c>
      <c r="G244" s="24">
        <f>EMCs!$C$15</f>
        <v>0.19559588747449544</v>
      </c>
      <c r="H244" s="24">
        <f>ROCs!$H$14</f>
        <v>0.26229721460804234</v>
      </c>
      <c r="I244" s="22">
        <v>3.5076418016200002</v>
      </c>
      <c r="J244" s="26">
        <f>Other!$C$2*H244*I244/12</f>
        <v>3.8948557883257666</v>
      </c>
      <c r="K244" s="10">
        <f t="shared" si="3"/>
        <v>10.8</v>
      </c>
      <c r="L244" s="10">
        <f>ROUND((2.721*J244*G244)+(Other!$B$2*I244),1)</f>
        <v>2.8</v>
      </c>
    </row>
    <row r="245" spans="1:12">
      <c r="A245" s="21" t="s">
        <v>73</v>
      </c>
      <c r="B245" s="21" t="s">
        <v>71</v>
      </c>
      <c r="C245" s="21">
        <v>2140</v>
      </c>
      <c r="D245" s="21" t="s">
        <v>135</v>
      </c>
      <c r="E245" s="21" t="s">
        <v>74</v>
      </c>
      <c r="F245" s="24">
        <f>EMCs!$B$12</f>
        <v>1.7435643104316678</v>
      </c>
      <c r="G245" s="24">
        <f>EMCs!$C$12</f>
        <v>0.58026779950766982</v>
      </c>
      <c r="H245" s="24">
        <f>ROCs!$G$10</f>
        <v>0.36669840858032232</v>
      </c>
      <c r="I245" s="22">
        <v>16.844369889799999</v>
      </c>
      <c r="J245" s="26">
        <f>Other!$C$2*H245*I245/12</f>
        <v>26.148468709341696</v>
      </c>
      <c r="K245" s="10">
        <f t="shared" si="3"/>
        <v>124.1</v>
      </c>
      <c r="L245" s="10">
        <f>ROUND((2.721*J245*G245)+(Other!$B$2*I245),1)</f>
        <v>44.9</v>
      </c>
    </row>
    <row r="246" spans="1:12">
      <c r="A246" s="21" t="s">
        <v>73</v>
      </c>
      <c r="B246" s="21" t="s">
        <v>71</v>
      </c>
      <c r="C246" s="21">
        <v>2140</v>
      </c>
      <c r="D246" s="21" t="s">
        <v>135</v>
      </c>
      <c r="E246" s="21" t="s">
        <v>72</v>
      </c>
      <c r="F246" s="24">
        <f>EMCs!$B$12</f>
        <v>1.7435643104316678</v>
      </c>
      <c r="G246" s="24">
        <f>EMCs!$C$12</f>
        <v>0.58026779950766982</v>
      </c>
      <c r="H246" s="24">
        <f>ROCs!$H$10</f>
        <v>0.36669840858032232</v>
      </c>
      <c r="I246" s="22">
        <v>3.3085208597400002E-2</v>
      </c>
      <c r="J246" s="26">
        <f>Other!$C$2*H246*I246/12</f>
        <v>5.1360041806908389E-2</v>
      </c>
      <c r="K246" s="10">
        <f t="shared" si="3"/>
        <v>0.2</v>
      </c>
      <c r="L246" s="10">
        <f>ROUND((2.721*J246*G246)+(Other!$B$2*I246),1)</f>
        <v>0.1</v>
      </c>
    </row>
    <row r="247" spans="1:12">
      <c r="A247" s="21" t="s">
        <v>73</v>
      </c>
      <c r="B247" s="21" t="s">
        <v>71</v>
      </c>
      <c r="C247" s="21">
        <v>2140</v>
      </c>
      <c r="D247" s="21" t="s">
        <v>135</v>
      </c>
      <c r="E247" s="21" t="s">
        <v>72</v>
      </c>
      <c r="F247" s="24">
        <f>EMCs!$B$12</f>
        <v>1.7435643104316678</v>
      </c>
      <c r="G247" s="24">
        <f>EMCs!$C$12</f>
        <v>0.58026779950766982</v>
      </c>
      <c r="H247" s="24">
        <f>ROCs!$H$10</f>
        <v>0.36669840858032232</v>
      </c>
      <c r="I247" s="22">
        <v>3.7098544035100001</v>
      </c>
      <c r="J247" s="26">
        <f>Other!$C$2*H247*I247/12</f>
        <v>5.759016954688029</v>
      </c>
      <c r="K247" s="10">
        <f t="shared" si="3"/>
        <v>27.3</v>
      </c>
      <c r="L247" s="10">
        <f>ROUND((2.721*J247*G247)+(Other!$B$2*I247),1)</f>
        <v>9.9</v>
      </c>
    </row>
    <row r="248" spans="1:12">
      <c r="A248" s="21" t="s">
        <v>73</v>
      </c>
      <c r="B248" s="21" t="s">
        <v>71</v>
      </c>
      <c r="C248" s="21">
        <v>2140</v>
      </c>
      <c r="D248" s="21" t="s">
        <v>135</v>
      </c>
      <c r="E248" s="21" t="s">
        <v>72</v>
      </c>
      <c r="F248" s="24">
        <f>EMCs!$B$12</f>
        <v>1.7435643104316678</v>
      </c>
      <c r="G248" s="24">
        <f>EMCs!$C$12</f>
        <v>0.58026779950766982</v>
      </c>
      <c r="H248" s="24">
        <f>ROCs!$H$10</f>
        <v>0.36669840858032232</v>
      </c>
      <c r="I248" s="22">
        <v>7.6370371649900001E-2</v>
      </c>
      <c r="J248" s="26">
        <f>Other!$C$2*H248*I248/12</f>
        <v>0.11855405019438914</v>
      </c>
      <c r="K248" s="10">
        <f t="shared" si="3"/>
        <v>0.6</v>
      </c>
      <c r="L248" s="10">
        <f>ROUND((2.721*J248*G248)+(Other!$B$2*I248),1)</f>
        <v>0.2</v>
      </c>
    </row>
    <row r="249" spans="1:12">
      <c r="A249" s="21" t="s">
        <v>73</v>
      </c>
      <c r="B249" s="21" t="s">
        <v>71</v>
      </c>
      <c r="C249" s="21">
        <v>2210</v>
      </c>
      <c r="D249" s="21" t="s">
        <v>136</v>
      </c>
      <c r="E249" s="21" t="s">
        <v>76</v>
      </c>
      <c r="F249" s="24">
        <f>EMCs!$B$2</f>
        <v>1.3467531225403229</v>
      </c>
      <c r="G249" s="24">
        <f>EMCs!$C$2</f>
        <v>0.27383424246429361</v>
      </c>
      <c r="H249" s="24">
        <f>ROCs!$B$2</f>
        <v>0.31492922148662977</v>
      </c>
      <c r="I249" s="22">
        <v>3.9430945930600001</v>
      </c>
      <c r="J249" s="26">
        <f>Other!$C$2*H249*I249/12</f>
        <v>5.2569351741982224</v>
      </c>
      <c r="K249" s="10">
        <f t="shared" si="3"/>
        <v>19.3</v>
      </c>
      <c r="L249" s="10">
        <f>ROUND((2.721*J249*G249)+(Other!$B$2*I249),1)</f>
        <v>4.8</v>
      </c>
    </row>
    <row r="250" spans="1:12">
      <c r="A250" s="21" t="s">
        <v>73</v>
      </c>
      <c r="B250" s="21" t="s">
        <v>71</v>
      </c>
      <c r="C250" s="21">
        <v>2210</v>
      </c>
      <c r="D250" s="21" t="s">
        <v>136</v>
      </c>
      <c r="E250" s="21" t="s">
        <v>74</v>
      </c>
      <c r="F250" s="24">
        <f>EMCs!$B$2</f>
        <v>1.3467531225403229</v>
      </c>
      <c r="G250" s="24">
        <f>EMCs!$C$2</f>
        <v>0.27383424246429361</v>
      </c>
      <c r="H250" s="24">
        <f>ROCs!$G$2</f>
        <v>0.31492922148662977</v>
      </c>
      <c r="I250" s="22">
        <v>0.26875674711500003</v>
      </c>
      <c r="J250" s="26">
        <f>Other!$C$2*H250*I250/12</f>
        <v>0.35830659495173872</v>
      </c>
      <c r="K250" s="10">
        <f t="shared" si="3"/>
        <v>1.3</v>
      </c>
      <c r="L250" s="10">
        <f>ROUND((2.721*J250*G250)+(Other!$B$2*I250),1)</f>
        <v>0.3</v>
      </c>
    </row>
    <row r="251" spans="1:12">
      <c r="A251" s="21" t="s">
        <v>73</v>
      </c>
      <c r="B251" s="21" t="s">
        <v>71</v>
      </c>
      <c r="C251" s="21">
        <v>2210</v>
      </c>
      <c r="D251" s="21" t="s">
        <v>136</v>
      </c>
      <c r="E251" s="21" t="s">
        <v>74</v>
      </c>
      <c r="F251" s="24">
        <f>EMCs!$B$2</f>
        <v>1.3467531225403229</v>
      </c>
      <c r="G251" s="24">
        <f>EMCs!$C$2</f>
        <v>0.27383424246429361</v>
      </c>
      <c r="H251" s="24">
        <f>ROCs!$G$2</f>
        <v>0.31492922148662977</v>
      </c>
      <c r="I251" s="22">
        <v>0.19177365425599999</v>
      </c>
      <c r="J251" s="26">
        <f>Other!$C$2*H251*I251/12</f>
        <v>0.25567270699446659</v>
      </c>
      <c r="K251" s="10">
        <f t="shared" si="3"/>
        <v>0.9</v>
      </c>
      <c r="L251" s="10">
        <f>ROUND((2.721*J251*G251)+(Other!$B$2*I251),1)</f>
        <v>0.2</v>
      </c>
    </row>
    <row r="252" spans="1:12">
      <c r="A252" s="21" t="s">
        <v>73</v>
      </c>
      <c r="B252" s="21" t="s">
        <v>71</v>
      </c>
      <c r="C252" s="21">
        <v>2210</v>
      </c>
      <c r="D252" s="21" t="s">
        <v>136</v>
      </c>
      <c r="E252" s="21" t="s">
        <v>74</v>
      </c>
      <c r="F252" s="24">
        <f>EMCs!$B$2</f>
        <v>1.3467531225403229</v>
      </c>
      <c r="G252" s="24">
        <f>EMCs!$C$2</f>
        <v>0.27383424246429361</v>
      </c>
      <c r="H252" s="24">
        <f>ROCs!$G$2</f>
        <v>0.31492922148662977</v>
      </c>
      <c r="I252" s="22">
        <v>0.100773587853</v>
      </c>
      <c r="J252" s="26">
        <f>Other!$C$2*H252*I252/12</f>
        <v>0.13435138470859639</v>
      </c>
      <c r="K252" s="10">
        <f t="shared" si="3"/>
        <v>0.5</v>
      </c>
      <c r="L252" s="10">
        <f>ROUND((2.721*J252*G252)+(Other!$B$2*I252),1)</f>
        <v>0.1</v>
      </c>
    </row>
    <row r="253" spans="1:12">
      <c r="A253" s="21" t="s">
        <v>73</v>
      </c>
      <c r="B253" s="21" t="s">
        <v>71</v>
      </c>
      <c r="C253" s="21">
        <v>2210</v>
      </c>
      <c r="D253" s="21" t="s">
        <v>136</v>
      </c>
      <c r="E253" s="21" t="s">
        <v>74</v>
      </c>
      <c r="F253" s="24">
        <f>EMCs!$B$2</f>
        <v>1.3467531225403229</v>
      </c>
      <c r="G253" s="24">
        <f>EMCs!$C$2</f>
        <v>0.27383424246429361</v>
      </c>
      <c r="H253" s="24">
        <f>ROCs!$G$2</f>
        <v>0.31492922148662977</v>
      </c>
      <c r="I253" s="22">
        <v>3.18376628072</v>
      </c>
      <c r="J253" s="26">
        <f>Other!$C$2*H253*I253/12</f>
        <v>4.2445983865060537</v>
      </c>
      <c r="K253" s="10">
        <f t="shared" si="3"/>
        <v>15.6</v>
      </c>
      <c r="L253" s="10">
        <f>ROUND((2.721*J253*G253)+(Other!$B$2*I253),1)</f>
        <v>3.9</v>
      </c>
    </row>
    <row r="254" spans="1:12">
      <c r="A254" s="21" t="s">
        <v>73</v>
      </c>
      <c r="B254" s="21" t="s">
        <v>71</v>
      </c>
      <c r="C254" s="21">
        <v>2210</v>
      </c>
      <c r="D254" s="21" t="s">
        <v>136</v>
      </c>
      <c r="E254" s="21" t="s">
        <v>74</v>
      </c>
      <c r="F254" s="24">
        <f>EMCs!$B$2</f>
        <v>1.3467531225403229</v>
      </c>
      <c r="G254" s="24">
        <f>EMCs!$C$2</f>
        <v>0.27383424246429361</v>
      </c>
      <c r="H254" s="24">
        <f>ROCs!$G$2</f>
        <v>0.31492922148662977</v>
      </c>
      <c r="I254" s="22">
        <v>2.7297436190799998E-4</v>
      </c>
      <c r="J254" s="26">
        <f>Other!$C$2*H254*I254/12</f>
        <v>3.6392952055833285E-4</v>
      </c>
      <c r="K254" s="10">
        <f t="shared" si="3"/>
        <v>0</v>
      </c>
      <c r="L254" s="10">
        <f>ROUND((2.721*J254*G254)+(Other!$B$2*I254),1)</f>
        <v>0</v>
      </c>
    </row>
    <row r="255" spans="1:12">
      <c r="A255" s="21" t="s">
        <v>73</v>
      </c>
      <c r="B255" s="21" t="s">
        <v>71</v>
      </c>
      <c r="C255" s="21">
        <v>2210</v>
      </c>
      <c r="D255" s="21" t="s">
        <v>136</v>
      </c>
      <c r="E255" s="21" t="s">
        <v>74</v>
      </c>
      <c r="F255" s="24">
        <f>EMCs!$B$2</f>
        <v>1.3467531225403229</v>
      </c>
      <c r="G255" s="24">
        <f>EMCs!$C$2</f>
        <v>0.27383424246429361</v>
      </c>
      <c r="H255" s="24">
        <f>ROCs!$G$2</f>
        <v>0.31492922148662977</v>
      </c>
      <c r="I255" s="22">
        <v>3.2284349501299998E-2</v>
      </c>
      <c r="J255" s="26">
        <f>Other!$C$2*H255*I255/12</f>
        <v>4.3041506731337581E-2</v>
      </c>
      <c r="K255" s="10">
        <f t="shared" si="3"/>
        <v>0.2</v>
      </c>
      <c r="L255" s="10">
        <f>ROUND((2.721*J255*G255)+(Other!$B$2*I255),1)</f>
        <v>0</v>
      </c>
    </row>
    <row r="256" spans="1:12">
      <c r="A256" s="21" t="s">
        <v>73</v>
      </c>
      <c r="B256" s="21" t="s">
        <v>71</v>
      </c>
      <c r="C256" s="21">
        <v>2210</v>
      </c>
      <c r="D256" s="21" t="s">
        <v>136</v>
      </c>
      <c r="E256" s="21" t="s">
        <v>74</v>
      </c>
      <c r="F256" s="24">
        <f>EMCs!$B$2</f>
        <v>1.3467531225403229</v>
      </c>
      <c r="G256" s="24">
        <f>EMCs!$C$2</f>
        <v>0.27383424246429361</v>
      </c>
      <c r="H256" s="24">
        <f>ROCs!$G$2</f>
        <v>0.31492922148662977</v>
      </c>
      <c r="I256" s="22">
        <v>6.7678002243400002</v>
      </c>
      <c r="J256" s="26">
        <f>Other!$C$2*H256*I256/12</f>
        <v>9.0228337696737047</v>
      </c>
      <c r="K256" s="10">
        <f t="shared" si="3"/>
        <v>33.1</v>
      </c>
      <c r="L256" s="10">
        <f>ROUND((2.721*J256*G256)+(Other!$B$2*I256),1)</f>
        <v>8.1999999999999993</v>
      </c>
    </row>
    <row r="257" spans="1:12">
      <c r="A257" s="21" t="s">
        <v>73</v>
      </c>
      <c r="B257" s="21" t="s">
        <v>71</v>
      </c>
      <c r="C257" s="21">
        <v>2210</v>
      </c>
      <c r="D257" s="21" t="s">
        <v>136</v>
      </c>
      <c r="E257" s="21" t="s">
        <v>74</v>
      </c>
      <c r="F257" s="24">
        <f>EMCs!$B$2</f>
        <v>1.3467531225403229</v>
      </c>
      <c r="G257" s="24">
        <f>EMCs!$C$2</f>
        <v>0.27383424246429361</v>
      </c>
      <c r="H257" s="24">
        <f>ROCs!$G$2</f>
        <v>0.31492922148662977</v>
      </c>
      <c r="I257" s="22">
        <v>1.2985554394200001</v>
      </c>
      <c r="J257" s="26">
        <f>Other!$C$2*H257*I257/12</f>
        <v>1.7312345935469555</v>
      </c>
      <c r="K257" s="10">
        <f t="shared" si="3"/>
        <v>6.3</v>
      </c>
      <c r="L257" s="10">
        <f>ROUND((2.721*J257*G257)+(Other!$B$2*I257),1)</f>
        <v>1.6</v>
      </c>
    </row>
    <row r="258" spans="1:12">
      <c r="A258" s="21" t="s">
        <v>73</v>
      </c>
      <c r="B258" s="21" t="s">
        <v>71</v>
      </c>
      <c r="C258" s="21">
        <v>2210</v>
      </c>
      <c r="D258" s="21" t="s">
        <v>136</v>
      </c>
      <c r="E258" s="21" t="s">
        <v>74</v>
      </c>
      <c r="F258" s="24">
        <f>EMCs!$B$2</f>
        <v>1.3467531225403229</v>
      </c>
      <c r="G258" s="24">
        <f>EMCs!$C$2</f>
        <v>0.27383424246429361</v>
      </c>
      <c r="H258" s="24">
        <f>ROCs!$G$2</f>
        <v>0.31492922148662977</v>
      </c>
      <c r="I258" s="22">
        <v>8.5340117204899997</v>
      </c>
      <c r="J258" s="26">
        <f>Other!$C$2*H258*I258/12</f>
        <v>11.377547591534819</v>
      </c>
      <c r="K258" s="10">
        <f t="shared" si="3"/>
        <v>41.7</v>
      </c>
      <c r="L258" s="10">
        <f>ROUND((2.721*J258*G258)+(Other!$B$2*I258),1)</f>
        <v>10.3</v>
      </c>
    </row>
    <row r="259" spans="1:12">
      <c r="A259" s="21" t="s">
        <v>73</v>
      </c>
      <c r="B259" s="21" t="s">
        <v>71</v>
      </c>
      <c r="C259" s="21">
        <v>2210</v>
      </c>
      <c r="D259" s="21" t="s">
        <v>136</v>
      </c>
      <c r="E259" s="21" t="s">
        <v>74</v>
      </c>
      <c r="F259" s="24">
        <f>EMCs!$B$2</f>
        <v>1.3467531225403229</v>
      </c>
      <c r="G259" s="24">
        <f>EMCs!$C$2</f>
        <v>0.27383424246429361</v>
      </c>
      <c r="H259" s="24">
        <f>ROCs!$G$2</f>
        <v>0.31492922148662977</v>
      </c>
      <c r="I259" s="22">
        <v>5.2290639893400002</v>
      </c>
      <c r="J259" s="26">
        <f>Other!$C$2*H259*I259/12</f>
        <v>6.971390050362011</v>
      </c>
      <c r="K259" s="10">
        <f t="shared" ref="K259:K322" si="4">ROUND(2.721*J259*F259,1)</f>
        <v>25.5</v>
      </c>
      <c r="L259" s="10">
        <f>ROUND((2.721*J259*G259)+(Other!$B$2*I259),1)</f>
        <v>6.3</v>
      </c>
    </row>
    <row r="260" spans="1:12">
      <c r="A260" s="21" t="s">
        <v>73</v>
      </c>
      <c r="B260" s="21" t="s">
        <v>71</v>
      </c>
      <c r="C260" s="21">
        <v>2210</v>
      </c>
      <c r="D260" s="21" t="s">
        <v>136</v>
      </c>
      <c r="E260" s="21" t="s">
        <v>72</v>
      </c>
      <c r="F260" s="24">
        <f>EMCs!$B$2</f>
        <v>1.3467531225403229</v>
      </c>
      <c r="G260" s="24">
        <f>EMCs!$C$2</f>
        <v>0.27383424246429361</v>
      </c>
      <c r="H260" s="24">
        <f>ROCs!$H$2</f>
        <v>0.31492922148662977</v>
      </c>
      <c r="I260" s="22">
        <v>17.022351476299999</v>
      </c>
      <c r="J260" s="26">
        <f>Other!$C$2*H260*I260/12</f>
        <v>22.694205302815785</v>
      </c>
      <c r="K260" s="10">
        <f t="shared" si="4"/>
        <v>83.2</v>
      </c>
      <c r="L260" s="10">
        <f>ROUND((2.721*J260*G260)+(Other!$B$2*I260),1)</f>
        <v>20.6</v>
      </c>
    </row>
    <row r="261" spans="1:12">
      <c r="A261" s="21" t="s">
        <v>73</v>
      </c>
      <c r="B261" s="21" t="s">
        <v>71</v>
      </c>
      <c r="C261" s="21">
        <v>2210</v>
      </c>
      <c r="D261" s="21" t="s">
        <v>136</v>
      </c>
      <c r="E261" s="21" t="s">
        <v>72</v>
      </c>
      <c r="F261" s="24">
        <f>EMCs!$B$2</f>
        <v>1.3467531225403229</v>
      </c>
      <c r="G261" s="24">
        <f>EMCs!$C$2</f>
        <v>0.27383424246429361</v>
      </c>
      <c r="H261" s="24">
        <f>ROCs!$H$2</f>
        <v>0.31492922148662977</v>
      </c>
      <c r="I261" s="22">
        <v>2.5474275029000002</v>
      </c>
      <c r="J261" s="26">
        <f>Other!$C$2*H261*I261/12</f>
        <v>3.3962312918601545</v>
      </c>
      <c r="K261" s="10">
        <f t="shared" si="4"/>
        <v>12.4</v>
      </c>
      <c r="L261" s="10">
        <f>ROUND((2.721*J261*G261)+(Other!$B$2*I261),1)</f>
        <v>3.1</v>
      </c>
    </row>
    <row r="262" spans="1:12">
      <c r="A262" s="21" t="s">
        <v>73</v>
      </c>
      <c r="B262" s="21" t="s">
        <v>71</v>
      </c>
      <c r="C262" s="21">
        <v>2210</v>
      </c>
      <c r="D262" s="21" t="s">
        <v>136</v>
      </c>
      <c r="E262" s="21" t="s">
        <v>72</v>
      </c>
      <c r="F262" s="24">
        <f>EMCs!$B$2</f>
        <v>1.3467531225403229</v>
      </c>
      <c r="G262" s="24">
        <f>EMCs!$C$2</f>
        <v>0.27383424246429361</v>
      </c>
      <c r="H262" s="24">
        <f>ROCs!$H$2</f>
        <v>0.31492922148662977</v>
      </c>
      <c r="I262" s="22">
        <v>0.98998361402900004</v>
      </c>
      <c r="J262" s="26">
        <f>Other!$C$2*H262*I262/12</f>
        <v>1.3198465214678496</v>
      </c>
      <c r="K262" s="10">
        <f t="shared" si="4"/>
        <v>4.8</v>
      </c>
      <c r="L262" s="10">
        <f>ROUND((2.721*J262*G262)+(Other!$B$2*I262),1)</f>
        <v>1.2</v>
      </c>
    </row>
    <row r="263" spans="1:12">
      <c r="A263" s="21" t="s">
        <v>73</v>
      </c>
      <c r="B263" s="21" t="s">
        <v>71</v>
      </c>
      <c r="C263" s="21">
        <v>2210</v>
      </c>
      <c r="D263" s="21" t="s">
        <v>136</v>
      </c>
      <c r="E263" s="21" t="s">
        <v>72</v>
      </c>
      <c r="F263" s="24">
        <f>EMCs!$B$2</f>
        <v>1.3467531225403229</v>
      </c>
      <c r="G263" s="24">
        <f>EMCs!$C$2</f>
        <v>0.27383424246429361</v>
      </c>
      <c r="H263" s="24">
        <f>ROCs!$H$2</f>
        <v>0.31492922148662977</v>
      </c>
      <c r="I263" s="22">
        <v>2.94149488986</v>
      </c>
      <c r="J263" s="26">
        <f>Other!$C$2*H263*I263/12</f>
        <v>3.9216020783384899</v>
      </c>
      <c r="K263" s="10">
        <f t="shared" si="4"/>
        <v>14.4</v>
      </c>
      <c r="L263" s="10">
        <f>ROUND((2.721*J263*G263)+(Other!$B$2*I263),1)</f>
        <v>3.6</v>
      </c>
    </row>
    <row r="264" spans="1:12">
      <c r="A264" s="21" t="s">
        <v>73</v>
      </c>
      <c r="B264" s="21" t="s">
        <v>71</v>
      </c>
      <c r="C264" s="21">
        <v>2210</v>
      </c>
      <c r="D264" s="21" t="s">
        <v>136</v>
      </c>
      <c r="E264" s="21" t="s">
        <v>72</v>
      </c>
      <c r="F264" s="24">
        <f>EMCs!$B$2</f>
        <v>1.3467531225403229</v>
      </c>
      <c r="G264" s="24">
        <f>EMCs!$C$2</f>
        <v>0.27383424246429361</v>
      </c>
      <c r="H264" s="24">
        <f>ROCs!$H$2</f>
        <v>0.31492922148662977</v>
      </c>
      <c r="I264" s="22">
        <v>5.5620585250200003</v>
      </c>
      <c r="J264" s="26">
        <f>Other!$C$2*H264*I264/12</f>
        <v>7.4153384888582616</v>
      </c>
      <c r="K264" s="10">
        <f t="shared" si="4"/>
        <v>27.2</v>
      </c>
      <c r="L264" s="10">
        <f>ROUND((2.721*J264*G264)+(Other!$B$2*I264),1)</f>
        <v>6.7</v>
      </c>
    </row>
    <row r="265" spans="1:12">
      <c r="A265" s="21" t="s">
        <v>73</v>
      </c>
      <c r="B265" s="21" t="s">
        <v>71</v>
      </c>
      <c r="C265" s="21">
        <v>2210</v>
      </c>
      <c r="D265" s="21" t="s">
        <v>136</v>
      </c>
      <c r="E265" s="21" t="s">
        <v>72</v>
      </c>
      <c r="F265" s="24">
        <f>EMCs!$B$2</f>
        <v>1.3467531225403229</v>
      </c>
      <c r="G265" s="24">
        <f>EMCs!$C$2</f>
        <v>0.27383424246429361</v>
      </c>
      <c r="H265" s="24">
        <f>ROCs!$H$2</f>
        <v>0.31492922148662977</v>
      </c>
      <c r="I265" s="22">
        <v>2.6728653251800001</v>
      </c>
      <c r="J265" s="26">
        <f>Other!$C$2*H265*I265/12</f>
        <v>3.5634650430562735</v>
      </c>
      <c r="K265" s="10">
        <f t="shared" si="4"/>
        <v>13.1</v>
      </c>
      <c r="L265" s="10">
        <f>ROUND((2.721*J265*G265)+(Other!$B$2*I265),1)</f>
        <v>3.2</v>
      </c>
    </row>
    <row r="266" spans="1:12">
      <c r="A266" s="21" t="s">
        <v>73</v>
      </c>
      <c r="B266" s="21" t="s">
        <v>71</v>
      </c>
      <c r="C266" s="21">
        <v>2210</v>
      </c>
      <c r="D266" s="21" t="s">
        <v>136</v>
      </c>
      <c r="E266" s="21" t="s">
        <v>72</v>
      </c>
      <c r="F266" s="24">
        <f>EMCs!$B$2</f>
        <v>1.3467531225403229</v>
      </c>
      <c r="G266" s="24">
        <f>EMCs!$C$2</f>
        <v>0.27383424246429361</v>
      </c>
      <c r="H266" s="24">
        <f>ROCs!$H$2</f>
        <v>0.31492922148662977</v>
      </c>
      <c r="I266" s="22">
        <v>3.1731106470200001</v>
      </c>
      <c r="J266" s="26">
        <f>Other!$C$2*H266*I266/12</f>
        <v>4.2303922917043986</v>
      </c>
      <c r="K266" s="10">
        <f t="shared" si="4"/>
        <v>15.5</v>
      </c>
      <c r="L266" s="10">
        <f>ROUND((2.721*J266*G266)+(Other!$B$2*I266),1)</f>
        <v>3.8</v>
      </c>
    </row>
    <row r="267" spans="1:12">
      <c r="A267" s="21" t="s">
        <v>73</v>
      </c>
      <c r="B267" s="21" t="s">
        <v>71</v>
      </c>
      <c r="C267" s="21">
        <v>2210</v>
      </c>
      <c r="D267" s="21" t="s">
        <v>136</v>
      </c>
      <c r="E267" s="21" t="s">
        <v>72</v>
      </c>
      <c r="F267" s="24">
        <f>EMCs!$B$2</f>
        <v>1.3467531225403229</v>
      </c>
      <c r="G267" s="24">
        <f>EMCs!$C$2</f>
        <v>0.27383424246429361</v>
      </c>
      <c r="H267" s="24">
        <f>ROCs!$H$2</f>
        <v>0.31492922148662977</v>
      </c>
      <c r="I267" s="22">
        <v>54.230497513300001</v>
      </c>
      <c r="J267" s="26">
        <f>Other!$C$2*H267*I267/12</f>
        <v>72.300119402080497</v>
      </c>
      <c r="K267" s="10">
        <f t="shared" si="4"/>
        <v>264.89999999999998</v>
      </c>
      <c r="L267" s="10">
        <f>ROUND((2.721*J267*G267)+(Other!$B$2*I267),1)</f>
        <v>65.599999999999994</v>
      </c>
    </row>
    <row r="268" spans="1:12">
      <c r="A268" s="21" t="s">
        <v>73</v>
      </c>
      <c r="B268" s="21" t="s">
        <v>71</v>
      </c>
      <c r="C268" s="21">
        <v>2210</v>
      </c>
      <c r="D268" s="21" t="s">
        <v>136</v>
      </c>
      <c r="E268" s="21" t="s">
        <v>72</v>
      </c>
      <c r="F268" s="24">
        <f>EMCs!$B$2</f>
        <v>1.3467531225403229</v>
      </c>
      <c r="G268" s="24">
        <f>EMCs!$C$2</f>
        <v>0.27383424246429361</v>
      </c>
      <c r="H268" s="24">
        <f>ROCs!$H$2</f>
        <v>0.31492922148662977</v>
      </c>
      <c r="I268" s="22">
        <v>20.976087928799998</v>
      </c>
      <c r="J268" s="26">
        <f>Other!$C$2*H268*I268/12</f>
        <v>27.965328207967119</v>
      </c>
      <c r="K268" s="10">
        <f t="shared" si="4"/>
        <v>102.5</v>
      </c>
      <c r="L268" s="10">
        <f>ROUND((2.721*J268*G268)+(Other!$B$2*I268),1)</f>
        <v>25.4</v>
      </c>
    </row>
    <row r="269" spans="1:12">
      <c r="A269" s="21" t="s">
        <v>73</v>
      </c>
      <c r="B269" s="21" t="s">
        <v>71</v>
      </c>
      <c r="C269" s="21">
        <v>2210</v>
      </c>
      <c r="D269" s="21" t="s">
        <v>136</v>
      </c>
      <c r="E269" s="21" t="s">
        <v>72</v>
      </c>
      <c r="F269" s="24">
        <f>EMCs!$B$2</f>
        <v>1.3467531225403229</v>
      </c>
      <c r="G269" s="24">
        <f>EMCs!$C$2</f>
        <v>0.27383424246429361</v>
      </c>
      <c r="H269" s="24">
        <f>ROCs!$H$2</f>
        <v>0.31492922148662977</v>
      </c>
      <c r="I269" s="22">
        <v>21.747407411299999</v>
      </c>
      <c r="J269" s="26">
        <f>Other!$C$2*H269*I269/12</f>
        <v>28.993651628164844</v>
      </c>
      <c r="K269" s="10">
        <f t="shared" si="4"/>
        <v>106.2</v>
      </c>
      <c r="L269" s="10">
        <f>ROUND((2.721*J269*G269)+(Other!$B$2*I269),1)</f>
        <v>26.3</v>
      </c>
    </row>
    <row r="270" spans="1:12">
      <c r="A270" s="21" t="s">
        <v>73</v>
      </c>
      <c r="B270" s="21" t="s">
        <v>71</v>
      </c>
      <c r="C270" s="21">
        <v>2210</v>
      </c>
      <c r="D270" s="21" t="s">
        <v>136</v>
      </c>
      <c r="E270" s="21" t="s">
        <v>72</v>
      </c>
      <c r="F270" s="24">
        <f>EMCs!$B$2</f>
        <v>1.3467531225403229</v>
      </c>
      <c r="G270" s="24">
        <f>EMCs!$C$2</f>
        <v>0.27383424246429361</v>
      </c>
      <c r="H270" s="24">
        <f>ROCs!$H$2</f>
        <v>0.31492922148662977</v>
      </c>
      <c r="I270" s="22">
        <v>0.261248198175</v>
      </c>
      <c r="J270" s="26">
        <f>Other!$C$2*H270*I270/12</f>
        <v>0.34829619471955886</v>
      </c>
      <c r="K270" s="10">
        <f t="shared" si="4"/>
        <v>1.3</v>
      </c>
      <c r="L270" s="10">
        <f>ROUND((2.721*J270*G270)+(Other!$B$2*I270),1)</f>
        <v>0.3</v>
      </c>
    </row>
    <row r="271" spans="1:12">
      <c r="A271" s="21" t="s">
        <v>73</v>
      </c>
      <c r="B271" s="21" t="s">
        <v>71</v>
      </c>
      <c r="C271" s="21">
        <v>2210</v>
      </c>
      <c r="D271" s="21" t="s">
        <v>136</v>
      </c>
      <c r="E271" s="21" t="s">
        <v>72</v>
      </c>
      <c r="F271" s="24">
        <f>EMCs!$B$2</f>
        <v>1.3467531225403229</v>
      </c>
      <c r="G271" s="24">
        <f>EMCs!$C$2</f>
        <v>0.27383424246429361</v>
      </c>
      <c r="H271" s="24">
        <f>ROCs!$H$2</f>
        <v>0.31492922148662977</v>
      </c>
      <c r="I271" s="22">
        <v>37.038257701100001</v>
      </c>
      <c r="J271" s="26">
        <f>Other!$C$2*H271*I271/12</f>
        <v>49.379418906821037</v>
      </c>
      <c r="K271" s="10">
        <f t="shared" si="4"/>
        <v>181</v>
      </c>
      <c r="L271" s="10">
        <f>ROUND((2.721*J271*G271)+(Other!$B$2*I271),1)</f>
        <v>44.8</v>
      </c>
    </row>
    <row r="272" spans="1:12">
      <c r="A272" s="21" t="s">
        <v>73</v>
      </c>
      <c r="B272" s="21" t="s">
        <v>71</v>
      </c>
      <c r="C272" s="21">
        <v>2210</v>
      </c>
      <c r="D272" s="21" t="s">
        <v>136</v>
      </c>
      <c r="E272" s="21" t="s">
        <v>72</v>
      </c>
      <c r="F272" s="24">
        <f>EMCs!$B$2</f>
        <v>1.3467531225403229</v>
      </c>
      <c r="G272" s="24">
        <f>EMCs!$C$2</f>
        <v>0.27383424246429361</v>
      </c>
      <c r="H272" s="24">
        <f>ROCs!$H$2</f>
        <v>0.31492922148662977</v>
      </c>
      <c r="I272" s="22">
        <v>26.6871936195</v>
      </c>
      <c r="J272" s="26">
        <f>Other!$C$2*H272*I272/12</f>
        <v>35.579376433400505</v>
      </c>
      <c r="K272" s="10">
        <f t="shared" si="4"/>
        <v>130.4</v>
      </c>
      <c r="L272" s="10">
        <f>ROUND((2.721*J272*G272)+(Other!$B$2*I272),1)</f>
        <v>32.299999999999997</v>
      </c>
    </row>
    <row r="273" spans="1:12">
      <c r="A273" s="21" t="s">
        <v>73</v>
      </c>
      <c r="B273" s="21" t="s">
        <v>71</v>
      </c>
      <c r="C273" s="21">
        <v>2210</v>
      </c>
      <c r="D273" s="21" t="s">
        <v>136</v>
      </c>
      <c r="E273" s="21" t="s">
        <v>72</v>
      </c>
      <c r="F273" s="24">
        <f>EMCs!$B$2</f>
        <v>1.3467531225403229</v>
      </c>
      <c r="G273" s="24">
        <f>EMCs!$C$2</f>
        <v>0.27383424246429361</v>
      </c>
      <c r="H273" s="24">
        <f>ROCs!$H$2</f>
        <v>0.31492922148662977</v>
      </c>
      <c r="I273" s="22">
        <v>7.0519138039099998</v>
      </c>
      <c r="J273" s="26">
        <f>Other!$C$2*H273*I273/12</f>
        <v>9.4016140993512209</v>
      </c>
      <c r="K273" s="10">
        <f t="shared" si="4"/>
        <v>34.5</v>
      </c>
      <c r="L273" s="10">
        <f>ROUND((2.721*J273*G273)+(Other!$B$2*I273),1)</f>
        <v>8.5</v>
      </c>
    </row>
    <row r="274" spans="1:12">
      <c r="A274" s="21" t="s">
        <v>73</v>
      </c>
      <c r="B274" s="21" t="s">
        <v>71</v>
      </c>
      <c r="C274" s="21">
        <v>2210</v>
      </c>
      <c r="D274" s="21" t="s">
        <v>136</v>
      </c>
      <c r="E274" s="21" t="s">
        <v>72</v>
      </c>
      <c r="F274" s="24">
        <f>EMCs!$B$2</f>
        <v>1.3467531225403229</v>
      </c>
      <c r="G274" s="24">
        <f>EMCs!$C$2</f>
        <v>0.27383424246429361</v>
      </c>
      <c r="H274" s="24">
        <f>ROCs!$H$2</f>
        <v>0.31492922148662977</v>
      </c>
      <c r="I274" s="22">
        <v>18.011835785599999</v>
      </c>
      <c r="J274" s="26">
        <f>Other!$C$2*H274*I274/12</f>
        <v>24.013386151033711</v>
      </c>
      <c r="K274" s="10">
        <f t="shared" si="4"/>
        <v>88</v>
      </c>
      <c r="L274" s="10">
        <f>ROUND((2.721*J274*G274)+(Other!$B$2*I274),1)</f>
        <v>21.8</v>
      </c>
    </row>
    <row r="275" spans="1:12">
      <c r="A275" s="21" t="s">
        <v>73</v>
      </c>
      <c r="B275" s="21" t="s">
        <v>71</v>
      </c>
      <c r="C275" s="21">
        <v>2210</v>
      </c>
      <c r="D275" s="21" t="s">
        <v>136</v>
      </c>
      <c r="E275" s="21" t="s">
        <v>72</v>
      </c>
      <c r="F275" s="24">
        <f>EMCs!$B$2</f>
        <v>1.3467531225403229</v>
      </c>
      <c r="G275" s="24">
        <f>EMCs!$C$2</f>
        <v>0.27383424246429361</v>
      </c>
      <c r="H275" s="24">
        <f>ROCs!$H$2</f>
        <v>0.31492922148662977</v>
      </c>
      <c r="I275" s="22">
        <v>0.87549017411899999</v>
      </c>
      <c r="J275" s="26">
        <f>Other!$C$2*H275*I275/12</f>
        <v>1.1672038249073435</v>
      </c>
      <c r="K275" s="10">
        <f t="shared" si="4"/>
        <v>4.3</v>
      </c>
      <c r="L275" s="10">
        <f>ROUND((2.721*J275*G275)+(Other!$B$2*I275),1)</f>
        <v>1.1000000000000001</v>
      </c>
    </row>
    <row r="276" spans="1:12">
      <c r="A276" s="21" t="s">
        <v>73</v>
      </c>
      <c r="B276" s="21" t="s">
        <v>71</v>
      </c>
      <c r="C276" s="21">
        <v>2210</v>
      </c>
      <c r="D276" s="21" t="s">
        <v>136</v>
      </c>
      <c r="E276" s="21" t="s">
        <v>72</v>
      </c>
      <c r="F276" s="24">
        <f>EMCs!$B$2</f>
        <v>1.3467531225403229</v>
      </c>
      <c r="G276" s="24">
        <f>EMCs!$C$2</f>
        <v>0.27383424246429361</v>
      </c>
      <c r="H276" s="24">
        <f>ROCs!$H$2</f>
        <v>0.31492922148662977</v>
      </c>
      <c r="I276" s="22">
        <v>1.7401549727599999E-4</v>
      </c>
      <c r="J276" s="26">
        <f>Other!$C$2*H276*I276/12</f>
        <v>2.3199752552116354E-4</v>
      </c>
      <c r="K276" s="10">
        <f t="shared" si="4"/>
        <v>0</v>
      </c>
      <c r="L276" s="10">
        <f>ROUND((2.721*J276*G276)+(Other!$B$2*I276),1)</f>
        <v>0</v>
      </c>
    </row>
    <row r="277" spans="1:12">
      <c r="A277" s="21" t="s">
        <v>73</v>
      </c>
      <c r="B277" s="21" t="s">
        <v>71</v>
      </c>
      <c r="C277" s="21">
        <v>2210</v>
      </c>
      <c r="D277" s="21" t="s">
        <v>136</v>
      </c>
      <c r="E277" s="21" t="s">
        <v>72</v>
      </c>
      <c r="F277" s="24">
        <f>EMCs!$B$2</f>
        <v>1.3467531225403229</v>
      </c>
      <c r="G277" s="24">
        <f>EMCs!$C$2</f>
        <v>0.27383424246429361</v>
      </c>
      <c r="H277" s="24">
        <f>ROCs!$H$2</f>
        <v>0.31492922148662977</v>
      </c>
      <c r="I277" s="22">
        <v>3.51875023907E-4</v>
      </c>
      <c r="J277" s="26">
        <f>Other!$C$2*H277*I277/12</f>
        <v>4.6911991240439449E-4</v>
      </c>
      <c r="K277" s="10">
        <f t="shared" si="4"/>
        <v>0</v>
      </c>
      <c r="L277" s="10">
        <f>ROUND((2.721*J277*G277)+(Other!$B$2*I277),1)</f>
        <v>0</v>
      </c>
    </row>
    <row r="278" spans="1:12">
      <c r="A278" s="21" t="s">
        <v>73</v>
      </c>
      <c r="B278" s="21" t="s">
        <v>71</v>
      </c>
      <c r="C278" s="21">
        <v>2210</v>
      </c>
      <c r="D278" s="21" t="s">
        <v>136</v>
      </c>
      <c r="E278" s="21" t="s">
        <v>72</v>
      </c>
      <c r="F278" s="24">
        <f>EMCs!$B$2</f>
        <v>1.3467531225403229</v>
      </c>
      <c r="G278" s="24">
        <f>EMCs!$C$2</f>
        <v>0.27383424246429361</v>
      </c>
      <c r="H278" s="24">
        <f>ROCs!$H$2</f>
        <v>0.31492922148662977</v>
      </c>
      <c r="I278" s="22">
        <v>5.7026758262499996E-4</v>
      </c>
      <c r="J278" s="26">
        <f>Other!$C$2*H278*I278/12</f>
        <v>7.6028095270215003E-4</v>
      </c>
      <c r="K278" s="10">
        <f t="shared" si="4"/>
        <v>0</v>
      </c>
      <c r="L278" s="10">
        <f>ROUND((2.721*J278*G278)+(Other!$B$2*I278),1)</f>
        <v>0</v>
      </c>
    </row>
    <row r="279" spans="1:12">
      <c r="A279" s="21" t="s">
        <v>73</v>
      </c>
      <c r="B279" s="21" t="s">
        <v>71</v>
      </c>
      <c r="C279" s="21">
        <v>2210</v>
      </c>
      <c r="D279" s="21" t="s">
        <v>136</v>
      </c>
      <c r="E279" s="21" t="s">
        <v>72</v>
      </c>
      <c r="F279" s="24">
        <f>EMCs!$B$2</f>
        <v>1.3467531225403229</v>
      </c>
      <c r="G279" s="24">
        <f>EMCs!$C$2</f>
        <v>0.27383424246429361</v>
      </c>
      <c r="H279" s="24">
        <f>ROCs!$H$2</f>
        <v>0.31492922148662977</v>
      </c>
      <c r="I279" s="22">
        <v>3.2168020206499999</v>
      </c>
      <c r="J279" s="26">
        <f>Other!$C$2*H279*I279/12</f>
        <v>4.2886416472356697</v>
      </c>
      <c r="K279" s="10">
        <f t="shared" si="4"/>
        <v>15.7</v>
      </c>
      <c r="L279" s="10">
        <f>ROUND((2.721*J279*G279)+(Other!$B$2*I279),1)</f>
        <v>3.9</v>
      </c>
    </row>
    <row r="280" spans="1:12">
      <c r="A280" s="21" t="s">
        <v>73</v>
      </c>
      <c r="B280" s="21" t="s">
        <v>71</v>
      </c>
      <c r="C280" s="21">
        <v>2210</v>
      </c>
      <c r="D280" s="21" t="s">
        <v>136</v>
      </c>
      <c r="E280" s="21" t="s">
        <v>72</v>
      </c>
      <c r="F280" s="24">
        <f>EMCs!$B$2</f>
        <v>1.3467531225403229</v>
      </c>
      <c r="G280" s="24">
        <f>EMCs!$C$2</f>
        <v>0.27383424246429361</v>
      </c>
      <c r="H280" s="24">
        <f>ROCs!$H$2</f>
        <v>0.31492922148662977</v>
      </c>
      <c r="I280" s="22">
        <v>0.56245635464099997</v>
      </c>
      <c r="J280" s="26">
        <f>Other!$C$2*H280*I280/12</f>
        <v>0.74986702065622757</v>
      </c>
      <c r="K280" s="10">
        <f t="shared" si="4"/>
        <v>2.7</v>
      </c>
      <c r="L280" s="10">
        <f>ROUND((2.721*J280*G280)+(Other!$B$2*I280),1)</f>
        <v>0.7</v>
      </c>
    </row>
    <row r="281" spans="1:12">
      <c r="A281" s="21" t="s">
        <v>73</v>
      </c>
      <c r="B281" s="21" t="s">
        <v>71</v>
      </c>
      <c r="C281" s="21">
        <v>2210</v>
      </c>
      <c r="D281" s="21" t="s">
        <v>136</v>
      </c>
      <c r="E281" s="21" t="s">
        <v>72</v>
      </c>
      <c r="F281" s="24">
        <f>EMCs!$B$2</f>
        <v>1.3467531225403229</v>
      </c>
      <c r="G281" s="24">
        <f>EMCs!$C$2</f>
        <v>0.27383424246429361</v>
      </c>
      <c r="H281" s="24">
        <f>ROCs!$H$2</f>
        <v>0.31492922148662977</v>
      </c>
      <c r="I281" s="22">
        <v>1.8940525267E-3</v>
      </c>
      <c r="J281" s="26">
        <f>Other!$C$2*H281*I281/12</f>
        <v>2.5251515312142902E-3</v>
      </c>
      <c r="K281" s="10">
        <f t="shared" si="4"/>
        <v>0</v>
      </c>
      <c r="L281" s="10">
        <f>ROUND((2.721*J281*G281)+(Other!$B$2*I281),1)</f>
        <v>0</v>
      </c>
    </row>
    <row r="282" spans="1:12">
      <c r="A282" s="21" t="s">
        <v>73</v>
      </c>
      <c r="B282" s="21" t="s">
        <v>71</v>
      </c>
      <c r="C282" s="21">
        <v>2210</v>
      </c>
      <c r="D282" s="21" t="s">
        <v>136</v>
      </c>
      <c r="E282" s="21" t="s">
        <v>72</v>
      </c>
      <c r="F282" s="24">
        <f>EMCs!$B$2</f>
        <v>1.3467531225403229</v>
      </c>
      <c r="G282" s="24">
        <f>EMCs!$C$2</f>
        <v>0.27383424246429361</v>
      </c>
      <c r="H282" s="24">
        <f>ROCs!$H$2</f>
        <v>0.31492922148662977</v>
      </c>
      <c r="I282" s="22">
        <v>3.2217195435500001E-2</v>
      </c>
      <c r="J282" s="26">
        <f>Other!$C$2*H282*I282/12</f>
        <v>4.2951976905901544E-2</v>
      </c>
      <c r="K282" s="10">
        <f t="shared" si="4"/>
        <v>0.2</v>
      </c>
      <c r="L282" s="10">
        <f>ROUND((2.721*J282*G282)+(Other!$B$2*I282),1)</f>
        <v>0</v>
      </c>
    </row>
    <row r="283" spans="1:12">
      <c r="A283" s="21" t="s">
        <v>73</v>
      </c>
      <c r="B283" s="21" t="s">
        <v>71</v>
      </c>
      <c r="C283" s="21">
        <v>2210</v>
      </c>
      <c r="D283" s="21" t="s">
        <v>136</v>
      </c>
      <c r="E283" s="21" t="s">
        <v>72</v>
      </c>
      <c r="F283" s="24">
        <f>EMCs!$B$2</f>
        <v>1.3467531225403229</v>
      </c>
      <c r="G283" s="24">
        <f>EMCs!$C$2</f>
        <v>0.27383424246429361</v>
      </c>
      <c r="H283" s="24">
        <f>ROCs!$H$2</f>
        <v>0.31492922148662977</v>
      </c>
      <c r="I283" s="22">
        <v>3.8161098224700001</v>
      </c>
      <c r="J283" s="26">
        <f>Other!$C$2*H283*I283/12</f>
        <v>5.0876390309413555</v>
      </c>
      <c r="K283" s="10">
        <f t="shared" si="4"/>
        <v>18.600000000000001</v>
      </c>
      <c r="L283" s="10">
        <f>ROUND((2.721*J283*G283)+(Other!$B$2*I283),1)</f>
        <v>4.5999999999999996</v>
      </c>
    </row>
    <row r="284" spans="1:12">
      <c r="A284" s="21" t="s">
        <v>73</v>
      </c>
      <c r="B284" s="21" t="s">
        <v>71</v>
      </c>
      <c r="C284" s="21">
        <v>2210</v>
      </c>
      <c r="D284" s="21" t="s">
        <v>136</v>
      </c>
      <c r="E284" s="21" t="s">
        <v>72</v>
      </c>
      <c r="F284" s="24">
        <f>EMCs!$B$2</f>
        <v>1.3467531225403229</v>
      </c>
      <c r="G284" s="24">
        <f>EMCs!$C$2</f>
        <v>0.27383424246429361</v>
      </c>
      <c r="H284" s="24">
        <f>ROCs!$H$2</f>
        <v>0.31492922148662977</v>
      </c>
      <c r="I284" s="22">
        <v>3.1375808320999998</v>
      </c>
      <c r="J284" s="26">
        <f>Other!$C$2*H284*I284/12</f>
        <v>4.1830239292729123</v>
      </c>
      <c r="K284" s="10">
        <f t="shared" si="4"/>
        <v>15.3</v>
      </c>
      <c r="L284" s="10">
        <f>ROUND((2.721*J284*G284)+(Other!$B$2*I284),1)</f>
        <v>3.8</v>
      </c>
    </row>
    <row r="285" spans="1:12">
      <c r="A285" s="21" t="s">
        <v>73</v>
      </c>
      <c r="B285" s="21" t="s">
        <v>71</v>
      </c>
      <c r="C285" s="21">
        <v>2210</v>
      </c>
      <c r="D285" s="21" t="s">
        <v>136</v>
      </c>
      <c r="E285" s="21" t="s">
        <v>72</v>
      </c>
      <c r="F285" s="24">
        <f>EMCs!$B$2</f>
        <v>1.3467531225403229</v>
      </c>
      <c r="G285" s="24">
        <f>EMCs!$C$2</f>
        <v>0.27383424246429361</v>
      </c>
      <c r="H285" s="24">
        <f>ROCs!$H$2</f>
        <v>0.31492922148662977</v>
      </c>
      <c r="I285" s="22">
        <v>30.360571751399998</v>
      </c>
      <c r="J285" s="26">
        <f>Other!$C$2*H285*I285/12</f>
        <v>40.476725521526177</v>
      </c>
      <c r="K285" s="10">
        <f t="shared" si="4"/>
        <v>148.30000000000001</v>
      </c>
      <c r="L285" s="10">
        <f>ROUND((2.721*J285*G285)+(Other!$B$2*I285),1)</f>
        <v>36.700000000000003</v>
      </c>
    </row>
    <row r="286" spans="1:12">
      <c r="A286" s="21" t="s">
        <v>73</v>
      </c>
      <c r="B286" s="21" t="s">
        <v>71</v>
      </c>
      <c r="C286" s="21">
        <v>2210</v>
      </c>
      <c r="D286" s="21" t="s">
        <v>136</v>
      </c>
      <c r="E286" s="21" t="s">
        <v>72</v>
      </c>
      <c r="F286" s="24">
        <f>EMCs!$B$2</f>
        <v>1.3467531225403229</v>
      </c>
      <c r="G286" s="24">
        <f>EMCs!$C$2</f>
        <v>0.27383424246429361</v>
      </c>
      <c r="H286" s="24">
        <f>ROCs!$H$2</f>
        <v>0.31492922148662977</v>
      </c>
      <c r="I286" s="22">
        <v>12.3544960359</v>
      </c>
      <c r="J286" s="26">
        <f>Other!$C$2*H286*I286/12</f>
        <v>16.471018698086546</v>
      </c>
      <c r="K286" s="10">
        <f t="shared" si="4"/>
        <v>60.4</v>
      </c>
      <c r="L286" s="10">
        <f>ROUND((2.721*J286*G286)+(Other!$B$2*I286),1)</f>
        <v>14.9</v>
      </c>
    </row>
    <row r="287" spans="1:12">
      <c r="A287" s="21" t="s">
        <v>73</v>
      </c>
      <c r="B287" s="21" t="s">
        <v>71</v>
      </c>
      <c r="C287" s="21">
        <v>2210</v>
      </c>
      <c r="D287" s="21" t="s">
        <v>136</v>
      </c>
      <c r="E287" s="21" t="s">
        <v>72</v>
      </c>
      <c r="F287" s="24">
        <f>EMCs!$B$2</f>
        <v>1.3467531225403229</v>
      </c>
      <c r="G287" s="24">
        <f>EMCs!$C$2</f>
        <v>0.27383424246429361</v>
      </c>
      <c r="H287" s="24">
        <f>ROCs!$H$2</f>
        <v>0.31492922148662977</v>
      </c>
      <c r="I287" s="22">
        <v>1.89905624342</v>
      </c>
      <c r="J287" s="26">
        <f>Other!$C$2*H287*I287/12</f>
        <v>2.5318224882015734</v>
      </c>
      <c r="K287" s="10">
        <f t="shared" si="4"/>
        <v>9.3000000000000007</v>
      </c>
      <c r="L287" s="10">
        <f>ROUND((2.721*J287*G287)+(Other!$B$2*I287),1)</f>
        <v>2.2999999999999998</v>
      </c>
    </row>
    <row r="288" spans="1:12">
      <c r="A288" s="21" t="s">
        <v>73</v>
      </c>
      <c r="B288" s="21" t="s">
        <v>71</v>
      </c>
      <c r="C288" s="21">
        <v>2210</v>
      </c>
      <c r="D288" s="21" t="s">
        <v>136</v>
      </c>
      <c r="E288" s="21" t="s">
        <v>72</v>
      </c>
      <c r="F288" s="24">
        <f>EMCs!$B$2</f>
        <v>1.3467531225403229</v>
      </c>
      <c r="G288" s="24">
        <f>EMCs!$C$2</f>
        <v>0.27383424246429361</v>
      </c>
      <c r="H288" s="24">
        <f>ROCs!$H$2</f>
        <v>0.31492922148662977</v>
      </c>
      <c r="I288" s="22">
        <v>0.71492104726600003</v>
      </c>
      <c r="J288" s="26">
        <f>Other!$C$2*H288*I288/12</f>
        <v>0.95313300542219004</v>
      </c>
      <c r="K288" s="10">
        <f t="shared" si="4"/>
        <v>3.5</v>
      </c>
      <c r="L288" s="10">
        <f>ROUND((2.721*J288*G288)+(Other!$B$2*I288),1)</f>
        <v>0.9</v>
      </c>
    </row>
    <row r="289" spans="1:12">
      <c r="A289" s="21" t="s">
        <v>73</v>
      </c>
      <c r="B289" s="21" t="s">
        <v>71</v>
      </c>
      <c r="C289" s="21">
        <v>2210</v>
      </c>
      <c r="D289" s="21" t="s">
        <v>136</v>
      </c>
      <c r="E289" s="21" t="s">
        <v>72</v>
      </c>
      <c r="F289" s="24">
        <f>EMCs!$B$2</f>
        <v>1.3467531225403229</v>
      </c>
      <c r="G289" s="24">
        <f>EMCs!$C$2</f>
        <v>0.27383424246429361</v>
      </c>
      <c r="H289" s="24">
        <f>ROCs!$H$2</f>
        <v>0.31492922148662977</v>
      </c>
      <c r="I289" s="22">
        <v>0.44498156291099999</v>
      </c>
      <c r="J289" s="26">
        <f>Other!$C$2*H289*I289/12</f>
        <v>0.59324958474333511</v>
      </c>
      <c r="K289" s="10">
        <f t="shared" si="4"/>
        <v>2.2000000000000002</v>
      </c>
      <c r="L289" s="10">
        <f>ROUND((2.721*J289*G289)+(Other!$B$2*I289),1)</f>
        <v>0.5</v>
      </c>
    </row>
    <row r="290" spans="1:12">
      <c r="A290" s="21" t="s">
        <v>73</v>
      </c>
      <c r="B290" s="21" t="s">
        <v>71</v>
      </c>
      <c r="C290" s="21">
        <v>2210</v>
      </c>
      <c r="D290" s="21" t="s">
        <v>136</v>
      </c>
      <c r="E290" s="21" t="s">
        <v>72</v>
      </c>
      <c r="F290" s="24">
        <f>EMCs!$B$2</f>
        <v>1.3467531225403229</v>
      </c>
      <c r="G290" s="24">
        <f>EMCs!$C$2</f>
        <v>0.27383424246429361</v>
      </c>
      <c r="H290" s="24">
        <f>ROCs!$H$2</f>
        <v>0.31492922148662977</v>
      </c>
      <c r="I290" s="22">
        <v>1.65848090189</v>
      </c>
      <c r="J290" s="26">
        <f>Other!$C$2*H290*I290/12</f>
        <v>2.2110873536299329</v>
      </c>
      <c r="K290" s="10">
        <f t="shared" si="4"/>
        <v>8.1</v>
      </c>
      <c r="L290" s="10">
        <f>ROUND((2.721*J290*G290)+(Other!$B$2*I290),1)</f>
        <v>2</v>
      </c>
    </row>
    <row r="291" spans="1:12">
      <c r="A291" s="21" t="s">
        <v>73</v>
      </c>
      <c r="B291" s="21" t="s">
        <v>71</v>
      </c>
      <c r="C291" s="21">
        <v>2210</v>
      </c>
      <c r="D291" s="21" t="s">
        <v>136</v>
      </c>
      <c r="E291" s="21" t="s">
        <v>72</v>
      </c>
      <c r="F291" s="24">
        <f>EMCs!$B$2</f>
        <v>1.3467531225403229</v>
      </c>
      <c r="G291" s="24">
        <f>EMCs!$C$2</f>
        <v>0.27383424246429361</v>
      </c>
      <c r="H291" s="24">
        <f>ROCs!$H$2</f>
        <v>0.31492922148662977</v>
      </c>
      <c r="I291" s="22">
        <v>0.34248395017700001</v>
      </c>
      <c r="J291" s="26">
        <f>Other!$C$2*H291*I291/12</f>
        <v>0.45659972942384514</v>
      </c>
      <c r="K291" s="10">
        <f t="shared" si="4"/>
        <v>1.7</v>
      </c>
      <c r="L291" s="10">
        <f>ROUND((2.721*J291*G291)+(Other!$B$2*I291),1)</f>
        <v>0.4</v>
      </c>
    </row>
    <row r="292" spans="1:12">
      <c r="A292" s="21" t="s">
        <v>73</v>
      </c>
      <c r="B292" s="21" t="s">
        <v>71</v>
      </c>
      <c r="C292" s="21">
        <v>2210</v>
      </c>
      <c r="D292" s="21" t="s">
        <v>136</v>
      </c>
      <c r="E292" s="21" t="s">
        <v>72</v>
      </c>
      <c r="F292" s="24">
        <f>EMCs!$B$2</f>
        <v>1.3467531225403229</v>
      </c>
      <c r="G292" s="24">
        <f>EMCs!$C$2</f>
        <v>0.27383424246429361</v>
      </c>
      <c r="H292" s="24">
        <f>ROCs!$H$2</f>
        <v>0.31492922148662977</v>
      </c>
      <c r="I292" s="22">
        <v>0.29482915765399997</v>
      </c>
      <c r="J292" s="26">
        <f>Other!$C$2*H292*I292/12</f>
        <v>0.39306634235415649</v>
      </c>
      <c r="K292" s="10">
        <f t="shared" si="4"/>
        <v>1.4</v>
      </c>
      <c r="L292" s="10">
        <f>ROUND((2.721*J292*G292)+(Other!$B$2*I292),1)</f>
        <v>0.4</v>
      </c>
    </row>
    <row r="293" spans="1:12">
      <c r="A293" s="21" t="s">
        <v>73</v>
      </c>
      <c r="B293" s="21" t="s">
        <v>71</v>
      </c>
      <c r="C293" s="21">
        <v>2210</v>
      </c>
      <c r="D293" s="21" t="s">
        <v>136</v>
      </c>
      <c r="E293" s="21" t="s">
        <v>72</v>
      </c>
      <c r="F293" s="24">
        <f>EMCs!$B$2</f>
        <v>1.3467531225403229</v>
      </c>
      <c r="G293" s="24">
        <f>EMCs!$C$2</f>
        <v>0.27383424246429361</v>
      </c>
      <c r="H293" s="24">
        <f>ROCs!$H$2</f>
        <v>0.31492922148662977</v>
      </c>
      <c r="I293" s="22">
        <v>5.8047802064200003</v>
      </c>
      <c r="J293" s="26">
        <f>Other!$C$2*H293*I293/12</f>
        <v>7.7389351245407925</v>
      </c>
      <c r="K293" s="10">
        <f t="shared" si="4"/>
        <v>28.4</v>
      </c>
      <c r="L293" s="10">
        <f>ROUND((2.721*J293*G293)+(Other!$B$2*I293),1)</f>
        <v>7</v>
      </c>
    </row>
    <row r="294" spans="1:12">
      <c r="A294" s="21" t="s">
        <v>73</v>
      </c>
      <c r="B294" s="21" t="s">
        <v>71</v>
      </c>
      <c r="C294" s="21">
        <v>2210</v>
      </c>
      <c r="D294" s="21" t="s">
        <v>136</v>
      </c>
      <c r="E294" s="21" t="s">
        <v>72</v>
      </c>
      <c r="F294" s="24">
        <f>EMCs!$B$2</f>
        <v>1.3467531225403229</v>
      </c>
      <c r="G294" s="24">
        <f>EMCs!$C$2</f>
        <v>0.27383424246429361</v>
      </c>
      <c r="H294" s="24">
        <f>ROCs!$H$2</f>
        <v>0.31492922148662977</v>
      </c>
      <c r="I294" s="22">
        <v>11.8317723305</v>
      </c>
      <c r="J294" s="26">
        <f>Other!$C$2*H294*I294/12</f>
        <v>15.774123260137642</v>
      </c>
      <c r="K294" s="10">
        <f t="shared" si="4"/>
        <v>57.8</v>
      </c>
      <c r="L294" s="10">
        <f>ROUND((2.721*J294*G294)+(Other!$B$2*I294),1)</f>
        <v>14.3</v>
      </c>
    </row>
    <row r="295" spans="1:12">
      <c r="A295" s="21" t="s">
        <v>73</v>
      </c>
      <c r="B295" s="21" t="s">
        <v>71</v>
      </c>
      <c r="C295" s="21">
        <v>2210</v>
      </c>
      <c r="D295" s="21" t="s">
        <v>136</v>
      </c>
      <c r="E295" s="21" t="s">
        <v>72</v>
      </c>
      <c r="F295" s="24">
        <f>EMCs!$B$2</f>
        <v>1.3467531225403229</v>
      </c>
      <c r="G295" s="24">
        <f>EMCs!$C$2</f>
        <v>0.27383424246429361</v>
      </c>
      <c r="H295" s="24">
        <f>ROCs!$H$2</f>
        <v>0.31492922148662977</v>
      </c>
      <c r="I295" s="22">
        <v>1.4287920136200001</v>
      </c>
      <c r="J295" s="26">
        <f>Other!$C$2*H295*I295/12</f>
        <v>1.9048660425829638</v>
      </c>
      <c r="K295" s="10">
        <f t="shared" si="4"/>
        <v>7</v>
      </c>
      <c r="L295" s="10">
        <f>ROUND((2.721*J295*G295)+(Other!$B$2*I295),1)</f>
        <v>1.7</v>
      </c>
    </row>
    <row r="296" spans="1:12">
      <c r="A296" s="21" t="s">
        <v>73</v>
      </c>
      <c r="B296" s="21" t="s">
        <v>71</v>
      </c>
      <c r="C296" s="21">
        <v>2210</v>
      </c>
      <c r="D296" s="21" t="s">
        <v>136</v>
      </c>
      <c r="E296" s="21" t="s">
        <v>72</v>
      </c>
      <c r="F296" s="24">
        <f>EMCs!$B$2</f>
        <v>1.3467531225403229</v>
      </c>
      <c r="G296" s="24">
        <f>EMCs!$C$2</f>
        <v>0.27383424246429361</v>
      </c>
      <c r="H296" s="24">
        <f>ROCs!$H$2</f>
        <v>0.31492922148662977</v>
      </c>
      <c r="I296" s="22">
        <v>0.68613856661700001</v>
      </c>
      <c r="J296" s="26">
        <f>Other!$C$2*H296*I296/12</f>
        <v>0.91476019154379229</v>
      </c>
      <c r="K296" s="10">
        <f t="shared" si="4"/>
        <v>3.4</v>
      </c>
      <c r="L296" s="10">
        <f>ROUND((2.721*J296*G296)+(Other!$B$2*I296),1)</f>
        <v>0.8</v>
      </c>
    </row>
    <row r="297" spans="1:12">
      <c r="A297" s="21" t="s">
        <v>73</v>
      </c>
      <c r="B297" s="21" t="s">
        <v>71</v>
      </c>
      <c r="C297" s="21">
        <v>2210</v>
      </c>
      <c r="D297" s="21" t="s">
        <v>136</v>
      </c>
      <c r="E297" s="21" t="s">
        <v>72</v>
      </c>
      <c r="F297" s="24">
        <f>EMCs!$B$2</f>
        <v>1.3467531225403229</v>
      </c>
      <c r="G297" s="24">
        <f>EMCs!$C$2</f>
        <v>0.27383424246429361</v>
      </c>
      <c r="H297" s="24">
        <f>ROCs!$H$2</f>
        <v>0.31492922148662977</v>
      </c>
      <c r="I297" s="22">
        <v>1.0694216745799999E-2</v>
      </c>
      <c r="J297" s="26">
        <f>Other!$C$2*H297*I297/12</f>
        <v>1.4257533732627907E-2</v>
      </c>
      <c r="K297" s="10">
        <f t="shared" si="4"/>
        <v>0.1</v>
      </c>
      <c r="L297" s="10">
        <f>ROUND((2.721*J297*G297)+(Other!$B$2*I297),1)</f>
        <v>0</v>
      </c>
    </row>
    <row r="298" spans="1:12">
      <c r="A298" s="21" t="s">
        <v>73</v>
      </c>
      <c r="B298" s="21" t="s">
        <v>71</v>
      </c>
      <c r="C298" s="21">
        <v>2430</v>
      </c>
      <c r="D298" s="21" t="s">
        <v>137</v>
      </c>
      <c r="E298" s="21" t="s">
        <v>74</v>
      </c>
      <c r="F298" s="24">
        <f>EMCs!$B$3</f>
        <v>1.6774291124497771</v>
      </c>
      <c r="G298" s="24">
        <f>EMCs!$C$3</f>
        <v>0.48898971868623858</v>
      </c>
      <c r="H298" s="24">
        <f>ROCs!$G$4</f>
        <v>0.28904462793978353</v>
      </c>
      <c r="I298" s="22">
        <v>0.42937922922799998</v>
      </c>
      <c r="J298" s="26">
        <f>Other!$C$2*H298*I298/12</f>
        <v>0.52539798212581135</v>
      </c>
      <c r="K298" s="10">
        <f t="shared" si="4"/>
        <v>2.4</v>
      </c>
      <c r="L298" s="10">
        <f>ROUND((2.721*J298*G298)+(Other!$B$2*I298),1)</f>
        <v>0.8</v>
      </c>
    </row>
    <row r="299" spans="1:12">
      <c r="A299" s="21" t="s">
        <v>73</v>
      </c>
      <c r="B299" s="21" t="s">
        <v>71</v>
      </c>
      <c r="C299" s="21">
        <v>2430</v>
      </c>
      <c r="D299" s="21" t="s">
        <v>137</v>
      </c>
      <c r="E299" s="21" t="s">
        <v>72</v>
      </c>
      <c r="F299" s="24">
        <f>EMCs!$B$3</f>
        <v>1.6774291124497771</v>
      </c>
      <c r="G299" s="24">
        <f>EMCs!$C$3</f>
        <v>0.48898971868623858</v>
      </c>
      <c r="H299" s="24">
        <f>ROCs!$H$4</f>
        <v>0.28904462793978353</v>
      </c>
      <c r="I299" s="22">
        <v>0.51418538650900003</v>
      </c>
      <c r="J299" s="26">
        <f>Other!$C$2*H299*I299/12</f>
        <v>0.62916868381390323</v>
      </c>
      <c r="K299" s="10">
        <f t="shared" si="4"/>
        <v>2.9</v>
      </c>
      <c r="L299" s="10">
        <f>ROUND((2.721*J299*G299)+(Other!$B$2*I299),1)</f>
        <v>0.9</v>
      </c>
    </row>
    <row r="300" spans="1:12">
      <c r="A300" s="21" t="s">
        <v>73</v>
      </c>
      <c r="B300" s="21" t="s">
        <v>71</v>
      </c>
      <c r="C300" s="21">
        <v>2430</v>
      </c>
      <c r="D300" s="21" t="s">
        <v>137</v>
      </c>
      <c r="E300" s="21" t="s">
        <v>72</v>
      </c>
      <c r="F300" s="24">
        <f>EMCs!$B$3</f>
        <v>1.6774291124497771</v>
      </c>
      <c r="G300" s="24">
        <f>EMCs!$C$3</f>
        <v>0.48898971868623858</v>
      </c>
      <c r="H300" s="24">
        <f>ROCs!$H$4</f>
        <v>0.28904462793978353</v>
      </c>
      <c r="I300" s="22">
        <v>9.7078382689100007</v>
      </c>
      <c r="J300" s="26">
        <f>Other!$C$2*H300*I300/12</f>
        <v>11.878726985605292</v>
      </c>
      <c r="K300" s="10">
        <f t="shared" si="4"/>
        <v>54.2</v>
      </c>
      <c r="L300" s="10">
        <f>ROUND((2.721*J300*G300)+(Other!$B$2*I300),1)</f>
        <v>17.899999999999999</v>
      </c>
    </row>
    <row r="301" spans="1:12">
      <c r="A301" s="21" t="s">
        <v>73</v>
      </c>
      <c r="B301" s="21" t="s">
        <v>71</v>
      </c>
      <c r="C301" s="21">
        <v>2430</v>
      </c>
      <c r="D301" s="21" t="s">
        <v>137</v>
      </c>
      <c r="E301" s="21" t="s">
        <v>72</v>
      </c>
      <c r="F301" s="24">
        <f>EMCs!$B$3</f>
        <v>1.6774291124497771</v>
      </c>
      <c r="G301" s="24">
        <f>EMCs!$C$3</f>
        <v>0.48898971868623858</v>
      </c>
      <c r="H301" s="24">
        <f>ROCs!$H$4</f>
        <v>0.28904462793978353</v>
      </c>
      <c r="I301" s="22">
        <v>7.55816910283</v>
      </c>
      <c r="J301" s="26">
        <f>Other!$C$2*H301*I301/12</f>
        <v>9.2483439460549999</v>
      </c>
      <c r="K301" s="10">
        <f t="shared" si="4"/>
        <v>42.2</v>
      </c>
      <c r="L301" s="10">
        <f>ROUND((2.721*J301*G301)+(Other!$B$2*I301),1)</f>
        <v>13.9</v>
      </c>
    </row>
    <row r="302" spans="1:12">
      <c r="A302" s="21" t="s">
        <v>73</v>
      </c>
      <c r="B302" s="21" t="s">
        <v>71</v>
      </c>
      <c r="C302" s="21">
        <v>2430</v>
      </c>
      <c r="D302" s="21" t="s">
        <v>137</v>
      </c>
      <c r="E302" s="21" t="s">
        <v>72</v>
      </c>
      <c r="F302" s="24">
        <f>EMCs!$B$3</f>
        <v>1.6774291124497771</v>
      </c>
      <c r="G302" s="24">
        <f>EMCs!$C$3</f>
        <v>0.48898971868623858</v>
      </c>
      <c r="H302" s="24">
        <f>ROCs!$H$4</f>
        <v>0.28904462793978353</v>
      </c>
      <c r="I302" s="22">
        <v>6.8137457808299995E-2</v>
      </c>
      <c r="J302" s="26">
        <f>Other!$C$2*H302*I302/12</f>
        <v>8.3374509996742383E-2</v>
      </c>
      <c r="K302" s="10">
        <f t="shared" si="4"/>
        <v>0.4</v>
      </c>
      <c r="L302" s="10">
        <f>ROUND((2.721*J302*G302)+(Other!$B$2*I302),1)</f>
        <v>0.1</v>
      </c>
    </row>
    <row r="303" spans="1:12">
      <c r="A303" s="21" t="s">
        <v>73</v>
      </c>
      <c r="B303" s="21" t="s">
        <v>71</v>
      </c>
      <c r="C303" s="21">
        <v>2430</v>
      </c>
      <c r="D303" s="21" t="s">
        <v>137</v>
      </c>
      <c r="E303" s="21" t="s">
        <v>72</v>
      </c>
      <c r="F303" s="24">
        <f>EMCs!$B$3</f>
        <v>1.6774291124497771</v>
      </c>
      <c r="G303" s="24">
        <f>EMCs!$C$3</f>
        <v>0.48898971868623858</v>
      </c>
      <c r="H303" s="24">
        <f>ROCs!$H$4</f>
        <v>0.28904462793978353</v>
      </c>
      <c r="I303" s="22">
        <v>1.11355889288</v>
      </c>
      <c r="J303" s="26">
        <f>Other!$C$2*H303*I303/12</f>
        <v>1.362575447231839</v>
      </c>
      <c r="K303" s="10">
        <f t="shared" si="4"/>
        <v>6.2</v>
      </c>
      <c r="L303" s="10">
        <f>ROUND((2.721*J303*G303)+(Other!$B$2*I303),1)</f>
        <v>2.1</v>
      </c>
    </row>
    <row r="304" spans="1:12">
      <c r="A304" s="21" t="s">
        <v>73</v>
      </c>
      <c r="B304" s="21" t="s">
        <v>71</v>
      </c>
      <c r="C304" s="21">
        <v>2430</v>
      </c>
      <c r="D304" s="21" t="s">
        <v>137</v>
      </c>
      <c r="E304" s="21" t="s">
        <v>72</v>
      </c>
      <c r="F304" s="24">
        <f>EMCs!$B$3</f>
        <v>1.6774291124497771</v>
      </c>
      <c r="G304" s="24">
        <f>EMCs!$C$3</f>
        <v>0.48898971868623858</v>
      </c>
      <c r="H304" s="24">
        <f>ROCs!$H$4</f>
        <v>0.28904462793978353</v>
      </c>
      <c r="I304" s="22">
        <v>6.0840145048599998</v>
      </c>
      <c r="J304" s="26">
        <f>Other!$C$2*H304*I304/12</f>
        <v>7.4445355678354366</v>
      </c>
      <c r="K304" s="10">
        <f t="shared" si="4"/>
        <v>34</v>
      </c>
      <c r="L304" s="10">
        <f>ROUND((2.721*J304*G304)+(Other!$B$2*I304),1)</f>
        <v>11.2</v>
      </c>
    </row>
    <row r="305" spans="1:12">
      <c r="A305" s="21" t="s">
        <v>73</v>
      </c>
      <c r="B305" s="21" t="s">
        <v>71</v>
      </c>
      <c r="C305" s="21">
        <v>2430</v>
      </c>
      <c r="D305" s="21" t="s">
        <v>137</v>
      </c>
      <c r="E305" s="21" t="s">
        <v>72</v>
      </c>
      <c r="F305" s="24">
        <f>EMCs!$B$3</f>
        <v>1.6774291124497771</v>
      </c>
      <c r="G305" s="24">
        <f>EMCs!$C$3</f>
        <v>0.48898971868623858</v>
      </c>
      <c r="H305" s="24">
        <f>ROCs!$H$4</f>
        <v>0.28904462793978353</v>
      </c>
      <c r="I305" s="22">
        <v>1.0438189717199999</v>
      </c>
      <c r="J305" s="26">
        <f>Other!$C$2*H305*I305/12</f>
        <v>1.2772401274098812</v>
      </c>
      <c r="K305" s="10">
        <f t="shared" si="4"/>
        <v>5.8</v>
      </c>
      <c r="L305" s="10">
        <f>ROUND((2.721*J305*G305)+(Other!$B$2*I305),1)</f>
        <v>1.9</v>
      </c>
    </row>
    <row r="306" spans="1:12">
      <c r="A306" s="21" t="s">
        <v>73</v>
      </c>
      <c r="B306" s="21" t="s">
        <v>71</v>
      </c>
      <c r="C306" s="21">
        <v>2430</v>
      </c>
      <c r="D306" s="21" t="s">
        <v>137</v>
      </c>
      <c r="E306" s="21" t="s">
        <v>72</v>
      </c>
      <c r="F306" s="24">
        <f>EMCs!$B$3</f>
        <v>1.6774291124497771</v>
      </c>
      <c r="G306" s="24">
        <f>EMCs!$C$3</f>
        <v>0.48898971868623858</v>
      </c>
      <c r="H306" s="24">
        <f>ROCs!$H$4</f>
        <v>0.28904462793978353</v>
      </c>
      <c r="I306" s="22">
        <v>2.9524304739399998</v>
      </c>
      <c r="J306" s="26">
        <f>Other!$C$2*H306*I306/12</f>
        <v>3.6126596439324792</v>
      </c>
      <c r="K306" s="10">
        <f t="shared" si="4"/>
        <v>16.5</v>
      </c>
      <c r="L306" s="10">
        <f>ROUND((2.721*J306*G306)+(Other!$B$2*I306),1)</f>
        <v>5.4</v>
      </c>
    </row>
    <row r="307" spans="1:12">
      <c r="A307" s="21" t="s">
        <v>73</v>
      </c>
      <c r="B307" s="21" t="s">
        <v>71</v>
      </c>
      <c r="C307" s="21">
        <v>2430</v>
      </c>
      <c r="D307" s="21" t="s">
        <v>137</v>
      </c>
      <c r="E307" s="21" t="s">
        <v>72</v>
      </c>
      <c r="F307" s="24">
        <f>EMCs!$B$3</f>
        <v>1.6774291124497771</v>
      </c>
      <c r="G307" s="24">
        <f>EMCs!$C$3</f>
        <v>0.48898971868623858</v>
      </c>
      <c r="H307" s="24">
        <f>ROCs!$H$4</f>
        <v>0.28904462793978353</v>
      </c>
      <c r="I307" s="22">
        <v>1.25776164263</v>
      </c>
      <c r="J307" s="26">
        <f>Other!$C$2*H307*I307/12</f>
        <v>1.5390251415308915</v>
      </c>
      <c r="K307" s="10">
        <f t="shared" si="4"/>
        <v>7</v>
      </c>
      <c r="L307" s="10">
        <f>ROUND((2.721*J307*G307)+(Other!$B$2*I307),1)</f>
        <v>2.2999999999999998</v>
      </c>
    </row>
    <row r="308" spans="1:12">
      <c r="A308" s="21" t="s">
        <v>73</v>
      </c>
      <c r="B308" s="21" t="s">
        <v>71</v>
      </c>
      <c r="C308" s="21">
        <v>2430</v>
      </c>
      <c r="D308" s="21" t="s">
        <v>137</v>
      </c>
      <c r="E308" s="21" t="s">
        <v>72</v>
      </c>
      <c r="F308" s="24">
        <f>EMCs!$B$3</f>
        <v>1.6774291124497771</v>
      </c>
      <c r="G308" s="24">
        <f>EMCs!$C$3</f>
        <v>0.48898971868623858</v>
      </c>
      <c r="H308" s="24">
        <f>ROCs!$H$4</f>
        <v>0.28904462793978353</v>
      </c>
      <c r="I308" s="22">
        <v>0.94763365302400004</v>
      </c>
      <c r="J308" s="26">
        <f>Other!$C$2*H308*I308/12</f>
        <v>1.1595456305338525</v>
      </c>
      <c r="K308" s="10">
        <f t="shared" si="4"/>
        <v>5.3</v>
      </c>
      <c r="L308" s="10">
        <f>ROUND((2.721*J308*G308)+(Other!$B$2*I308),1)</f>
        <v>1.7</v>
      </c>
    </row>
    <row r="309" spans="1:12">
      <c r="A309" s="21" t="s">
        <v>73</v>
      </c>
      <c r="B309" s="21" t="s">
        <v>71</v>
      </c>
      <c r="C309" s="21">
        <v>2430</v>
      </c>
      <c r="D309" s="21" t="s">
        <v>137</v>
      </c>
      <c r="E309" s="21" t="s">
        <v>72</v>
      </c>
      <c r="F309" s="24">
        <f>EMCs!$B$3</f>
        <v>1.6774291124497771</v>
      </c>
      <c r="G309" s="24">
        <f>EMCs!$C$3</f>
        <v>0.48898971868623858</v>
      </c>
      <c r="H309" s="24">
        <f>ROCs!$H$4</f>
        <v>0.28904462793978353</v>
      </c>
      <c r="I309" s="22">
        <v>0.70716422074399998</v>
      </c>
      <c r="J309" s="26">
        <f>Other!$C$2*H309*I309/12</f>
        <v>0.8653018807604701</v>
      </c>
      <c r="K309" s="10">
        <f t="shared" si="4"/>
        <v>3.9</v>
      </c>
      <c r="L309" s="10">
        <f>ROUND((2.721*J309*G309)+(Other!$B$2*I309),1)</f>
        <v>1.3</v>
      </c>
    </row>
    <row r="310" spans="1:12">
      <c r="A310" s="21" t="s">
        <v>73</v>
      </c>
      <c r="B310" s="21" t="s">
        <v>71</v>
      </c>
      <c r="C310" s="21">
        <v>3100</v>
      </c>
      <c r="D310" s="21" t="s">
        <v>139</v>
      </c>
      <c r="E310" s="21" t="s">
        <v>75</v>
      </c>
      <c r="F310" s="24">
        <f>EMCs!$B$14</f>
        <v>0.69141343344704065</v>
      </c>
      <c r="G310" s="24">
        <f>EMCs!$C$14</f>
        <v>3.5859246036990831E-2</v>
      </c>
      <c r="H310" s="24">
        <f>ROCs!$F$13</f>
        <v>0.26229721460804234</v>
      </c>
      <c r="I310" s="22">
        <v>3.5043119582100002</v>
      </c>
      <c r="J310" s="26">
        <f>Other!$C$2*H310*I310/12</f>
        <v>3.8911583583676488</v>
      </c>
      <c r="K310" s="10">
        <f t="shared" si="4"/>
        <v>7.3</v>
      </c>
      <c r="L310" s="10">
        <f>ROUND((2.721*J310*G310)+(Other!$B$2*I310),1)</f>
        <v>1.1000000000000001</v>
      </c>
    </row>
    <row r="311" spans="1:12">
      <c r="A311" s="21" t="s">
        <v>73</v>
      </c>
      <c r="B311" s="21" t="s">
        <v>71</v>
      </c>
      <c r="C311" s="21">
        <v>3100</v>
      </c>
      <c r="D311" s="21" t="s">
        <v>139</v>
      </c>
      <c r="E311" s="21" t="s">
        <v>75</v>
      </c>
      <c r="F311" s="24">
        <f>EMCs!$B$14</f>
        <v>0.69141343344704065</v>
      </c>
      <c r="G311" s="24">
        <f>EMCs!$C$14</f>
        <v>3.5859246036990831E-2</v>
      </c>
      <c r="H311" s="24">
        <f>ROCs!$F$13</f>
        <v>0.26229721460804234</v>
      </c>
      <c r="I311" s="22">
        <v>9.0973198473300005</v>
      </c>
      <c r="J311" s="26">
        <f>Other!$C$2*H311*I311/12</f>
        <v>10.101587011894875</v>
      </c>
      <c r="K311" s="10">
        <f t="shared" si="4"/>
        <v>19</v>
      </c>
      <c r="L311" s="10">
        <f>ROUND((2.721*J311*G311)+(Other!$B$2*I311),1)</f>
        <v>3</v>
      </c>
    </row>
    <row r="312" spans="1:12">
      <c r="A312" s="21" t="s">
        <v>73</v>
      </c>
      <c r="B312" s="21" t="s">
        <v>71</v>
      </c>
      <c r="C312" s="21">
        <v>3100</v>
      </c>
      <c r="D312" s="21" t="s">
        <v>139</v>
      </c>
      <c r="E312" s="21" t="s">
        <v>74</v>
      </c>
      <c r="F312" s="24">
        <f>EMCs!$B$14</f>
        <v>0.69141343344704065</v>
      </c>
      <c r="G312" s="24">
        <f>EMCs!$C$14</f>
        <v>3.5859246036990831E-2</v>
      </c>
      <c r="H312" s="24">
        <f>ROCs!$G$13</f>
        <v>0.26229721460804234</v>
      </c>
      <c r="I312" s="22">
        <v>0.14618310470699999</v>
      </c>
      <c r="J312" s="26">
        <f>Other!$C$2*H312*I312/12</f>
        <v>0.16232048302666804</v>
      </c>
      <c r="K312" s="10">
        <f t="shared" si="4"/>
        <v>0.3</v>
      </c>
      <c r="L312" s="10">
        <f>ROUND((2.721*J312*G312)+(Other!$B$2*I312),1)</f>
        <v>0</v>
      </c>
    </row>
    <row r="313" spans="1:12">
      <c r="A313" s="21" t="s">
        <v>73</v>
      </c>
      <c r="B313" s="21" t="s">
        <v>71</v>
      </c>
      <c r="C313" s="21">
        <v>3100</v>
      </c>
      <c r="D313" s="21" t="s">
        <v>139</v>
      </c>
      <c r="E313" s="21" t="s">
        <v>74</v>
      </c>
      <c r="F313" s="24">
        <f>EMCs!$B$14</f>
        <v>0.69141343344704065</v>
      </c>
      <c r="G313" s="24">
        <f>EMCs!$C$14</f>
        <v>3.5859246036990831E-2</v>
      </c>
      <c r="H313" s="24">
        <f>ROCs!$G$13</f>
        <v>0.26229721460804234</v>
      </c>
      <c r="I313" s="22">
        <v>0.20535898784500001</v>
      </c>
      <c r="J313" s="26">
        <f>Other!$C$2*H313*I313/12</f>
        <v>0.2280288831440577</v>
      </c>
      <c r="K313" s="10">
        <f t="shared" si="4"/>
        <v>0.4</v>
      </c>
      <c r="L313" s="10">
        <f>ROUND((2.721*J313*G313)+(Other!$B$2*I313),1)</f>
        <v>0.1</v>
      </c>
    </row>
    <row r="314" spans="1:12">
      <c r="A314" s="21" t="s">
        <v>73</v>
      </c>
      <c r="B314" s="21" t="s">
        <v>71</v>
      </c>
      <c r="C314" s="21">
        <v>3100</v>
      </c>
      <c r="D314" s="21" t="s">
        <v>139</v>
      </c>
      <c r="E314" s="21" t="s">
        <v>74</v>
      </c>
      <c r="F314" s="24">
        <f>EMCs!$B$14</f>
        <v>0.69141343344704065</v>
      </c>
      <c r="G314" s="24">
        <f>EMCs!$C$14</f>
        <v>3.5859246036990831E-2</v>
      </c>
      <c r="H314" s="24">
        <f>ROCs!$G$13</f>
        <v>0.26229721460804234</v>
      </c>
      <c r="I314" s="22">
        <v>7.2800349127399997</v>
      </c>
      <c r="J314" s="26">
        <f>Other!$C$2*H314*I314/12</f>
        <v>8.0836891914115849</v>
      </c>
      <c r="K314" s="10">
        <f t="shared" si="4"/>
        <v>15.2</v>
      </c>
      <c r="L314" s="10">
        <f>ROUND((2.721*J314*G314)+(Other!$B$2*I314),1)</f>
        <v>2.4</v>
      </c>
    </row>
    <row r="315" spans="1:12">
      <c r="A315" s="21" t="s">
        <v>73</v>
      </c>
      <c r="B315" s="21" t="s">
        <v>71</v>
      </c>
      <c r="C315" s="21">
        <v>3100</v>
      </c>
      <c r="D315" s="21" t="s">
        <v>139</v>
      </c>
      <c r="E315" s="21" t="s">
        <v>72</v>
      </c>
      <c r="F315" s="24">
        <f>EMCs!$B$14</f>
        <v>0.69141343344704065</v>
      </c>
      <c r="G315" s="24">
        <f>EMCs!$C$14</f>
        <v>3.5859246036990831E-2</v>
      </c>
      <c r="H315" s="24">
        <f>ROCs!$H$13</f>
        <v>0.26229721460804234</v>
      </c>
      <c r="I315" s="22">
        <v>3.4127248896800002</v>
      </c>
      <c r="J315" s="26">
        <f>Other!$C$2*H315*I315/12</f>
        <v>3.7894608521299507</v>
      </c>
      <c r="K315" s="10">
        <f t="shared" si="4"/>
        <v>7.1</v>
      </c>
      <c r="L315" s="10">
        <f>ROUND((2.721*J315*G315)+(Other!$B$2*I315),1)</f>
        <v>1.1000000000000001</v>
      </c>
    </row>
    <row r="316" spans="1:12">
      <c r="A316" s="21" t="s">
        <v>73</v>
      </c>
      <c r="B316" s="21" t="s">
        <v>71</v>
      </c>
      <c r="C316" s="21">
        <v>3100</v>
      </c>
      <c r="D316" s="21" t="s">
        <v>139</v>
      </c>
      <c r="E316" s="21" t="s">
        <v>72</v>
      </c>
      <c r="F316" s="24">
        <f>EMCs!$B$14</f>
        <v>0.69141343344704065</v>
      </c>
      <c r="G316" s="24">
        <f>EMCs!$C$14</f>
        <v>3.5859246036990831E-2</v>
      </c>
      <c r="H316" s="24">
        <f>ROCs!$H$13</f>
        <v>0.26229721460804234</v>
      </c>
      <c r="I316" s="22">
        <v>2.08778559286</v>
      </c>
      <c r="J316" s="26">
        <f>Other!$C$2*H316*I316/12</f>
        <v>2.3182594634886415</v>
      </c>
      <c r="K316" s="10">
        <f t="shared" si="4"/>
        <v>4.4000000000000004</v>
      </c>
      <c r="L316" s="10">
        <f>ROUND((2.721*J316*G316)+(Other!$B$2*I316),1)</f>
        <v>0.7</v>
      </c>
    </row>
    <row r="317" spans="1:12">
      <c r="A317" s="21" t="s">
        <v>73</v>
      </c>
      <c r="B317" s="21" t="s">
        <v>71</v>
      </c>
      <c r="C317" s="21">
        <v>3100</v>
      </c>
      <c r="D317" s="21" t="s">
        <v>139</v>
      </c>
      <c r="E317" s="21" t="s">
        <v>72</v>
      </c>
      <c r="F317" s="24">
        <f>EMCs!$B$14</f>
        <v>0.69141343344704065</v>
      </c>
      <c r="G317" s="24">
        <f>EMCs!$C$14</f>
        <v>3.5859246036990831E-2</v>
      </c>
      <c r="H317" s="24">
        <f>ROCs!$H$13</f>
        <v>0.26229721460804234</v>
      </c>
      <c r="I317" s="22">
        <v>7.5355539566100003</v>
      </c>
      <c r="J317" s="26">
        <f>Other!$C$2*H317*I317/12</f>
        <v>8.3674153765040593</v>
      </c>
      <c r="K317" s="10">
        <f t="shared" si="4"/>
        <v>15.7</v>
      </c>
      <c r="L317" s="10">
        <f>ROUND((2.721*J317*G317)+(Other!$B$2*I317),1)</f>
        <v>2.4</v>
      </c>
    </row>
    <row r="318" spans="1:12">
      <c r="A318" s="21" t="s">
        <v>73</v>
      </c>
      <c r="B318" s="21" t="s">
        <v>71</v>
      </c>
      <c r="C318" s="21">
        <v>3100</v>
      </c>
      <c r="D318" s="21" t="s">
        <v>139</v>
      </c>
      <c r="E318" s="21" t="s">
        <v>72</v>
      </c>
      <c r="F318" s="24">
        <f>EMCs!$B$14</f>
        <v>0.69141343344704065</v>
      </c>
      <c r="G318" s="24">
        <f>EMCs!$C$14</f>
        <v>3.5859246036990831E-2</v>
      </c>
      <c r="H318" s="24">
        <f>ROCs!$H$13</f>
        <v>0.26229721460804234</v>
      </c>
      <c r="I318" s="22">
        <v>4.3138565360600003</v>
      </c>
      <c r="J318" s="26">
        <f>Other!$C$2*H318*I318/12</f>
        <v>4.7900698103552992</v>
      </c>
      <c r="K318" s="10">
        <f t="shared" si="4"/>
        <v>9</v>
      </c>
      <c r="L318" s="10">
        <f>ROUND((2.721*J318*G318)+(Other!$B$2*I318),1)</f>
        <v>1.4</v>
      </c>
    </row>
    <row r="319" spans="1:12">
      <c r="A319" s="21" t="s">
        <v>73</v>
      </c>
      <c r="B319" s="21" t="s">
        <v>71</v>
      </c>
      <c r="C319" s="21">
        <v>3100</v>
      </c>
      <c r="D319" s="21" t="s">
        <v>139</v>
      </c>
      <c r="E319" s="21" t="s">
        <v>72</v>
      </c>
      <c r="F319" s="24">
        <f>EMCs!$B$14</f>
        <v>0.69141343344704065</v>
      </c>
      <c r="G319" s="24">
        <f>EMCs!$C$14</f>
        <v>3.5859246036990831E-2</v>
      </c>
      <c r="H319" s="24">
        <f>ROCs!$H$13</f>
        <v>0.26229721460804234</v>
      </c>
      <c r="I319" s="22">
        <v>0.22501360990800001</v>
      </c>
      <c r="J319" s="26">
        <f>Other!$C$2*H319*I319/12</f>
        <v>0.24985320924088875</v>
      </c>
      <c r="K319" s="10">
        <f t="shared" si="4"/>
        <v>0.5</v>
      </c>
      <c r="L319" s="10">
        <f>ROUND((2.721*J319*G319)+(Other!$B$2*I319),1)</f>
        <v>0.1</v>
      </c>
    </row>
    <row r="320" spans="1:12">
      <c r="A320" s="21" t="s">
        <v>73</v>
      </c>
      <c r="B320" s="21" t="s">
        <v>71</v>
      </c>
      <c r="C320" s="21">
        <v>3100</v>
      </c>
      <c r="D320" s="21" t="s">
        <v>139</v>
      </c>
      <c r="E320" s="21" t="s">
        <v>72</v>
      </c>
      <c r="F320" s="24">
        <f>EMCs!$B$14</f>
        <v>0.69141343344704065</v>
      </c>
      <c r="G320" s="24">
        <f>EMCs!$C$14</f>
        <v>3.5859246036990831E-2</v>
      </c>
      <c r="H320" s="24">
        <f>ROCs!$H$13</f>
        <v>0.26229721460804234</v>
      </c>
      <c r="I320" s="22">
        <v>0.19861167222699999</v>
      </c>
      <c r="J320" s="26">
        <f>Other!$C$2*H320*I320/12</f>
        <v>0.22053672095170074</v>
      </c>
      <c r="K320" s="10">
        <f t="shared" si="4"/>
        <v>0.4</v>
      </c>
      <c r="L320" s="10">
        <f>ROUND((2.721*J320*G320)+(Other!$B$2*I320),1)</f>
        <v>0.1</v>
      </c>
    </row>
    <row r="321" spans="1:12">
      <c r="A321" s="21" t="s">
        <v>73</v>
      </c>
      <c r="B321" s="21" t="s">
        <v>71</v>
      </c>
      <c r="C321" s="21">
        <v>3100</v>
      </c>
      <c r="D321" s="21" t="s">
        <v>139</v>
      </c>
      <c r="E321" s="21" t="s">
        <v>72</v>
      </c>
      <c r="F321" s="24">
        <f>EMCs!$B$14</f>
        <v>0.69141343344704065</v>
      </c>
      <c r="G321" s="24">
        <f>EMCs!$C$14</f>
        <v>3.5859246036990831E-2</v>
      </c>
      <c r="H321" s="24">
        <f>ROCs!$H$13</f>
        <v>0.26229721460804234</v>
      </c>
      <c r="I321" s="22">
        <v>0.119504517034</v>
      </c>
      <c r="J321" s="26">
        <f>Other!$C$2*H321*I321/12</f>
        <v>0.13269680492631294</v>
      </c>
      <c r="K321" s="10">
        <f t="shared" si="4"/>
        <v>0.2</v>
      </c>
      <c r="L321" s="10">
        <f>ROUND((2.721*J321*G321)+(Other!$B$2*I321),1)</f>
        <v>0</v>
      </c>
    </row>
    <row r="322" spans="1:12">
      <c r="A322" s="21" t="s">
        <v>73</v>
      </c>
      <c r="B322" s="21" t="s">
        <v>71</v>
      </c>
      <c r="C322" s="21">
        <v>3100</v>
      </c>
      <c r="D322" s="21" t="s">
        <v>139</v>
      </c>
      <c r="E322" s="21" t="s">
        <v>72</v>
      </c>
      <c r="F322" s="24">
        <f>EMCs!$B$14</f>
        <v>0.69141343344704065</v>
      </c>
      <c r="G322" s="24">
        <f>EMCs!$C$14</f>
        <v>3.5859246036990831E-2</v>
      </c>
      <c r="H322" s="24">
        <f>ROCs!$H$13</f>
        <v>0.26229721460804234</v>
      </c>
      <c r="I322" s="22">
        <v>5.3834914602600001</v>
      </c>
      <c r="J322" s="26">
        <f>Other!$C$2*H322*I322/12</f>
        <v>5.9777833830444109</v>
      </c>
      <c r="K322" s="10">
        <f t="shared" si="4"/>
        <v>11.2</v>
      </c>
      <c r="L322" s="10">
        <f>ROUND((2.721*J322*G322)+(Other!$B$2*I322),1)</f>
        <v>1.7</v>
      </c>
    </row>
    <row r="323" spans="1:12">
      <c r="A323" s="21" t="s">
        <v>73</v>
      </c>
      <c r="B323" s="21" t="s">
        <v>71</v>
      </c>
      <c r="C323" s="21">
        <v>3100</v>
      </c>
      <c r="D323" s="21" t="s">
        <v>139</v>
      </c>
      <c r="E323" s="21" t="s">
        <v>72</v>
      </c>
      <c r="F323" s="24">
        <f>EMCs!$B$14</f>
        <v>0.69141343344704065</v>
      </c>
      <c r="G323" s="24">
        <f>EMCs!$C$14</f>
        <v>3.5859246036990831E-2</v>
      </c>
      <c r="H323" s="24">
        <f>ROCs!$H$13</f>
        <v>0.26229721460804234</v>
      </c>
      <c r="I323" s="22">
        <v>5.1080400632999998</v>
      </c>
      <c r="J323" s="26">
        <f>Other!$C$2*H323*I323/12</f>
        <v>5.6719244816718168</v>
      </c>
      <c r="K323" s="10">
        <f t="shared" ref="K323:K386" si="5">ROUND(2.721*J323*F323,1)</f>
        <v>10.7</v>
      </c>
      <c r="L323" s="10">
        <f>ROUND((2.721*J323*G323)+(Other!$B$2*I323),1)</f>
        <v>1.7</v>
      </c>
    </row>
    <row r="324" spans="1:12">
      <c r="A324" s="21" t="s">
        <v>73</v>
      </c>
      <c r="B324" s="21" t="s">
        <v>71</v>
      </c>
      <c r="C324" s="21">
        <v>3100</v>
      </c>
      <c r="D324" s="21" t="s">
        <v>139</v>
      </c>
      <c r="E324" s="21" t="s">
        <v>72</v>
      </c>
      <c r="F324" s="24">
        <f>EMCs!$B$14</f>
        <v>0.69141343344704065</v>
      </c>
      <c r="G324" s="24">
        <f>EMCs!$C$14</f>
        <v>3.5859246036990831E-2</v>
      </c>
      <c r="H324" s="24">
        <f>ROCs!$H$13</f>
        <v>0.26229721460804234</v>
      </c>
      <c r="I324" s="22">
        <v>0.79285239147700004</v>
      </c>
      <c r="J324" s="26">
        <f>Other!$C$2*H324*I324/12</f>
        <v>0.88037658942424224</v>
      </c>
      <c r="K324" s="10">
        <f t="shared" si="5"/>
        <v>1.7</v>
      </c>
      <c r="L324" s="10">
        <f>ROUND((2.721*J324*G324)+(Other!$B$2*I324),1)</f>
        <v>0.3</v>
      </c>
    </row>
    <row r="325" spans="1:12">
      <c r="A325" s="21" t="s">
        <v>73</v>
      </c>
      <c r="B325" s="21" t="s">
        <v>71</v>
      </c>
      <c r="C325" s="21">
        <v>3100</v>
      </c>
      <c r="D325" s="21" t="s">
        <v>139</v>
      </c>
      <c r="E325" s="21" t="s">
        <v>72</v>
      </c>
      <c r="F325" s="24">
        <f>EMCs!$B$14</f>
        <v>0.69141343344704065</v>
      </c>
      <c r="G325" s="24">
        <f>EMCs!$C$14</f>
        <v>3.5859246036990831E-2</v>
      </c>
      <c r="H325" s="24">
        <f>ROCs!$H$13</f>
        <v>0.26229721460804234</v>
      </c>
      <c r="I325" s="22">
        <v>1.2515174550999999</v>
      </c>
      <c r="J325" s="26">
        <f>Other!$C$2*H325*I325/12</f>
        <v>1.3896743966090535</v>
      </c>
      <c r="K325" s="10">
        <f t="shared" si="5"/>
        <v>2.6</v>
      </c>
      <c r="L325" s="10">
        <f>ROUND((2.721*J325*G325)+(Other!$B$2*I325),1)</f>
        <v>0.4</v>
      </c>
    </row>
    <row r="326" spans="1:12">
      <c r="A326" s="21" t="s">
        <v>73</v>
      </c>
      <c r="B326" s="21" t="s">
        <v>71</v>
      </c>
      <c r="C326" s="21">
        <v>3100</v>
      </c>
      <c r="D326" s="21" t="s">
        <v>139</v>
      </c>
      <c r="E326" s="21" t="s">
        <v>72</v>
      </c>
      <c r="F326" s="24">
        <f>EMCs!$B$14</f>
        <v>0.69141343344704065</v>
      </c>
      <c r="G326" s="24">
        <f>EMCs!$C$14</f>
        <v>3.5859246036990831E-2</v>
      </c>
      <c r="H326" s="24">
        <f>ROCs!$H$13</f>
        <v>0.26229721460804234</v>
      </c>
      <c r="I326" s="22">
        <v>3.3517962006299999</v>
      </c>
      <c r="J326" s="26">
        <f>Other!$C$2*H326*I326/12</f>
        <v>3.7218061511533875</v>
      </c>
      <c r="K326" s="10">
        <f t="shared" si="5"/>
        <v>7</v>
      </c>
      <c r="L326" s="10">
        <f>ROUND((2.721*J326*G326)+(Other!$B$2*I326),1)</f>
        <v>1.1000000000000001</v>
      </c>
    </row>
    <row r="327" spans="1:12">
      <c r="A327" s="21" t="s">
        <v>73</v>
      </c>
      <c r="B327" s="21" t="s">
        <v>71</v>
      </c>
      <c r="C327" s="21">
        <v>3100</v>
      </c>
      <c r="D327" s="21" t="s">
        <v>139</v>
      </c>
      <c r="E327" s="21" t="s">
        <v>72</v>
      </c>
      <c r="F327" s="24">
        <f>EMCs!$B$14</f>
        <v>0.69141343344704065</v>
      </c>
      <c r="G327" s="24">
        <f>EMCs!$C$14</f>
        <v>3.5859246036990831E-2</v>
      </c>
      <c r="H327" s="24">
        <f>ROCs!$H$13</f>
        <v>0.26229721460804234</v>
      </c>
      <c r="I327" s="22">
        <v>3.1675163602400001</v>
      </c>
      <c r="J327" s="26">
        <f>Other!$C$2*H327*I327/12</f>
        <v>3.5171833750525754</v>
      </c>
      <c r="K327" s="10">
        <f t="shared" si="5"/>
        <v>6.6</v>
      </c>
      <c r="L327" s="10">
        <f>ROUND((2.721*J327*G327)+(Other!$B$2*I327),1)</f>
        <v>1</v>
      </c>
    </row>
    <row r="328" spans="1:12">
      <c r="A328" s="21" t="s">
        <v>73</v>
      </c>
      <c r="B328" s="21" t="s">
        <v>71</v>
      </c>
      <c r="C328" s="21">
        <v>3100</v>
      </c>
      <c r="D328" s="21" t="s">
        <v>139</v>
      </c>
      <c r="E328" s="21" t="s">
        <v>72</v>
      </c>
      <c r="F328" s="24">
        <f>EMCs!$B$14</f>
        <v>0.69141343344704065</v>
      </c>
      <c r="G328" s="24">
        <f>EMCs!$C$14</f>
        <v>3.5859246036990831E-2</v>
      </c>
      <c r="H328" s="24">
        <f>ROCs!$H$13</f>
        <v>0.26229721460804234</v>
      </c>
      <c r="I328" s="22">
        <v>3.65995097807E-2</v>
      </c>
      <c r="J328" s="26">
        <f>Other!$C$2*H328*I328/12</f>
        <v>4.0639786096005708E-2</v>
      </c>
      <c r="K328" s="10">
        <f t="shared" si="5"/>
        <v>0.1</v>
      </c>
      <c r="L328" s="10">
        <f>ROUND((2.721*J328*G328)+(Other!$B$2*I328),1)</f>
        <v>0</v>
      </c>
    </row>
    <row r="329" spans="1:12">
      <c r="A329" s="21" t="s">
        <v>73</v>
      </c>
      <c r="B329" s="21" t="s">
        <v>71</v>
      </c>
      <c r="C329" s="21">
        <v>3100</v>
      </c>
      <c r="D329" s="21" t="s">
        <v>139</v>
      </c>
      <c r="E329" s="21" t="s">
        <v>72</v>
      </c>
      <c r="F329" s="24">
        <f>EMCs!$B$14</f>
        <v>0.69141343344704065</v>
      </c>
      <c r="G329" s="24">
        <f>EMCs!$C$14</f>
        <v>3.5859246036990831E-2</v>
      </c>
      <c r="H329" s="24">
        <f>ROCs!$H$13</f>
        <v>0.26229721460804234</v>
      </c>
      <c r="I329" s="22">
        <v>4.8848993269499999E-5</v>
      </c>
      <c r="J329" s="26">
        <f>Other!$C$2*H329*I329/12</f>
        <v>5.424150895388669E-5</v>
      </c>
      <c r="K329" s="10">
        <f t="shared" si="5"/>
        <v>0</v>
      </c>
      <c r="L329" s="10">
        <f>ROUND((2.721*J329*G329)+(Other!$B$2*I329),1)</f>
        <v>0</v>
      </c>
    </row>
    <row r="330" spans="1:12">
      <c r="A330" s="21" t="s">
        <v>73</v>
      </c>
      <c r="B330" s="21" t="s">
        <v>71</v>
      </c>
      <c r="C330" s="21">
        <v>3100</v>
      </c>
      <c r="D330" s="21" t="s">
        <v>139</v>
      </c>
      <c r="E330" s="21" t="s">
        <v>72</v>
      </c>
      <c r="F330" s="24">
        <f>EMCs!$B$14</f>
        <v>0.69141343344704065</v>
      </c>
      <c r="G330" s="24">
        <f>EMCs!$C$14</f>
        <v>3.5859246036990831E-2</v>
      </c>
      <c r="H330" s="24">
        <f>ROCs!$H$13</f>
        <v>0.26229721460804234</v>
      </c>
      <c r="I330" s="22">
        <v>4.6449899263700001</v>
      </c>
      <c r="J330" s="26">
        <f>Other!$C$2*H330*I330/12</f>
        <v>5.157757526176562</v>
      </c>
      <c r="K330" s="10">
        <f t="shared" si="5"/>
        <v>9.6999999999999993</v>
      </c>
      <c r="L330" s="10">
        <f>ROUND((2.721*J330*G330)+(Other!$B$2*I330),1)</f>
        <v>1.5</v>
      </c>
    </row>
    <row r="331" spans="1:12">
      <c r="A331" s="21" t="s">
        <v>73</v>
      </c>
      <c r="B331" s="21" t="s">
        <v>71</v>
      </c>
      <c r="C331" s="21">
        <v>3100</v>
      </c>
      <c r="D331" s="21" t="s">
        <v>139</v>
      </c>
      <c r="E331" s="21" t="s">
        <v>72</v>
      </c>
      <c r="F331" s="24">
        <f>EMCs!$B$14</f>
        <v>0.69141343344704065</v>
      </c>
      <c r="G331" s="24">
        <f>EMCs!$C$14</f>
        <v>3.5859246036990831E-2</v>
      </c>
      <c r="H331" s="24">
        <f>ROCs!$H$13</f>
        <v>0.26229721460804234</v>
      </c>
      <c r="I331" s="22">
        <v>5.7672627091099997</v>
      </c>
      <c r="J331" s="26">
        <f>Other!$C$2*H331*I331/12</f>
        <v>6.403919731769097</v>
      </c>
      <c r="K331" s="10">
        <f t="shared" si="5"/>
        <v>12</v>
      </c>
      <c r="L331" s="10">
        <f>ROUND((2.721*J331*G331)+(Other!$B$2*I331),1)</f>
        <v>1.9</v>
      </c>
    </row>
    <row r="332" spans="1:12">
      <c r="A332" s="21" t="s">
        <v>73</v>
      </c>
      <c r="B332" s="21" t="s">
        <v>71</v>
      </c>
      <c r="C332" s="21">
        <v>3100</v>
      </c>
      <c r="D332" s="21" t="s">
        <v>139</v>
      </c>
      <c r="E332" s="21" t="s">
        <v>72</v>
      </c>
      <c r="F332" s="24">
        <f>EMCs!$B$14</f>
        <v>0.69141343344704065</v>
      </c>
      <c r="G332" s="24">
        <f>EMCs!$C$14</f>
        <v>3.5859246036990831E-2</v>
      </c>
      <c r="H332" s="24">
        <f>ROCs!$H$13</f>
        <v>0.26229721460804234</v>
      </c>
      <c r="I332" s="22">
        <v>9.71145624535</v>
      </c>
      <c r="J332" s="26">
        <f>Other!$C$2*H332*I332/12</f>
        <v>10.783518873792802</v>
      </c>
      <c r="K332" s="10">
        <f t="shared" si="5"/>
        <v>20.3</v>
      </c>
      <c r="L332" s="10">
        <f>ROUND((2.721*J332*G332)+(Other!$B$2*I332),1)</f>
        <v>3.2</v>
      </c>
    </row>
    <row r="333" spans="1:12">
      <c r="A333" s="21" t="s">
        <v>73</v>
      </c>
      <c r="B333" s="21" t="s">
        <v>71</v>
      </c>
      <c r="C333" s="21">
        <v>3100</v>
      </c>
      <c r="D333" s="21" t="s">
        <v>139</v>
      </c>
      <c r="E333" s="21" t="s">
        <v>72</v>
      </c>
      <c r="F333" s="24">
        <f>EMCs!$B$14</f>
        <v>0.69141343344704065</v>
      </c>
      <c r="G333" s="24">
        <f>EMCs!$C$14</f>
        <v>3.5859246036990831E-2</v>
      </c>
      <c r="H333" s="24">
        <f>ROCs!$H$13</f>
        <v>0.26229721460804234</v>
      </c>
      <c r="I333" s="22">
        <v>1.59768119109E-5</v>
      </c>
      <c r="J333" s="26">
        <f>Other!$C$2*H333*I333/12</f>
        <v>1.7740516811443311E-5</v>
      </c>
      <c r="K333" s="10">
        <f t="shared" si="5"/>
        <v>0</v>
      </c>
      <c r="L333" s="10">
        <f>ROUND((2.721*J333*G333)+(Other!$B$2*I333),1)</f>
        <v>0</v>
      </c>
    </row>
    <row r="334" spans="1:12">
      <c r="A334" s="21" t="s">
        <v>73</v>
      </c>
      <c r="B334" s="21" t="s">
        <v>71</v>
      </c>
      <c r="C334" s="21">
        <v>3100</v>
      </c>
      <c r="D334" s="21" t="s">
        <v>139</v>
      </c>
      <c r="E334" s="21" t="s">
        <v>72</v>
      </c>
      <c r="F334" s="24">
        <f>EMCs!$B$14</f>
        <v>0.69141343344704065</v>
      </c>
      <c r="G334" s="24">
        <f>EMCs!$C$14</f>
        <v>3.5859246036990831E-2</v>
      </c>
      <c r="H334" s="24">
        <f>ROCs!$H$13</f>
        <v>0.26229721460804234</v>
      </c>
      <c r="I334" s="22">
        <v>6.0353378341099999</v>
      </c>
      <c r="J334" s="26">
        <f>Other!$C$2*H334*I334/12</f>
        <v>6.7015880831469898</v>
      </c>
      <c r="K334" s="10">
        <f t="shared" si="5"/>
        <v>12.6</v>
      </c>
      <c r="L334" s="10">
        <f>ROUND((2.721*J334*G334)+(Other!$B$2*I334),1)</f>
        <v>2</v>
      </c>
    </row>
    <row r="335" spans="1:12">
      <c r="A335" s="21" t="s">
        <v>73</v>
      </c>
      <c r="B335" s="21" t="s">
        <v>71</v>
      </c>
      <c r="C335" s="21">
        <v>3100</v>
      </c>
      <c r="D335" s="21" t="s">
        <v>139</v>
      </c>
      <c r="E335" s="21" t="s">
        <v>72</v>
      </c>
      <c r="F335" s="24">
        <f>EMCs!$B$14</f>
        <v>0.69141343344704065</v>
      </c>
      <c r="G335" s="24">
        <f>EMCs!$C$14</f>
        <v>3.5859246036990831E-2</v>
      </c>
      <c r="H335" s="24">
        <f>ROCs!$H$13</f>
        <v>0.26229721460804234</v>
      </c>
      <c r="I335" s="22">
        <v>2.9306304159700002E-2</v>
      </c>
      <c r="J335" s="26">
        <f>Other!$C$2*H335*I335/12</f>
        <v>3.2541472261542172E-2</v>
      </c>
      <c r="K335" s="10">
        <f t="shared" si="5"/>
        <v>0.1</v>
      </c>
      <c r="L335" s="10">
        <f>ROUND((2.721*J335*G335)+(Other!$B$2*I335),1)</f>
        <v>0</v>
      </c>
    </row>
    <row r="336" spans="1:12">
      <c r="A336" s="21" t="s">
        <v>73</v>
      </c>
      <c r="B336" s="21" t="s">
        <v>71</v>
      </c>
      <c r="C336" s="21">
        <v>3100</v>
      </c>
      <c r="D336" s="21" t="s">
        <v>139</v>
      </c>
      <c r="E336" s="21" t="s">
        <v>72</v>
      </c>
      <c r="F336" s="24">
        <f>EMCs!$B$14</f>
        <v>0.69141343344704065</v>
      </c>
      <c r="G336" s="24">
        <f>EMCs!$C$14</f>
        <v>3.5859246036990831E-2</v>
      </c>
      <c r="H336" s="24">
        <f>ROCs!$H$13</f>
        <v>0.26229721460804234</v>
      </c>
      <c r="I336" s="22">
        <v>2.70887772878E-2</v>
      </c>
      <c r="J336" s="26">
        <f>Other!$C$2*H336*I336/12</f>
        <v>3.0079149179179917E-2</v>
      </c>
      <c r="K336" s="10">
        <f t="shared" si="5"/>
        <v>0.1</v>
      </c>
      <c r="L336" s="10">
        <f>ROUND((2.721*J336*G336)+(Other!$B$2*I336),1)</f>
        <v>0</v>
      </c>
    </row>
    <row r="337" spans="1:12">
      <c r="A337" s="21" t="s">
        <v>73</v>
      </c>
      <c r="B337" s="21" t="s">
        <v>71</v>
      </c>
      <c r="C337" s="21">
        <v>3100</v>
      </c>
      <c r="D337" s="21" t="s">
        <v>139</v>
      </c>
      <c r="E337" s="21" t="s">
        <v>72</v>
      </c>
      <c r="F337" s="24">
        <f>EMCs!$B$14</f>
        <v>0.69141343344704065</v>
      </c>
      <c r="G337" s="24">
        <f>EMCs!$C$14</f>
        <v>3.5859246036990831E-2</v>
      </c>
      <c r="H337" s="24">
        <f>ROCs!$H$13</f>
        <v>0.26229721460804234</v>
      </c>
      <c r="I337" s="22">
        <v>1.79549202522E-3</v>
      </c>
      <c r="J337" s="26">
        <f>Other!$C$2*H337*I337/12</f>
        <v>1.9936991582467393E-3</v>
      </c>
      <c r="K337" s="10">
        <f t="shared" si="5"/>
        <v>0</v>
      </c>
      <c r="L337" s="10">
        <f>ROUND((2.721*J337*G337)+(Other!$B$2*I337),1)</f>
        <v>0</v>
      </c>
    </row>
    <row r="338" spans="1:12">
      <c r="A338" s="21" t="s">
        <v>73</v>
      </c>
      <c r="B338" s="21" t="s">
        <v>71</v>
      </c>
      <c r="C338" s="21">
        <v>3100</v>
      </c>
      <c r="D338" s="21" t="s">
        <v>139</v>
      </c>
      <c r="E338" s="21" t="s">
        <v>72</v>
      </c>
      <c r="F338" s="24">
        <f>EMCs!$B$14</f>
        <v>0.69141343344704065</v>
      </c>
      <c r="G338" s="24">
        <f>EMCs!$C$14</f>
        <v>3.5859246036990831E-2</v>
      </c>
      <c r="H338" s="24">
        <f>ROCs!$H$13</f>
        <v>0.26229721460804234</v>
      </c>
      <c r="I338" s="22">
        <v>2.8292165183000002E-4</v>
      </c>
      <c r="J338" s="26">
        <f>Other!$C$2*H338*I338/12</f>
        <v>3.1415380919563499E-4</v>
      </c>
      <c r="K338" s="10">
        <f t="shared" si="5"/>
        <v>0</v>
      </c>
      <c r="L338" s="10">
        <f>ROUND((2.721*J338*G338)+(Other!$B$2*I338),1)</f>
        <v>0</v>
      </c>
    </row>
    <row r="339" spans="1:12">
      <c r="A339" s="21" t="s">
        <v>73</v>
      </c>
      <c r="B339" s="21" t="s">
        <v>71</v>
      </c>
      <c r="C339" s="21">
        <v>3100</v>
      </c>
      <c r="D339" s="21" t="s">
        <v>139</v>
      </c>
      <c r="E339" s="21" t="s">
        <v>77</v>
      </c>
      <c r="F339" s="24">
        <f>EMCs!$B$14</f>
        <v>0.69141343344704065</v>
      </c>
      <c r="G339" s="24">
        <f>EMCs!$C$14</f>
        <v>3.5859246036990831E-2</v>
      </c>
      <c r="H339" s="24">
        <f>ROCs!$E$13</f>
        <v>0.26229721460804234</v>
      </c>
      <c r="I339" s="22">
        <v>5.0609284177499996</v>
      </c>
      <c r="J339" s="26">
        <f>Other!$C$2*H339*I339/12</f>
        <v>5.619612108930899</v>
      </c>
      <c r="K339" s="10">
        <f t="shared" si="5"/>
        <v>10.6</v>
      </c>
      <c r="L339" s="10">
        <f>ROUND((2.721*J339*G339)+(Other!$B$2*I339),1)</f>
        <v>1.6</v>
      </c>
    </row>
    <row r="340" spans="1:12">
      <c r="A340" s="21" t="s">
        <v>73</v>
      </c>
      <c r="B340" s="21" t="s">
        <v>71</v>
      </c>
      <c r="C340" s="21">
        <v>3100</v>
      </c>
      <c r="D340" s="21" t="s">
        <v>139</v>
      </c>
      <c r="E340" s="21" t="s">
        <v>77</v>
      </c>
      <c r="F340" s="24">
        <f>EMCs!$B$14</f>
        <v>0.69141343344704065</v>
      </c>
      <c r="G340" s="24">
        <f>EMCs!$C$14</f>
        <v>3.5859246036990831E-2</v>
      </c>
      <c r="H340" s="24">
        <f>ROCs!$E$13</f>
        <v>0.26229721460804234</v>
      </c>
      <c r="I340" s="22">
        <v>9.5198590985500005</v>
      </c>
      <c r="J340" s="26">
        <f>Other!$C$2*H340*I340/12</f>
        <v>10.570771022545271</v>
      </c>
      <c r="K340" s="10">
        <f t="shared" si="5"/>
        <v>19.899999999999999</v>
      </c>
      <c r="L340" s="10">
        <f>ROUND((2.721*J340*G340)+(Other!$B$2*I340),1)</f>
        <v>3.1</v>
      </c>
    </row>
    <row r="341" spans="1:12">
      <c r="A341" s="21" t="s">
        <v>73</v>
      </c>
      <c r="B341" s="21" t="s">
        <v>71</v>
      </c>
      <c r="C341" s="21">
        <v>3200</v>
      </c>
      <c r="D341" s="10" t="s">
        <v>171</v>
      </c>
      <c r="E341" s="21" t="s">
        <v>72</v>
      </c>
      <c r="F341" s="24">
        <f>EMCs!$B$14</f>
        <v>0.69141343344704065</v>
      </c>
      <c r="G341" s="24">
        <f>EMCs!$C$14</f>
        <v>3.5859246036990831E-2</v>
      </c>
      <c r="H341" s="24">
        <f>ROCs!$H$13</f>
        <v>0.26229721460804234</v>
      </c>
      <c r="I341" s="22">
        <v>6.2137379240800001</v>
      </c>
      <c r="J341" s="26">
        <f>Other!$C$2*H341*I341/12</f>
        <v>6.8996820341133001</v>
      </c>
      <c r="K341" s="10">
        <f t="shared" si="5"/>
        <v>13</v>
      </c>
      <c r="L341" s="10">
        <f>ROUND((2.721*J341*G341)+(Other!$B$2*I341),1)</f>
        <v>2</v>
      </c>
    </row>
    <row r="342" spans="1:12">
      <c r="A342" s="21" t="s">
        <v>73</v>
      </c>
      <c r="B342" s="21" t="s">
        <v>71</v>
      </c>
      <c r="C342" s="21">
        <v>3200</v>
      </c>
      <c r="D342" s="10" t="s">
        <v>171</v>
      </c>
      <c r="E342" s="21" t="s">
        <v>72</v>
      </c>
      <c r="F342" s="24">
        <f>EMCs!$B$14</f>
        <v>0.69141343344704065</v>
      </c>
      <c r="G342" s="24">
        <f>EMCs!$C$14</f>
        <v>3.5859246036990831E-2</v>
      </c>
      <c r="H342" s="24">
        <f>ROCs!$H$13</f>
        <v>0.26229721460804234</v>
      </c>
      <c r="I342" s="22">
        <v>1.1052160654900001</v>
      </c>
      <c r="J342" s="26">
        <f>Other!$C$2*H342*I342/12</f>
        <v>1.227222571026567</v>
      </c>
      <c r="K342" s="10">
        <f t="shared" si="5"/>
        <v>2.2999999999999998</v>
      </c>
      <c r="L342" s="10">
        <f>ROUND((2.721*J342*G342)+(Other!$B$2*I342),1)</f>
        <v>0.4</v>
      </c>
    </row>
    <row r="343" spans="1:12">
      <c r="A343" s="21" t="s">
        <v>73</v>
      </c>
      <c r="B343" s="21" t="s">
        <v>71</v>
      </c>
      <c r="C343" s="21">
        <v>3200</v>
      </c>
      <c r="D343" s="10" t="s">
        <v>171</v>
      </c>
      <c r="E343" s="21" t="s">
        <v>72</v>
      </c>
      <c r="F343" s="24">
        <f>EMCs!$B$14</f>
        <v>0.69141343344704065</v>
      </c>
      <c r="G343" s="24">
        <f>EMCs!$C$14</f>
        <v>3.5859246036990831E-2</v>
      </c>
      <c r="H343" s="24">
        <f>ROCs!$H$13</f>
        <v>0.26229721460804234</v>
      </c>
      <c r="I343" s="22">
        <v>5.8102993864999997</v>
      </c>
      <c r="J343" s="26">
        <f>Other!$C$2*H343*I343/12</f>
        <v>6.4517072943318814</v>
      </c>
      <c r="K343" s="10">
        <f t="shared" si="5"/>
        <v>12.1</v>
      </c>
      <c r="L343" s="10">
        <f>ROUND((2.721*J343*G343)+(Other!$B$2*I343),1)</f>
        <v>1.9</v>
      </c>
    </row>
    <row r="344" spans="1:12">
      <c r="A344" s="21" t="s">
        <v>73</v>
      </c>
      <c r="B344" s="21" t="s">
        <v>71</v>
      </c>
      <c r="C344" s="21">
        <v>3200</v>
      </c>
      <c r="D344" s="10" t="s">
        <v>171</v>
      </c>
      <c r="E344" s="21" t="s">
        <v>72</v>
      </c>
      <c r="F344" s="24">
        <f>EMCs!$B$14</f>
        <v>0.69141343344704065</v>
      </c>
      <c r="G344" s="24">
        <f>EMCs!$C$14</f>
        <v>3.5859246036990831E-2</v>
      </c>
      <c r="H344" s="24">
        <f>ROCs!$H$13</f>
        <v>0.26229721460804234</v>
      </c>
      <c r="I344" s="22">
        <v>0.10795225956100001</v>
      </c>
      <c r="J344" s="26">
        <f>Other!$C$2*H344*I344/12</f>
        <v>0.11986927593912759</v>
      </c>
      <c r="K344" s="10">
        <f t="shared" si="5"/>
        <v>0.2</v>
      </c>
      <c r="L344" s="10">
        <f>ROUND((2.721*J344*G344)+(Other!$B$2*I344),1)</f>
        <v>0</v>
      </c>
    </row>
    <row r="345" spans="1:12">
      <c r="A345" s="21" t="s">
        <v>73</v>
      </c>
      <c r="B345" s="21" t="s">
        <v>71</v>
      </c>
      <c r="C345" s="21">
        <v>3200</v>
      </c>
      <c r="D345" s="10" t="s">
        <v>171</v>
      </c>
      <c r="E345" s="21" t="s">
        <v>72</v>
      </c>
      <c r="F345" s="24">
        <f>EMCs!$B$14</f>
        <v>0.69141343344704065</v>
      </c>
      <c r="G345" s="24">
        <f>EMCs!$C$14</f>
        <v>3.5859246036990831E-2</v>
      </c>
      <c r="H345" s="24">
        <f>ROCs!$H$13</f>
        <v>0.26229721460804234</v>
      </c>
      <c r="I345" s="22">
        <v>0.89465874723299998</v>
      </c>
      <c r="J345" s="26">
        <f>Other!$C$2*H345*I345/12</f>
        <v>0.99342150576133115</v>
      </c>
      <c r="K345" s="10">
        <f t="shared" si="5"/>
        <v>1.9</v>
      </c>
      <c r="L345" s="10">
        <f>ROUND((2.721*J345*G345)+(Other!$B$2*I345),1)</f>
        <v>0.3</v>
      </c>
    </row>
    <row r="346" spans="1:12">
      <c r="A346" s="21" t="s">
        <v>73</v>
      </c>
      <c r="B346" s="21" t="s">
        <v>71</v>
      </c>
      <c r="C346" s="21">
        <v>3200</v>
      </c>
      <c r="D346" s="10" t="s">
        <v>171</v>
      </c>
      <c r="E346" s="21" t="s">
        <v>72</v>
      </c>
      <c r="F346" s="24">
        <f>EMCs!$B$14</f>
        <v>0.69141343344704065</v>
      </c>
      <c r="G346" s="24">
        <f>EMCs!$C$14</f>
        <v>3.5859246036990831E-2</v>
      </c>
      <c r="H346" s="24">
        <f>ROCs!$H$13</f>
        <v>0.26229721460804234</v>
      </c>
      <c r="I346" s="22">
        <v>9.3282718322400004</v>
      </c>
      <c r="J346" s="26">
        <f>Other!$C$2*H346*I346/12</f>
        <v>10.358034142510261</v>
      </c>
      <c r="K346" s="10">
        <f t="shared" si="5"/>
        <v>19.5</v>
      </c>
      <c r="L346" s="10">
        <f>ROUND((2.721*J346*G346)+(Other!$B$2*I346),1)</f>
        <v>3</v>
      </c>
    </row>
    <row r="347" spans="1:12">
      <c r="A347" s="21" t="s">
        <v>73</v>
      </c>
      <c r="B347" s="21" t="s">
        <v>71</v>
      </c>
      <c r="C347" s="21">
        <v>3300</v>
      </c>
      <c r="D347" t="s">
        <v>187</v>
      </c>
      <c r="E347" s="21" t="s">
        <v>75</v>
      </c>
      <c r="F347" s="24">
        <f>EMCs!$B$14</f>
        <v>0.69141343344704065</v>
      </c>
      <c r="G347" s="24">
        <f>EMCs!$C$14</f>
        <v>3.5859246036990831E-2</v>
      </c>
      <c r="H347" s="24">
        <f>ROCs!$F$13</f>
        <v>0.26229721460804234</v>
      </c>
      <c r="I347" s="22">
        <v>7.5936847782300001</v>
      </c>
      <c r="J347" s="26">
        <f>Other!$C$2*H347*I347/12</f>
        <v>8.4319633491511592</v>
      </c>
      <c r="K347" s="10">
        <f t="shared" si="5"/>
        <v>15.9</v>
      </c>
      <c r="L347" s="10">
        <f>ROUND((2.721*J347*G347)+(Other!$B$2*I347),1)</f>
        <v>2.5</v>
      </c>
    </row>
    <row r="348" spans="1:12">
      <c r="A348" s="21" t="s">
        <v>73</v>
      </c>
      <c r="B348" s="21" t="s">
        <v>71</v>
      </c>
      <c r="C348" s="21">
        <v>3300</v>
      </c>
      <c r="D348" t="s">
        <v>187</v>
      </c>
      <c r="E348" s="21" t="s">
        <v>72</v>
      </c>
      <c r="F348" s="24">
        <f>EMCs!$B$14</f>
        <v>0.69141343344704065</v>
      </c>
      <c r="G348" s="24">
        <f>EMCs!$C$14</f>
        <v>3.5859246036990831E-2</v>
      </c>
      <c r="H348" s="24">
        <f>ROCs!$H$13</f>
        <v>0.26229721460804234</v>
      </c>
      <c r="I348" s="22">
        <v>0.695985531569</v>
      </c>
      <c r="J348" s="26">
        <f>Other!$C$2*H348*I348/12</f>
        <v>0.77281644749772982</v>
      </c>
      <c r="K348" s="10">
        <f t="shared" si="5"/>
        <v>1.5</v>
      </c>
      <c r="L348" s="10">
        <f>ROUND((2.721*J348*G348)+(Other!$B$2*I348),1)</f>
        <v>0.2</v>
      </c>
    </row>
    <row r="349" spans="1:12">
      <c r="A349" s="21" t="s">
        <v>73</v>
      </c>
      <c r="B349" s="21" t="s">
        <v>71</v>
      </c>
      <c r="C349" s="21">
        <v>4110</v>
      </c>
      <c r="D349" s="21" t="s">
        <v>140</v>
      </c>
      <c r="E349" s="21" t="s">
        <v>75</v>
      </c>
      <c r="F349" s="24">
        <f>EMCs!$B$14</f>
        <v>0.69141343344704065</v>
      </c>
      <c r="G349" s="24">
        <f>EMCs!$C$14</f>
        <v>3.5859246036990831E-2</v>
      </c>
      <c r="H349" s="24">
        <f>ROCs!$F$13</f>
        <v>0.26229721460804234</v>
      </c>
      <c r="I349" s="22">
        <v>0.369937023847</v>
      </c>
      <c r="J349" s="26">
        <f>Other!$C$2*H349*I349/12</f>
        <v>0.41077494229343475</v>
      </c>
      <c r="K349" s="10">
        <f t="shared" si="5"/>
        <v>0.8</v>
      </c>
      <c r="L349" s="10">
        <f>ROUND((2.721*J349*G349)+(Other!$B$2*I349),1)</f>
        <v>0.1</v>
      </c>
    </row>
    <row r="350" spans="1:12">
      <c r="A350" s="21" t="s">
        <v>73</v>
      </c>
      <c r="B350" s="21" t="s">
        <v>71</v>
      </c>
      <c r="C350" s="21">
        <v>4110</v>
      </c>
      <c r="D350" s="21" t="s">
        <v>140</v>
      </c>
      <c r="E350" s="21" t="s">
        <v>75</v>
      </c>
      <c r="F350" s="24">
        <f>EMCs!$B$14</f>
        <v>0.69141343344704065</v>
      </c>
      <c r="G350" s="24">
        <f>EMCs!$C$14</f>
        <v>3.5859246036990831E-2</v>
      </c>
      <c r="H350" s="24">
        <f>ROCs!$F$13</f>
        <v>0.26229721460804234</v>
      </c>
      <c r="I350" s="22">
        <v>9.4009662507400005E-2</v>
      </c>
      <c r="J350" s="26">
        <f>Other!$C$2*H350*I350/12</f>
        <v>0.10438753409951691</v>
      </c>
      <c r="K350" s="10">
        <f t="shared" si="5"/>
        <v>0.2</v>
      </c>
      <c r="L350" s="10">
        <f>ROUND((2.721*J350*G350)+(Other!$B$2*I350),1)</f>
        <v>0</v>
      </c>
    </row>
    <row r="351" spans="1:12">
      <c r="A351" s="21" t="s">
        <v>73</v>
      </c>
      <c r="B351" s="21" t="s">
        <v>71</v>
      </c>
      <c r="C351" s="21">
        <v>4110</v>
      </c>
      <c r="D351" s="21" t="s">
        <v>140</v>
      </c>
      <c r="E351" s="21" t="s">
        <v>75</v>
      </c>
      <c r="F351" s="24">
        <f>EMCs!$B$14</f>
        <v>0.69141343344704065</v>
      </c>
      <c r="G351" s="24">
        <f>EMCs!$C$14</f>
        <v>3.5859246036990831E-2</v>
      </c>
      <c r="H351" s="24">
        <f>ROCs!$F$13</f>
        <v>0.26229721460804234</v>
      </c>
      <c r="I351" s="22">
        <v>7.4915395634499999</v>
      </c>
      <c r="J351" s="26">
        <f>Other!$C$2*H351*I351/12</f>
        <v>8.3185421666199435</v>
      </c>
      <c r="K351" s="10">
        <f t="shared" si="5"/>
        <v>15.6</v>
      </c>
      <c r="L351" s="10">
        <f>ROUND((2.721*J351*G351)+(Other!$B$2*I351),1)</f>
        <v>2.4</v>
      </c>
    </row>
    <row r="352" spans="1:12">
      <c r="A352" s="21" t="s">
        <v>73</v>
      </c>
      <c r="B352" s="21" t="s">
        <v>71</v>
      </c>
      <c r="C352" s="21">
        <v>4110</v>
      </c>
      <c r="D352" s="21" t="s">
        <v>140</v>
      </c>
      <c r="E352" s="21" t="s">
        <v>75</v>
      </c>
      <c r="F352" s="24">
        <f>EMCs!$B$14</f>
        <v>0.69141343344704065</v>
      </c>
      <c r="G352" s="24">
        <f>EMCs!$C$14</f>
        <v>3.5859246036990831E-2</v>
      </c>
      <c r="H352" s="24">
        <f>ROCs!$F$13</f>
        <v>0.26229721460804234</v>
      </c>
      <c r="I352" s="22">
        <v>0.149572093026</v>
      </c>
      <c r="J352" s="26">
        <f>Other!$C$2*H352*I352/12</f>
        <v>0.16608358699148262</v>
      </c>
      <c r="K352" s="10">
        <f t="shared" si="5"/>
        <v>0.3</v>
      </c>
      <c r="L352" s="10">
        <f>ROUND((2.721*J352*G352)+(Other!$B$2*I352),1)</f>
        <v>0</v>
      </c>
    </row>
    <row r="353" spans="1:12">
      <c r="A353" s="21" t="s">
        <v>73</v>
      </c>
      <c r="B353" s="21" t="s">
        <v>71</v>
      </c>
      <c r="C353" s="21">
        <v>4110</v>
      </c>
      <c r="D353" s="21" t="s">
        <v>140</v>
      </c>
      <c r="E353" s="21" t="s">
        <v>75</v>
      </c>
      <c r="F353" s="24">
        <f>EMCs!$B$14</f>
        <v>0.69141343344704065</v>
      </c>
      <c r="G353" s="24">
        <f>EMCs!$C$14</f>
        <v>3.5859246036990831E-2</v>
      </c>
      <c r="H353" s="24">
        <f>ROCs!$F$13</f>
        <v>0.26229721460804234</v>
      </c>
      <c r="I353" s="22">
        <v>1.3968799173799999</v>
      </c>
      <c r="J353" s="26">
        <f>Other!$C$2*H353*I353/12</f>
        <v>1.5510836452259051</v>
      </c>
      <c r="K353" s="10">
        <f t="shared" si="5"/>
        <v>2.9</v>
      </c>
      <c r="L353" s="10">
        <f>ROUND((2.721*J353*G353)+(Other!$B$2*I353),1)</f>
        <v>0.5</v>
      </c>
    </row>
    <row r="354" spans="1:12">
      <c r="A354" s="21" t="s">
        <v>73</v>
      </c>
      <c r="B354" s="21" t="s">
        <v>71</v>
      </c>
      <c r="C354" s="21">
        <v>4110</v>
      </c>
      <c r="D354" s="21" t="s">
        <v>140</v>
      </c>
      <c r="E354" s="21" t="s">
        <v>72</v>
      </c>
      <c r="F354" s="24">
        <f>EMCs!$B$14</f>
        <v>0.69141343344704065</v>
      </c>
      <c r="G354" s="24">
        <f>EMCs!$C$14</f>
        <v>3.5859246036990831E-2</v>
      </c>
      <c r="H354" s="24">
        <f>ROCs!$H$13</f>
        <v>0.26229721460804234</v>
      </c>
      <c r="I354" s="22">
        <v>9.9746129611899992</v>
      </c>
      <c r="J354" s="26">
        <f>Other!$C$2*H354*I354/12</f>
        <v>11.075725865240118</v>
      </c>
      <c r="K354" s="10">
        <f t="shared" si="5"/>
        <v>20.8</v>
      </c>
      <c r="L354" s="10">
        <f>ROUND((2.721*J354*G354)+(Other!$B$2*I354),1)</f>
        <v>3.2</v>
      </c>
    </row>
    <row r="355" spans="1:12">
      <c r="A355" s="21" t="s">
        <v>73</v>
      </c>
      <c r="B355" s="21" t="s">
        <v>71</v>
      </c>
      <c r="C355" s="21">
        <v>4110</v>
      </c>
      <c r="D355" s="21" t="s">
        <v>140</v>
      </c>
      <c r="E355" s="21" t="s">
        <v>72</v>
      </c>
      <c r="F355" s="24">
        <f>EMCs!$B$14</f>
        <v>0.69141343344704065</v>
      </c>
      <c r="G355" s="24">
        <f>EMCs!$C$14</f>
        <v>3.5859246036990831E-2</v>
      </c>
      <c r="H355" s="24">
        <f>ROCs!$H$13</f>
        <v>0.26229721460804234</v>
      </c>
      <c r="I355" s="22">
        <v>3.3487383310999999</v>
      </c>
      <c r="J355" s="26">
        <f>Other!$C$2*H355*I355/12</f>
        <v>3.718410718691223</v>
      </c>
      <c r="K355" s="10">
        <f t="shared" si="5"/>
        <v>7</v>
      </c>
      <c r="L355" s="10">
        <f>ROUND((2.721*J355*G355)+(Other!$B$2*I355),1)</f>
        <v>1.1000000000000001</v>
      </c>
    </row>
    <row r="356" spans="1:12">
      <c r="A356" s="21" t="s">
        <v>73</v>
      </c>
      <c r="B356" s="21" t="s">
        <v>71</v>
      </c>
      <c r="C356" s="21">
        <v>4110</v>
      </c>
      <c r="D356" s="21" t="s">
        <v>140</v>
      </c>
      <c r="E356" s="21" t="s">
        <v>72</v>
      </c>
      <c r="F356" s="24">
        <f>EMCs!$B$14</f>
        <v>0.69141343344704065</v>
      </c>
      <c r="G356" s="24">
        <f>EMCs!$C$14</f>
        <v>3.5859246036990831E-2</v>
      </c>
      <c r="H356" s="24">
        <f>ROCs!$H$13</f>
        <v>0.26229721460804234</v>
      </c>
      <c r="I356" s="22">
        <v>14.026367238700001</v>
      </c>
      <c r="J356" s="26">
        <f>Other!$C$2*H356*I356/12</f>
        <v>15.57475954460415</v>
      </c>
      <c r="K356" s="10">
        <f t="shared" si="5"/>
        <v>29.3</v>
      </c>
      <c r="L356" s="10">
        <f>ROUND((2.721*J356*G356)+(Other!$B$2*I356),1)</f>
        <v>4.5999999999999996</v>
      </c>
    </row>
    <row r="357" spans="1:12">
      <c r="A357" s="21" t="s">
        <v>73</v>
      </c>
      <c r="B357" s="21" t="s">
        <v>71</v>
      </c>
      <c r="C357" s="21">
        <v>4110</v>
      </c>
      <c r="D357" s="21" t="s">
        <v>140</v>
      </c>
      <c r="E357" s="21" t="s">
        <v>72</v>
      </c>
      <c r="F357" s="24">
        <f>EMCs!$B$14</f>
        <v>0.69141343344704065</v>
      </c>
      <c r="G357" s="24">
        <f>EMCs!$C$14</f>
        <v>3.5859246036990831E-2</v>
      </c>
      <c r="H357" s="24">
        <f>ROCs!$H$13</f>
        <v>0.26229721460804234</v>
      </c>
      <c r="I357" s="22">
        <v>13.4173743129</v>
      </c>
      <c r="J357" s="26">
        <f>Other!$C$2*H357*I357/12</f>
        <v>14.898538950755002</v>
      </c>
      <c r="K357" s="10">
        <f t="shared" si="5"/>
        <v>28</v>
      </c>
      <c r="L357" s="10">
        <f>ROUND((2.721*J357*G357)+(Other!$B$2*I357),1)</f>
        <v>4.4000000000000004</v>
      </c>
    </row>
    <row r="358" spans="1:12">
      <c r="A358" s="21" t="s">
        <v>73</v>
      </c>
      <c r="B358" s="21" t="s">
        <v>71</v>
      </c>
      <c r="C358" s="21">
        <v>4110</v>
      </c>
      <c r="D358" s="21" t="s">
        <v>140</v>
      </c>
      <c r="E358" s="21" t="s">
        <v>72</v>
      </c>
      <c r="F358" s="24">
        <f>EMCs!$B$14</f>
        <v>0.69141343344704065</v>
      </c>
      <c r="G358" s="24">
        <f>EMCs!$C$14</f>
        <v>3.5859246036990831E-2</v>
      </c>
      <c r="H358" s="24">
        <f>ROCs!$H$13</f>
        <v>0.26229721460804234</v>
      </c>
      <c r="I358" s="22">
        <v>2.2564908510100001</v>
      </c>
      <c r="J358" s="26">
        <f>Other!$C$2*H358*I358/12</f>
        <v>2.5055883552024554</v>
      </c>
      <c r="K358" s="10">
        <f t="shared" si="5"/>
        <v>4.7</v>
      </c>
      <c r="L358" s="10">
        <f>ROUND((2.721*J358*G358)+(Other!$B$2*I358),1)</f>
        <v>0.7</v>
      </c>
    </row>
    <row r="359" spans="1:12">
      <c r="A359" s="21" t="s">
        <v>73</v>
      </c>
      <c r="B359" s="21" t="s">
        <v>71</v>
      </c>
      <c r="C359" s="21">
        <v>4110</v>
      </c>
      <c r="D359" s="21" t="s">
        <v>140</v>
      </c>
      <c r="E359" s="21" t="s">
        <v>72</v>
      </c>
      <c r="F359" s="24">
        <f>EMCs!$B$14</f>
        <v>0.69141343344704065</v>
      </c>
      <c r="G359" s="24">
        <f>EMCs!$C$14</f>
        <v>3.5859246036990831E-2</v>
      </c>
      <c r="H359" s="24">
        <f>ROCs!$H$13</f>
        <v>0.26229721460804234</v>
      </c>
      <c r="I359" s="22">
        <v>3.7491429531099998</v>
      </c>
      <c r="J359" s="26">
        <f>Other!$C$2*H359*I359/12</f>
        <v>4.1630166242850546</v>
      </c>
      <c r="K359" s="10">
        <f t="shared" si="5"/>
        <v>7.8</v>
      </c>
      <c r="L359" s="10">
        <f>ROUND((2.721*J359*G359)+(Other!$B$2*I359),1)</f>
        <v>1.2</v>
      </c>
    </row>
    <row r="360" spans="1:12">
      <c r="A360" s="21" t="s">
        <v>73</v>
      </c>
      <c r="B360" s="21" t="s">
        <v>71</v>
      </c>
      <c r="C360" s="21">
        <v>4110</v>
      </c>
      <c r="D360" s="21" t="s">
        <v>140</v>
      </c>
      <c r="E360" s="21" t="s">
        <v>72</v>
      </c>
      <c r="F360" s="24">
        <f>EMCs!$B$14</f>
        <v>0.69141343344704065</v>
      </c>
      <c r="G360" s="24">
        <f>EMCs!$C$14</f>
        <v>3.5859246036990831E-2</v>
      </c>
      <c r="H360" s="24">
        <f>ROCs!$H$13</f>
        <v>0.26229721460804234</v>
      </c>
      <c r="I360" s="22">
        <v>5.7963302257700002</v>
      </c>
      <c r="J360" s="26">
        <f>Other!$C$2*H360*I360/12</f>
        <v>6.4361960564106759</v>
      </c>
      <c r="K360" s="10">
        <f t="shared" si="5"/>
        <v>12.1</v>
      </c>
      <c r="L360" s="10">
        <f>ROUND((2.721*J360*G360)+(Other!$B$2*I360),1)</f>
        <v>1.9</v>
      </c>
    </row>
    <row r="361" spans="1:12">
      <c r="A361" s="21" t="s">
        <v>73</v>
      </c>
      <c r="B361" s="21" t="s">
        <v>71</v>
      </c>
      <c r="C361" s="21">
        <v>4110</v>
      </c>
      <c r="D361" s="21" t="s">
        <v>140</v>
      </c>
      <c r="E361" s="21" t="s">
        <v>72</v>
      </c>
      <c r="F361" s="24">
        <f>EMCs!$B$14</f>
        <v>0.69141343344704065</v>
      </c>
      <c r="G361" s="24">
        <f>EMCs!$C$14</f>
        <v>3.5859246036990831E-2</v>
      </c>
      <c r="H361" s="24">
        <f>ROCs!$H$13</f>
        <v>0.26229721460804234</v>
      </c>
      <c r="I361" s="22">
        <v>0.35935787131699998</v>
      </c>
      <c r="J361" s="26">
        <f>Other!$C$2*H361*I361/12</f>
        <v>0.39902794080428</v>
      </c>
      <c r="K361" s="10">
        <f t="shared" si="5"/>
        <v>0.8</v>
      </c>
      <c r="L361" s="10">
        <f>ROUND((2.721*J361*G361)+(Other!$B$2*I361),1)</f>
        <v>0.1</v>
      </c>
    </row>
    <row r="362" spans="1:12">
      <c r="A362" s="21" t="s">
        <v>73</v>
      </c>
      <c r="B362" s="21" t="s">
        <v>71</v>
      </c>
      <c r="C362" s="21">
        <v>4110</v>
      </c>
      <c r="D362" s="21" t="s">
        <v>140</v>
      </c>
      <c r="E362" s="21" t="s">
        <v>72</v>
      </c>
      <c r="F362" s="24">
        <f>EMCs!$B$14</f>
        <v>0.69141343344704065</v>
      </c>
      <c r="G362" s="24">
        <f>EMCs!$C$14</f>
        <v>3.5859246036990831E-2</v>
      </c>
      <c r="H362" s="24">
        <f>ROCs!$H$13</f>
        <v>0.26229721460804234</v>
      </c>
      <c r="I362" s="22">
        <v>3.7910790546600002E-3</v>
      </c>
      <c r="J362" s="26">
        <f>Other!$C$2*H362*I362/12</f>
        <v>4.2095821167439486E-3</v>
      </c>
      <c r="K362" s="10">
        <f t="shared" si="5"/>
        <v>0</v>
      </c>
      <c r="L362" s="10">
        <f>ROUND((2.721*J362*G362)+(Other!$B$2*I362),1)</f>
        <v>0</v>
      </c>
    </row>
    <row r="363" spans="1:12">
      <c r="A363" s="21" t="s">
        <v>73</v>
      </c>
      <c r="B363" s="21" t="s">
        <v>71</v>
      </c>
      <c r="C363" s="21">
        <v>4110</v>
      </c>
      <c r="D363" s="21" t="s">
        <v>140</v>
      </c>
      <c r="E363" s="21" t="s">
        <v>72</v>
      </c>
      <c r="F363" s="24">
        <f>EMCs!$B$14</f>
        <v>0.69141343344704065</v>
      </c>
      <c r="G363" s="24">
        <f>EMCs!$C$14</f>
        <v>3.5859246036990831E-2</v>
      </c>
      <c r="H363" s="24">
        <f>ROCs!$H$13</f>
        <v>0.26229721460804234</v>
      </c>
      <c r="I363" s="22">
        <v>1.93960726146</v>
      </c>
      <c r="J363" s="26">
        <f>Other!$C$2*H363*I363/12</f>
        <v>2.1537234976180115</v>
      </c>
      <c r="K363" s="10">
        <f t="shared" si="5"/>
        <v>4.0999999999999996</v>
      </c>
      <c r="L363" s="10">
        <f>ROUND((2.721*J363*G363)+(Other!$B$2*I363),1)</f>
        <v>0.6</v>
      </c>
    </row>
    <row r="364" spans="1:12">
      <c r="A364" s="21" t="s">
        <v>73</v>
      </c>
      <c r="B364" s="21" t="s">
        <v>71</v>
      </c>
      <c r="C364" s="21">
        <v>4110</v>
      </c>
      <c r="D364" s="21" t="s">
        <v>140</v>
      </c>
      <c r="E364" s="21" t="s">
        <v>72</v>
      </c>
      <c r="F364" s="24">
        <f>EMCs!$B$14</f>
        <v>0.69141343344704065</v>
      </c>
      <c r="G364" s="24">
        <f>EMCs!$C$14</f>
        <v>3.5859246036990831E-2</v>
      </c>
      <c r="H364" s="24">
        <f>ROCs!$H$13</f>
        <v>0.26229721460804234</v>
      </c>
      <c r="I364" s="22">
        <v>4.6844629678</v>
      </c>
      <c r="J364" s="26">
        <f>Other!$C$2*H364*I364/12</f>
        <v>5.2015880575111622</v>
      </c>
      <c r="K364" s="10">
        <f t="shared" si="5"/>
        <v>9.8000000000000007</v>
      </c>
      <c r="L364" s="10">
        <f>ROUND((2.721*J364*G364)+(Other!$B$2*I364),1)</f>
        <v>1.5</v>
      </c>
    </row>
    <row r="365" spans="1:12">
      <c r="A365" s="21" t="s">
        <v>73</v>
      </c>
      <c r="B365" s="21" t="s">
        <v>71</v>
      </c>
      <c r="C365" s="21">
        <v>4110</v>
      </c>
      <c r="D365" s="21" t="s">
        <v>140</v>
      </c>
      <c r="E365" s="21" t="s">
        <v>72</v>
      </c>
      <c r="F365" s="24">
        <f>EMCs!$B$14</f>
        <v>0.69141343344704065</v>
      </c>
      <c r="G365" s="24">
        <f>EMCs!$C$14</f>
        <v>3.5859246036990831E-2</v>
      </c>
      <c r="H365" s="24">
        <f>ROCs!$H$13</f>
        <v>0.26229721460804234</v>
      </c>
      <c r="I365" s="22">
        <v>2.8450717988699998</v>
      </c>
      <c r="J365" s="26">
        <f>Other!$C$2*H365*I365/12</f>
        <v>3.1591436613947885</v>
      </c>
      <c r="K365" s="10">
        <f t="shared" si="5"/>
        <v>5.9</v>
      </c>
      <c r="L365" s="10">
        <f>ROUND((2.721*J365*G365)+(Other!$B$2*I365),1)</f>
        <v>0.9</v>
      </c>
    </row>
    <row r="366" spans="1:12">
      <c r="A366" s="21" t="s">
        <v>73</v>
      </c>
      <c r="B366" s="21" t="s">
        <v>71</v>
      </c>
      <c r="C366" s="21">
        <v>4110</v>
      </c>
      <c r="D366" s="21" t="s">
        <v>140</v>
      </c>
      <c r="E366" s="21" t="s">
        <v>72</v>
      </c>
      <c r="F366" s="24">
        <f>EMCs!$B$14</f>
        <v>0.69141343344704065</v>
      </c>
      <c r="G366" s="24">
        <f>EMCs!$C$14</f>
        <v>3.5859246036990831E-2</v>
      </c>
      <c r="H366" s="24">
        <f>ROCs!$H$13</f>
        <v>0.26229721460804234</v>
      </c>
      <c r="I366" s="22">
        <v>0.47322289740899998</v>
      </c>
      <c r="J366" s="26">
        <f>Other!$C$2*H366*I366/12</f>
        <v>0.52546270268830886</v>
      </c>
      <c r="K366" s="10">
        <f t="shared" si="5"/>
        <v>1</v>
      </c>
      <c r="L366" s="10">
        <f>ROUND((2.721*J366*G366)+(Other!$B$2*I366),1)</f>
        <v>0.2</v>
      </c>
    </row>
    <row r="367" spans="1:12">
      <c r="A367" s="21" t="s">
        <v>73</v>
      </c>
      <c r="B367" s="21" t="s">
        <v>71</v>
      </c>
      <c r="C367" s="21">
        <v>4110</v>
      </c>
      <c r="D367" s="21" t="s">
        <v>140</v>
      </c>
      <c r="E367" s="21" t="s">
        <v>72</v>
      </c>
      <c r="F367" s="24">
        <f>EMCs!$B$14</f>
        <v>0.69141343344704065</v>
      </c>
      <c r="G367" s="24">
        <f>EMCs!$C$14</f>
        <v>3.5859246036990831E-2</v>
      </c>
      <c r="H367" s="24">
        <f>ROCs!$H$13</f>
        <v>0.26229721460804234</v>
      </c>
      <c r="I367" s="22">
        <v>9.9321078885700007E-2</v>
      </c>
      <c r="J367" s="26">
        <f>Other!$C$2*H367*I367/12</f>
        <v>0.11028528592117547</v>
      </c>
      <c r="K367" s="10">
        <f t="shared" si="5"/>
        <v>0.2</v>
      </c>
      <c r="L367" s="10">
        <f>ROUND((2.721*J367*G367)+(Other!$B$2*I367),1)</f>
        <v>0</v>
      </c>
    </row>
    <row r="368" spans="1:12">
      <c r="A368" s="21" t="s">
        <v>73</v>
      </c>
      <c r="B368" s="21" t="s">
        <v>71</v>
      </c>
      <c r="C368" s="21">
        <v>4110</v>
      </c>
      <c r="D368" s="21" t="s">
        <v>140</v>
      </c>
      <c r="E368" s="21" t="s">
        <v>72</v>
      </c>
      <c r="F368" s="24">
        <f>EMCs!$B$14</f>
        <v>0.69141343344704065</v>
      </c>
      <c r="G368" s="24">
        <f>EMCs!$C$14</f>
        <v>3.5859246036990831E-2</v>
      </c>
      <c r="H368" s="24">
        <f>ROCs!$H$13</f>
        <v>0.26229721460804234</v>
      </c>
      <c r="I368" s="22">
        <v>3.3206538219100001</v>
      </c>
      <c r="J368" s="26">
        <f>Other!$C$2*H368*I368/12</f>
        <v>3.6872259172299002</v>
      </c>
      <c r="K368" s="10">
        <f t="shared" si="5"/>
        <v>6.9</v>
      </c>
      <c r="L368" s="10">
        <f>ROUND((2.721*J368*G368)+(Other!$B$2*I368),1)</f>
        <v>1.1000000000000001</v>
      </c>
    </row>
    <row r="369" spans="1:12">
      <c r="A369" s="21" t="s">
        <v>73</v>
      </c>
      <c r="B369" s="21" t="s">
        <v>71</v>
      </c>
      <c r="C369" s="21">
        <v>4110</v>
      </c>
      <c r="D369" s="21" t="s">
        <v>140</v>
      </c>
      <c r="E369" s="21" t="s">
        <v>72</v>
      </c>
      <c r="F369" s="24">
        <f>EMCs!$B$14</f>
        <v>0.69141343344704065</v>
      </c>
      <c r="G369" s="24">
        <f>EMCs!$C$14</f>
        <v>3.5859246036990831E-2</v>
      </c>
      <c r="H369" s="24">
        <f>ROCs!$H$13</f>
        <v>0.26229721460804234</v>
      </c>
      <c r="I369" s="22">
        <v>0.433938976413</v>
      </c>
      <c r="J369" s="26">
        <f>Other!$C$2*H369*I369/12</f>
        <v>0.48184216908401162</v>
      </c>
      <c r="K369" s="10">
        <f t="shared" si="5"/>
        <v>0.9</v>
      </c>
      <c r="L369" s="10">
        <f>ROUND((2.721*J369*G369)+(Other!$B$2*I369),1)</f>
        <v>0.1</v>
      </c>
    </row>
    <row r="370" spans="1:12">
      <c r="A370" s="21" t="s">
        <v>73</v>
      </c>
      <c r="B370" s="21" t="s">
        <v>71</v>
      </c>
      <c r="C370" s="21">
        <v>4110</v>
      </c>
      <c r="D370" s="21" t="s">
        <v>140</v>
      </c>
      <c r="E370" s="21" t="s">
        <v>72</v>
      </c>
      <c r="F370" s="24">
        <f>EMCs!$B$14</f>
        <v>0.69141343344704065</v>
      </c>
      <c r="G370" s="24">
        <f>EMCs!$C$14</f>
        <v>3.5859246036990831E-2</v>
      </c>
      <c r="H370" s="24">
        <f>ROCs!$H$13</f>
        <v>0.26229721460804234</v>
      </c>
      <c r="I370" s="22">
        <v>0.25641878625199999</v>
      </c>
      <c r="J370" s="26">
        <f>Other!$C$2*H370*I370/12</f>
        <v>0.28472525142328237</v>
      </c>
      <c r="K370" s="10">
        <f t="shared" si="5"/>
        <v>0.5</v>
      </c>
      <c r="L370" s="10">
        <f>ROUND((2.721*J370*G370)+(Other!$B$2*I370),1)</f>
        <v>0.1</v>
      </c>
    </row>
    <row r="371" spans="1:12">
      <c r="A371" s="21" t="s">
        <v>73</v>
      </c>
      <c r="B371" s="21" t="s">
        <v>71</v>
      </c>
      <c r="C371" s="21">
        <v>4110</v>
      </c>
      <c r="D371" s="21" t="s">
        <v>140</v>
      </c>
      <c r="E371" s="21" t="s">
        <v>72</v>
      </c>
      <c r="F371" s="24">
        <f>EMCs!$B$14</f>
        <v>0.69141343344704065</v>
      </c>
      <c r="G371" s="24">
        <f>EMCs!$C$14</f>
        <v>3.5859246036990831E-2</v>
      </c>
      <c r="H371" s="24">
        <f>ROCs!$H$13</f>
        <v>0.26229721460804234</v>
      </c>
      <c r="I371" s="22">
        <v>2.02841970312</v>
      </c>
      <c r="J371" s="26">
        <f>Other!$C$2*H371*I371/12</f>
        <v>2.252340081647497</v>
      </c>
      <c r="K371" s="10">
        <f t="shared" si="5"/>
        <v>4.2</v>
      </c>
      <c r="L371" s="10">
        <f>ROUND((2.721*J371*G371)+(Other!$B$2*I371),1)</f>
        <v>0.7</v>
      </c>
    </row>
    <row r="372" spans="1:12">
      <c r="A372" s="21" t="s">
        <v>73</v>
      </c>
      <c r="B372" s="21" t="s">
        <v>71</v>
      </c>
      <c r="C372" s="21">
        <v>4110</v>
      </c>
      <c r="D372" s="21" t="s">
        <v>140</v>
      </c>
      <c r="E372" s="21" t="s">
        <v>72</v>
      </c>
      <c r="F372" s="24">
        <f>EMCs!$B$14</f>
        <v>0.69141343344704065</v>
      </c>
      <c r="G372" s="24">
        <f>EMCs!$C$14</f>
        <v>3.5859246036990831E-2</v>
      </c>
      <c r="H372" s="24">
        <f>ROCs!$H$13</f>
        <v>0.26229721460804234</v>
      </c>
      <c r="I372" s="22">
        <v>0.95146851456299997</v>
      </c>
      <c r="J372" s="26">
        <f>Other!$C$2*H372*I372/12</f>
        <v>1.056502590898502</v>
      </c>
      <c r="K372" s="10">
        <f t="shared" si="5"/>
        <v>2</v>
      </c>
      <c r="L372" s="10">
        <f>ROUND((2.721*J372*G372)+(Other!$B$2*I372),1)</f>
        <v>0.3</v>
      </c>
    </row>
    <row r="373" spans="1:12">
      <c r="A373" s="21" t="s">
        <v>73</v>
      </c>
      <c r="B373" s="21" t="s">
        <v>71</v>
      </c>
      <c r="C373" s="21">
        <v>4110</v>
      </c>
      <c r="D373" s="21" t="s">
        <v>140</v>
      </c>
      <c r="E373" s="21" t="s">
        <v>72</v>
      </c>
      <c r="F373" s="24">
        <f>EMCs!$B$14</f>
        <v>0.69141343344704065</v>
      </c>
      <c r="G373" s="24">
        <f>EMCs!$C$14</f>
        <v>3.5859246036990831E-2</v>
      </c>
      <c r="H373" s="24">
        <f>ROCs!$H$13</f>
        <v>0.26229721460804234</v>
      </c>
      <c r="I373" s="22">
        <v>3.3595272273200001</v>
      </c>
      <c r="J373" s="26">
        <f>Other!$C$2*H373*I373/12</f>
        <v>3.7303906177997086</v>
      </c>
      <c r="K373" s="10">
        <f t="shared" si="5"/>
        <v>7</v>
      </c>
      <c r="L373" s="10">
        <f>ROUND((2.721*J373*G373)+(Other!$B$2*I373),1)</f>
        <v>1.1000000000000001</v>
      </c>
    </row>
    <row r="374" spans="1:12">
      <c r="A374" s="21" t="s">
        <v>73</v>
      </c>
      <c r="B374" s="21" t="s">
        <v>71</v>
      </c>
      <c r="C374" s="21">
        <v>4110</v>
      </c>
      <c r="D374" s="21" t="s">
        <v>140</v>
      </c>
      <c r="E374" s="21" t="s">
        <v>72</v>
      </c>
      <c r="F374" s="24">
        <f>EMCs!$B$14</f>
        <v>0.69141343344704065</v>
      </c>
      <c r="G374" s="24">
        <f>EMCs!$C$14</f>
        <v>3.5859246036990831E-2</v>
      </c>
      <c r="H374" s="24">
        <f>ROCs!$H$13</f>
        <v>0.26229721460804234</v>
      </c>
      <c r="I374" s="22">
        <v>6.0637730265599998</v>
      </c>
      <c r="J374" s="26">
        <f>Other!$C$2*H374*I374/12</f>
        <v>6.7331622803340814</v>
      </c>
      <c r="K374" s="10">
        <f t="shared" si="5"/>
        <v>12.7</v>
      </c>
      <c r="L374" s="10">
        <f>ROUND((2.721*J374*G374)+(Other!$B$2*I374),1)</f>
        <v>2</v>
      </c>
    </row>
    <row r="375" spans="1:12">
      <c r="A375" s="21" t="s">
        <v>73</v>
      </c>
      <c r="B375" s="21" t="s">
        <v>71</v>
      </c>
      <c r="C375" s="21">
        <v>4110</v>
      </c>
      <c r="D375" s="21" t="s">
        <v>140</v>
      </c>
      <c r="E375" s="21" t="s">
        <v>72</v>
      </c>
      <c r="F375" s="24">
        <f>EMCs!$B$14</f>
        <v>0.69141343344704065</v>
      </c>
      <c r="G375" s="24">
        <f>EMCs!$C$14</f>
        <v>3.5859246036990831E-2</v>
      </c>
      <c r="H375" s="24">
        <f>ROCs!$H$13</f>
        <v>0.26229721460804234</v>
      </c>
      <c r="I375" s="22">
        <v>2.31644185666</v>
      </c>
      <c r="J375" s="26">
        <f>Other!$C$2*H375*I375/12</f>
        <v>2.5721574448010602</v>
      </c>
      <c r="K375" s="10">
        <f t="shared" si="5"/>
        <v>4.8</v>
      </c>
      <c r="L375" s="10">
        <f>ROUND((2.721*J375*G375)+(Other!$B$2*I375),1)</f>
        <v>0.8</v>
      </c>
    </row>
    <row r="376" spans="1:12">
      <c r="A376" s="21" t="s">
        <v>73</v>
      </c>
      <c r="B376" s="21" t="s">
        <v>71</v>
      </c>
      <c r="C376" s="21">
        <v>4110</v>
      </c>
      <c r="D376" s="21" t="s">
        <v>140</v>
      </c>
      <c r="E376" s="21" t="s">
        <v>72</v>
      </c>
      <c r="F376" s="24">
        <f>EMCs!$B$14</f>
        <v>0.69141343344704065</v>
      </c>
      <c r="G376" s="24">
        <f>EMCs!$C$14</f>
        <v>3.5859246036990831E-2</v>
      </c>
      <c r="H376" s="24">
        <f>ROCs!$H$13</f>
        <v>0.26229721460804234</v>
      </c>
      <c r="I376" s="22">
        <v>2.5341308135000001E-2</v>
      </c>
      <c r="J376" s="26">
        <f>Other!$C$2*H376*I376/12</f>
        <v>2.8138774212283241E-2</v>
      </c>
      <c r="K376" s="10">
        <f t="shared" si="5"/>
        <v>0.1</v>
      </c>
      <c r="L376" s="10">
        <f>ROUND((2.721*J376*G376)+(Other!$B$2*I376),1)</f>
        <v>0</v>
      </c>
    </row>
    <row r="377" spans="1:12">
      <c r="A377" s="21" t="s">
        <v>73</v>
      </c>
      <c r="B377" s="21" t="s">
        <v>71</v>
      </c>
      <c r="C377" s="21">
        <v>4200</v>
      </c>
      <c r="D377" s="21" t="s">
        <v>141</v>
      </c>
      <c r="E377" s="21" t="s">
        <v>72</v>
      </c>
      <c r="F377" s="24">
        <f>EMCs!$B$14</f>
        <v>0.69141343344704065</v>
      </c>
      <c r="G377" s="24">
        <f>EMCs!$C$14</f>
        <v>3.5859246036990831E-2</v>
      </c>
      <c r="H377" s="24">
        <f>ROCs!$H$13</f>
        <v>0.26229721460804234</v>
      </c>
      <c r="I377" s="22">
        <v>3.28026596074</v>
      </c>
      <c r="J377" s="26">
        <f>Other!$C$2*H377*I377/12</f>
        <v>3.6423795777936943</v>
      </c>
      <c r="K377" s="10">
        <f t="shared" si="5"/>
        <v>6.9</v>
      </c>
      <c r="L377" s="10">
        <f>ROUND((2.721*J377*G377)+(Other!$B$2*I377),1)</f>
        <v>1.1000000000000001</v>
      </c>
    </row>
    <row r="378" spans="1:12">
      <c r="A378" s="21" t="s">
        <v>73</v>
      </c>
      <c r="B378" s="21" t="s">
        <v>71</v>
      </c>
      <c r="C378" s="21">
        <v>4220</v>
      </c>
      <c r="D378" s="21" t="s">
        <v>142</v>
      </c>
      <c r="E378" s="21" t="s">
        <v>76</v>
      </c>
      <c r="F378" s="24">
        <f>EMCs!$B$14</f>
        <v>0.69141343344704065</v>
      </c>
      <c r="G378" s="24">
        <f>EMCs!$C$14</f>
        <v>3.5859246036990831E-2</v>
      </c>
      <c r="H378" s="24">
        <f>ROCs!$B$13</f>
        <v>0.26229721460804234</v>
      </c>
      <c r="I378" s="22">
        <v>6.8009727843200002E-2</v>
      </c>
      <c r="J378" s="26">
        <f>Other!$C$2*H378*I378/12</f>
        <v>7.5517426559978076E-2</v>
      </c>
      <c r="K378" s="10">
        <f t="shared" si="5"/>
        <v>0.1</v>
      </c>
      <c r="L378" s="10">
        <f>ROUND((2.721*J378*G378)+(Other!$B$2*I378),1)</f>
        <v>0</v>
      </c>
    </row>
    <row r="379" spans="1:12">
      <c r="A379" s="21" t="s">
        <v>73</v>
      </c>
      <c r="B379" s="21" t="s">
        <v>71</v>
      </c>
      <c r="C379" s="21">
        <v>4220</v>
      </c>
      <c r="D379" s="21" t="s">
        <v>142</v>
      </c>
      <c r="E379" s="21" t="s">
        <v>75</v>
      </c>
      <c r="F379" s="24">
        <f>EMCs!$B$14</f>
        <v>0.69141343344704065</v>
      </c>
      <c r="G379" s="24">
        <f>EMCs!$C$14</f>
        <v>3.5859246036990831E-2</v>
      </c>
      <c r="H379" s="24">
        <f>ROCs!$F$13</f>
        <v>0.26229721460804234</v>
      </c>
      <c r="I379" s="22">
        <v>2.6176641783600001</v>
      </c>
      <c r="J379" s="26">
        <f>Other!$C$2*H379*I379/12</f>
        <v>2.9066321630303626</v>
      </c>
      <c r="K379" s="10">
        <f t="shared" si="5"/>
        <v>5.5</v>
      </c>
      <c r="L379" s="10">
        <f>ROUND((2.721*J379*G379)+(Other!$B$2*I379),1)</f>
        <v>0.9</v>
      </c>
    </row>
    <row r="380" spans="1:12">
      <c r="A380" s="21" t="s">
        <v>73</v>
      </c>
      <c r="B380" s="21" t="s">
        <v>71</v>
      </c>
      <c r="C380" s="21">
        <v>4220</v>
      </c>
      <c r="D380" s="21" t="s">
        <v>142</v>
      </c>
      <c r="E380" s="21" t="s">
        <v>75</v>
      </c>
      <c r="F380" s="24">
        <f>EMCs!$B$14</f>
        <v>0.69141343344704065</v>
      </c>
      <c r="G380" s="24">
        <f>EMCs!$C$14</f>
        <v>3.5859246036990831E-2</v>
      </c>
      <c r="H380" s="24">
        <f>ROCs!$F$13</f>
        <v>0.26229721460804234</v>
      </c>
      <c r="I380" s="22">
        <v>3.19904528517</v>
      </c>
      <c r="J380" s="26">
        <f>Other!$C$2*H380*I380/12</f>
        <v>3.5521928266181781</v>
      </c>
      <c r="K380" s="10">
        <f t="shared" si="5"/>
        <v>6.7</v>
      </c>
      <c r="L380" s="10">
        <f>ROUND((2.721*J380*G380)+(Other!$B$2*I380),1)</f>
        <v>1</v>
      </c>
    </row>
    <row r="381" spans="1:12">
      <c r="A381" s="21" t="s">
        <v>73</v>
      </c>
      <c r="B381" s="21" t="s">
        <v>71</v>
      </c>
      <c r="C381" s="21">
        <v>4220</v>
      </c>
      <c r="D381" s="21" t="s">
        <v>142</v>
      </c>
      <c r="E381" s="21" t="s">
        <v>75</v>
      </c>
      <c r="F381" s="24">
        <f>EMCs!$B$14</f>
        <v>0.69141343344704065</v>
      </c>
      <c r="G381" s="24">
        <f>EMCs!$C$14</f>
        <v>3.5859246036990831E-2</v>
      </c>
      <c r="H381" s="24">
        <f>ROCs!$F$13</f>
        <v>0.26229721460804234</v>
      </c>
      <c r="I381" s="22">
        <v>7.7488774104499996</v>
      </c>
      <c r="J381" s="26">
        <f>Other!$C$2*H381*I381/12</f>
        <v>8.6042879353242423</v>
      </c>
      <c r="K381" s="10">
        <f t="shared" si="5"/>
        <v>16.2</v>
      </c>
      <c r="L381" s="10">
        <f>ROUND((2.721*J381*G381)+(Other!$B$2*I381),1)</f>
        <v>2.5</v>
      </c>
    </row>
    <row r="382" spans="1:12">
      <c r="A382" s="21" t="s">
        <v>73</v>
      </c>
      <c r="B382" s="21" t="s">
        <v>71</v>
      </c>
      <c r="C382" s="21">
        <v>4220</v>
      </c>
      <c r="D382" s="21" t="s">
        <v>142</v>
      </c>
      <c r="E382" s="21" t="s">
        <v>75</v>
      </c>
      <c r="F382" s="24">
        <f>EMCs!$B$14</f>
        <v>0.69141343344704065</v>
      </c>
      <c r="G382" s="24">
        <f>EMCs!$C$14</f>
        <v>3.5859246036990831E-2</v>
      </c>
      <c r="H382" s="24">
        <f>ROCs!$F$13</f>
        <v>0.26229721460804234</v>
      </c>
      <c r="I382" s="22">
        <v>0.26052878499299997</v>
      </c>
      <c r="J382" s="26">
        <f>Other!$C$2*H382*I382/12</f>
        <v>0.28928895926226472</v>
      </c>
      <c r="K382" s="10">
        <f t="shared" si="5"/>
        <v>0.5</v>
      </c>
      <c r="L382" s="10">
        <f>ROUND((2.721*J382*G382)+(Other!$B$2*I382),1)</f>
        <v>0.1</v>
      </c>
    </row>
    <row r="383" spans="1:12">
      <c r="A383" s="21" t="s">
        <v>73</v>
      </c>
      <c r="B383" s="21" t="s">
        <v>71</v>
      </c>
      <c r="C383" s="21">
        <v>4220</v>
      </c>
      <c r="D383" s="21" t="s">
        <v>142</v>
      </c>
      <c r="E383" s="21" t="s">
        <v>74</v>
      </c>
      <c r="F383" s="24">
        <f>EMCs!$B$14</f>
        <v>0.69141343344704065</v>
      </c>
      <c r="G383" s="24">
        <f>EMCs!$C$14</f>
        <v>3.5859246036990831E-2</v>
      </c>
      <c r="H383" s="24">
        <f>ROCs!$G$13</f>
        <v>0.26229721460804234</v>
      </c>
      <c r="I383" s="22">
        <v>0.149040811237</v>
      </c>
      <c r="J383" s="26">
        <f>Other!$C$2*H383*I383/12</f>
        <v>0.16549365618664302</v>
      </c>
      <c r="K383" s="10">
        <f t="shared" si="5"/>
        <v>0.3</v>
      </c>
      <c r="L383" s="10">
        <f>ROUND((2.721*J383*G383)+(Other!$B$2*I383),1)</f>
        <v>0</v>
      </c>
    </row>
    <row r="384" spans="1:12">
      <c r="A384" s="21" t="s">
        <v>73</v>
      </c>
      <c r="B384" s="21" t="s">
        <v>71</v>
      </c>
      <c r="C384" s="21">
        <v>4220</v>
      </c>
      <c r="D384" s="21" t="s">
        <v>142</v>
      </c>
      <c r="E384" s="21" t="s">
        <v>74</v>
      </c>
      <c r="F384" s="24">
        <f>EMCs!$B$14</f>
        <v>0.69141343344704065</v>
      </c>
      <c r="G384" s="24">
        <f>EMCs!$C$14</f>
        <v>3.5859246036990831E-2</v>
      </c>
      <c r="H384" s="24">
        <f>ROCs!$G$13</f>
        <v>0.26229721460804234</v>
      </c>
      <c r="I384" s="22">
        <v>0.172226735597</v>
      </c>
      <c r="J384" s="26">
        <f>Other!$C$2*H384*I384/12</f>
        <v>0.19123911048574557</v>
      </c>
      <c r="K384" s="10">
        <f t="shared" si="5"/>
        <v>0.4</v>
      </c>
      <c r="L384" s="10">
        <f>ROUND((2.721*J384*G384)+(Other!$B$2*I384),1)</f>
        <v>0.1</v>
      </c>
    </row>
    <row r="385" spans="1:12">
      <c r="A385" s="21" t="s">
        <v>73</v>
      </c>
      <c r="B385" s="21" t="s">
        <v>71</v>
      </c>
      <c r="C385" s="21">
        <v>4220</v>
      </c>
      <c r="D385" s="21" t="s">
        <v>142</v>
      </c>
      <c r="E385" s="21" t="s">
        <v>74</v>
      </c>
      <c r="F385" s="24">
        <f>EMCs!$B$14</f>
        <v>0.69141343344704065</v>
      </c>
      <c r="G385" s="24">
        <f>EMCs!$C$14</f>
        <v>3.5859246036990831E-2</v>
      </c>
      <c r="H385" s="24">
        <f>ROCs!$G$13</f>
        <v>0.26229721460804234</v>
      </c>
      <c r="I385" s="22">
        <v>0.148885932907</v>
      </c>
      <c r="J385" s="26">
        <f>Other!$C$2*H385*I385/12</f>
        <v>0.1653216805989966</v>
      </c>
      <c r="K385" s="10">
        <f t="shared" si="5"/>
        <v>0.3</v>
      </c>
      <c r="L385" s="10">
        <f>ROUND((2.721*J385*G385)+(Other!$B$2*I385),1)</f>
        <v>0</v>
      </c>
    </row>
    <row r="386" spans="1:12">
      <c r="A386" s="21" t="s">
        <v>73</v>
      </c>
      <c r="B386" s="21" t="s">
        <v>71</v>
      </c>
      <c r="C386" s="21">
        <v>4220</v>
      </c>
      <c r="D386" s="21" t="s">
        <v>142</v>
      </c>
      <c r="E386" s="21" t="s">
        <v>74</v>
      </c>
      <c r="F386" s="24">
        <f>EMCs!$B$14</f>
        <v>0.69141343344704065</v>
      </c>
      <c r="G386" s="24">
        <f>EMCs!$C$14</f>
        <v>3.5859246036990831E-2</v>
      </c>
      <c r="H386" s="24">
        <f>ROCs!$G$13</f>
        <v>0.26229721460804234</v>
      </c>
      <c r="I386" s="22">
        <v>8.0297245390600002E-4</v>
      </c>
      <c r="J386" s="26">
        <f>Other!$C$2*H386*I386/12</f>
        <v>8.9161382114830384E-4</v>
      </c>
      <c r="K386" s="10">
        <f t="shared" si="5"/>
        <v>0</v>
      </c>
      <c r="L386" s="10">
        <f>ROUND((2.721*J386*G386)+(Other!$B$2*I386),1)</f>
        <v>0</v>
      </c>
    </row>
    <row r="387" spans="1:12">
      <c r="A387" s="21" t="s">
        <v>73</v>
      </c>
      <c r="B387" s="21" t="s">
        <v>71</v>
      </c>
      <c r="C387" s="21">
        <v>4220</v>
      </c>
      <c r="D387" s="21" t="s">
        <v>142</v>
      </c>
      <c r="E387" s="21" t="s">
        <v>74</v>
      </c>
      <c r="F387" s="24">
        <f>EMCs!$B$14</f>
        <v>0.69141343344704065</v>
      </c>
      <c r="G387" s="24">
        <f>EMCs!$C$14</f>
        <v>3.5859246036990831E-2</v>
      </c>
      <c r="H387" s="24">
        <f>ROCs!$G$13</f>
        <v>0.26229721460804234</v>
      </c>
      <c r="I387" s="22">
        <v>0.28785248474500003</v>
      </c>
      <c r="J387" s="26">
        <f>Other!$C$2*H387*I387/12</f>
        <v>0.31962896435868077</v>
      </c>
      <c r="K387" s="10">
        <f t="shared" ref="K387:K450" si="6">ROUND(2.721*J387*F387,1)</f>
        <v>0.6</v>
      </c>
      <c r="L387" s="10">
        <f>ROUND((2.721*J387*G387)+(Other!$B$2*I387),1)</f>
        <v>0.1</v>
      </c>
    </row>
    <row r="388" spans="1:12">
      <c r="A388" s="21" t="s">
        <v>73</v>
      </c>
      <c r="B388" s="21" t="s">
        <v>71</v>
      </c>
      <c r="C388" s="21">
        <v>4220</v>
      </c>
      <c r="D388" s="21" t="s">
        <v>142</v>
      </c>
      <c r="E388" s="21" t="s">
        <v>74</v>
      </c>
      <c r="F388" s="24">
        <f>EMCs!$B$14</f>
        <v>0.69141343344704065</v>
      </c>
      <c r="G388" s="24">
        <f>EMCs!$C$14</f>
        <v>3.5859246036990831E-2</v>
      </c>
      <c r="H388" s="24">
        <f>ROCs!$G$13</f>
        <v>0.26229721460804234</v>
      </c>
      <c r="I388" s="22">
        <v>0.80200363692499999</v>
      </c>
      <c r="J388" s="26">
        <f>Other!$C$2*H388*I388/12</f>
        <v>0.89053805496700977</v>
      </c>
      <c r="K388" s="10">
        <f t="shared" si="6"/>
        <v>1.7</v>
      </c>
      <c r="L388" s="10">
        <f>ROUND((2.721*J388*G388)+(Other!$B$2*I388),1)</f>
        <v>0.3</v>
      </c>
    </row>
    <row r="389" spans="1:12">
      <c r="A389" s="21" t="s">
        <v>73</v>
      </c>
      <c r="B389" s="21" t="s">
        <v>71</v>
      </c>
      <c r="C389" s="21">
        <v>4220</v>
      </c>
      <c r="D389" s="21" t="s">
        <v>142</v>
      </c>
      <c r="E389" s="21" t="s">
        <v>74</v>
      </c>
      <c r="F389" s="24">
        <f>EMCs!$B$14</f>
        <v>0.69141343344704065</v>
      </c>
      <c r="G389" s="24">
        <f>EMCs!$C$14</f>
        <v>3.5859246036990831E-2</v>
      </c>
      <c r="H389" s="24">
        <f>ROCs!$G$13</f>
        <v>0.26229721460804234</v>
      </c>
      <c r="I389" s="22">
        <v>9.7695776541400006E-2</v>
      </c>
      <c r="J389" s="26">
        <f>Other!$C$2*H389*I389/12</f>
        <v>0.10848056394513085</v>
      </c>
      <c r="K389" s="10">
        <f t="shared" si="6"/>
        <v>0.2</v>
      </c>
      <c r="L389" s="10">
        <f>ROUND((2.721*J389*G389)+(Other!$B$2*I389),1)</f>
        <v>0</v>
      </c>
    </row>
    <row r="390" spans="1:12">
      <c r="A390" s="21" t="s">
        <v>73</v>
      </c>
      <c r="B390" s="21" t="s">
        <v>71</v>
      </c>
      <c r="C390" s="21">
        <v>4220</v>
      </c>
      <c r="D390" s="21" t="s">
        <v>142</v>
      </c>
      <c r="E390" s="21" t="s">
        <v>74</v>
      </c>
      <c r="F390" s="24">
        <f>EMCs!$B$14</f>
        <v>0.69141343344704065</v>
      </c>
      <c r="G390" s="24">
        <f>EMCs!$C$14</f>
        <v>3.5859246036990831E-2</v>
      </c>
      <c r="H390" s="24">
        <f>ROCs!$G$13</f>
        <v>0.26229721460804234</v>
      </c>
      <c r="I390" s="22">
        <v>0.77736422980099995</v>
      </c>
      <c r="J390" s="26">
        <f>Other!$C$2*H390*I390/12</f>
        <v>0.86317866570055024</v>
      </c>
      <c r="K390" s="10">
        <f t="shared" si="6"/>
        <v>1.6</v>
      </c>
      <c r="L390" s="10">
        <f>ROUND((2.721*J390*G390)+(Other!$B$2*I390),1)</f>
        <v>0.3</v>
      </c>
    </row>
    <row r="391" spans="1:12">
      <c r="A391" s="21" t="s">
        <v>73</v>
      </c>
      <c r="B391" s="21" t="s">
        <v>71</v>
      </c>
      <c r="C391" s="21">
        <v>4220</v>
      </c>
      <c r="D391" s="21" t="s">
        <v>142</v>
      </c>
      <c r="E391" s="21" t="s">
        <v>74</v>
      </c>
      <c r="F391" s="24">
        <f>EMCs!$B$14</f>
        <v>0.69141343344704065</v>
      </c>
      <c r="G391" s="24">
        <f>EMCs!$C$14</f>
        <v>3.5859246036990831E-2</v>
      </c>
      <c r="H391" s="24">
        <f>ROCs!$G$13</f>
        <v>0.26229721460804234</v>
      </c>
      <c r="I391" s="22">
        <v>2.6344669619399999</v>
      </c>
      <c r="J391" s="26">
        <f>Other!$C$2*H391*I391/12</f>
        <v>2.9252898317969742</v>
      </c>
      <c r="K391" s="10">
        <f t="shared" si="6"/>
        <v>5.5</v>
      </c>
      <c r="L391" s="10">
        <f>ROUND((2.721*J391*G391)+(Other!$B$2*I391),1)</f>
        <v>0.9</v>
      </c>
    </row>
    <row r="392" spans="1:12">
      <c r="A392" s="21" t="s">
        <v>73</v>
      </c>
      <c r="B392" s="21" t="s">
        <v>71</v>
      </c>
      <c r="C392" s="21">
        <v>4220</v>
      </c>
      <c r="D392" s="21" t="s">
        <v>142</v>
      </c>
      <c r="E392" s="21" t="s">
        <v>72</v>
      </c>
      <c r="F392" s="24">
        <f>EMCs!$B$14</f>
        <v>0.69141343344704065</v>
      </c>
      <c r="G392" s="24">
        <f>EMCs!$C$14</f>
        <v>3.5859246036990831E-2</v>
      </c>
      <c r="H392" s="24">
        <f>ROCs!$H$13</f>
        <v>0.26229721460804234</v>
      </c>
      <c r="I392" s="22">
        <v>3.6897920783</v>
      </c>
      <c r="J392" s="26">
        <f>Other!$C$2*H392*I392/12</f>
        <v>4.0971139148951838</v>
      </c>
      <c r="K392" s="10">
        <f t="shared" si="6"/>
        <v>7.7</v>
      </c>
      <c r="L392" s="10">
        <f>ROUND((2.721*J392*G392)+(Other!$B$2*I392),1)</f>
        <v>1.2</v>
      </c>
    </row>
    <row r="393" spans="1:12">
      <c r="A393" s="21" t="s">
        <v>73</v>
      </c>
      <c r="B393" s="21" t="s">
        <v>71</v>
      </c>
      <c r="C393" s="21">
        <v>4220</v>
      </c>
      <c r="D393" s="21" t="s">
        <v>142</v>
      </c>
      <c r="E393" s="21" t="s">
        <v>72</v>
      </c>
      <c r="F393" s="24">
        <f>EMCs!$B$14</f>
        <v>0.69141343344704065</v>
      </c>
      <c r="G393" s="24">
        <f>EMCs!$C$14</f>
        <v>3.5859246036990831E-2</v>
      </c>
      <c r="H393" s="24">
        <f>ROCs!$H$13</f>
        <v>0.26229721460804234</v>
      </c>
      <c r="I393" s="22">
        <v>1.3254572234399999</v>
      </c>
      <c r="J393" s="26">
        <f>Other!$C$2*H393*I393/12</f>
        <v>1.4717764899794512</v>
      </c>
      <c r="K393" s="10">
        <f t="shared" si="6"/>
        <v>2.8</v>
      </c>
      <c r="L393" s="10">
        <f>ROUND((2.721*J393*G393)+(Other!$B$2*I393),1)</f>
        <v>0.4</v>
      </c>
    </row>
    <row r="394" spans="1:12">
      <c r="A394" s="21" t="s">
        <v>73</v>
      </c>
      <c r="B394" s="21" t="s">
        <v>71</v>
      </c>
      <c r="C394" s="21">
        <v>4220</v>
      </c>
      <c r="D394" s="21" t="s">
        <v>142</v>
      </c>
      <c r="E394" s="21" t="s">
        <v>72</v>
      </c>
      <c r="F394" s="24">
        <f>EMCs!$B$14</f>
        <v>0.69141343344704065</v>
      </c>
      <c r="G394" s="24">
        <f>EMCs!$C$14</f>
        <v>3.5859246036990831E-2</v>
      </c>
      <c r="H394" s="24">
        <f>ROCs!$H$13</f>
        <v>0.26229721460804234</v>
      </c>
      <c r="I394" s="22">
        <v>0.164675093376</v>
      </c>
      <c r="J394" s="26">
        <f>Other!$C$2*H394*I394/12</f>
        <v>0.18285383083653994</v>
      </c>
      <c r="K394" s="10">
        <f t="shared" si="6"/>
        <v>0.3</v>
      </c>
      <c r="L394" s="10">
        <f>ROUND((2.721*J394*G394)+(Other!$B$2*I394),1)</f>
        <v>0.1</v>
      </c>
    </row>
    <row r="395" spans="1:12">
      <c r="A395" s="21" t="s">
        <v>73</v>
      </c>
      <c r="B395" s="21" t="s">
        <v>71</v>
      </c>
      <c r="C395" s="21">
        <v>4220</v>
      </c>
      <c r="D395" s="21" t="s">
        <v>142</v>
      </c>
      <c r="E395" s="21" t="s">
        <v>72</v>
      </c>
      <c r="F395" s="24">
        <f>EMCs!$B$14</f>
        <v>0.69141343344704065</v>
      </c>
      <c r="G395" s="24">
        <f>EMCs!$C$14</f>
        <v>3.5859246036990831E-2</v>
      </c>
      <c r="H395" s="24">
        <f>ROCs!$H$13</f>
        <v>0.26229721460804234</v>
      </c>
      <c r="I395" s="22">
        <v>2.9640775708499999E-3</v>
      </c>
      <c r="J395" s="26">
        <f>Other!$C$2*H395*I395/12</f>
        <v>3.2912866640316049E-3</v>
      </c>
      <c r="K395" s="10">
        <f t="shared" si="6"/>
        <v>0</v>
      </c>
      <c r="L395" s="10">
        <f>ROUND((2.721*J395*G395)+(Other!$B$2*I395),1)</f>
        <v>0</v>
      </c>
    </row>
    <row r="396" spans="1:12">
      <c r="A396" s="21" t="s">
        <v>73</v>
      </c>
      <c r="B396" s="21" t="s">
        <v>71</v>
      </c>
      <c r="C396" s="21">
        <v>4220</v>
      </c>
      <c r="D396" s="21" t="s">
        <v>142</v>
      </c>
      <c r="E396" s="21" t="s">
        <v>72</v>
      </c>
      <c r="F396" s="24">
        <f>EMCs!$B$14</f>
        <v>0.69141343344704065</v>
      </c>
      <c r="G396" s="24">
        <f>EMCs!$C$14</f>
        <v>3.5859246036990831E-2</v>
      </c>
      <c r="H396" s="24">
        <f>ROCs!$H$13</f>
        <v>0.26229721460804234</v>
      </c>
      <c r="I396" s="22">
        <v>0.122304477152</v>
      </c>
      <c r="J396" s="26">
        <f>Other!$C$2*H396*I396/12</f>
        <v>0.13580585695883149</v>
      </c>
      <c r="K396" s="10">
        <f t="shared" si="6"/>
        <v>0.3</v>
      </c>
      <c r="L396" s="10">
        <f>ROUND((2.721*J396*G396)+(Other!$B$2*I396),1)</f>
        <v>0</v>
      </c>
    </row>
    <row r="397" spans="1:12">
      <c r="A397" s="21" t="s">
        <v>73</v>
      </c>
      <c r="B397" s="21" t="s">
        <v>71</v>
      </c>
      <c r="C397" s="21">
        <v>4220</v>
      </c>
      <c r="D397" s="21" t="s">
        <v>142</v>
      </c>
      <c r="E397" s="21" t="s">
        <v>72</v>
      </c>
      <c r="F397" s="24">
        <f>EMCs!$B$14</f>
        <v>0.69141343344704065</v>
      </c>
      <c r="G397" s="24">
        <f>EMCs!$C$14</f>
        <v>3.5859246036990831E-2</v>
      </c>
      <c r="H397" s="24">
        <f>ROCs!$H$13</f>
        <v>0.26229721460804234</v>
      </c>
      <c r="I397" s="22">
        <v>2.9933121036600001</v>
      </c>
      <c r="J397" s="26">
        <f>Other!$C$2*H397*I397/12</f>
        <v>3.3237484419934944</v>
      </c>
      <c r="K397" s="10">
        <f t="shared" si="6"/>
        <v>6.3</v>
      </c>
      <c r="L397" s="10">
        <f>ROUND((2.721*J397*G397)+(Other!$B$2*I397),1)</f>
        <v>1</v>
      </c>
    </row>
    <row r="398" spans="1:12">
      <c r="A398" s="21" t="s">
        <v>73</v>
      </c>
      <c r="B398" s="21" t="s">
        <v>71</v>
      </c>
      <c r="C398" s="21">
        <v>4220</v>
      </c>
      <c r="D398" s="21" t="s">
        <v>142</v>
      </c>
      <c r="E398" s="21" t="s">
        <v>72</v>
      </c>
      <c r="F398" s="24">
        <f>EMCs!$B$14</f>
        <v>0.69141343344704065</v>
      </c>
      <c r="G398" s="24">
        <f>EMCs!$C$14</f>
        <v>3.5859246036990831E-2</v>
      </c>
      <c r="H398" s="24">
        <f>ROCs!$H$13</f>
        <v>0.26229721460804234</v>
      </c>
      <c r="I398" s="22">
        <v>0.475341982143</v>
      </c>
      <c r="J398" s="26">
        <f>Other!$C$2*H398*I398/12</f>
        <v>0.52781571645338621</v>
      </c>
      <c r="K398" s="10">
        <f t="shared" si="6"/>
        <v>1</v>
      </c>
      <c r="L398" s="10">
        <f>ROUND((2.721*J398*G398)+(Other!$B$2*I398),1)</f>
        <v>0.2</v>
      </c>
    </row>
    <row r="399" spans="1:12">
      <c r="A399" s="21" t="s">
        <v>73</v>
      </c>
      <c r="B399" s="21" t="s">
        <v>71</v>
      </c>
      <c r="C399" s="21">
        <v>4220</v>
      </c>
      <c r="D399" s="21" t="s">
        <v>142</v>
      </c>
      <c r="E399" s="21" t="s">
        <v>72</v>
      </c>
      <c r="F399" s="24">
        <f>EMCs!$B$14</f>
        <v>0.69141343344704065</v>
      </c>
      <c r="G399" s="24">
        <f>EMCs!$C$14</f>
        <v>3.5859246036990831E-2</v>
      </c>
      <c r="H399" s="24">
        <f>ROCs!$H$13</f>
        <v>0.26229721460804234</v>
      </c>
      <c r="I399" s="22">
        <v>1.0191971231900001</v>
      </c>
      <c r="J399" s="26">
        <f>Other!$C$2*H399*I399/12</f>
        <v>1.1317078650585628</v>
      </c>
      <c r="K399" s="10">
        <f t="shared" si="6"/>
        <v>2.1</v>
      </c>
      <c r="L399" s="10">
        <f>ROUND((2.721*J399*G399)+(Other!$B$2*I399),1)</f>
        <v>0.3</v>
      </c>
    </row>
    <row r="400" spans="1:12">
      <c r="A400" s="21" t="s">
        <v>73</v>
      </c>
      <c r="B400" s="21" t="s">
        <v>71</v>
      </c>
      <c r="C400" s="21">
        <v>4220</v>
      </c>
      <c r="D400" s="21" t="s">
        <v>142</v>
      </c>
      <c r="E400" s="21" t="s">
        <v>72</v>
      </c>
      <c r="F400" s="24">
        <f>EMCs!$B$14</f>
        <v>0.69141343344704065</v>
      </c>
      <c r="G400" s="24">
        <f>EMCs!$C$14</f>
        <v>3.5859246036990831E-2</v>
      </c>
      <c r="H400" s="24">
        <f>ROCs!$H$13</f>
        <v>0.26229721460804234</v>
      </c>
      <c r="I400" s="22">
        <v>4.55654271489</v>
      </c>
      <c r="J400" s="26">
        <f>Other!$C$2*H400*I400/12</f>
        <v>5.0595464906497734</v>
      </c>
      <c r="K400" s="10">
        <f t="shared" si="6"/>
        <v>9.5</v>
      </c>
      <c r="L400" s="10">
        <f>ROUND((2.721*J400*G400)+(Other!$B$2*I400),1)</f>
        <v>1.5</v>
      </c>
    </row>
    <row r="401" spans="1:12">
      <c r="A401" s="21" t="s">
        <v>73</v>
      </c>
      <c r="B401" s="21" t="s">
        <v>71</v>
      </c>
      <c r="C401" s="21">
        <v>4220</v>
      </c>
      <c r="D401" s="21" t="s">
        <v>142</v>
      </c>
      <c r="E401" s="21" t="s">
        <v>72</v>
      </c>
      <c r="F401" s="24">
        <f>EMCs!$B$14</f>
        <v>0.69141343344704065</v>
      </c>
      <c r="G401" s="24">
        <f>EMCs!$C$14</f>
        <v>3.5859246036990831E-2</v>
      </c>
      <c r="H401" s="24">
        <f>ROCs!$H$13</f>
        <v>0.26229721460804234</v>
      </c>
      <c r="I401" s="22">
        <v>0.28472105873199999</v>
      </c>
      <c r="J401" s="26">
        <f>Other!$C$2*H401*I401/12</f>
        <v>0.31615185539994556</v>
      </c>
      <c r="K401" s="10">
        <f t="shared" si="6"/>
        <v>0.6</v>
      </c>
      <c r="L401" s="10">
        <f>ROUND((2.721*J401*G401)+(Other!$B$2*I401),1)</f>
        <v>0.1</v>
      </c>
    </row>
    <row r="402" spans="1:12">
      <c r="A402" s="21" t="s">
        <v>73</v>
      </c>
      <c r="B402" s="21" t="s">
        <v>71</v>
      </c>
      <c r="C402" s="21">
        <v>4220</v>
      </c>
      <c r="D402" s="21" t="s">
        <v>142</v>
      </c>
      <c r="E402" s="21" t="s">
        <v>72</v>
      </c>
      <c r="F402" s="24">
        <f>EMCs!$B$14</f>
        <v>0.69141343344704065</v>
      </c>
      <c r="G402" s="24">
        <f>EMCs!$C$14</f>
        <v>3.5859246036990831E-2</v>
      </c>
      <c r="H402" s="24">
        <f>ROCs!$H$13</f>
        <v>0.26229721460804234</v>
      </c>
      <c r="I402" s="22">
        <v>0.53830534899100002</v>
      </c>
      <c r="J402" s="26">
        <f>Other!$C$2*H402*I402/12</f>
        <v>0.59772970644721934</v>
      </c>
      <c r="K402" s="10">
        <f t="shared" si="6"/>
        <v>1.1000000000000001</v>
      </c>
      <c r="L402" s="10">
        <f>ROUND((2.721*J402*G402)+(Other!$B$2*I402),1)</f>
        <v>0.2</v>
      </c>
    </row>
    <row r="403" spans="1:12">
      <c r="A403" s="21" t="s">
        <v>73</v>
      </c>
      <c r="B403" s="21" t="s">
        <v>71</v>
      </c>
      <c r="C403" s="21">
        <v>4220</v>
      </c>
      <c r="D403" s="21" t="s">
        <v>142</v>
      </c>
      <c r="E403" s="21" t="s">
        <v>72</v>
      </c>
      <c r="F403" s="24">
        <f>EMCs!$B$14</f>
        <v>0.69141343344704065</v>
      </c>
      <c r="G403" s="24">
        <f>EMCs!$C$14</f>
        <v>3.5859246036990831E-2</v>
      </c>
      <c r="H403" s="24">
        <f>ROCs!$H$13</f>
        <v>0.26229721460804234</v>
      </c>
      <c r="I403" s="22">
        <v>0.10011758569699999</v>
      </c>
      <c r="J403" s="26">
        <f>Other!$C$2*H403*I403/12</f>
        <v>0.11116972034746149</v>
      </c>
      <c r="K403" s="10">
        <f t="shared" si="6"/>
        <v>0.2</v>
      </c>
      <c r="L403" s="10">
        <f>ROUND((2.721*J403*G403)+(Other!$B$2*I403),1)</f>
        <v>0</v>
      </c>
    </row>
    <row r="404" spans="1:12">
      <c r="A404" s="21" t="s">
        <v>73</v>
      </c>
      <c r="B404" s="21" t="s">
        <v>71</v>
      </c>
      <c r="C404" s="21">
        <v>4220</v>
      </c>
      <c r="D404" s="21" t="s">
        <v>142</v>
      </c>
      <c r="E404" s="21" t="s">
        <v>72</v>
      </c>
      <c r="F404" s="24">
        <f>EMCs!$B$14</f>
        <v>0.69141343344704065</v>
      </c>
      <c r="G404" s="24">
        <f>EMCs!$C$14</f>
        <v>3.5859246036990831E-2</v>
      </c>
      <c r="H404" s="24">
        <f>ROCs!$H$13</f>
        <v>0.26229721460804234</v>
      </c>
      <c r="I404" s="22">
        <v>2.1890725691199999</v>
      </c>
      <c r="J404" s="26">
        <f>Other!$C$2*H404*I404/12</f>
        <v>2.4307276652263665</v>
      </c>
      <c r="K404" s="10">
        <f t="shared" si="6"/>
        <v>4.5999999999999996</v>
      </c>
      <c r="L404" s="10">
        <f>ROUND((2.721*J404*G404)+(Other!$B$2*I404),1)</f>
        <v>0.7</v>
      </c>
    </row>
    <row r="405" spans="1:12">
      <c r="A405" s="21" t="s">
        <v>73</v>
      </c>
      <c r="B405" s="21" t="s">
        <v>71</v>
      </c>
      <c r="C405" s="21">
        <v>4220</v>
      </c>
      <c r="D405" s="21" t="s">
        <v>142</v>
      </c>
      <c r="E405" s="21" t="s">
        <v>72</v>
      </c>
      <c r="F405" s="24">
        <f>EMCs!$B$14</f>
        <v>0.69141343344704065</v>
      </c>
      <c r="G405" s="24">
        <f>EMCs!$C$14</f>
        <v>3.5859246036990831E-2</v>
      </c>
      <c r="H405" s="24">
        <f>ROCs!$H$13</f>
        <v>0.26229721460804234</v>
      </c>
      <c r="I405" s="22">
        <v>4.34190097848</v>
      </c>
      <c r="J405" s="26">
        <f>Other!$C$2*H405*I405/12</f>
        <v>4.8212101220141053</v>
      </c>
      <c r="K405" s="10">
        <f t="shared" si="6"/>
        <v>9.1</v>
      </c>
      <c r="L405" s="10">
        <f>ROUND((2.721*J405*G405)+(Other!$B$2*I405),1)</f>
        <v>1.4</v>
      </c>
    </row>
    <row r="406" spans="1:12">
      <c r="A406" s="21" t="s">
        <v>73</v>
      </c>
      <c r="B406" s="21" t="s">
        <v>71</v>
      </c>
      <c r="C406" s="21">
        <v>4220</v>
      </c>
      <c r="D406" s="21" t="s">
        <v>142</v>
      </c>
      <c r="E406" s="21" t="s">
        <v>72</v>
      </c>
      <c r="F406" s="24">
        <f>EMCs!$B$14</f>
        <v>0.69141343344704065</v>
      </c>
      <c r="G406" s="24">
        <f>EMCs!$C$14</f>
        <v>3.5859246036990831E-2</v>
      </c>
      <c r="H406" s="24">
        <f>ROCs!$H$13</f>
        <v>0.26229721460804234</v>
      </c>
      <c r="I406" s="22">
        <v>9.0522353694500008</v>
      </c>
      <c r="J406" s="26">
        <f>Other!$C$2*H406*I406/12</f>
        <v>10.051525588988618</v>
      </c>
      <c r="K406" s="10">
        <f t="shared" si="6"/>
        <v>18.899999999999999</v>
      </c>
      <c r="L406" s="10">
        <f>ROUND((2.721*J406*G406)+(Other!$B$2*I406),1)</f>
        <v>2.9</v>
      </c>
    </row>
    <row r="407" spans="1:12">
      <c r="A407" s="21" t="s">
        <v>73</v>
      </c>
      <c r="B407" s="21" t="s">
        <v>71</v>
      </c>
      <c r="C407" s="21">
        <v>4220</v>
      </c>
      <c r="D407" s="21" t="s">
        <v>142</v>
      </c>
      <c r="E407" s="21" t="s">
        <v>72</v>
      </c>
      <c r="F407" s="24">
        <f>EMCs!$B$14</f>
        <v>0.69141343344704065</v>
      </c>
      <c r="G407" s="24">
        <f>EMCs!$C$14</f>
        <v>3.5859246036990831E-2</v>
      </c>
      <c r="H407" s="24">
        <f>ROCs!$H$13</f>
        <v>0.26229721460804234</v>
      </c>
      <c r="I407" s="22">
        <v>27.048165918199999</v>
      </c>
      <c r="J407" s="26">
        <f>Other!$C$2*H407*I407/12</f>
        <v>30.034054657873508</v>
      </c>
      <c r="K407" s="10">
        <f t="shared" si="6"/>
        <v>56.5</v>
      </c>
      <c r="L407" s="10">
        <f>ROUND((2.721*J407*G407)+(Other!$B$2*I407),1)</f>
        <v>8.8000000000000007</v>
      </c>
    </row>
    <row r="408" spans="1:12">
      <c r="A408" s="21" t="s">
        <v>73</v>
      </c>
      <c r="B408" s="21" t="s">
        <v>71</v>
      </c>
      <c r="C408" s="21">
        <v>4220</v>
      </c>
      <c r="D408" s="21" t="s">
        <v>142</v>
      </c>
      <c r="E408" s="21" t="s">
        <v>72</v>
      </c>
      <c r="F408" s="24">
        <f>EMCs!$B$14</f>
        <v>0.69141343344704065</v>
      </c>
      <c r="G408" s="24">
        <f>EMCs!$C$14</f>
        <v>3.5859246036990831E-2</v>
      </c>
      <c r="H408" s="24">
        <f>ROCs!$H$13</f>
        <v>0.26229721460804234</v>
      </c>
      <c r="I408" s="22">
        <v>22.5078718822</v>
      </c>
      <c r="J408" s="26">
        <f>Other!$C$2*H408*I408/12</f>
        <v>24.99255056282928</v>
      </c>
      <c r="K408" s="10">
        <f t="shared" si="6"/>
        <v>47</v>
      </c>
      <c r="L408" s="10">
        <f>ROUND((2.721*J408*G408)+(Other!$B$2*I408),1)</f>
        <v>7.3</v>
      </c>
    </row>
    <row r="409" spans="1:12">
      <c r="A409" s="21" t="s">
        <v>73</v>
      </c>
      <c r="B409" s="21" t="s">
        <v>71</v>
      </c>
      <c r="C409" s="21">
        <v>4220</v>
      </c>
      <c r="D409" s="21" t="s">
        <v>142</v>
      </c>
      <c r="E409" s="21" t="s">
        <v>72</v>
      </c>
      <c r="F409" s="24">
        <f>EMCs!$B$14</f>
        <v>0.69141343344704065</v>
      </c>
      <c r="G409" s="24">
        <f>EMCs!$C$14</f>
        <v>3.5859246036990831E-2</v>
      </c>
      <c r="H409" s="24">
        <f>ROCs!$H$13</f>
        <v>0.26229721460804234</v>
      </c>
      <c r="I409" s="22">
        <v>8.9605517209800006E-2</v>
      </c>
      <c r="J409" s="26">
        <f>Other!$C$2*H409*I409/12</f>
        <v>9.9497208412024321E-2</v>
      </c>
      <c r="K409" s="10">
        <f t="shared" si="6"/>
        <v>0.2</v>
      </c>
      <c r="L409" s="10">
        <f>ROUND((2.721*J409*G409)+(Other!$B$2*I409),1)</f>
        <v>0</v>
      </c>
    </row>
    <row r="410" spans="1:12">
      <c r="A410" s="21" t="s">
        <v>73</v>
      </c>
      <c r="B410" s="21" t="s">
        <v>71</v>
      </c>
      <c r="C410" s="21">
        <v>4220</v>
      </c>
      <c r="D410" s="21" t="s">
        <v>142</v>
      </c>
      <c r="E410" s="21" t="s">
        <v>72</v>
      </c>
      <c r="F410" s="24">
        <f>EMCs!$B$14</f>
        <v>0.69141343344704065</v>
      </c>
      <c r="G410" s="24">
        <f>EMCs!$C$14</f>
        <v>3.5859246036990831E-2</v>
      </c>
      <c r="H410" s="24">
        <f>ROCs!$H$13</f>
        <v>0.26229721460804234</v>
      </c>
      <c r="I410" s="22">
        <v>3.4894892021000001</v>
      </c>
      <c r="J410" s="26">
        <f>Other!$C$2*H410*I410/12</f>
        <v>3.8746992953563368</v>
      </c>
      <c r="K410" s="10">
        <f t="shared" si="6"/>
        <v>7.3</v>
      </c>
      <c r="L410" s="10">
        <f>ROUND((2.721*J410*G410)+(Other!$B$2*I410),1)</f>
        <v>1.1000000000000001</v>
      </c>
    </row>
    <row r="411" spans="1:12">
      <c r="A411" s="21" t="s">
        <v>73</v>
      </c>
      <c r="B411" s="21" t="s">
        <v>71</v>
      </c>
      <c r="C411" s="21">
        <v>4220</v>
      </c>
      <c r="D411" s="21" t="s">
        <v>142</v>
      </c>
      <c r="E411" s="21" t="s">
        <v>72</v>
      </c>
      <c r="F411" s="24">
        <f>EMCs!$B$14</f>
        <v>0.69141343344704065</v>
      </c>
      <c r="G411" s="24">
        <f>EMCs!$C$14</f>
        <v>3.5859246036990831E-2</v>
      </c>
      <c r="H411" s="24">
        <f>ROCs!$H$13</f>
        <v>0.26229721460804234</v>
      </c>
      <c r="I411" s="22">
        <v>44.478255478299999</v>
      </c>
      <c r="J411" s="26">
        <f>Other!$C$2*H411*I411/12</f>
        <v>49.388278678934654</v>
      </c>
      <c r="K411" s="10">
        <f t="shared" si="6"/>
        <v>92.9</v>
      </c>
      <c r="L411" s="10">
        <f>ROUND((2.721*J411*G411)+(Other!$B$2*I411),1)</f>
        <v>14.5</v>
      </c>
    </row>
    <row r="412" spans="1:12">
      <c r="A412" s="21" t="s">
        <v>73</v>
      </c>
      <c r="B412" s="21" t="s">
        <v>71</v>
      </c>
      <c r="C412" s="21">
        <v>4220</v>
      </c>
      <c r="D412" s="21" t="s">
        <v>142</v>
      </c>
      <c r="E412" s="21" t="s">
        <v>72</v>
      </c>
      <c r="F412" s="24">
        <f>EMCs!$B$14</f>
        <v>0.69141343344704065</v>
      </c>
      <c r="G412" s="24">
        <f>EMCs!$C$14</f>
        <v>3.5859246036990831E-2</v>
      </c>
      <c r="H412" s="24">
        <f>ROCs!$H$13</f>
        <v>0.26229721460804234</v>
      </c>
      <c r="I412" s="22">
        <v>0.76785303294100005</v>
      </c>
      <c r="J412" s="26">
        <f>Other!$C$2*H412*I412/12</f>
        <v>0.85261751315442436</v>
      </c>
      <c r="K412" s="10">
        <f t="shared" si="6"/>
        <v>1.6</v>
      </c>
      <c r="L412" s="10">
        <f>ROUND((2.721*J412*G412)+(Other!$B$2*I412),1)</f>
        <v>0.2</v>
      </c>
    </row>
    <row r="413" spans="1:12">
      <c r="A413" s="21" t="s">
        <v>73</v>
      </c>
      <c r="B413" s="21" t="s">
        <v>71</v>
      </c>
      <c r="C413" s="21">
        <v>4220</v>
      </c>
      <c r="D413" s="21" t="s">
        <v>142</v>
      </c>
      <c r="E413" s="21" t="s">
        <v>72</v>
      </c>
      <c r="F413" s="24">
        <f>EMCs!$B$14</f>
        <v>0.69141343344704065</v>
      </c>
      <c r="G413" s="24">
        <f>EMCs!$C$14</f>
        <v>3.5859246036990831E-2</v>
      </c>
      <c r="H413" s="24">
        <f>ROCs!$H$13</f>
        <v>0.26229721460804234</v>
      </c>
      <c r="I413" s="22">
        <v>1.5457465222900001E-2</v>
      </c>
      <c r="J413" s="26">
        <f>Other!$C$2*H413*I413/12</f>
        <v>1.7163838641805124E-2</v>
      </c>
      <c r="K413" s="10">
        <f t="shared" si="6"/>
        <v>0</v>
      </c>
      <c r="L413" s="10">
        <f>ROUND((2.721*J413*G413)+(Other!$B$2*I413),1)</f>
        <v>0</v>
      </c>
    </row>
    <row r="414" spans="1:12">
      <c r="A414" s="21" t="s">
        <v>73</v>
      </c>
      <c r="B414" s="21" t="s">
        <v>71</v>
      </c>
      <c r="C414" s="21">
        <v>4220</v>
      </c>
      <c r="D414" s="21" t="s">
        <v>142</v>
      </c>
      <c r="E414" s="21" t="s">
        <v>72</v>
      </c>
      <c r="F414" s="24">
        <f>EMCs!$B$14</f>
        <v>0.69141343344704065</v>
      </c>
      <c r="G414" s="24">
        <f>EMCs!$C$14</f>
        <v>3.5859246036990831E-2</v>
      </c>
      <c r="H414" s="24">
        <f>ROCs!$H$13</f>
        <v>0.26229721460804234</v>
      </c>
      <c r="I414" s="22">
        <v>38.119140187600003</v>
      </c>
      <c r="J414" s="26">
        <f>Other!$C$2*H414*I414/12</f>
        <v>42.327170846551432</v>
      </c>
      <c r="K414" s="10">
        <f t="shared" si="6"/>
        <v>79.599999999999994</v>
      </c>
      <c r="L414" s="10">
        <f>ROUND((2.721*J414*G414)+(Other!$B$2*I414),1)</f>
        <v>12.4</v>
      </c>
    </row>
    <row r="415" spans="1:12">
      <c r="A415" s="21" t="s">
        <v>73</v>
      </c>
      <c r="B415" s="21" t="s">
        <v>71</v>
      </c>
      <c r="C415" s="21">
        <v>4220</v>
      </c>
      <c r="D415" s="21" t="s">
        <v>142</v>
      </c>
      <c r="E415" s="21" t="s">
        <v>72</v>
      </c>
      <c r="F415" s="24">
        <f>EMCs!$B$14</f>
        <v>0.69141343344704065</v>
      </c>
      <c r="G415" s="24">
        <f>EMCs!$C$14</f>
        <v>3.5859246036990831E-2</v>
      </c>
      <c r="H415" s="24">
        <f>ROCs!$H$13</f>
        <v>0.26229721460804234</v>
      </c>
      <c r="I415" s="22">
        <v>14.4473223634</v>
      </c>
      <c r="J415" s="26">
        <f>Other!$C$2*H415*I415/12</f>
        <v>16.042184554565534</v>
      </c>
      <c r="K415" s="10">
        <f t="shared" si="6"/>
        <v>30.2</v>
      </c>
      <c r="L415" s="10">
        <f>ROUND((2.721*J415*G415)+(Other!$B$2*I415),1)</f>
        <v>4.7</v>
      </c>
    </row>
    <row r="416" spans="1:12">
      <c r="A416" s="21" t="s">
        <v>73</v>
      </c>
      <c r="B416" s="21" t="s">
        <v>71</v>
      </c>
      <c r="C416" s="21">
        <v>4220</v>
      </c>
      <c r="D416" s="21" t="s">
        <v>142</v>
      </c>
      <c r="E416" s="21" t="s">
        <v>72</v>
      </c>
      <c r="F416" s="24">
        <f>EMCs!$B$14</f>
        <v>0.69141343344704065</v>
      </c>
      <c r="G416" s="24">
        <f>EMCs!$C$14</f>
        <v>3.5859246036990831E-2</v>
      </c>
      <c r="H416" s="24">
        <f>ROCs!$H$13</f>
        <v>0.26229721460804234</v>
      </c>
      <c r="I416" s="22">
        <v>9.7153562897000008</v>
      </c>
      <c r="J416" s="26">
        <f>Other!$C$2*H416*I416/12</f>
        <v>10.787849450051846</v>
      </c>
      <c r="K416" s="10">
        <f t="shared" si="6"/>
        <v>20.3</v>
      </c>
      <c r="L416" s="10">
        <f>ROUND((2.721*J416*G416)+(Other!$B$2*I416),1)</f>
        <v>3.2</v>
      </c>
    </row>
    <row r="417" spans="1:12">
      <c r="A417" s="21" t="s">
        <v>73</v>
      </c>
      <c r="B417" s="21" t="s">
        <v>71</v>
      </c>
      <c r="C417" s="21">
        <v>4220</v>
      </c>
      <c r="D417" s="21" t="s">
        <v>142</v>
      </c>
      <c r="E417" s="21" t="s">
        <v>72</v>
      </c>
      <c r="F417" s="24">
        <f>EMCs!$B$14</f>
        <v>0.69141343344704065</v>
      </c>
      <c r="G417" s="24">
        <f>EMCs!$C$14</f>
        <v>3.5859246036990831E-2</v>
      </c>
      <c r="H417" s="24">
        <f>ROCs!$H$13</f>
        <v>0.26229721460804234</v>
      </c>
      <c r="I417" s="22">
        <v>59.459009905800002</v>
      </c>
      <c r="J417" s="26">
        <f>Other!$C$2*H417*I417/12</f>
        <v>66.022781685623457</v>
      </c>
      <c r="K417" s="10">
        <f t="shared" si="6"/>
        <v>124.2</v>
      </c>
      <c r="L417" s="10">
        <f>ROUND((2.721*J417*G417)+(Other!$B$2*I417),1)</f>
        <v>19.3</v>
      </c>
    </row>
    <row r="418" spans="1:12">
      <c r="A418" s="21" t="s">
        <v>73</v>
      </c>
      <c r="B418" s="21" t="s">
        <v>71</v>
      </c>
      <c r="C418" s="21">
        <v>4220</v>
      </c>
      <c r="D418" s="21" t="s">
        <v>142</v>
      </c>
      <c r="E418" s="21" t="s">
        <v>72</v>
      </c>
      <c r="F418" s="24">
        <f>EMCs!$B$14</f>
        <v>0.69141343344704065</v>
      </c>
      <c r="G418" s="24">
        <f>EMCs!$C$14</f>
        <v>3.5859246036990831E-2</v>
      </c>
      <c r="H418" s="24">
        <f>ROCs!$H$13</f>
        <v>0.26229721460804234</v>
      </c>
      <c r="I418" s="22">
        <v>0.919559891317</v>
      </c>
      <c r="J418" s="26">
        <f>Other!$C$2*H418*I418/12</f>
        <v>1.0210715255343616</v>
      </c>
      <c r="K418" s="10">
        <f t="shared" si="6"/>
        <v>1.9</v>
      </c>
      <c r="L418" s="10">
        <f>ROUND((2.721*J418*G418)+(Other!$B$2*I418),1)</f>
        <v>0.3</v>
      </c>
    </row>
    <row r="419" spans="1:12">
      <c r="A419" s="21" t="s">
        <v>73</v>
      </c>
      <c r="B419" s="21" t="s">
        <v>71</v>
      </c>
      <c r="C419" s="21">
        <v>4220</v>
      </c>
      <c r="D419" s="21" t="s">
        <v>142</v>
      </c>
      <c r="E419" s="21" t="s">
        <v>72</v>
      </c>
      <c r="F419" s="24">
        <f>EMCs!$B$14</f>
        <v>0.69141343344704065</v>
      </c>
      <c r="G419" s="24">
        <f>EMCs!$C$14</f>
        <v>3.5859246036990831E-2</v>
      </c>
      <c r="H419" s="24">
        <f>ROCs!$H$13</f>
        <v>0.26229721460804234</v>
      </c>
      <c r="I419" s="22">
        <v>1.10518453497</v>
      </c>
      <c r="J419" s="26">
        <f>Other!$C$2*H419*I419/12</f>
        <v>1.2271875598038491</v>
      </c>
      <c r="K419" s="10">
        <f t="shared" si="6"/>
        <v>2.2999999999999998</v>
      </c>
      <c r="L419" s="10">
        <f>ROUND((2.721*J419*G419)+(Other!$B$2*I419),1)</f>
        <v>0.4</v>
      </c>
    </row>
    <row r="420" spans="1:12">
      <c r="A420" s="21" t="s">
        <v>73</v>
      </c>
      <c r="B420" s="21" t="s">
        <v>71</v>
      </c>
      <c r="C420" s="21">
        <v>4220</v>
      </c>
      <c r="D420" s="21" t="s">
        <v>142</v>
      </c>
      <c r="E420" s="21" t="s">
        <v>72</v>
      </c>
      <c r="F420" s="24">
        <f>EMCs!$B$14</f>
        <v>0.69141343344704065</v>
      </c>
      <c r="G420" s="24">
        <f>EMCs!$C$14</f>
        <v>3.5859246036990831E-2</v>
      </c>
      <c r="H420" s="24">
        <f>ROCs!$H$13</f>
        <v>0.26229721460804234</v>
      </c>
      <c r="I420" s="22">
        <v>2.3467472865899999</v>
      </c>
      <c r="J420" s="26">
        <f>Other!$C$2*H420*I420/12</f>
        <v>2.6058083378671784</v>
      </c>
      <c r="K420" s="10">
        <f t="shared" si="6"/>
        <v>4.9000000000000004</v>
      </c>
      <c r="L420" s="10">
        <f>ROUND((2.721*J420*G420)+(Other!$B$2*I420),1)</f>
        <v>0.8</v>
      </c>
    </row>
    <row r="421" spans="1:12">
      <c r="A421" s="21" t="s">
        <v>73</v>
      </c>
      <c r="B421" s="21" t="s">
        <v>71</v>
      </c>
      <c r="C421" s="21">
        <v>4220</v>
      </c>
      <c r="D421" s="21" t="s">
        <v>142</v>
      </c>
      <c r="E421" s="21" t="s">
        <v>72</v>
      </c>
      <c r="F421" s="24">
        <f>EMCs!$B$14</f>
        <v>0.69141343344704065</v>
      </c>
      <c r="G421" s="24">
        <f>EMCs!$C$14</f>
        <v>3.5859246036990831E-2</v>
      </c>
      <c r="H421" s="24">
        <f>ROCs!$H$13</f>
        <v>0.26229721460804234</v>
      </c>
      <c r="I421" s="22">
        <v>3.3190344984600001E-3</v>
      </c>
      <c r="J421" s="26">
        <f>Other!$C$2*H421*I421/12</f>
        <v>3.6854278341675157E-3</v>
      </c>
      <c r="K421" s="10">
        <f t="shared" si="6"/>
        <v>0</v>
      </c>
      <c r="L421" s="10">
        <f>ROUND((2.721*J421*G421)+(Other!$B$2*I421),1)</f>
        <v>0</v>
      </c>
    </row>
    <row r="422" spans="1:12">
      <c r="A422" s="21" t="s">
        <v>73</v>
      </c>
      <c r="B422" s="21" t="s">
        <v>71</v>
      </c>
      <c r="C422" s="21">
        <v>4220</v>
      </c>
      <c r="D422" s="21" t="s">
        <v>142</v>
      </c>
      <c r="E422" s="21" t="s">
        <v>72</v>
      </c>
      <c r="F422" s="24">
        <f>EMCs!$B$14</f>
        <v>0.69141343344704065</v>
      </c>
      <c r="G422" s="24">
        <f>EMCs!$C$14</f>
        <v>3.5859246036990831E-2</v>
      </c>
      <c r="H422" s="24">
        <f>ROCs!$H$13</f>
        <v>0.26229721460804234</v>
      </c>
      <c r="I422" s="22">
        <v>6.9643063483200004E-3</v>
      </c>
      <c r="J422" s="26">
        <f>Other!$C$2*H422*I422/12</f>
        <v>7.7331068639621076E-3</v>
      </c>
      <c r="K422" s="10">
        <f t="shared" si="6"/>
        <v>0</v>
      </c>
      <c r="L422" s="10">
        <f>ROUND((2.721*J422*G422)+(Other!$B$2*I422),1)</f>
        <v>0</v>
      </c>
    </row>
    <row r="423" spans="1:12">
      <c r="A423" s="21" t="s">
        <v>73</v>
      </c>
      <c r="B423" s="21" t="s">
        <v>71</v>
      </c>
      <c r="C423" s="21">
        <v>4220</v>
      </c>
      <c r="D423" s="21" t="s">
        <v>142</v>
      </c>
      <c r="E423" s="21" t="s">
        <v>72</v>
      </c>
      <c r="F423" s="24">
        <f>EMCs!$B$14</f>
        <v>0.69141343344704065</v>
      </c>
      <c r="G423" s="24">
        <f>EMCs!$C$14</f>
        <v>3.5859246036990831E-2</v>
      </c>
      <c r="H423" s="24">
        <f>ROCs!$H$13</f>
        <v>0.26229721460804234</v>
      </c>
      <c r="I423" s="22">
        <v>12.808914051</v>
      </c>
      <c r="J423" s="26">
        <f>Other!$C$2*H423*I423/12</f>
        <v>14.222909822395058</v>
      </c>
      <c r="K423" s="10">
        <f t="shared" si="6"/>
        <v>26.8</v>
      </c>
      <c r="L423" s="10">
        <f>ROUND((2.721*J423*G423)+(Other!$B$2*I423),1)</f>
        <v>4.2</v>
      </c>
    </row>
    <row r="424" spans="1:12">
      <c r="A424" s="21" t="s">
        <v>73</v>
      </c>
      <c r="B424" s="21" t="s">
        <v>71</v>
      </c>
      <c r="C424" s="21">
        <v>4220</v>
      </c>
      <c r="D424" s="21" t="s">
        <v>142</v>
      </c>
      <c r="E424" s="21" t="s">
        <v>72</v>
      </c>
      <c r="F424" s="24">
        <f>EMCs!$B$14</f>
        <v>0.69141343344704065</v>
      </c>
      <c r="G424" s="24">
        <f>EMCs!$C$14</f>
        <v>3.5859246036990831E-2</v>
      </c>
      <c r="H424" s="24">
        <f>ROCs!$H$13</f>
        <v>0.26229721460804234</v>
      </c>
      <c r="I424" s="22">
        <v>4.2438349719100004E-6</v>
      </c>
      <c r="J424" s="26">
        <f>Other!$C$2*H424*I424/12</f>
        <v>4.7123184577766819E-6</v>
      </c>
      <c r="K424" s="10">
        <f t="shared" si="6"/>
        <v>0</v>
      </c>
      <c r="L424" s="10">
        <f>ROUND((2.721*J424*G424)+(Other!$B$2*I424),1)</f>
        <v>0</v>
      </c>
    </row>
    <row r="425" spans="1:12">
      <c r="A425" s="21" t="s">
        <v>73</v>
      </c>
      <c r="B425" s="21" t="s">
        <v>71</v>
      </c>
      <c r="C425" s="21">
        <v>4220</v>
      </c>
      <c r="D425" s="21" t="s">
        <v>142</v>
      </c>
      <c r="E425" s="21" t="s">
        <v>72</v>
      </c>
      <c r="F425" s="24">
        <f>EMCs!$B$14</f>
        <v>0.69141343344704065</v>
      </c>
      <c r="G425" s="24">
        <f>EMCs!$C$14</f>
        <v>3.5859246036990831E-2</v>
      </c>
      <c r="H425" s="24">
        <f>ROCs!$H$13</f>
        <v>0.26229721460804234</v>
      </c>
      <c r="I425" s="22">
        <v>5.0298800995999997</v>
      </c>
      <c r="J425" s="26">
        <f>Other!$C$2*H425*I425/12</f>
        <v>5.5851363190687602</v>
      </c>
      <c r="K425" s="10">
        <f t="shared" si="6"/>
        <v>10.5</v>
      </c>
      <c r="L425" s="10">
        <f>ROUND((2.721*J425*G425)+(Other!$B$2*I425),1)</f>
        <v>1.6</v>
      </c>
    </row>
    <row r="426" spans="1:12">
      <c r="A426" s="21" t="s">
        <v>73</v>
      </c>
      <c r="B426" s="21" t="s">
        <v>71</v>
      </c>
      <c r="C426" s="21">
        <v>4220</v>
      </c>
      <c r="D426" s="21" t="s">
        <v>142</v>
      </c>
      <c r="E426" s="21" t="s">
        <v>72</v>
      </c>
      <c r="F426" s="24">
        <f>EMCs!$B$14</f>
        <v>0.69141343344704065</v>
      </c>
      <c r="G426" s="24">
        <f>EMCs!$C$14</f>
        <v>3.5859246036990831E-2</v>
      </c>
      <c r="H426" s="24">
        <f>ROCs!$H$13</f>
        <v>0.26229721460804234</v>
      </c>
      <c r="I426" s="22">
        <v>3.4238019798999999</v>
      </c>
      <c r="J426" s="26">
        <f>Other!$C$2*H426*I426/12</f>
        <v>3.8017607594184448</v>
      </c>
      <c r="K426" s="10">
        <f t="shared" si="6"/>
        <v>7.2</v>
      </c>
      <c r="L426" s="10">
        <f>ROUND((2.721*J426*G426)+(Other!$B$2*I426),1)</f>
        <v>1.1000000000000001</v>
      </c>
    </row>
    <row r="427" spans="1:12">
      <c r="A427" s="21" t="s">
        <v>73</v>
      </c>
      <c r="B427" s="21" t="s">
        <v>71</v>
      </c>
      <c r="C427" s="21">
        <v>4220</v>
      </c>
      <c r="D427" s="21" t="s">
        <v>142</v>
      </c>
      <c r="E427" s="21" t="s">
        <v>72</v>
      </c>
      <c r="F427" s="24">
        <f>EMCs!$B$14</f>
        <v>0.69141343344704065</v>
      </c>
      <c r="G427" s="24">
        <f>EMCs!$C$14</f>
        <v>3.5859246036990831E-2</v>
      </c>
      <c r="H427" s="24">
        <f>ROCs!$H$13</f>
        <v>0.26229721460804234</v>
      </c>
      <c r="I427" s="22">
        <v>1.36691465287</v>
      </c>
      <c r="J427" s="26">
        <f>Other!$C$2*H427*I427/12</f>
        <v>1.5178104689649816</v>
      </c>
      <c r="K427" s="10">
        <f t="shared" si="6"/>
        <v>2.9</v>
      </c>
      <c r="L427" s="10">
        <f>ROUND((2.721*J427*G427)+(Other!$B$2*I427),1)</f>
        <v>0.4</v>
      </c>
    </row>
    <row r="428" spans="1:12">
      <c r="A428" s="21" t="s">
        <v>73</v>
      </c>
      <c r="B428" s="21" t="s">
        <v>71</v>
      </c>
      <c r="C428" s="21">
        <v>4220</v>
      </c>
      <c r="D428" s="21" t="s">
        <v>142</v>
      </c>
      <c r="E428" s="21" t="s">
        <v>72</v>
      </c>
      <c r="F428" s="24">
        <f>EMCs!$B$14</f>
        <v>0.69141343344704065</v>
      </c>
      <c r="G428" s="24">
        <f>EMCs!$C$14</f>
        <v>3.5859246036990831E-2</v>
      </c>
      <c r="H428" s="24">
        <f>ROCs!$H$13</f>
        <v>0.26229721460804234</v>
      </c>
      <c r="I428" s="22">
        <v>7.7205603702100003</v>
      </c>
      <c r="J428" s="26">
        <f>Other!$C$2*H428*I428/12</f>
        <v>8.5728449333517833</v>
      </c>
      <c r="K428" s="10">
        <f t="shared" si="6"/>
        <v>16.100000000000001</v>
      </c>
      <c r="L428" s="10">
        <f>ROUND((2.721*J428*G428)+(Other!$B$2*I428),1)</f>
        <v>2.5</v>
      </c>
    </row>
    <row r="429" spans="1:12">
      <c r="A429" s="21" t="s">
        <v>73</v>
      </c>
      <c r="B429" s="21" t="s">
        <v>71</v>
      </c>
      <c r="C429" s="21">
        <v>4220</v>
      </c>
      <c r="D429" s="21" t="s">
        <v>142</v>
      </c>
      <c r="E429" s="21" t="s">
        <v>72</v>
      </c>
      <c r="F429" s="24">
        <f>EMCs!$B$14</f>
        <v>0.69141343344704065</v>
      </c>
      <c r="G429" s="24">
        <f>EMCs!$C$14</f>
        <v>3.5859246036990831E-2</v>
      </c>
      <c r="H429" s="24">
        <f>ROCs!$H$13</f>
        <v>0.26229721460804234</v>
      </c>
      <c r="I429" s="22">
        <v>4.43073242001</v>
      </c>
      <c r="J429" s="26">
        <f>Other!$C$2*H429*I429/12</f>
        <v>4.9198478033385351</v>
      </c>
      <c r="K429" s="10">
        <f t="shared" si="6"/>
        <v>9.3000000000000007</v>
      </c>
      <c r="L429" s="10">
        <f>ROUND((2.721*J429*G429)+(Other!$B$2*I429),1)</f>
        <v>1.4</v>
      </c>
    </row>
    <row r="430" spans="1:12">
      <c r="A430" s="21" t="s">
        <v>73</v>
      </c>
      <c r="B430" s="21" t="s">
        <v>71</v>
      </c>
      <c r="C430" s="21">
        <v>4220</v>
      </c>
      <c r="D430" s="21" t="s">
        <v>142</v>
      </c>
      <c r="E430" s="21" t="s">
        <v>72</v>
      </c>
      <c r="F430" s="24">
        <f>EMCs!$B$14</f>
        <v>0.69141343344704065</v>
      </c>
      <c r="G430" s="24">
        <f>EMCs!$C$14</f>
        <v>3.5859246036990831E-2</v>
      </c>
      <c r="H430" s="24">
        <f>ROCs!$H$13</f>
        <v>0.26229721460804234</v>
      </c>
      <c r="I430" s="22">
        <v>2.49889753227</v>
      </c>
      <c r="J430" s="26">
        <f>Other!$C$2*H430*I430/12</f>
        <v>2.774754683759237</v>
      </c>
      <c r="K430" s="10">
        <f t="shared" si="6"/>
        <v>5.2</v>
      </c>
      <c r="L430" s="10">
        <f>ROUND((2.721*J430*G430)+(Other!$B$2*I430),1)</f>
        <v>0.8</v>
      </c>
    </row>
    <row r="431" spans="1:12">
      <c r="A431" s="21" t="s">
        <v>73</v>
      </c>
      <c r="B431" s="21" t="s">
        <v>71</v>
      </c>
      <c r="C431" s="21">
        <v>4220</v>
      </c>
      <c r="D431" s="21" t="s">
        <v>142</v>
      </c>
      <c r="E431" s="21" t="s">
        <v>72</v>
      </c>
      <c r="F431" s="24">
        <f>EMCs!$B$14</f>
        <v>0.69141343344704065</v>
      </c>
      <c r="G431" s="24">
        <f>EMCs!$C$14</f>
        <v>3.5859246036990831E-2</v>
      </c>
      <c r="H431" s="24">
        <f>ROCs!$H$13</f>
        <v>0.26229721460804234</v>
      </c>
      <c r="I431" s="22">
        <v>0.34153994195600001</v>
      </c>
      <c r="J431" s="26">
        <f>Other!$C$2*H431*I431/12</f>
        <v>0.37924306274871028</v>
      </c>
      <c r="K431" s="10">
        <f t="shared" si="6"/>
        <v>0.7</v>
      </c>
      <c r="L431" s="10">
        <f>ROUND((2.721*J431*G431)+(Other!$B$2*I431),1)</f>
        <v>0.1</v>
      </c>
    </row>
    <row r="432" spans="1:12">
      <c r="A432" s="21" t="s">
        <v>73</v>
      </c>
      <c r="B432" s="21" t="s">
        <v>71</v>
      </c>
      <c r="C432" s="21">
        <v>4220</v>
      </c>
      <c r="D432" s="21" t="s">
        <v>142</v>
      </c>
      <c r="E432" s="21" t="s">
        <v>72</v>
      </c>
      <c r="F432" s="24">
        <f>EMCs!$B$14</f>
        <v>0.69141343344704065</v>
      </c>
      <c r="G432" s="24">
        <f>EMCs!$C$14</f>
        <v>3.5859246036990831E-2</v>
      </c>
      <c r="H432" s="24">
        <f>ROCs!$H$13</f>
        <v>0.26229721460804234</v>
      </c>
      <c r="I432" s="22">
        <v>7.5468988937099999</v>
      </c>
      <c r="J432" s="26">
        <f>Other!$C$2*H432*I432/12</f>
        <v>8.3800126987026147</v>
      </c>
      <c r="K432" s="10">
        <f t="shared" si="6"/>
        <v>15.8</v>
      </c>
      <c r="L432" s="10">
        <f>ROUND((2.721*J432*G432)+(Other!$B$2*I432),1)</f>
        <v>2.5</v>
      </c>
    </row>
    <row r="433" spans="1:12">
      <c r="A433" s="21" t="s">
        <v>73</v>
      </c>
      <c r="B433" s="21" t="s">
        <v>71</v>
      </c>
      <c r="C433" s="21">
        <v>4220</v>
      </c>
      <c r="D433" s="21" t="s">
        <v>142</v>
      </c>
      <c r="E433" s="21" t="s">
        <v>72</v>
      </c>
      <c r="F433" s="24">
        <f>EMCs!$B$14</f>
        <v>0.69141343344704065</v>
      </c>
      <c r="G433" s="24">
        <f>EMCs!$C$14</f>
        <v>3.5859246036990831E-2</v>
      </c>
      <c r="H433" s="24">
        <f>ROCs!$H$13</f>
        <v>0.26229721460804234</v>
      </c>
      <c r="I433" s="22">
        <v>7.4800739430199998</v>
      </c>
      <c r="J433" s="26">
        <f>Other!$C$2*H433*I433/12</f>
        <v>8.3058108386725156</v>
      </c>
      <c r="K433" s="10">
        <f t="shared" si="6"/>
        <v>15.6</v>
      </c>
      <c r="L433" s="10">
        <f>ROUND((2.721*J433*G433)+(Other!$B$2*I433),1)</f>
        <v>2.4</v>
      </c>
    </row>
    <row r="434" spans="1:12">
      <c r="A434" s="21" t="s">
        <v>73</v>
      </c>
      <c r="B434" s="21" t="s">
        <v>71</v>
      </c>
      <c r="C434" s="21">
        <v>4220</v>
      </c>
      <c r="D434" s="21" t="s">
        <v>142</v>
      </c>
      <c r="E434" s="21" t="s">
        <v>72</v>
      </c>
      <c r="F434" s="24">
        <f>EMCs!$B$14</f>
        <v>0.69141343344704065</v>
      </c>
      <c r="G434" s="24">
        <f>EMCs!$C$14</f>
        <v>3.5859246036990831E-2</v>
      </c>
      <c r="H434" s="24">
        <f>ROCs!$H$13</f>
        <v>0.26229721460804234</v>
      </c>
      <c r="I434" s="22">
        <v>3.8021589659599999</v>
      </c>
      <c r="J434" s="26">
        <f>Other!$C$2*H434*I434/12</f>
        <v>4.2218851565358131</v>
      </c>
      <c r="K434" s="10">
        <f t="shared" si="6"/>
        <v>7.9</v>
      </c>
      <c r="L434" s="10">
        <f>ROUND((2.721*J434*G434)+(Other!$B$2*I434),1)</f>
        <v>1.2</v>
      </c>
    </row>
    <row r="435" spans="1:12">
      <c r="A435" s="21" t="s">
        <v>73</v>
      </c>
      <c r="B435" s="21" t="s">
        <v>71</v>
      </c>
      <c r="C435" s="21">
        <v>4220</v>
      </c>
      <c r="D435" s="21" t="s">
        <v>142</v>
      </c>
      <c r="E435" s="21" t="s">
        <v>72</v>
      </c>
      <c r="F435" s="24">
        <f>EMCs!$B$14</f>
        <v>0.69141343344704065</v>
      </c>
      <c r="G435" s="24">
        <f>EMCs!$C$14</f>
        <v>3.5859246036990831E-2</v>
      </c>
      <c r="H435" s="24">
        <f>ROCs!$H$13</f>
        <v>0.26229721460804234</v>
      </c>
      <c r="I435" s="22">
        <v>5.8987271089299999E-3</v>
      </c>
      <c r="J435" s="26">
        <f>Other!$C$2*H435*I435/12</f>
        <v>6.5498966893823909E-3</v>
      </c>
      <c r="K435" s="10">
        <f t="shared" si="6"/>
        <v>0</v>
      </c>
      <c r="L435" s="10">
        <f>ROUND((2.721*J435*G435)+(Other!$B$2*I435),1)</f>
        <v>0</v>
      </c>
    </row>
    <row r="436" spans="1:12">
      <c r="A436" s="21" t="s">
        <v>73</v>
      </c>
      <c r="B436" s="21" t="s">
        <v>71</v>
      </c>
      <c r="C436" s="21">
        <v>4220</v>
      </c>
      <c r="D436" s="21" t="s">
        <v>142</v>
      </c>
      <c r="E436" s="21" t="s">
        <v>72</v>
      </c>
      <c r="F436" s="24">
        <f>EMCs!$B$14</f>
        <v>0.69141343344704065</v>
      </c>
      <c r="G436" s="24">
        <f>EMCs!$C$14</f>
        <v>3.5859246036990831E-2</v>
      </c>
      <c r="H436" s="24">
        <f>ROCs!$H$13</f>
        <v>0.26229721460804234</v>
      </c>
      <c r="I436" s="22">
        <v>9.89145095684</v>
      </c>
      <c r="J436" s="26">
        <f>Other!$C$2*H436*I436/12</f>
        <v>10.983383479007358</v>
      </c>
      <c r="K436" s="10">
        <f t="shared" si="6"/>
        <v>20.7</v>
      </c>
      <c r="L436" s="10">
        <f>ROUND((2.721*J436*G436)+(Other!$B$2*I436),1)</f>
        <v>3.2</v>
      </c>
    </row>
    <row r="437" spans="1:12">
      <c r="A437" s="21" t="s">
        <v>73</v>
      </c>
      <c r="B437" s="21" t="s">
        <v>71</v>
      </c>
      <c r="C437" s="21">
        <v>4220</v>
      </c>
      <c r="D437" s="21" t="s">
        <v>142</v>
      </c>
      <c r="E437" s="21" t="s">
        <v>72</v>
      </c>
      <c r="F437" s="24">
        <f>EMCs!$B$14</f>
        <v>0.69141343344704065</v>
      </c>
      <c r="G437" s="24">
        <f>EMCs!$C$14</f>
        <v>3.5859246036990831E-2</v>
      </c>
      <c r="H437" s="24">
        <f>ROCs!$H$13</f>
        <v>0.26229721460804234</v>
      </c>
      <c r="I437" s="22">
        <v>2.7208741860500001</v>
      </c>
      <c r="J437" s="26">
        <f>Other!$C$2*H437*I437/12</f>
        <v>3.021235682602653</v>
      </c>
      <c r="K437" s="10">
        <f t="shared" si="6"/>
        <v>5.7</v>
      </c>
      <c r="L437" s="10">
        <f>ROUND((2.721*J437*G437)+(Other!$B$2*I437),1)</f>
        <v>0.9</v>
      </c>
    </row>
    <row r="438" spans="1:12">
      <c r="A438" s="21" t="s">
        <v>73</v>
      </c>
      <c r="B438" s="21" t="s">
        <v>71</v>
      </c>
      <c r="C438" s="21">
        <v>4220</v>
      </c>
      <c r="D438" s="21" t="s">
        <v>142</v>
      </c>
      <c r="E438" s="21" t="s">
        <v>72</v>
      </c>
      <c r="F438" s="24">
        <f>EMCs!$B$14</f>
        <v>0.69141343344704065</v>
      </c>
      <c r="G438" s="24">
        <f>EMCs!$C$14</f>
        <v>3.5859246036990831E-2</v>
      </c>
      <c r="H438" s="24">
        <f>ROCs!$H$13</f>
        <v>0.26229721460804234</v>
      </c>
      <c r="I438" s="22">
        <v>1.31753587114</v>
      </c>
      <c r="J438" s="26">
        <f>Other!$C$2*H438*I438/12</f>
        <v>1.4629806873855911</v>
      </c>
      <c r="K438" s="10">
        <f t="shared" si="6"/>
        <v>2.8</v>
      </c>
      <c r="L438" s="10">
        <f>ROUND((2.721*J438*G438)+(Other!$B$2*I438),1)</f>
        <v>0.4</v>
      </c>
    </row>
    <row r="439" spans="1:12">
      <c r="A439" s="21" t="s">
        <v>73</v>
      </c>
      <c r="B439" s="21" t="s">
        <v>71</v>
      </c>
      <c r="C439" s="21">
        <v>4220</v>
      </c>
      <c r="D439" s="21" t="s">
        <v>142</v>
      </c>
      <c r="E439" s="21" t="s">
        <v>72</v>
      </c>
      <c r="F439" s="24">
        <f>EMCs!$B$14</f>
        <v>0.69141343344704065</v>
      </c>
      <c r="G439" s="24">
        <f>EMCs!$C$14</f>
        <v>3.5859246036990831E-2</v>
      </c>
      <c r="H439" s="24">
        <f>ROCs!$H$13</f>
        <v>0.26229721460804234</v>
      </c>
      <c r="I439" s="22">
        <v>1.31145783648</v>
      </c>
      <c r="J439" s="26">
        <f>Other!$C$2*H439*I439/12</f>
        <v>1.4562316891081124</v>
      </c>
      <c r="K439" s="10">
        <f t="shared" si="6"/>
        <v>2.7</v>
      </c>
      <c r="L439" s="10">
        <f>ROUND((2.721*J439*G439)+(Other!$B$2*I439),1)</f>
        <v>0.4</v>
      </c>
    </row>
    <row r="440" spans="1:12">
      <c r="A440" s="21" t="s">
        <v>73</v>
      </c>
      <c r="B440" s="21" t="s">
        <v>71</v>
      </c>
      <c r="C440" s="21">
        <v>4220</v>
      </c>
      <c r="D440" s="21" t="s">
        <v>142</v>
      </c>
      <c r="E440" s="21" t="s">
        <v>72</v>
      </c>
      <c r="F440" s="24">
        <f>EMCs!$B$14</f>
        <v>0.69141343344704065</v>
      </c>
      <c r="G440" s="24">
        <f>EMCs!$C$14</f>
        <v>3.5859246036990831E-2</v>
      </c>
      <c r="H440" s="24">
        <f>ROCs!$H$13</f>
        <v>0.26229721460804234</v>
      </c>
      <c r="I440" s="22">
        <v>21.147603336500001</v>
      </c>
      <c r="J440" s="26">
        <f>Other!$C$2*H440*I440/12</f>
        <v>23.482119875052032</v>
      </c>
      <c r="K440" s="10">
        <f t="shared" si="6"/>
        <v>44.2</v>
      </c>
      <c r="L440" s="10">
        <f>ROUND((2.721*J440*G440)+(Other!$B$2*I440),1)</f>
        <v>6.9</v>
      </c>
    </row>
    <row r="441" spans="1:12">
      <c r="A441" s="21" t="s">
        <v>73</v>
      </c>
      <c r="B441" s="21" t="s">
        <v>71</v>
      </c>
      <c r="C441" s="21">
        <v>4220</v>
      </c>
      <c r="D441" s="21" t="s">
        <v>142</v>
      </c>
      <c r="E441" s="21" t="s">
        <v>72</v>
      </c>
      <c r="F441" s="24">
        <f>EMCs!$B$14</f>
        <v>0.69141343344704065</v>
      </c>
      <c r="G441" s="24">
        <f>EMCs!$C$14</f>
        <v>3.5859246036990831E-2</v>
      </c>
      <c r="H441" s="24">
        <f>ROCs!$H$13</f>
        <v>0.26229721460804234</v>
      </c>
      <c r="I441" s="22">
        <v>1.6465060204899999</v>
      </c>
      <c r="J441" s="26">
        <f>Other!$C$2*H441*I441/12</f>
        <v>1.8282663587419068</v>
      </c>
      <c r="K441" s="10">
        <f t="shared" si="6"/>
        <v>3.4</v>
      </c>
      <c r="L441" s="10">
        <f>ROUND((2.721*J441*G441)+(Other!$B$2*I441),1)</f>
        <v>0.5</v>
      </c>
    </row>
    <row r="442" spans="1:12">
      <c r="A442" s="21" t="s">
        <v>73</v>
      </c>
      <c r="B442" s="21" t="s">
        <v>71</v>
      </c>
      <c r="C442" s="21">
        <v>4220</v>
      </c>
      <c r="D442" s="21" t="s">
        <v>142</v>
      </c>
      <c r="E442" s="21" t="s">
        <v>72</v>
      </c>
      <c r="F442" s="24">
        <f>EMCs!$B$14</f>
        <v>0.69141343344704065</v>
      </c>
      <c r="G442" s="24">
        <f>EMCs!$C$14</f>
        <v>3.5859246036990831E-2</v>
      </c>
      <c r="H442" s="24">
        <f>ROCs!$H$13</f>
        <v>0.26229721460804234</v>
      </c>
      <c r="I442" s="22">
        <v>1.94803955198</v>
      </c>
      <c r="J442" s="26">
        <f>Other!$C$2*H442*I442/12</f>
        <v>2.1630866416897629</v>
      </c>
      <c r="K442" s="10">
        <f t="shared" si="6"/>
        <v>4.0999999999999996</v>
      </c>
      <c r="L442" s="10">
        <f>ROUND((2.721*J442*G442)+(Other!$B$2*I442),1)</f>
        <v>0.6</v>
      </c>
    </row>
    <row r="443" spans="1:12">
      <c r="A443" s="21" t="s">
        <v>73</v>
      </c>
      <c r="B443" s="21" t="s">
        <v>71</v>
      </c>
      <c r="C443" s="21">
        <v>4220</v>
      </c>
      <c r="D443" s="21" t="s">
        <v>142</v>
      </c>
      <c r="E443" s="21" t="s">
        <v>72</v>
      </c>
      <c r="F443" s="24">
        <f>EMCs!$B$14</f>
        <v>0.69141343344704065</v>
      </c>
      <c r="G443" s="24">
        <f>EMCs!$C$14</f>
        <v>3.5859246036990831E-2</v>
      </c>
      <c r="H443" s="24">
        <f>ROCs!$H$13</f>
        <v>0.26229721460804234</v>
      </c>
      <c r="I443" s="22">
        <v>2.5946312685700001</v>
      </c>
      <c r="J443" s="26">
        <f>Other!$C$2*H443*I443/12</f>
        <v>2.8810566148155665</v>
      </c>
      <c r="K443" s="10">
        <f t="shared" si="6"/>
        <v>5.4</v>
      </c>
      <c r="L443" s="10">
        <f>ROUND((2.721*J443*G443)+(Other!$B$2*I443),1)</f>
        <v>0.8</v>
      </c>
    </row>
    <row r="444" spans="1:12">
      <c r="A444" s="21" t="s">
        <v>73</v>
      </c>
      <c r="B444" s="21" t="s">
        <v>71</v>
      </c>
      <c r="C444" s="21">
        <v>4220</v>
      </c>
      <c r="D444" s="21" t="s">
        <v>142</v>
      </c>
      <c r="E444" s="21" t="s">
        <v>72</v>
      </c>
      <c r="F444" s="24">
        <f>EMCs!$B$14</f>
        <v>0.69141343344704065</v>
      </c>
      <c r="G444" s="24">
        <f>EMCs!$C$14</f>
        <v>3.5859246036990831E-2</v>
      </c>
      <c r="H444" s="24">
        <f>ROCs!$H$13</f>
        <v>0.26229721460804234</v>
      </c>
      <c r="I444" s="22">
        <v>3.4716679883000001</v>
      </c>
      <c r="J444" s="26">
        <f>Other!$C$2*H444*I444/12</f>
        <v>3.8549107702874816</v>
      </c>
      <c r="K444" s="10">
        <f t="shared" si="6"/>
        <v>7.3</v>
      </c>
      <c r="L444" s="10">
        <f>ROUND((2.721*J444*G444)+(Other!$B$2*I444),1)</f>
        <v>1.1000000000000001</v>
      </c>
    </row>
    <row r="445" spans="1:12">
      <c r="A445" s="21" t="s">
        <v>73</v>
      </c>
      <c r="B445" s="21" t="s">
        <v>71</v>
      </c>
      <c r="C445" s="21">
        <v>4220</v>
      </c>
      <c r="D445" s="21" t="s">
        <v>142</v>
      </c>
      <c r="E445" s="21" t="s">
        <v>72</v>
      </c>
      <c r="F445" s="24">
        <f>EMCs!$B$14</f>
        <v>0.69141343344704065</v>
      </c>
      <c r="G445" s="24">
        <f>EMCs!$C$14</f>
        <v>3.5859246036990831E-2</v>
      </c>
      <c r="H445" s="24">
        <f>ROCs!$H$13</f>
        <v>0.26229721460804234</v>
      </c>
      <c r="I445" s="22">
        <v>3.8186353749299999</v>
      </c>
      <c r="J445" s="26">
        <f>Other!$C$2*H445*I445/12</f>
        <v>4.2401804216960102</v>
      </c>
      <c r="K445" s="10">
        <f t="shared" si="6"/>
        <v>8</v>
      </c>
      <c r="L445" s="10">
        <f>ROUND((2.721*J445*G445)+(Other!$B$2*I445),1)</f>
        <v>1.2</v>
      </c>
    </row>
    <row r="446" spans="1:12">
      <c r="A446" s="21" t="s">
        <v>73</v>
      </c>
      <c r="B446" s="21" t="s">
        <v>71</v>
      </c>
      <c r="C446" s="21">
        <v>4220</v>
      </c>
      <c r="D446" s="21" t="s">
        <v>142</v>
      </c>
      <c r="E446" s="21" t="s">
        <v>72</v>
      </c>
      <c r="F446" s="24">
        <f>EMCs!$B$14</f>
        <v>0.69141343344704065</v>
      </c>
      <c r="G446" s="24">
        <f>EMCs!$C$14</f>
        <v>3.5859246036990831E-2</v>
      </c>
      <c r="H446" s="24">
        <f>ROCs!$H$13</f>
        <v>0.26229721460804234</v>
      </c>
      <c r="I446" s="22">
        <v>1.35719779457</v>
      </c>
      <c r="J446" s="26">
        <f>Other!$C$2*H446*I446/12</f>
        <v>1.507020951695397</v>
      </c>
      <c r="K446" s="10">
        <f t="shared" si="6"/>
        <v>2.8</v>
      </c>
      <c r="L446" s="10">
        <f>ROUND((2.721*J446*G446)+(Other!$B$2*I446),1)</f>
        <v>0.4</v>
      </c>
    </row>
    <row r="447" spans="1:12">
      <c r="A447" s="21" t="s">
        <v>73</v>
      </c>
      <c r="B447" s="21" t="s">
        <v>71</v>
      </c>
      <c r="C447" s="21">
        <v>4220</v>
      </c>
      <c r="D447" s="21" t="s">
        <v>142</v>
      </c>
      <c r="E447" s="21" t="s">
        <v>72</v>
      </c>
      <c r="F447" s="24">
        <f>EMCs!$B$14</f>
        <v>0.69141343344704065</v>
      </c>
      <c r="G447" s="24">
        <f>EMCs!$C$14</f>
        <v>3.5859246036990831E-2</v>
      </c>
      <c r="H447" s="24">
        <f>ROCs!$H$13</f>
        <v>0.26229721460804234</v>
      </c>
      <c r="I447" s="22">
        <v>0.64263984507799998</v>
      </c>
      <c r="J447" s="26">
        <f>Other!$C$2*H447*I447/12</f>
        <v>0.71358184842443695</v>
      </c>
      <c r="K447" s="10">
        <f t="shared" si="6"/>
        <v>1.3</v>
      </c>
      <c r="L447" s="10">
        <f>ROUND((2.721*J447*G447)+(Other!$B$2*I447),1)</f>
        <v>0.2</v>
      </c>
    </row>
    <row r="448" spans="1:12">
      <c r="A448" s="21" t="s">
        <v>73</v>
      </c>
      <c r="B448" s="21" t="s">
        <v>71</v>
      </c>
      <c r="C448" s="21">
        <v>4220</v>
      </c>
      <c r="D448" s="21" t="s">
        <v>142</v>
      </c>
      <c r="E448" s="21" t="s">
        <v>72</v>
      </c>
      <c r="F448" s="24">
        <f>EMCs!$B$14</f>
        <v>0.69141343344704065</v>
      </c>
      <c r="G448" s="24">
        <f>EMCs!$C$14</f>
        <v>3.5859246036990831E-2</v>
      </c>
      <c r="H448" s="24">
        <f>ROCs!$H$13</f>
        <v>0.26229721460804234</v>
      </c>
      <c r="I448" s="22">
        <v>5.2045318266799999E-2</v>
      </c>
      <c r="J448" s="26">
        <f>Other!$C$2*H448*I448/12</f>
        <v>5.7790681195862649E-2</v>
      </c>
      <c r="K448" s="10">
        <f t="shared" si="6"/>
        <v>0.1</v>
      </c>
      <c r="L448" s="10">
        <f>ROUND((2.721*J448*G448)+(Other!$B$2*I448),1)</f>
        <v>0</v>
      </c>
    </row>
    <row r="449" spans="1:12">
      <c r="A449" s="21" t="s">
        <v>73</v>
      </c>
      <c r="B449" s="21" t="s">
        <v>71</v>
      </c>
      <c r="C449" s="21">
        <v>4220</v>
      </c>
      <c r="D449" s="21" t="s">
        <v>142</v>
      </c>
      <c r="E449" s="21" t="s">
        <v>72</v>
      </c>
      <c r="F449" s="24">
        <f>EMCs!$B$14</f>
        <v>0.69141343344704065</v>
      </c>
      <c r="G449" s="24">
        <f>EMCs!$C$14</f>
        <v>3.5859246036990831E-2</v>
      </c>
      <c r="H449" s="24">
        <f>ROCs!$H$13</f>
        <v>0.26229721460804234</v>
      </c>
      <c r="I449" s="22">
        <v>42.314996820700003</v>
      </c>
      <c r="J449" s="26">
        <f>Other!$C$2*H449*I449/12</f>
        <v>46.986214562721926</v>
      </c>
      <c r="K449" s="10">
        <f t="shared" si="6"/>
        <v>88.4</v>
      </c>
      <c r="L449" s="10">
        <f>ROUND((2.721*J449*G449)+(Other!$B$2*I449),1)</f>
        <v>13.8</v>
      </c>
    </row>
    <row r="450" spans="1:12">
      <c r="A450" s="21" t="s">
        <v>73</v>
      </c>
      <c r="B450" s="21" t="s">
        <v>71</v>
      </c>
      <c r="C450" s="21">
        <v>4220</v>
      </c>
      <c r="D450" s="21" t="s">
        <v>142</v>
      </c>
      <c r="E450" s="21" t="s">
        <v>72</v>
      </c>
      <c r="F450" s="24">
        <f>EMCs!$B$14</f>
        <v>0.69141343344704065</v>
      </c>
      <c r="G450" s="24">
        <f>EMCs!$C$14</f>
        <v>3.5859246036990831E-2</v>
      </c>
      <c r="H450" s="24">
        <f>ROCs!$H$13</f>
        <v>0.26229721460804234</v>
      </c>
      <c r="I450" s="22">
        <v>9.7228838469600003</v>
      </c>
      <c r="J450" s="26">
        <f>Other!$C$2*H450*I450/12</f>
        <v>10.796207985964074</v>
      </c>
      <c r="K450" s="10">
        <f t="shared" si="6"/>
        <v>20.3</v>
      </c>
      <c r="L450" s="10">
        <f>ROUND((2.721*J450*G450)+(Other!$B$2*I450),1)</f>
        <v>3.2</v>
      </c>
    </row>
    <row r="451" spans="1:12">
      <c r="A451" s="21" t="s">
        <v>73</v>
      </c>
      <c r="B451" s="21" t="s">
        <v>71</v>
      </c>
      <c r="C451" s="21">
        <v>4220</v>
      </c>
      <c r="D451" s="21" t="s">
        <v>142</v>
      </c>
      <c r="E451" s="21" t="s">
        <v>72</v>
      </c>
      <c r="F451" s="24">
        <f>EMCs!$B$14</f>
        <v>0.69141343344704065</v>
      </c>
      <c r="G451" s="24">
        <f>EMCs!$C$14</f>
        <v>3.5859246036990831E-2</v>
      </c>
      <c r="H451" s="24">
        <f>ROCs!$H$13</f>
        <v>0.26229721460804234</v>
      </c>
      <c r="I451" s="22">
        <v>0.52370723236200001</v>
      </c>
      <c r="J451" s="26">
        <f>Other!$C$2*H451*I451/12</f>
        <v>0.58152008121557353</v>
      </c>
      <c r="K451" s="10">
        <f t="shared" ref="K451:K514" si="7">ROUND(2.721*J451*F451,1)</f>
        <v>1.1000000000000001</v>
      </c>
      <c r="L451" s="10">
        <f>ROUND((2.721*J451*G451)+(Other!$B$2*I451),1)</f>
        <v>0.2</v>
      </c>
    </row>
    <row r="452" spans="1:12">
      <c r="A452" s="21" t="s">
        <v>73</v>
      </c>
      <c r="B452" s="21" t="s">
        <v>71</v>
      </c>
      <c r="C452" s="21">
        <v>4220</v>
      </c>
      <c r="D452" s="21" t="s">
        <v>142</v>
      </c>
      <c r="E452" s="21" t="s">
        <v>72</v>
      </c>
      <c r="F452" s="24">
        <f>EMCs!$B$14</f>
        <v>0.69141343344704065</v>
      </c>
      <c r="G452" s="24">
        <f>EMCs!$C$14</f>
        <v>3.5859246036990831E-2</v>
      </c>
      <c r="H452" s="24">
        <f>ROCs!$H$13</f>
        <v>0.26229721460804234</v>
      </c>
      <c r="I452" s="22">
        <v>3.1289164487700001</v>
      </c>
      <c r="J452" s="26">
        <f>Other!$C$2*H452*I452/12</f>
        <v>3.4743223598404871</v>
      </c>
      <c r="K452" s="10">
        <f t="shared" si="7"/>
        <v>6.5</v>
      </c>
      <c r="L452" s="10">
        <f>ROUND((2.721*J452*G452)+(Other!$B$2*I452),1)</f>
        <v>1</v>
      </c>
    </row>
    <row r="453" spans="1:12">
      <c r="A453" s="21" t="s">
        <v>73</v>
      </c>
      <c r="B453" s="21" t="s">
        <v>71</v>
      </c>
      <c r="C453" s="21">
        <v>4220</v>
      </c>
      <c r="D453" s="21" t="s">
        <v>142</v>
      </c>
      <c r="E453" s="21" t="s">
        <v>72</v>
      </c>
      <c r="F453" s="24">
        <f>EMCs!$B$14</f>
        <v>0.69141343344704065</v>
      </c>
      <c r="G453" s="24">
        <f>EMCs!$C$14</f>
        <v>3.5859246036990831E-2</v>
      </c>
      <c r="H453" s="24">
        <f>ROCs!$H$13</f>
        <v>0.26229721460804234</v>
      </c>
      <c r="I453" s="22">
        <v>0.352861477536</v>
      </c>
      <c r="J453" s="26">
        <f>Other!$C$2*H453*I453/12</f>
        <v>0.39181440009739094</v>
      </c>
      <c r="K453" s="10">
        <f t="shared" si="7"/>
        <v>0.7</v>
      </c>
      <c r="L453" s="10">
        <f>ROUND((2.721*J453*G453)+(Other!$B$2*I453),1)</f>
        <v>0.1</v>
      </c>
    </row>
    <row r="454" spans="1:12">
      <c r="A454" s="21" t="s">
        <v>73</v>
      </c>
      <c r="B454" s="21" t="s">
        <v>71</v>
      </c>
      <c r="C454" s="21">
        <v>4220</v>
      </c>
      <c r="D454" s="21" t="s">
        <v>142</v>
      </c>
      <c r="E454" s="21" t="s">
        <v>72</v>
      </c>
      <c r="F454" s="24">
        <f>EMCs!$B$14</f>
        <v>0.69141343344704065</v>
      </c>
      <c r="G454" s="24">
        <f>EMCs!$C$14</f>
        <v>3.5859246036990831E-2</v>
      </c>
      <c r="H454" s="24">
        <f>ROCs!$H$13</f>
        <v>0.26229721460804234</v>
      </c>
      <c r="I454" s="22">
        <v>20.7637106016</v>
      </c>
      <c r="J454" s="26">
        <f>Other!$C$2*H454*I454/12</f>
        <v>23.055848629244974</v>
      </c>
      <c r="K454" s="10">
        <f t="shared" si="7"/>
        <v>43.4</v>
      </c>
      <c r="L454" s="10">
        <f>ROUND((2.721*J454*G454)+(Other!$B$2*I454),1)</f>
        <v>6.7</v>
      </c>
    </row>
    <row r="455" spans="1:12">
      <c r="A455" s="21" t="s">
        <v>73</v>
      </c>
      <c r="B455" s="21" t="s">
        <v>71</v>
      </c>
      <c r="C455" s="21">
        <v>4220</v>
      </c>
      <c r="D455" s="21" t="s">
        <v>142</v>
      </c>
      <c r="E455" s="21" t="s">
        <v>72</v>
      </c>
      <c r="F455" s="24">
        <f>EMCs!$B$14</f>
        <v>0.69141343344704065</v>
      </c>
      <c r="G455" s="24">
        <f>EMCs!$C$14</f>
        <v>3.5859246036990831E-2</v>
      </c>
      <c r="H455" s="24">
        <f>ROCs!$H$13</f>
        <v>0.26229721460804234</v>
      </c>
      <c r="I455" s="22">
        <v>1.57745675392</v>
      </c>
      <c r="J455" s="26">
        <f>Other!$C$2*H455*I455/12</f>
        <v>1.7515946371722741</v>
      </c>
      <c r="K455" s="10">
        <f t="shared" si="7"/>
        <v>3.3</v>
      </c>
      <c r="L455" s="10">
        <f>ROUND((2.721*J455*G455)+(Other!$B$2*I455),1)</f>
        <v>0.5</v>
      </c>
    </row>
    <row r="456" spans="1:12">
      <c r="A456" s="21" t="s">
        <v>73</v>
      </c>
      <c r="B456" s="21" t="s">
        <v>71</v>
      </c>
      <c r="C456" s="21">
        <v>4220</v>
      </c>
      <c r="D456" s="21" t="s">
        <v>142</v>
      </c>
      <c r="E456" s="21" t="s">
        <v>77</v>
      </c>
      <c r="F456" s="24">
        <f>EMCs!$B$14</f>
        <v>0.69141343344704065</v>
      </c>
      <c r="G456" s="24">
        <f>EMCs!$C$14</f>
        <v>3.5859246036990831E-2</v>
      </c>
      <c r="H456" s="24">
        <f>ROCs!$E$13</f>
        <v>0.26229721460804234</v>
      </c>
      <c r="I456" s="22">
        <v>1.4230898096</v>
      </c>
      <c r="J456" s="26">
        <f>Other!$C$2*H456*I456/12</f>
        <v>1.58018688785955</v>
      </c>
      <c r="K456" s="10">
        <f t="shared" si="7"/>
        <v>3</v>
      </c>
      <c r="L456" s="10">
        <f>ROUND((2.721*J456*G456)+(Other!$B$2*I456),1)</f>
        <v>0.5</v>
      </c>
    </row>
    <row r="457" spans="1:12">
      <c r="A457" s="21" t="s">
        <v>73</v>
      </c>
      <c r="B457" s="21" t="s">
        <v>71</v>
      </c>
      <c r="C457" s="21">
        <v>4220</v>
      </c>
      <c r="D457" s="21" t="s">
        <v>142</v>
      </c>
      <c r="E457" s="21" t="s">
        <v>60</v>
      </c>
      <c r="F457" s="24">
        <f>EMCs!$B$14</f>
        <v>0.69141343344704065</v>
      </c>
      <c r="G457" s="24">
        <f>EMCs!$C$14</f>
        <v>3.5859246036990831E-2</v>
      </c>
      <c r="H457" s="24">
        <f>ROCs!$I$13</f>
        <v>0.26229721460804234</v>
      </c>
      <c r="I457" s="22">
        <v>2.5486570257999999</v>
      </c>
      <c r="J457" s="26">
        <f>Other!$C$2*H457*I457/12</f>
        <v>2.8300072045012263</v>
      </c>
      <c r="K457" s="10">
        <f t="shared" si="7"/>
        <v>5.3</v>
      </c>
      <c r="L457" s="10">
        <f>ROUND((2.721*J457*G457)+(Other!$B$2*I457),1)</f>
        <v>0.8</v>
      </c>
    </row>
    <row r="458" spans="1:12">
      <c r="A458" s="21" t="s">
        <v>73</v>
      </c>
      <c r="B458" s="21" t="s">
        <v>71</v>
      </c>
      <c r="C458" s="21">
        <v>4220</v>
      </c>
      <c r="D458" s="21" t="s">
        <v>142</v>
      </c>
      <c r="E458" s="21" t="s">
        <v>60</v>
      </c>
      <c r="F458" s="24">
        <f>EMCs!$B$14</f>
        <v>0.69141343344704065</v>
      </c>
      <c r="G458" s="24">
        <f>EMCs!$C$14</f>
        <v>3.5859246036990831E-2</v>
      </c>
      <c r="H458" s="24">
        <f>ROCs!$I$13</f>
        <v>0.26229721460804234</v>
      </c>
      <c r="I458" s="22">
        <v>3.7121944805100001E-3</v>
      </c>
      <c r="J458" s="26">
        <f>Other!$C$2*H458*I458/12</f>
        <v>4.1219893528260812E-3</v>
      </c>
      <c r="K458" s="10">
        <f t="shared" si="7"/>
        <v>0</v>
      </c>
      <c r="L458" s="10">
        <f>ROUND((2.721*J458*G458)+(Other!$B$2*I458),1)</f>
        <v>0</v>
      </c>
    </row>
    <row r="459" spans="1:12">
      <c r="A459" s="21" t="s">
        <v>73</v>
      </c>
      <c r="B459" s="21" t="s">
        <v>71</v>
      </c>
      <c r="C459" s="21">
        <v>4270</v>
      </c>
      <c r="D459" s="21" t="s">
        <v>172</v>
      </c>
      <c r="E459" s="21" t="s">
        <v>72</v>
      </c>
      <c r="F459" s="24">
        <f>EMCs!$B$14</f>
        <v>0.69141343344704065</v>
      </c>
      <c r="G459" s="24">
        <f>EMCs!$C$14</f>
        <v>3.5859246036990831E-2</v>
      </c>
      <c r="H459" s="24">
        <f>ROCs!$H$13</f>
        <v>0.26229721460804234</v>
      </c>
      <c r="I459" s="22">
        <v>1.46463948771</v>
      </c>
      <c r="J459" s="26">
        <f>Other!$C$2*H459*I459/12</f>
        <v>1.6263232989990983</v>
      </c>
      <c r="K459" s="10">
        <f t="shared" si="7"/>
        <v>3.1</v>
      </c>
      <c r="L459" s="10">
        <f>ROUND((2.721*J459*G459)+(Other!$B$2*I459),1)</f>
        <v>0.5</v>
      </c>
    </row>
    <row r="460" spans="1:12">
      <c r="A460" s="21" t="s">
        <v>73</v>
      </c>
      <c r="B460" s="21" t="s">
        <v>71</v>
      </c>
      <c r="C460" s="21">
        <v>4340</v>
      </c>
      <c r="D460" t="s">
        <v>173</v>
      </c>
      <c r="E460" s="21" t="s">
        <v>75</v>
      </c>
      <c r="F460" s="24">
        <f>EMCs!$B$14</f>
        <v>0.69141343344704065</v>
      </c>
      <c r="G460" s="24">
        <f>EMCs!$C$14</f>
        <v>3.5859246036990831E-2</v>
      </c>
      <c r="H460" s="24">
        <f>ROCs!$F$13</f>
        <v>0.26229721460804234</v>
      </c>
      <c r="I460" s="22">
        <v>5.9145839457999996</v>
      </c>
      <c r="J460" s="26">
        <f>Other!$C$2*H460*I460/12</f>
        <v>6.5675039869231862</v>
      </c>
      <c r="K460" s="10">
        <f t="shared" si="7"/>
        <v>12.4</v>
      </c>
      <c r="L460" s="10">
        <f>ROUND((2.721*J460*G460)+(Other!$B$2*I460),1)</f>
        <v>1.9</v>
      </c>
    </row>
    <row r="461" spans="1:12">
      <c r="A461" s="21" t="s">
        <v>73</v>
      </c>
      <c r="B461" s="21" t="s">
        <v>71</v>
      </c>
      <c r="C461" s="21">
        <v>4340</v>
      </c>
      <c r="D461" t="s">
        <v>173</v>
      </c>
      <c r="E461" s="21" t="s">
        <v>75</v>
      </c>
      <c r="F461" s="24">
        <f>EMCs!$B$14</f>
        <v>0.69141343344704065</v>
      </c>
      <c r="G461" s="24">
        <f>EMCs!$C$14</f>
        <v>3.5859246036990831E-2</v>
      </c>
      <c r="H461" s="24">
        <f>ROCs!$F$13</f>
        <v>0.26229721460804234</v>
      </c>
      <c r="I461" s="22">
        <v>5.3107129144499998</v>
      </c>
      <c r="J461" s="26">
        <f>Other!$C$2*H461*I461/12</f>
        <v>5.8969707013495194</v>
      </c>
      <c r="K461" s="10">
        <f t="shared" si="7"/>
        <v>11.1</v>
      </c>
      <c r="L461" s="10">
        <f>ROUND((2.721*J461*G461)+(Other!$B$2*I461),1)</f>
        <v>1.7</v>
      </c>
    </row>
    <row r="462" spans="1:12">
      <c r="A462" s="21" t="s">
        <v>73</v>
      </c>
      <c r="B462" s="21" t="s">
        <v>71</v>
      </c>
      <c r="C462" s="21">
        <v>4340</v>
      </c>
      <c r="D462" t="s">
        <v>173</v>
      </c>
      <c r="E462" s="21" t="s">
        <v>72</v>
      </c>
      <c r="F462" s="24">
        <f>EMCs!$B$14</f>
        <v>0.69141343344704065</v>
      </c>
      <c r="G462" s="24">
        <f>EMCs!$C$14</f>
        <v>3.5859246036990831E-2</v>
      </c>
      <c r="H462" s="24">
        <f>ROCs!$H$13</f>
        <v>0.26229721460804234</v>
      </c>
      <c r="I462" s="22">
        <v>3.2660995043000001</v>
      </c>
      <c r="J462" s="26">
        <f>Other!$C$2*H462*I462/12</f>
        <v>3.6266492643848642</v>
      </c>
      <c r="K462" s="10">
        <f t="shared" si="7"/>
        <v>6.8</v>
      </c>
      <c r="L462" s="10">
        <f>ROUND((2.721*J462*G462)+(Other!$B$2*I462),1)</f>
        <v>1.1000000000000001</v>
      </c>
    </row>
    <row r="463" spans="1:12">
      <c r="A463" s="21" t="s">
        <v>73</v>
      </c>
      <c r="B463" s="21" t="s">
        <v>71</v>
      </c>
      <c r="C463" s="21">
        <v>4340</v>
      </c>
      <c r="D463" t="s">
        <v>173</v>
      </c>
      <c r="E463" s="21" t="s">
        <v>72</v>
      </c>
      <c r="F463" s="24">
        <f>EMCs!$B$14</f>
        <v>0.69141343344704065</v>
      </c>
      <c r="G463" s="24">
        <f>EMCs!$C$14</f>
        <v>3.5859246036990831E-2</v>
      </c>
      <c r="H463" s="24">
        <f>ROCs!$H$13</f>
        <v>0.26229721460804234</v>
      </c>
      <c r="I463" s="22">
        <v>1.9234641647099999</v>
      </c>
      <c r="J463" s="26">
        <f>Other!$C$2*H463*I463/12</f>
        <v>2.1357983395276947</v>
      </c>
      <c r="K463" s="10">
        <f t="shared" si="7"/>
        <v>4</v>
      </c>
      <c r="L463" s="10">
        <f>ROUND((2.721*J463*G463)+(Other!$B$2*I463),1)</f>
        <v>0.6</v>
      </c>
    </row>
    <row r="464" spans="1:12">
      <c r="A464" s="21" t="s">
        <v>73</v>
      </c>
      <c r="B464" s="21" t="s">
        <v>71</v>
      </c>
      <c r="C464" s="21">
        <v>4340</v>
      </c>
      <c r="D464" t="s">
        <v>173</v>
      </c>
      <c r="E464" s="21" t="s">
        <v>72</v>
      </c>
      <c r="F464" s="24">
        <f>EMCs!$B$14</f>
        <v>0.69141343344704065</v>
      </c>
      <c r="G464" s="24">
        <f>EMCs!$C$14</f>
        <v>3.5859246036990831E-2</v>
      </c>
      <c r="H464" s="24">
        <f>ROCs!$H$13</f>
        <v>0.26229721460804234</v>
      </c>
      <c r="I464" s="22">
        <v>7.4540821243100002</v>
      </c>
      <c r="J464" s="26">
        <f>Other!$C$2*H464*I464/12</f>
        <v>8.2769497430198751</v>
      </c>
      <c r="K464" s="10">
        <f t="shared" si="7"/>
        <v>15.6</v>
      </c>
      <c r="L464" s="10">
        <f>ROUND((2.721*J464*G464)+(Other!$B$2*I464),1)</f>
        <v>2.4</v>
      </c>
    </row>
    <row r="465" spans="1:12">
      <c r="A465" s="21" t="s">
        <v>73</v>
      </c>
      <c r="B465" s="21" t="s">
        <v>71</v>
      </c>
      <c r="C465" s="21">
        <v>4340</v>
      </c>
      <c r="D465" t="s">
        <v>173</v>
      </c>
      <c r="E465" s="21" t="s">
        <v>72</v>
      </c>
      <c r="F465" s="24">
        <f>EMCs!$B$14</f>
        <v>0.69141343344704065</v>
      </c>
      <c r="G465" s="24">
        <f>EMCs!$C$14</f>
        <v>3.5859246036990831E-2</v>
      </c>
      <c r="H465" s="24">
        <f>ROCs!$H$13</f>
        <v>0.26229721460804234</v>
      </c>
      <c r="I465" s="22">
        <v>0.98847065537300005</v>
      </c>
      <c r="J465" s="26">
        <f>Other!$C$2*H465*I465/12</f>
        <v>1.0975894550839251</v>
      </c>
      <c r="K465" s="10">
        <f t="shared" si="7"/>
        <v>2.1</v>
      </c>
      <c r="L465" s="10">
        <f>ROUND((2.721*J465*G465)+(Other!$B$2*I465),1)</f>
        <v>0.3</v>
      </c>
    </row>
    <row r="466" spans="1:12">
      <c r="A466" s="21" t="s">
        <v>73</v>
      </c>
      <c r="B466" s="21" t="s">
        <v>71</v>
      </c>
      <c r="C466" s="21">
        <v>4340</v>
      </c>
      <c r="D466" t="s">
        <v>173</v>
      </c>
      <c r="E466" s="21" t="s">
        <v>72</v>
      </c>
      <c r="F466" s="24">
        <f>EMCs!$B$14</f>
        <v>0.69141343344704065</v>
      </c>
      <c r="G466" s="24">
        <f>EMCs!$C$14</f>
        <v>3.5859246036990831E-2</v>
      </c>
      <c r="H466" s="24">
        <f>ROCs!$H$13</f>
        <v>0.26229721460804234</v>
      </c>
      <c r="I466" s="22">
        <v>7.0467150959699998</v>
      </c>
      <c r="J466" s="26">
        <f>Other!$C$2*H466*I466/12</f>
        <v>7.8246128403263526</v>
      </c>
      <c r="K466" s="10">
        <f t="shared" si="7"/>
        <v>14.7</v>
      </c>
      <c r="L466" s="10">
        <f>ROUND((2.721*J466*G466)+(Other!$B$2*I466),1)</f>
        <v>2.2999999999999998</v>
      </c>
    </row>
    <row r="467" spans="1:12">
      <c r="A467" s="21" t="s">
        <v>73</v>
      </c>
      <c r="B467" s="21" t="s">
        <v>71</v>
      </c>
      <c r="C467" s="21">
        <v>4340</v>
      </c>
      <c r="D467" t="s">
        <v>173</v>
      </c>
      <c r="E467" s="21" t="s">
        <v>72</v>
      </c>
      <c r="F467" s="24">
        <f>EMCs!$B$14</f>
        <v>0.69141343344704065</v>
      </c>
      <c r="G467" s="24">
        <f>EMCs!$C$14</f>
        <v>3.5859246036990831E-2</v>
      </c>
      <c r="H467" s="24">
        <f>ROCs!$H$13</f>
        <v>0.26229721460804234</v>
      </c>
      <c r="I467" s="22">
        <v>3.4482363516899999</v>
      </c>
      <c r="J467" s="26">
        <f>Other!$C$2*H467*I467/12</f>
        <v>3.8288924791842525</v>
      </c>
      <c r="K467" s="10">
        <f t="shared" si="7"/>
        <v>7.2</v>
      </c>
      <c r="L467" s="10">
        <f>ROUND((2.721*J467*G467)+(Other!$B$2*I467),1)</f>
        <v>1.1000000000000001</v>
      </c>
    </row>
    <row r="468" spans="1:12">
      <c r="A468" s="21" t="s">
        <v>73</v>
      </c>
      <c r="B468" s="21" t="s">
        <v>71</v>
      </c>
      <c r="C468" s="21">
        <v>4340</v>
      </c>
      <c r="D468" t="s">
        <v>173</v>
      </c>
      <c r="E468" s="21" t="s">
        <v>72</v>
      </c>
      <c r="F468" s="24">
        <f>EMCs!$B$14</f>
        <v>0.69141343344704065</v>
      </c>
      <c r="G468" s="24">
        <f>EMCs!$C$14</f>
        <v>3.5859246036990831E-2</v>
      </c>
      <c r="H468" s="24">
        <f>ROCs!$H$13</f>
        <v>0.26229721460804234</v>
      </c>
      <c r="I468" s="22">
        <v>2.3151907503900002</v>
      </c>
      <c r="J468" s="26">
        <f>Other!$C$2*H468*I468/12</f>
        <v>2.5707682269809085</v>
      </c>
      <c r="K468" s="10">
        <f t="shared" si="7"/>
        <v>4.8</v>
      </c>
      <c r="L468" s="10">
        <f>ROUND((2.721*J468*G468)+(Other!$B$2*I468),1)</f>
        <v>0.8</v>
      </c>
    </row>
    <row r="469" spans="1:12">
      <c r="A469" s="21" t="s">
        <v>73</v>
      </c>
      <c r="B469" s="21" t="s">
        <v>71</v>
      </c>
      <c r="C469" s="21">
        <v>4340</v>
      </c>
      <c r="D469" t="s">
        <v>173</v>
      </c>
      <c r="E469" s="21" t="s">
        <v>72</v>
      </c>
      <c r="F469" s="24">
        <f>EMCs!$B$14</f>
        <v>0.69141343344704065</v>
      </c>
      <c r="G469" s="24">
        <f>EMCs!$C$14</f>
        <v>3.5859246036990831E-2</v>
      </c>
      <c r="H469" s="24">
        <f>ROCs!$H$13</f>
        <v>0.26229721460804234</v>
      </c>
      <c r="I469" s="22">
        <v>4.00125340585</v>
      </c>
      <c r="J469" s="26">
        <f>Other!$C$2*H469*I469/12</f>
        <v>4.4429579386171838</v>
      </c>
      <c r="K469" s="10">
        <f t="shared" si="7"/>
        <v>8.4</v>
      </c>
      <c r="L469" s="10">
        <f>ROUND((2.721*J469*G469)+(Other!$B$2*I469),1)</f>
        <v>1.3</v>
      </c>
    </row>
    <row r="470" spans="1:12">
      <c r="A470" s="21" t="s">
        <v>73</v>
      </c>
      <c r="B470" s="21" t="s">
        <v>71</v>
      </c>
      <c r="C470" s="21">
        <v>4340</v>
      </c>
      <c r="D470" t="s">
        <v>173</v>
      </c>
      <c r="E470" s="21" t="s">
        <v>72</v>
      </c>
      <c r="F470" s="24">
        <f>EMCs!$B$14</f>
        <v>0.69141343344704065</v>
      </c>
      <c r="G470" s="24">
        <f>EMCs!$C$14</f>
        <v>3.5859246036990831E-2</v>
      </c>
      <c r="H470" s="24">
        <f>ROCs!$H$13</f>
        <v>0.26229721460804234</v>
      </c>
      <c r="I470" s="22">
        <v>0.22556476947500001</v>
      </c>
      <c r="J470" s="26">
        <f>Other!$C$2*H470*I470/12</f>
        <v>0.25046521216229017</v>
      </c>
      <c r="K470" s="10">
        <f t="shared" si="7"/>
        <v>0.5</v>
      </c>
      <c r="L470" s="10">
        <f>ROUND((2.721*J470*G470)+(Other!$B$2*I470),1)</f>
        <v>0.1</v>
      </c>
    </row>
    <row r="471" spans="1:12">
      <c r="A471" s="21" t="s">
        <v>73</v>
      </c>
      <c r="B471" s="21" t="s">
        <v>71</v>
      </c>
      <c r="C471" s="21">
        <v>4340</v>
      </c>
      <c r="D471" t="s">
        <v>173</v>
      </c>
      <c r="E471" s="21" t="s">
        <v>72</v>
      </c>
      <c r="F471" s="24">
        <f>EMCs!$B$14</f>
        <v>0.69141343344704065</v>
      </c>
      <c r="G471" s="24">
        <f>EMCs!$C$14</f>
        <v>3.5859246036990831E-2</v>
      </c>
      <c r="H471" s="24">
        <f>ROCs!$H$13</f>
        <v>0.26229721460804234</v>
      </c>
      <c r="I471" s="22">
        <v>2.21022894339E-2</v>
      </c>
      <c r="J471" s="26">
        <f>Other!$C$2*H471*I471/12</f>
        <v>2.4542195242717908E-2</v>
      </c>
      <c r="K471" s="10">
        <f t="shared" si="7"/>
        <v>0</v>
      </c>
      <c r="L471" s="10">
        <f>ROUND((2.721*J471*G471)+(Other!$B$2*I471),1)</f>
        <v>0</v>
      </c>
    </row>
    <row r="472" spans="1:12">
      <c r="A472" s="21" t="s">
        <v>73</v>
      </c>
      <c r="B472" s="21" t="s">
        <v>71</v>
      </c>
      <c r="C472" s="21">
        <v>4340</v>
      </c>
      <c r="D472" t="s">
        <v>173</v>
      </c>
      <c r="E472" s="21" t="s">
        <v>72</v>
      </c>
      <c r="F472" s="24">
        <f>EMCs!$B$14</f>
        <v>0.69141343344704065</v>
      </c>
      <c r="G472" s="24">
        <f>EMCs!$C$14</f>
        <v>3.5859246036990831E-2</v>
      </c>
      <c r="H472" s="24">
        <f>ROCs!$H$13</f>
        <v>0.26229721460804234</v>
      </c>
      <c r="I472" s="22">
        <v>0.72338121442900005</v>
      </c>
      <c r="J472" s="26">
        <f>Other!$C$2*H472*I472/12</f>
        <v>0.8032363820284244</v>
      </c>
      <c r="K472" s="10">
        <f t="shared" si="7"/>
        <v>1.5</v>
      </c>
      <c r="L472" s="10">
        <f>ROUND((2.721*J472*G472)+(Other!$B$2*I472),1)</f>
        <v>0.2</v>
      </c>
    </row>
    <row r="473" spans="1:12">
      <c r="A473" s="21" t="s">
        <v>73</v>
      </c>
      <c r="B473" s="21" t="s">
        <v>71</v>
      </c>
      <c r="C473" s="21">
        <v>4340</v>
      </c>
      <c r="D473" t="s">
        <v>173</v>
      </c>
      <c r="E473" s="21" t="s">
        <v>72</v>
      </c>
      <c r="F473" s="24">
        <f>EMCs!$B$14</f>
        <v>0.69141343344704065</v>
      </c>
      <c r="G473" s="24">
        <f>EMCs!$C$14</f>
        <v>3.5859246036990831E-2</v>
      </c>
      <c r="H473" s="24">
        <f>ROCs!$H$13</f>
        <v>0.26229721460804234</v>
      </c>
      <c r="I473" s="22">
        <v>0.15538735507599999</v>
      </c>
      <c r="J473" s="26">
        <f>Other!$C$2*H473*I473/12</f>
        <v>0.17254080478538988</v>
      </c>
      <c r="K473" s="10">
        <f t="shared" si="7"/>
        <v>0.3</v>
      </c>
      <c r="L473" s="10">
        <f>ROUND((2.721*J473*G473)+(Other!$B$2*I473),1)</f>
        <v>0.1</v>
      </c>
    </row>
    <row r="474" spans="1:12">
      <c r="A474" s="21" t="s">
        <v>73</v>
      </c>
      <c r="B474" s="21" t="s">
        <v>71</v>
      </c>
      <c r="C474" s="21">
        <v>4340</v>
      </c>
      <c r="D474" t="s">
        <v>173</v>
      </c>
      <c r="E474" s="21" t="s">
        <v>72</v>
      </c>
      <c r="F474" s="24">
        <f>EMCs!$B$14</f>
        <v>0.69141343344704065</v>
      </c>
      <c r="G474" s="24">
        <f>EMCs!$C$14</f>
        <v>3.5859246036990831E-2</v>
      </c>
      <c r="H474" s="24">
        <f>ROCs!$H$13</f>
        <v>0.26229721460804234</v>
      </c>
      <c r="I474" s="22">
        <v>7.8246121890800005E-2</v>
      </c>
      <c r="J474" s="26">
        <f>Other!$C$2*H474*I474/12</f>
        <v>8.6883831929381747E-2</v>
      </c>
      <c r="K474" s="10">
        <f t="shared" si="7"/>
        <v>0.2</v>
      </c>
      <c r="L474" s="10">
        <f>ROUND((2.721*J474*G474)+(Other!$B$2*I474),1)</f>
        <v>0</v>
      </c>
    </row>
    <row r="475" spans="1:12">
      <c r="A475" s="21" t="s">
        <v>73</v>
      </c>
      <c r="B475" s="21" t="s">
        <v>71</v>
      </c>
      <c r="C475" s="21">
        <v>4340</v>
      </c>
      <c r="D475" t="s">
        <v>173</v>
      </c>
      <c r="E475" s="21" t="s">
        <v>77</v>
      </c>
      <c r="F475" s="24">
        <f>EMCs!$B$14</f>
        <v>0.69141343344704065</v>
      </c>
      <c r="G475" s="24">
        <f>EMCs!$C$14</f>
        <v>3.5859246036990831E-2</v>
      </c>
      <c r="H475" s="24">
        <f>ROCs!$E$13</f>
        <v>0.26229721460804234</v>
      </c>
      <c r="I475" s="22">
        <v>3.46078933617</v>
      </c>
      <c r="J475" s="26">
        <f>Other!$C$2*H475*I475/12</f>
        <v>3.8428312069757022</v>
      </c>
      <c r="K475" s="10">
        <f t="shared" si="7"/>
        <v>7.2</v>
      </c>
      <c r="L475" s="10">
        <f>ROUND((2.721*J475*G475)+(Other!$B$2*I475),1)</f>
        <v>1.1000000000000001</v>
      </c>
    </row>
    <row r="476" spans="1:12">
      <c r="A476" s="21" t="s">
        <v>73</v>
      </c>
      <c r="B476" s="21" t="s">
        <v>71</v>
      </c>
      <c r="C476" s="21">
        <v>4370</v>
      </c>
      <c r="D476" t="s">
        <v>188</v>
      </c>
      <c r="E476" s="21" t="s">
        <v>75</v>
      </c>
      <c r="F476" s="24">
        <f>EMCs!$B$14</f>
        <v>0.69141343344704065</v>
      </c>
      <c r="G476" s="24">
        <f>EMCs!$C$14</f>
        <v>3.5859246036990831E-2</v>
      </c>
      <c r="H476" s="24">
        <f>ROCs!$F$13</f>
        <v>0.26229721460804234</v>
      </c>
      <c r="I476" s="22">
        <v>3.0107468535900002</v>
      </c>
      <c r="J476" s="26">
        <f>Other!$C$2*H476*I476/12</f>
        <v>3.3431078408498744</v>
      </c>
      <c r="K476" s="10">
        <f t="shared" si="7"/>
        <v>6.3</v>
      </c>
      <c r="L476" s="10">
        <f>ROUND((2.721*J476*G476)+(Other!$B$2*I476),1)</f>
        <v>1</v>
      </c>
    </row>
    <row r="477" spans="1:12">
      <c r="A477" s="21" t="s">
        <v>73</v>
      </c>
      <c r="B477" s="21" t="s">
        <v>71</v>
      </c>
      <c r="C477" s="21">
        <v>4370</v>
      </c>
      <c r="D477" t="s">
        <v>188</v>
      </c>
      <c r="E477" s="21" t="s">
        <v>74</v>
      </c>
      <c r="F477" s="24">
        <f>EMCs!$B$14</f>
        <v>0.69141343344704065</v>
      </c>
      <c r="G477" s="24">
        <f>EMCs!$C$14</f>
        <v>3.5859246036990831E-2</v>
      </c>
      <c r="H477" s="24">
        <f>ROCs!$G$13</f>
        <v>0.26229721460804234</v>
      </c>
      <c r="I477" s="22">
        <v>0.27392180582300002</v>
      </c>
      <c r="J477" s="26">
        <f>Other!$C$2*H477*I477/12</f>
        <v>0.30416045631159322</v>
      </c>
      <c r="K477" s="10">
        <f t="shared" si="7"/>
        <v>0.6</v>
      </c>
      <c r="L477" s="10">
        <f>ROUND((2.721*J477*G477)+(Other!$B$2*I477),1)</f>
        <v>0.1</v>
      </c>
    </row>
    <row r="478" spans="1:12">
      <c r="A478" s="21" t="s">
        <v>73</v>
      </c>
      <c r="B478" s="21" t="s">
        <v>71</v>
      </c>
      <c r="C478" s="21">
        <v>4370</v>
      </c>
      <c r="D478" t="s">
        <v>188</v>
      </c>
      <c r="E478" s="21" t="s">
        <v>74</v>
      </c>
      <c r="F478" s="24">
        <f>EMCs!$B$14</f>
        <v>0.69141343344704065</v>
      </c>
      <c r="G478" s="24">
        <f>EMCs!$C$14</f>
        <v>3.5859246036990831E-2</v>
      </c>
      <c r="H478" s="24">
        <f>ROCs!$G$13</f>
        <v>0.26229721460804234</v>
      </c>
      <c r="I478" s="22">
        <v>0.39849917094999998</v>
      </c>
      <c r="J478" s="26">
        <f>Other!$C$2*H478*I478/12</f>
        <v>0.44249010885341616</v>
      </c>
      <c r="K478" s="10">
        <f t="shared" si="7"/>
        <v>0.8</v>
      </c>
      <c r="L478" s="10">
        <f>ROUND((2.721*J478*G478)+(Other!$B$2*I478),1)</f>
        <v>0.1</v>
      </c>
    </row>
    <row r="479" spans="1:12">
      <c r="A479" s="21" t="s">
        <v>73</v>
      </c>
      <c r="B479" s="21" t="s">
        <v>71</v>
      </c>
      <c r="C479" s="21">
        <v>4370</v>
      </c>
      <c r="D479" t="s">
        <v>188</v>
      </c>
      <c r="E479" s="21" t="s">
        <v>72</v>
      </c>
      <c r="F479" s="24">
        <f>EMCs!$B$14</f>
        <v>0.69141343344704065</v>
      </c>
      <c r="G479" s="24">
        <f>EMCs!$C$14</f>
        <v>3.5859246036990831E-2</v>
      </c>
      <c r="H479" s="24">
        <f>ROCs!$H$13</f>
        <v>0.26229721460804234</v>
      </c>
      <c r="I479" s="22">
        <v>3.7997846639600001</v>
      </c>
      <c r="J479" s="26">
        <f>Other!$C$2*H479*I479/12</f>
        <v>4.2192487516772381</v>
      </c>
      <c r="K479" s="10">
        <f t="shared" si="7"/>
        <v>7.9</v>
      </c>
      <c r="L479" s="10">
        <f>ROUND((2.721*J479*G479)+(Other!$B$2*I479),1)</f>
        <v>1.2</v>
      </c>
    </row>
    <row r="480" spans="1:12">
      <c r="A480" s="21" t="s">
        <v>73</v>
      </c>
      <c r="B480" s="21" t="s">
        <v>71</v>
      </c>
      <c r="C480" s="21">
        <v>4370</v>
      </c>
      <c r="D480" t="s">
        <v>188</v>
      </c>
      <c r="E480" s="21" t="s">
        <v>72</v>
      </c>
      <c r="F480" s="24">
        <f>EMCs!$B$14</f>
        <v>0.69141343344704065</v>
      </c>
      <c r="G480" s="24">
        <f>EMCs!$C$14</f>
        <v>3.5859246036990831E-2</v>
      </c>
      <c r="H480" s="24">
        <f>ROCs!$H$13</f>
        <v>0.26229721460804234</v>
      </c>
      <c r="I480" s="22">
        <v>1.4594839596099999E-2</v>
      </c>
      <c r="J480" s="26">
        <f>Other!$C$2*H480*I480/12</f>
        <v>1.6205986442031358E-2</v>
      </c>
      <c r="K480" s="10">
        <f t="shared" si="7"/>
        <v>0</v>
      </c>
      <c r="L480" s="10">
        <f>ROUND((2.721*J480*G480)+(Other!$B$2*I480),1)</f>
        <v>0</v>
      </c>
    </row>
    <row r="481" spans="1:12">
      <c r="A481" s="21" t="s">
        <v>73</v>
      </c>
      <c r="B481" s="21" t="s">
        <v>71</v>
      </c>
      <c r="C481" s="21">
        <v>4370</v>
      </c>
      <c r="D481" t="s">
        <v>188</v>
      </c>
      <c r="E481" s="21" t="s">
        <v>72</v>
      </c>
      <c r="F481" s="24">
        <f>EMCs!$B$14</f>
        <v>0.69141343344704065</v>
      </c>
      <c r="G481" s="24">
        <f>EMCs!$C$14</f>
        <v>3.5859246036990831E-2</v>
      </c>
      <c r="H481" s="24">
        <f>ROCs!$H$13</f>
        <v>0.26229721460804234</v>
      </c>
      <c r="I481" s="22">
        <v>0.36946024491200002</v>
      </c>
      <c r="J481" s="26">
        <f>Other!$C$2*H481*I481/12</f>
        <v>0.41024553099668298</v>
      </c>
      <c r="K481" s="10">
        <f t="shared" si="7"/>
        <v>0.8</v>
      </c>
      <c r="L481" s="10">
        <f>ROUND((2.721*J481*G481)+(Other!$B$2*I481),1)</f>
        <v>0.1</v>
      </c>
    </row>
    <row r="482" spans="1:12">
      <c r="A482" s="21" t="s">
        <v>73</v>
      </c>
      <c r="B482" s="21" t="s">
        <v>71</v>
      </c>
      <c r="C482" s="21">
        <v>4370</v>
      </c>
      <c r="D482" t="s">
        <v>188</v>
      </c>
      <c r="E482" s="21" t="s">
        <v>72</v>
      </c>
      <c r="F482" s="24">
        <f>EMCs!$B$14</f>
        <v>0.69141343344704065</v>
      </c>
      <c r="G482" s="24">
        <f>EMCs!$C$14</f>
        <v>3.5859246036990831E-2</v>
      </c>
      <c r="H482" s="24">
        <f>ROCs!$H$13</f>
        <v>0.26229721460804234</v>
      </c>
      <c r="I482" s="22">
        <v>1.3985250682399999</v>
      </c>
      <c r="J482" s="26">
        <f>Other!$C$2*H482*I482/12</f>
        <v>1.552910406825901</v>
      </c>
      <c r="K482" s="10">
        <f t="shared" si="7"/>
        <v>2.9</v>
      </c>
      <c r="L482" s="10">
        <f>ROUND((2.721*J482*G482)+(Other!$B$2*I482),1)</f>
        <v>0.5</v>
      </c>
    </row>
    <row r="483" spans="1:12">
      <c r="A483" s="21" t="s">
        <v>73</v>
      </c>
      <c r="B483" s="21" t="s">
        <v>71</v>
      </c>
      <c r="C483" s="21">
        <v>4370</v>
      </c>
      <c r="D483" t="s">
        <v>188</v>
      </c>
      <c r="E483" s="21" t="s">
        <v>72</v>
      </c>
      <c r="F483" s="24">
        <f>EMCs!$B$14</f>
        <v>0.69141343344704065</v>
      </c>
      <c r="G483" s="24">
        <f>EMCs!$C$14</f>
        <v>3.5859246036990831E-2</v>
      </c>
      <c r="H483" s="24">
        <f>ROCs!$H$13</f>
        <v>0.26229721460804234</v>
      </c>
      <c r="I483" s="22">
        <v>2.3895243788400002E-2</v>
      </c>
      <c r="J483" s="26">
        <f>Other!$C$2*H483*I483/12</f>
        <v>2.6533076592861183E-2</v>
      </c>
      <c r="K483" s="10">
        <f t="shared" si="7"/>
        <v>0</v>
      </c>
      <c r="L483" s="10">
        <f>ROUND((2.721*J483*G483)+(Other!$B$2*I483),1)</f>
        <v>0</v>
      </c>
    </row>
    <row r="484" spans="1:12">
      <c r="A484" s="21" t="s">
        <v>73</v>
      </c>
      <c r="B484" s="21" t="s">
        <v>71</v>
      </c>
      <c r="C484" s="21">
        <v>4370</v>
      </c>
      <c r="D484" t="s">
        <v>188</v>
      </c>
      <c r="E484" s="21" t="s">
        <v>72</v>
      </c>
      <c r="F484" s="24">
        <f>EMCs!$B$14</f>
        <v>0.69141343344704065</v>
      </c>
      <c r="G484" s="24">
        <f>EMCs!$C$14</f>
        <v>3.5859246036990831E-2</v>
      </c>
      <c r="H484" s="24">
        <f>ROCs!$H$13</f>
        <v>0.26229721460804234</v>
      </c>
      <c r="I484" s="22">
        <v>9.1706402195599994E-3</v>
      </c>
      <c r="J484" s="26">
        <f>Other!$C$2*H484*I484/12</f>
        <v>1.0183001333063678E-2</v>
      </c>
      <c r="K484" s="10">
        <f t="shared" si="7"/>
        <v>0</v>
      </c>
      <c r="L484" s="10">
        <f>ROUND((2.721*J484*G484)+(Other!$B$2*I484),1)</f>
        <v>0</v>
      </c>
    </row>
    <row r="485" spans="1:12">
      <c r="A485" s="21" t="s">
        <v>73</v>
      </c>
      <c r="B485" s="21" t="s">
        <v>71</v>
      </c>
      <c r="C485" s="21">
        <v>4370</v>
      </c>
      <c r="D485" t="s">
        <v>188</v>
      </c>
      <c r="E485" s="21" t="s">
        <v>72</v>
      </c>
      <c r="F485" s="24">
        <f>EMCs!$B$14</f>
        <v>0.69141343344704065</v>
      </c>
      <c r="G485" s="24">
        <f>EMCs!$C$14</f>
        <v>3.5859246036990831E-2</v>
      </c>
      <c r="H485" s="24">
        <f>ROCs!$H$13</f>
        <v>0.26229721460804234</v>
      </c>
      <c r="I485" s="22">
        <v>0.56029589113099998</v>
      </c>
      <c r="J485" s="26">
        <f>Other!$C$2*H485*I485/12</f>
        <v>0.62214781843996703</v>
      </c>
      <c r="K485" s="10">
        <f t="shared" si="7"/>
        <v>1.2</v>
      </c>
      <c r="L485" s="10">
        <f>ROUND((2.721*J485*G485)+(Other!$B$2*I485),1)</f>
        <v>0.2</v>
      </c>
    </row>
    <row r="486" spans="1:12">
      <c r="A486" s="21" t="s">
        <v>73</v>
      </c>
      <c r="B486" s="21" t="s">
        <v>71</v>
      </c>
      <c r="C486" s="21">
        <v>4370</v>
      </c>
      <c r="D486" t="s">
        <v>188</v>
      </c>
      <c r="E486" s="21" t="s">
        <v>72</v>
      </c>
      <c r="F486" s="24">
        <f>EMCs!$B$14</f>
        <v>0.69141343344704065</v>
      </c>
      <c r="G486" s="24">
        <f>EMCs!$C$14</f>
        <v>3.5859246036990831E-2</v>
      </c>
      <c r="H486" s="24">
        <f>ROCs!$H$13</f>
        <v>0.26229721460804234</v>
      </c>
      <c r="I486" s="22">
        <v>5.62851961444</v>
      </c>
      <c r="J486" s="26">
        <f>Other!$C$2*H486*I486/12</f>
        <v>6.249860572958724</v>
      </c>
      <c r="K486" s="10">
        <f t="shared" si="7"/>
        <v>11.8</v>
      </c>
      <c r="L486" s="10">
        <f>ROUND((2.721*J486*G486)+(Other!$B$2*I486),1)</f>
        <v>1.8</v>
      </c>
    </row>
    <row r="487" spans="1:12">
      <c r="A487" s="21" t="s">
        <v>73</v>
      </c>
      <c r="B487" s="21" t="s">
        <v>71</v>
      </c>
      <c r="C487" s="21">
        <v>4370</v>
      </c>
      <c r="D487" t="s">
        <v>188</v>
      </c>
      <c r="E487" s="21" t="s">
        <v>72</v>
      </c>
      <c r="F487" s="24">
        <f>EMCs!$B$14</f>
        <v>0.69141343344704065</v>
      </c>
      <c r="G487" s="24">
        <f>EMCs!$C$14</f>
        <v>3.5859246036990831E-2</v>
      </c>
      <c r="H487" s="24">
        <f>ROCs!$H$13</f>
        <v>0.26229721460804234</v>
      </c>
      <c r="I487" s="22">
        <v>1.1912606027699999</v>
      </c>
      <c r="J487" s="26">
        <f>Other!$C$2*H487*I487/12</f>
        <v>1.3227656974438766</v>
      </c>
      <c r="K487" s="10">
        <f t="shared" si="7"/>
        <v>2.5</v>
      </c>
      <c r="L487" s="10">
        <f>ROUND((2.721*J487*G487)+(Other!$B$2*I487),1)</f>
        <v>0.4</v>
      </c>
    </row>
    <row r="488" spans="1:12">
      <c r="A488" s="21" t="s">
        <v>73</v>
      </c>
      <c r="B488" s="21" t="s">
        <v>71</v>
      </c>
      <c r="C488" s="21">
        <v>4370</v>
      </c>
      <c r="D488" t="s">
        <v>188</v>
      </c>
      <c r="E488" s="21" t="s">
        <v>72</v>
      </c>
      <c r="F488" s="24">
        <f>EMCs!$B$14</f>
        <v>0.69141343344704065</v>
      </c>
      <c r="G488" s="24">
        <f>EMCs!$C$14</f>
        <v>3.5859246036990831E-2</v>
      </c>
      <c r="H488" s="24">
        <f>ROCs!$H$13</f>
        <v>0.26229721460804234</v>
      </c>
      <c r="I488" s="22">
        <v>0.23339772261399999</v>
      </c>
      <c r="J488" s="26">
        <f>Other!$C$2*H488*I488/12</f>
        <v>0.25916285707547038</v>
      </c>
      <c r="K488" s="10">
        <f t="shared" si="7"/>
        <v>0.5</v>
      </c>
      <c r="L488" s="10">
        <f>ROUND((2.721*J488*G488)+(Other!$B$2*I488),1)</f>
        <v>0.1</v>
      </c>
    </row>
    <row r="489" spans="1:12">
      <c r="A489" s="21" t="s">
        <v>73</v>
      </c>
      <c r="B489" s="21" t="s">
        <v>71</v>
      </c>
      <c r="C489" s="21">
        <v>4370</v>
      </c>
      <c r="D489" t="s">
        <v>188</v>
      </c>
      <c r="E489" s="21" t="s">
        <v>72</v>
      </c>
      <c r="F489" s="24">
        <f>EMCs!$B$14</f>
        <v>0.69141343344704065</v>
      </c>
      <c r="G489" s="24">
        <f>EMCs!$C$14</f>
        <v>3.5859246036990831E-2</v>
      </c>
      <c r="H489" s="24">
        <f>ROCs!$H$13</f>
        <v>0.26229721460804234</v>
      </c>
      <c r="I489" s="22">
        <v>1.50832719358</v>
      </c>
      <c r="J489" s="26">
        <f>Other!$C$2*H489*I489/12</f>
        <v>1.6748337580795711</v>
      </c>
      <c r="K489" s="10">
        <f t="shared" si="7"/>
        <v>3.2</v>
      </c>
      <c r="L489" s="10">
        <f>ROUND((2.721*J489*G489)+(Other!$B$2*I489),1)</f>
        <v>0.5</v>
      </c>
    </row>
    <row r="490" spans="1:12">
      <c r="A490" s="21" t="s">
        <v>73</v>
      </c>
      <c r="B490" s="21" t="s">
        <v>71</v>
      </c>
      <c r="C490" s="21">
        <v>4370</v>
      </c>
      <c r="D490" t="s">
        <v>188</v>
      </c>
      <c r="E490" s="21" t="s">
        <v>72</v>
      </c>
      <c r="F490" s="24">
        <f>EMCs!$B$14</f>
        <v>0.69141343344704065</v>
      </c>
      <c r="G490" s="24">
        <f>EMCs!$C$14</f>
        <v>3.5859246036990831E-2</v>
      </c>
      <c r="H490" s="24">
        <f>ROCs!$H$13</f>
        <v>0.26229721460804234</v>
      </c>
      <c r="I490" s="22">
        <v>1.2479970245500001</v>
      </c>
      <c r="J490" s="26">
        <f>Other!$C$2*H490*I490/12</f>
        <v>1.3857653403026962</v>
      </c>
      <c r="K490" s="10">
        <f t="shared" si="7"/>
        <v>2.6</v>
      </c>
      <c r="L490" s="10">
        <f>ROUND((2.721*J490*G490)+(Other!$B$2*I490),1)</f>
        <v>0.4</v>
      </c>
    </row>
    <row r="491" spans="1:12">
      <c r="A491" s="21" t="s">
        <v>73</v>
      </c>
      <c r="B491" s="21" t="s">
        <v>71</v>
      </c>
      <c r="C491" s="21">
        <v>4370</v>
      </c>
      <c r="D491" t="s">
        <v>188</v>
      </c>
      <c r="E491" s="21" t="s">
        <v>72</v>
      </c>
      <c r="F491" s="24">
        <f>EMCs!$B$14</f>
        <v>0.69141343344704065</v>
      </c>
      <c r="G491" s="24">
        <f>EMCs!$C$14</f>
        <v>3.5859246036990831E-2</v>
      </c>
      <c r="H491" s="24">
        <f>ROCs!$H$13</f>
        <v>0.26229721460804234</v>
      </c>
      <c r="I491" s="22">
        <v>0.10180516223</v>
      </c>
      <c r="J491" s="26">
        <f>Other!$C$2*H491*I491/12</f>
        <v>0.11304359105591356</v>
      </c>
      <c r="K491" s="10">
        <f t="shared" si="7"/>
        <v>0.2</v>
      </c>
      <c r="L491" s="10">
        <f>ROUND((2.721*J491*G491)+(Other!$B$2*I491),1)</f>
        <v>0</v>
      </c>
    </row>
    <row r="492" spans="1:12">
      <c r="A492" s="21" t="s">
        <v>73</v>
      </c>
      <c r="B492" s="21" t="s">
        <v>71</v>
      </c>
      <c r="C492" s="21">
        <v>4370</v>
      </c>
      <c r="D492" t="s">
        <v>188</v>
      </c>
      <c r="E492" s="21" t="s">
        <v>72</v>
      </c>
      <c r="F492" s="24">
        <f>EMCs!$B$14</f>
        <v>0.69141343344704065</v>
      </c>
      <c r="G492" s="24">
        <f>EMCs!$C$14</f>
        <v>3.5859246036990831E-2</v>
      </c>
      <c r="H492" s="24">
        <f>ROCs!$H$13</f>
        <v>0.26229721460804234</v>
      </c>
      <c r="I492" s="22">
        <v>4.9894901307000001</v>
      </c>
      <c r="J492" s="26">
        <f>Other!$C$2*H492*I492/12</f>
        <v>5.5402876392269915</v>
      </c>
      <c r="K492" s="10">
        <f t="shared" si="7"/>
        <v>10.4</v>
      </c>
      <c r="L492" s="10">
        <f>ROUND((2.721*J492*G492)+(Other!$B$2*I492),1)</f>
        <v>1.6</v>
      </c>
    </row>
    <row r="493" spans="1:12">
      <c r="A493" s="21" t="s">
        <v>73</v>
      </c>
      <c r="B493" s="21" t="s">
        <v>71</v>
      </c>
      <c r="C493" s="21">
        <v>4370</v>
      </c>
      <c r="D493" t="s">
        <v>188</v>
      </c>
      <c r="E493" s="21" t="s">
        <v>72</v>
      </c>
      <c r="F493" s="24">
        <f>EMCs!$B$14</f>
        <v>0.69141343344704065</v>
      </c>
      <c r="G493" s="24">
        <f>EMCs!$C$14</f>
        <v>3.5859246036990831E-2</v>
      </c>
      <c r="H493" s="24">
        <f>ROCs!$H$13</f>
        <v>0.26229721460804234</v>
      </c>
      <c r="I493" s="22">
        <v>0.25792421763700002</v>
      </c>
      <c r="J493" s="26">
        <f>Other!$C$2*H493*I493/12</f>
        <v>0.28639686970000794</v>
      </c>
      <c r="K493" s="10">
        <f t="shared" si="7"/>
        <v>0.5</v>
      </c>
      <c r="L493" s="10">
        <f>ROUND((2.721*J493*G493)+(Other!$B$2*I493),1)</f>
        <v>0.1</v>
      </c>
    </row>
    <row r="494" spans="1:12">
      <c r="A494" s="21" t="s">
        <v>73</v>
      </c>
      <c r="B494" s="21" t="s">
        <v>71</v>
      </c>
      <c r="C494" s="21">
        <v>4370</v>
      </c>
      <c r="D494" t="s">
        <v>188</v>
      </c>
      <c r="E494" s="21" t="s">
        <v>72</v>
      </c>
      <c r="F494" s="24">
        <f>EMCs!$B$14</f>
        <v>0.69141343344704065</v>
      </c>
      <c r="G494" s="24">
        <f>EMCs!$C$14</f>
        <v>3.5859246036990831E-2</v>
      </c>
      <c r="H494" s="24">
        <f>ROCs!$H$13</f>
        <v>0.26229721460804234</v>
      </c>
      <c r="I494" s="22">
        <v>0.64249339233799996</v>
      </c>
      <c r="J494" s="26">
        <f>Other!$C$2*H494*I494/12</f>
        <v>0.71341922854066153</v>
      </c>
      <c r="K494" s="10">
        <f t="shared" si="7"/>
        <v>1.3</v>
      </c>
      <c r="L494" s="10">
        <f>ROUND((2.721*J494*G494)+(Other!$B$2*I494),1)</f>
        <v>0.2</v>
      </c>
    </row>
    <row r="495" spans="1:12">
      <c r="A495" s="21" t="s">
        <v>73</v>
      </c>
      <c r="B495" s="21" t="s">
        <v>71</v>
      </c>
      <c r="C495" s="21">
        <v>4370</v>
      </c>
      <c r="D495" t="s">
        <v>188</v>
      </c>
      <c r="E495" s="21" t="s">
        <v>77</v>
      </c>
      <c r="F495" s="24">
        <f>EMCs!$B$14</f>
        <v>0.69141343344704065</v>
      </c>
      <c r="G495" s="24">
        <f>EMCs!$C$14</f>
        <v>3.5859246036990831E-2</v>
      </c>
      <c r="H495" s="24">
        <f>ROCs!$E$13</f>
        <v>0.26229721460804234</v>
      </c>
      <c r="I495" s="22">
        <v>0.23560948937500001</v>
      </c>
      <c r="J495" s="26">
        <f>Other!$C$2*H495*I495/12</f>
        <v>0.26161878417940926</v>
      </c>
      <c r="K495" s="10">
        <f t="shared" si="7"/>
        <v>0.5</v>
      </c>
      <c r="L495" s="10">
        <f>ROUND((2.721*J495*G495)+(Other!$B$2*I495),1)</f>
        <v>0.1</v>
      </c>
    </row>
    <row r="496" spans="1:12">
      <c r="A496" s="21" t="s">
        <v>73</v>
      </c>
      <c r="B496" s="21" t="s">
        <v>71</v>
      </c>
      <c r="C496" s="21">
        <v>4370</v>
      </c>
      <c r="D496" t="s">
        <v>188</v>
      </c>
      <c r="E496" s="21" t="s">
        <v>77</v>
      </c>
      <c r="F496" s="24">
        <f>EMCs!$B$14</f>
        <v>0.69141343344704065</v>
      </c>
      <c r="G496" s="24">
        <f>EMCs!$C$14</f>
        <v>3.5859246036990831E-2</v>
      </c>
      <c r="H496" s="24">
        <f>ROCs!$E$13</f>
        <v>0.26229721460804234</v>
      </c>
      <c r="I496" s="22">
        <v>5.1211178406900003E-2</v>
      </c>
      <c r="J496" s="26">
        <f>Other!$C$2*H496*I496/12</f>
        <v>5.6864459350717496E-2</v>
      </c>
      <c r="K496" s="10">
        <f t="shared" si="7"/>
        <v>0.1</v>
      </c>
      <c r="L496" s="10">
        <f>ROUND((2.721*J496*G496)+(Other!$B$2*I496),1)</f>
        <v>0</v>
      </c>
    </row>
    <row r="497" spans="1:12">
      <c r="A497" s="21" t="s">
        <v>73</v>
      </c>
      <c r="B497" s="21" t="s">
        <v>71</v>
      </c>
      <c r="C497" s="21">
        <v>4370</v>
      </c>
      <c r="D497" t="s">
        <v>188</v>
      </c>
      <c r="E497" s="21" t="s">
        <v>77</v>
      </c>
      <c r="F497" s="24">
        <f>EMCs!$B$14</f>
        <v>0.69141343344704065</v>
      </c>
      <c r="G497" s="24">
        <f>EMCs!$C$14</f>
        <v>3.5859246036990831E-2</v>
      </c>
      <c r="H497" s="24">
        <f>ROCs!$E$13</f>
        <v>0.26229721460804234</v>
      </c>
      <c r="I497" s="22">
        <v>0.104085229869</v>
      </c>
      <c r="J497" s="26">
        <f>Other!$C$2*H497*I497/12</f>
        <v>0.11557535887708388</v>
      </c>
      <c r="K497" s="10">
        <f t="shared" si="7"/>
        <v>0.2</v>
      </c>
      <c r="L497" s="10">
        <f>ROUND((2.721*J497*G497)+(Other!$B$2*I497),1)</f>
        <v>0</v>
      </c>
    </row>
    <row r="498" spans="1:12">
      <c r="A498" s="21" t="s">
        <v>73</v>
      </c>
      <c r="B498" s="21" t="s">
        <v>71</v>
      </c>
      <c r="C498" s="21">
        <v>4370</v>
      </c>
      <c r="D498" t="s">
        <v>188</v>
      </c>
      <c r="E498" s="21" t="s">
        <v>60</v>
      </c>
      <c r="F498" s="24">
        <f>EMCs!$B$14</f>
        <v>0.69141343344704065</v>
      </c>
      <c r="G498" s="24">
        <f>EMCs!$C$14</f>
        <v>3.5859246036990831E-2</v>
      </c>
      <c r="H498" s="24">
        <f>ROCs!$I$13</f>
        <v>0.26229721460804234</v>
      </c>
      <c r="I498" s="22">
        <v>3.90391577016E-3</v>
      </c>
      <c r="J498" s="26">
        <f>Other!$C$2*H498*I498/12</f>
        <v>4.3348750512442347E-3</v>
      </c>
      <c r="K498" s="10">
        <f t="shared" si="7"/>
        <v>0</v>
      </c>
      <c r="L498" s="10">
        <f>ROUND((2.721*J498*G498)+(Other!$B$2*I498),1)</f>
        <v>0</v>
      </c>
    </row>
    <row r="499" spans="1:12">
      <c r="A499" s="21" t="s">
        <v>73</v>
      </c>
      <c r="B499" s="21" t="s">
        <v>71</v>
      </c>
      <c r="C499" s="21">
        <v>4370</v>
      </c>
      <c r="D499" t="s">
        <v>188</v>
      </c>
      <c r="E499" s="21" t="s">
        <v>60</v>
      </c>
      <c r="F499" s="24">
        <f>EMCs!$B$14</f>
        <v>0.69141343344704065</v>
      </c>
      <c r="G499" s="24">
        <f>EMCs!$C$14</f>
        <v>3.5859246036990831E-2</v>
      </c>
      <c r="H499" s="24">
        <f>ROCs!$I$13</f>
        <v>0.26229721460804234</v>
      </c>
      <c r="I499" s="22">
        <v>0.22465126375700001</v>
      </c>
      <c r="J499" s="26">
        <f>Other!$C$2*H499*I499/12</f>
        <v>0.24945086313959983</v>
      </c>
      <c r="K499" s="10">
        <f t="shared" si="7"/>
        <v>0.5</v>
      </c>
      <c r="L499" s="10">
        <f>ROUND((2.721*J499*G499)+(Other!$B$2*I499),1)</f>
        <v>0.1</v>
      </c>
    </row>
    <row r="500" spans="1:12">
      <c r="A500" s="21" t="s">
        <v>73</v>
      </c>
      <c r="B500" s="21" t="s">
        <v>71</v>
      </c>
      <c r="C500" s="21">
        <v>5120</v>
      </c>
      <c r="D500" s="21" t="s">
        <v>144</v>
      </c>
      <c r="E500" s="21" t="s">
        <v>72</v>
      </c>
      <c r="F500" s="24">
        <f>EMCs!$B$16</f>
        <v>0.50503242095262102</v>
      </c>
      <c r="G500" s="24">
        <f>EMCs!$C$16</f>
        <v>6.8458560616073402E-2</v>
      </c>
      <c r="H500" s="24">
        <f>ROCs!$H$15</f>
        <v>5.2632006878587441E-2</v>
      </c>
      <c r="I500" s="22">
        <v>1.0931684820500001</v>
      </c>
      <c r="J500" s="26">
        <f>Other!$C$2*H500*I500/12</f>
        <v>0.24356758951574151</v>
      </c>
      <c r="K500" s="10">
        <f t="shared" si="7"/>
        <v>0.3</v>
      </c>
      <c r="L500" s="10">
        <f>ROUND((2.721*J500*G500)+(Other!$B$2*I500),1)</f>
        <v>0.3</v>
      </c>
    </row>
    <row r="501" spans="1:12">
      <c r="A501" s="21" t="s">
        <v>73</v>
      </c>
      <c r="B501" s="21" t="s">
        <v>71</v>
      </c>
      <c r="C501" s="21">
        <v>5300</v>
      </c>
      <c r="D501" s="21" t="s">
        <v>145</v>
      </c>
      <c r="E501" s="21" t="s">
        <v>74</v>
      </c>
      <c r="F501" s="24">
        <f>EMCs!$B$16</f>
        <v>0.50503242095262102</v>
      </c>
      <c r="G501" s="24">
        <f>EMCs!$C$16</f>
        <v>6.8458560616073402E-2</v>
      </c>
      <c r="H501" s="24">
        <f>ROCs!$G$15</f>
        <v>5.2632006878587441E-2</v>
      </c>
      <c r="I501" s="22">
        <v>5.8355328767400003E-2</v>
      </c>
      <c r="J501" s="26">
        <f>Other!$C$2*H501*I501/12</f>
        <v>1.300208247553932E-2</v>
      </c>
      <c r="K501" s="10">
        <f t="shared" si="7"/>
        <v>0</v>
      </c>
      <c r="L501" s="10">
        <f>ROUND((2.721*J501*G501)+(Other!$B$2*I501),1)</f>
        <v>0</v>
      </c>
    </row>
    <row r="502" spans="1:12">
      <c r="A502" s="21" t="s">
        <v>73</v>
      </c>
      <c r="B502" s="21" t="s">
        <v>71</v>
      </c>
      <c r="C502" s="21">
        <v>5300</v>
      </c>
      <c r="D502" s="21" t="s">
        <v>145</v>
      </c>
      <c r="E502" s="21" t="s">
        <v>74</v>
      </c>
      <c r="F502" s="24">
        <f>EMCs!$B$16</f>
        <v>0.50503242095262102</v>
      </c>
      <c r="G502" s="24">
        <f>EMCs!$C$16</f>
        <v>6.8458560616073402E-2</v>
      </c>
      <c r="H502" s="24">
        <f>ROCs!$G$15</f>
        <v>5.2632006878587441E-2</v>
      </c>
      <c r="I502" s="22">
        <v>7.3712384401999995E-2</v>
      </c>
      <c r="J502" s="26">
        <f>Other!$C$2*H502*I502/12</f>
        <v>1.6423770060205314E-2</v>
      </c>
      <c r="K502" s="10">
        <f t="shared" si="7"/>
        <v>0</v>
      </c>
      <c r="L502" s="10">
        <f>ROUND((2.721*J502*G502)+(Other!$B$2*I502),1)</f>
        <v>0</v>
      </c>
    </row>
    <row r="503" spans="1:12">
      <c r="A503" s="21" t="s">
        <v>73</v>
      </c>
      <c r="B503" s="21" t="s">
        <v>71</v>
      </c>
      <c r="C503" s="21">
        <v>5300</v>
      </c>
      <c r="D503" s="21" t="s">
        <v>145</v>
      </c>
      <c r="E503" s="21" t="s">
        <v>74</v>
      </c>
      <c r="F503" s="24">
        <f>EMCs!$B$16</f>
        <v>0.50503242095262102</v>
      </c>
      <c r="G503" s="24">
        <f>EMCs!$C$16</f>
        <v>6.8458560616073402E-2</v>
      </c>
      <c r="H503" s="24">
        <f>ROCs!$G$15</f>
        <v>5.2632006878587441E-2</v>
      </c>
      <c r="I503" s="22">
        <v>2.5573654596700002E-4</v>
      </c>
      <c r="J503" s="26">
        <f>Other!$C$2*H503*I503/12</f>
        <v>5.6980360369934997E-5</v>
      </c>
      <c r="K503" s="10">
        <f t="shared" si="7"/>
        <v>0</v>
      </c>
      <c r="L503" s="10">
        <f>ROUND((2.721*J503*G503)+(Other!$B$2*I503),1)</f>
        <v>0</v>
      </c>
    </row>
    <row r="504" spans="1:12">
      <c r="A504" s="21" t="s">
        <v>73</v>
      </c>
      <c r="B504" s="21" t="s">
        <v>71</v>
      </c>
      <c r="C504" s="21">
        <v>5300</v>
      </c>
      <c r="D504" s="21" t="s">
        <v>145</v>
      </c>
      <c r="E504" s="21" t="s">
        <v>74</v>
      </c>
      <c r="F504" s="24">
        <f>EMCs!$B$16</f>
        <v>0.50503242095262102</v>
      </c>
      <c r="G504" s="24">
        <f>EMCs!$C$16</f>
        <v>6.8458560616073402E-2</v>
      </c>
      <c r="H504" s="24">
        <f>ROCs!$G$15</f>
        <v>5.2632006878587441E-2</v>
      </c>
      <c r="I504" s="22">
        <v>8.2607872769000001E-2</v>
      </c>
      <c r="J504" s="26">
        <f>Other!$C$2*H504*I504/12</f>
        <v>1.8405763407701416E-2</v>
      </c>
      <c r="K504" s="10">
        <f t="shared" si="7"/>
        <v>0</v>
      </c>
      <c r="L504" s="10">
        <f>ROUND((2.721*J504*G504)+(Other!$B$2*I504),1)</f>
        <v>0</v>
      </c>
    </row>
    <row r="505" spans="1:12">
      <c r="A505" s="21" t="s">
        <v>73</v>
      </c>
      <c r="B505" s="21" t="s">
        <v>71</v>
      </c>
      <c r="C505" s="21">
        <v>5300</v>
      </c>
      <c r="D505" s="21" t="s">
        <v>145</v>
      </c>
      <c r="E505" s="21" t="s">
        <v>74</v>
      </c>
      <c r="F505" s="24">
        <f>EMCs!$B$16</f>
        <v>0.50503242095262102</v>
      </c>
      <c r="G505" s="24">
        <f>EMCs!$C$16</f>
        <v>6.8458560616073402E-2</v>
      </c>
      <c r="H505" s="24">
        <f>ROCs!$G$15</f>
        <v>5.2632006878587441E-2</v>
      </c>
      <c r="I505" s="22">
        <v>4.2343542497500002E-4</v>
      </c>
      <c r="J505" s="26">
        <f>Other!$C$2*H505*I505/12</f>
        <v>9.4345151246335611E-5</v>
      </c>
      <c r="K505" s="10">
        <f t="shared" si="7"/>
        <v>0</v>
      </c>
      <c r="L505" s="10">
        <f>ROUND((2.721*J505*G505)+(Other!$B$2*I505),1)</f>
        <v>0</v>
      </c>
    </row>
    <row r="506" spans="1:12">
      <c r="A506" s="21" t="s">
        <v>73</v>
      </c>
      <c r="B506" s="21" t="s">
        <v>71</v>
      </c>
      <c r="C506" s="21">
        <v>5300</v>
      </c>
      <c r="D506" s="21" t="s">
        <v>145</v>
      </c>
      <c r="E506" s="21" t="s">
        <v>72</v>
      </c>
      <c r="F506" s="24">
        <f>EMCs!$B$16</f>
        <v>0.50503242095262102</v>
      </c>
      <c r="G506" s="24">
        <f>EMCs!$C$16</f>
        <v>6.8458560616073402E-2</v>
      </c>
      <c r="H506" s="24">
        <f>ROCs!$H$15</f>
        <v>5.2632006878587441E-2</v>
      </c>
      <c r="I506" s="22">
        <v>4.2277446041700001E-2</v>
      </c>
      <c r="J506" s="26">
        <f>Other!$C$2*H506*I506/12</f>
        <v>9.4197882507078227E-3</v>
      </c>
      <c r="K506" s="10">
        <f t="shared" si="7"/>
        <v>0</v>
      </c>
      <c r="L506" s="10">
        <f>ROUND((2.721*J506*G506)+(Other!$B$2*I506),1)</f>
        <v>0</v>
      </c>
    </row>
    <row r="507" spans="1:12">
      <c r="A507" s="21" t="s">
        <v>73</v>
      </c>
      <c r="B507" s="21" t="s">
        <v>71</v>
      </c>
      <c r="C507" s="21">
        <v>5300</v>
      </c>
      <c r="D507" s="21" t="s">
        <v>145</v>
      </c>
      <c r="E507" s="21" t="s">
        <v>72</v>
      </c>
      <c r="F507" s="24">
        <f>EMCs!$B$16</f>
        <v>0.50503242095262102</v>
      </c>
      <c r="G507" s="24">
        <f>EMCs!$C$16</f>
        <v>6.8458560616073402E-2</v>
      </c>
      <c r="H507" s="24">
        <f>ROCs!$H$15</f>
        <v>5.2632006878587441E-2</v>
      </c>
      <c r="I507" s="22">
        <v>0.91749237961899999</v>
      </c>
      <c r="J507" s="26">
        <f>Other!$C$2*H507*I507/12</f>
        <v>0.20442540282883878</v>
      </c>
      <c r="K507" s="10">
        <f t="shared" si="7"/>
        <v>0.3</v>
      </c>
      <c r="L507" s="10">
        <f>ROUND((2.721*J507*G507)+(Other!$B$2*I507),1)</f>
        <v>0.2</v>
      </c>
    </row>
    <row r="508" spans="1:12">
      <c r="A508" s="21" t="s">
        <v>73</v>
      </c>
      <c r="B508" s="21" t="s">
        <v>71</v>
      </c>
      <c r="C508" s="21">
        <v>5300</v>
      </c>
      <c r="D508" s="21" t="s">
        <v>145</v>
      </c>
      <c r="E508" s="21" t="s">
        <v>72</v>
      </c>
      <c r="F508" s="24">
        <f>EMCs!$B$16</f>
        <v>0.50503242095262102</v>
      </c>
      <c r="G508" s="24">
        <f>EMCs!$C$16</f>
        <v>6.8458560616073402E-2</v>
      </c>
      <c r="H508" s="24">
        <f>ROCs!$H$15</f>
        <v>5.2632006878587441E-2</v>
      </c>
      <c r="I508" s="22">
        <v>0.98092637200099997</v>
      </c>
      <c r="J508" s="26">
        <f>Other!$C$2*H508*I508/12</f>
        <v>0.21855905639783815</v>
      </c>
      <c r="K508" s="10">
        <f t="shared" si="7"/>
        <v>0.3</v>
      </c>
      <c r="L508" s="10">
        <f>ROUND((2.721*J508*G508)+(Other!$B$2*I508),1)</f>
        <v>0.3</v>
      </c>
    </row>
    <row r="509" spans="1:12">
      <c r="A509" s="21" t="s">
        <v>73</v>
      </c>
      <c r="B509" s="21" t="s">
        <v>71</v>
      </c>
      <c r="C509" s="21">
        <v>5300</v>
      </c>
      <c r="D509" s="21" t="s">
        <v>145</v>
      </c>
      <c r="E509" s="21" t="s">
        <v>72</v>
      </c>
      <c r="F509" s="24">
        <f>EMCs!$B$16</f>
        <v>0.50503242095262102</v>
      </c>
      <c r="G509" s="24">
        <f>EMCs!$C$16</f>
        <v>6.8458560616073402E-2</v>
      </c>
      <c r="H509" s="24">
        <f>ROCs!$H$15</f>
        <v>5.2632006878587441E-2</v>
      </c>
      <c r="I509" s="22">
        <v>0.187842106713</v>
      </c>
      <c r="J509" s="26">
        <f>Other!$C$2*H509*I509/12</f>
        <v>4.1852879856036175E-2</v>
      </c>
      <c r="K509" s="10">
        <f t="shared" si="7"/>
        <v>0.1</v>
      </c>
      <c r="L509" s="10">
        <f>ROUND((2.721*J509*G509)+(Other!$B$2*I509),1)</f>
        <v>0</v>
      </c>
    </row>
    <row r="510" spans="1:12">
      <c r="A510" s="21" t="s">
        <v>73</v>
      </c>
      <c r="B510" s="21" t="s">
        <v>71</v>
      </c>
      <c r="C510" s="21">
        <v>5300</v>
      </c>
      <c r="D510" s="21" t="s">
        <v>145</v>
      </c>
      <c r="E510" s="21" t="s">
        <v>72</v>
      </c>
      <c r="F510" s="24">
        <f>EMCs!$B$16</f>
        <v>0.50503242095262102</v>
      </c>
      <c r="G510" s="24">
        <f>EMCs!$C$16</f>
        <v>6.8458560616073402E-2</v>
      </c>
      <c r="H510" s="24">
        <f>ROCs!$H$15</f>
        <v>5.2632006878587441E-2</v>
      </c>
      <c r="I510" s="22">
        <v>0.50379917339900004</v>
      </c>
      <c r="J510" s="26">
        <f>Other!$C$2*H510*I510/12</f>
        <v>0.11225090393632932</v>
      </c>
      <c r="K510" s="10">
        <f t="shared" si="7"/>
        <v>0.2</v>
      </c>
      <c r="L510" s="10">
        <f>ROUND((2.721*J510*G510)+(Other!$B$2*I510),1)</f>
        <v>0.1</v>
      </c>
    </row>
    <row r="511" spans="1:12">
      <c r="A511" s="21" t="s">
        <v>73</v>
      </c>
      <c r="B511" s="21" t="s">
        <v>71</v>
      </c>
      <c r="C511" s="21">
        <v>5300</v>
      </c>
      <c r="D511" s="21" t="s">
        <v>145</v>
      </c>
      <c r="E511" s="21" t="s">
        <v>72</v>
      </c>
      <c r="F511" s="24">
        <f>EMCs!$B$16</f>
        <v>0.50503242095262102</v>
      </c>
      <c r="G511" s="24">
        <f>EMCs!$C$16</f>
        <v>6.8458560616073402E-2</v>
      </c>
      <c r="H511" s="24">
        <f>ROCs!$H$15</f>
        <v>5.2632006878587441E-2</v>
      </c>
      <c r="I511" s="22">
        <v>2.8428966809800001E-2</v>
      </c>
      <c r="J511" s="26">
        <f>Other!$C$2*H511*I511/12</f>
        <v>6.3342248079645003E-3</v>
      </c>
      <c r="K511" s="10">
        <f t="shared" si="7"/>
        <v>0</v>
      </c>
      <c r="L511" s="10">
        <f>ROUND((2.721*J511*G511)+(Other!$B$2*I511),1)</f>
        <v>0</v>
      </c>
    </row>
    <row r="512" spans="1:12">
      <c r="A512" s="21" t="s">
        <v>73</v>
      </c>
      <c r="B512" s="21" t="s">
        <v>71</v>
      </c>
      <c r="C512" s="21">
        <v>5300</v>
      </c>
      <c r="D512" s="21" t="s">
        <v>145</v>
      </c>
      <c r="E512" s="21" t="s">
        <v>72</v>
      </c>
      <c r="F512" s="24">
        <f>EMCs!$B$16</f>
        <v>0.50503242095262102</v>
      </c>
      <c r="G512" s="24">
        <f>EMCs!$C$16</f>
        <v>6.8458560616073402E-2</v>
      </c>
      <c r="H512" s="24">
        <f>ROCs!$H$15</f>
        <v>5.2632006878587441E-2</v>
      </c>
      <c r="I512" s="22">
        <v>2.02745164435E-3</v>
      </c>
      <c r="J512" s="26">
        <f>Other!$C$2*H512*I512/12</f>
        <v>4.5173412697373136E-4</v>
      </c>
      <c r="K512" s="10">
        <f t="shared" si="7"/>
        <v>0</v>
      </c>
      <c r="L512" s="10">
        <f>ROUND((2.721*J512*G512)+(Other!$B$2*I512),1)</f>
        <v>0</v>
      </c>
    </row>
    <row r="513" spans="1:12">
      <c r="A513" s="21" t="s">
        <v>73</v>
      </c>
      <c r="B513" s="21" t="s">
        <v>71</v>
      </c>
      <c r="C513" s="21">
        <v>5300</v>
      </c>
      <c r="D513" s="21" t="s">
        <v>145</v>
      </c>
      <c r="E513" s="21" t="s">
        <v>72</v>
      </c>
      <c r="F513" s="24">
        <f>EMCs!$B$16</f>
        <v>0.50503242095262102</v>
      </c>
      <c r="G513" s="24">
        <f>EMCs!$C$16</f>
        <v>6.8458560616073402E-2</v>
      </c>
      <c r="H513" s="24">
        <f>ROCs!$H$15</f>
        <v>5.2632006878587441E-2</v>
      </c>
      <c r="I513" s="22">
        <v>3.04381109877E-3</v>
      </c>
      <c r="J513" s="26">
        <f>Other!$C$2*H513*I513/12</f>
        <v>6.7818798697743654E-4</v>
      </c>
      <c r="K513" s="10">
        <f t="shared" si="7"/>
        <v>0</v>
      </c>
      <c r="L513" s="10">
        <f>ROUND((2.721*J513*G513)+(Other!$B$2*I513),1)</f>
        <v>0</v>
      </c>
    </row>
    <row r="514" spans="1:12">
      <c r="A514" s="21" t="s">
        <v>73</v>
      </c>
      <c r="B514" s="21" t="s">
        <v>71</v>
      </c>
      <c r="C514" s="21">
        <v>5300</v>
      </c>
      <c r="D514" s="21" t="s">
        <v>145</v>
      </c>
      <c r="E514" s="21" t="s">
        <v>72</v>
      </c>
      <c r="F514" s="24">
        <f>EMCs!$B$16</f>
        <v>0.50503242095262102</v>
      </c>
      <c r="G514" s="24">
        <f>EMCs!$C$16</f>
        <v>6.8458560616073402E-2</v>
      </c>
      <c r="H514" s="24">
        <f>ROCs!$H$15</f>
        <v>5.2632006878587441E-2</v>
      </c>
      <c r="I514" s="22">
        <v>5.8049183000700002E-3</v>
      </c>
      <c r="J514" s="26">
        <f>Other!$C$2*H514*I514/12</f>
        <v>1.2933870495721045E-3</v>
      </c>
      <c r="K514" s="10">
        <f t="shared" si="7"/>
        <v>0</v>
      </c>
      <c r="L514" s="10">
        <f>ROUND((2.721*J514*G514)+(Other!$B$2*I514),1)</f>
        <v>0</v>
      </c>
    </row>
    <row r="515" spans="1:12">
      <c r="A515" s="21" t="s">
        <v>73</v>
      </c>
      <c r="B515" s="21" t="s">
        <v>71</v>
      </c>
      <c r="C515" s="21">
        <v>5300</v>
      </c>
      <c r="D515" s="21" t="s">
        <v>145</v>
      </c>
      <c r="E515" s="21" t="s">
        <v>72</v>
      </c>
      <c r="F515" s="24">
        <f>EMCs!$B$16</f>
        <v>0.50503242095262102</v>
      </c>
      <c r="G515" s="24">
        <f>EMCs!$C$16</f>
        <v>6.8458560616073402E-2</v>
      </c>
      <c r="H515" s="24">
        <f>ROCs!$H$15</f>
        <v>5.2632006878587441E-2</v>
      </c>
      <c r="I515" s="22">
        <v>9.4211812580500001E-2</v>
      </c>
      <c r="J515" s="26">
        <f>Other!$C$2*H515*I515/12</f>
        <v>2.0991223650273182E-2</v>
      </c>
      <c r="K515" s="10">
        <f t="shared" ref="K515:K568" si="8">ROUND(2.721*J515*F515,1)</f>
        <v>0</v>
      </c>
      <c r="L515" s="10">
        <f>ROUND((2.721*J515*G515)+(Other!$B$2*I515),1)</f>
        <v>0</v>
      </c>
    </row>
    <row r="516" spans="1:12">
      <c r="A516" s="21" t="s">
        <v>73</v>
      </c>
      <c r="B516" s="21" t="s">
        <v>71</v>
      </c>
      <c r="C516" s="21">
        <v>5300</v>
      </c>
      <c r="D516" s="21" t="s">
        <v>145</v>
      </c>
      <c r="E516" s="21" t="s">
        <v>72</v>
      </c>
      <c r="F516" s="24">
        <f>EMCs!$B$16</f>
        <v>0.50503242095262102</v>
      </c>
      <c r="G516" s="24">
        <f>EMCs!$C$16</f>
        <v>6.8458560616073402E-2</v>
      </c>
      <c r="H516" s="24">
        <f>ROCs!$H$15</f>
        <v>5.2632006878587441E-2</v>
      </c>
      <c r="I516" s="22">
        <v>6.1533763595000004E-3</v>
      </c>
      <c r="J516" s="26">
        <f>Other!$C$2*H516*I516/12</f>
        <v>1.3710265817909052E-3</v>
      </c>
      <c r="K516" s="10">
        <f t="shared" si="8"/>
        <v>0</v>
      </c>
      <c r="L516" s="10">
        <f>ROUND((2.721*J516*G516)+(Other!$B$2*I516),1)</f>
        <v>0</v>
      </c>
    </row>
    <row r="517" spans="1:12">
      <c r="A517" s="21" t="s">
        <v>73</v>
      </c>
      <c r="B517" s="21" t="s">
        <v>71</v>
      </c>
      <c r="C517" s="21">
        <v>5300</v>
      </c>
      <c r="D517" s="21" t="s">
        <v>145</v>
      </c>
      <c r="E517" s="21" t="s">
        <v>77</v>
      </c>
      <c r="F517" s="24">
        <f>EMCs!$B$16</f>
        <v>0.50503242095262102</v>
      </c>
      <c r="G517" s="24">
        <f>EMCs!$C$16</f>
        <v>6.8458560616073402E-2</v>
      </c>
      <c r="H517" s="24">
        <f>ROCs!$E$15</f>
        <v>5.2632006878587441E-2</v>
      </c>
      <c r="I517" s="22">
        <v>0.51435752437600002</v>
      </c>
      <c r="J517" s="26">
        <f>Other!$C$2*H517*I517/12</f>
        <v>0.11460339775494588</v>
      </c>
      <c r="K517" s="10">
        <f t="shared" si="8"/>
        <v>0.2</v>
      </c>
      <c r="L517" s="10">
        <f>ROUND((2.721*J517*G517)+(Other!$B$2*I517),1)</f>
        <v>0.1</v>
      </c>
    </row>
    <row r="518" spans="1:12">
      <c r="A518" s="21" t="s">
        <v>73</v>
      </c>
      <c r="B518" s="21" t="s">
        <v>71</v>
      </c>
      <c r="C518" s="21">
        <v>5300</v>
      </c>
      <c r="D518" s="21" t="s">
        <v>145</v>
      </c>
      <c r="E518" s="21" t="s">
        <v>60</v>
      </c>
      <c r="F518" s="24">
        <f>EMCs!$B$16</f>
        <v>0.50503242095262102</v>
      </c>
      <c r="G518" s="24">
        <f>EMCs!$C$16</f>
        <v>6.8458560616073402E-2</v>
      </c>
      <c r="H518" s="24">
        <f>ROCs!$I$15</f>
        <v>5.2632006878587441E-2</v>
      </c>
      <c r="I518" s="22">
        <v>1.7383791979100001</v>
      </c>
      <c r="J518" s="26">
        <f>Other!$C$2*H518*I518/12</f>
        <v>0.38732623365176799</v>
      </c>
      <c r="K518" s="10">
        <f t="shared" si="8"/>
        <v>0.5</v>
      </c>
      <c r="L518" s="10">
        <f>ROUND((2.721*J518*G518)+(Other!$B$2*I518),1)</f>
        <v>0.4</v>
      </c>
    </row>
    <row r="519" spans="1:12">
      <c r="A519" s="21" t="s">
        <v>73</v>
      </c>
      <c r="B519" s="21" t="s">
        <v>71</v>
      </c>
      <c r="C519" s="21">
        <v>5300</v>
      </c>
      <c r="D519" s="21" t="s">
        <v>145</v>
      </c>
      <c r="E519" s="21" t="s">
        <v>60</v>
      </c>
      <c r="F519" s="24">
        <f>EMCs!$B$16</f>
        <v>0.50503242095262102</v>
      </c>
      <c r="G519" s="24">
        <f>EMCs!$C$16</f>
        <v>6.8458560616073402E-2</v>
      </c>
      <c r="H519" s="24">
        <f>ROCs!$I$15</f>
        <v>5.2632006878587441E-2</v>
      </c>
      <c r="I519" s="22">
        <v>2.20891931249</v>
      </c>
      <c r="J519" s="26">
        <f>Other!$C$2*H519*I519/12</f>
        <v>0.49216672563502417</v>
      </c>
      <c r="K519" s="10">
        <f t="shared" si="8"/>
        <v>0.7</v>
      </c>
      <c r="L519" s="10">
        <f>ROUND((2.721*J519*G519)+(Other!$B$2*I519),1)</f>
        <v>0.6</v>
      </c>
    </row>
    <row r="520" spans="1:12">
      <c r="A520" s="21" t="s">
        <v>73</v>
      </c>
      <c r="B520" s="21" t="s">
        <v>71</v>
      </c>
      <c r="C520" s="21">
        <v>5300</v>
      </c>
      <c r="D520" s="21" t="s">
        <v>145</v>
      </c>
      <c r="E520" s="21" t="s">
        <v>60</v>
      </c>
      <c r="F520" s="24">
        <f>EMCs!$B$16</f>
        <v>0.50503242095262102</v>
      </c>
      <c r="G520" s="24">
        <f>EMCs!$C$16</f>
        <v>6.8458560616073402E-2</v>
      </c>
      <c r="H520" s="24">
        <f>ROCs!$I$15</f>
        <v>5.2632006878587441E-2</v>
      </c>
      <c r="I520" s="22">
        <v>0.172811829167</v>
      </c>
      <c r="J520" s="26">
        <f>Other!$C$2*H520*I520/12</f>
        <v>3.8504001314673006E-2</v>
      </c>
      <c r="K520" s="10">
        <f t="shared" si="8"/>
        <v>0.1</v>
      </c>
      <c r="L520" s="10">
        <f>ROUND((2.721*J520*G520)+(Other!$B$2*I520),1)</f>
        <v>0</v>
      </c>
    </row>
    <row r="521" spans="1:12">
      <c r="A521" s="21" t="s">
        <v>73</v>
      </c>
      <c r="B521" s="21" t="s">
        <v>71</v>
      </c>
      <c r="C521" s="21">
        <v>6172</v>
      </c>
      <c r="D521" s="21" t="s">
        <v>147</v>
      </c>
      <c r="E521" s="21" t="s">
        <v>72</v>
      </c>
      <c r="F521" s="24">
        <f>EMCs!$B$17</f>
        <v>0.60724136328827061</v>
      </c>
      <c r="G521" s="24">
        <f>EMCs!$C$17</f>
        <v>3.2599314579082571E-2</v>
      </c>
      <c r="H521" s="24">
        <f>ROCs!$H$16</f>
        <v>2.5884593546846281E-2</v>
      </c>
      <c r="I521" s="22">
        <v>0.90235737695200002</v>
      </c>
      <c r="J521" s="26">
        <f>Other!$C$2*H521*I521/12</f>
        <v>9.887861833076371E-2</v>
      </c>
      <c r="K521" s="10">
        <f t="shared" si="8"/>
        <v>0.2</v>
      </c>
      <c r="L521" s="10">
        <f>ROUND((2.721*J521*G521)+(Other!$B$2*I521),1)</f>
        <v>0.2</v>
      </c>
    </row>
    <row r="522" spans="1:12">
      <c r="A522" s="21" t="s">
        <v>73</v>
      </c>
      <c r="B522" s="21" t="s">
        <v>71</v>
      </c>
      <c r="C522" s="21">
        <v>6172</v>
      </c>
      <c r="D522" s="21" t="s">
        <v>147</v>
      </c>
      <c r="E522" s="21" t="s">
        <v>72</v>
      </c>
      <c r="F522" s="24">
        <f>EMCs!$B$17</f>
        <v>0.60724136328827061</v>
      </c>
      <c r="G522" s="24">
        <f>EMCs!$C$17</f>
        <v>3.2599314579082571E-2</v>
      </c>
      <c r="H522" s="24">
        <f>ROCs!$H$16</f>
        <v>2.5884593546846281E-2</v>
      </c>
      <c r="I522" s="22">
        <v>0.61299775348200003</v>
      </c>
      <c r="J522" s="26">
        <f>Other!$C$2*H522*I522/12</f>
        <v>6.7171136904648446E-2</v>
      </c>
      <c r="K522" s="10">
        <f t="shared" si="8"/>
        <v>0.1</v>
      </c>
      <c r="L522" s="10">
        <f>ROUND((2.721*J522*G522)+(Other!$B$2*I522),1)</f>
        <v>0.1</v>
      </c>
    </row>
    <row r="523" spans="1:12">
      <c r="A523" s="21" t="s">
        <v>73</v>
      </c>
      <c r="B523" s="21" t="s">
        <v>71</v>
      </c>
      <c r="C523" s="21">
        <v>6172</v>
      </c>
      <c r="D523" s="21" t="s">
        <v>147</v>
      </c>
      <c r="E523" s="21" t="s">
        <v>72</v>
      </c>
      <c r="F523" s="24">
        <f>EMCs!$B$17</f>
        <v>0.60724136328827061</v>
      </c>
      <c r="G523" s="24">
        <f>EMCs!$C$17</f>
        <v>3.2599314579082571E-2</v>
      </c>
      <c r="H523" s="24">
        <f>ROCs!$H$16</f>
        <v>2.5884593546846281E-2</v>
      </c>
      <c r="I523" s="22">
        <v>0.52921315069800001</v>
      </c>
      <c r="J523" s="26">
        <f>Other!$C$2*H523*I523/12</f>
        <v>5.799017825979607E-2</v>
      </c>
      <c r="K523" s="10">
        <f t="shared" si="8"/>
        <v>0.1</v>
      </c>
      <c r="L523" s="10">
        <f>ROUND((2.721*J523*G523)+(Other!$B$2*I523),1)</f>
        <v>0.1</v>
      </c>
    </row>
    <row r="524" spans="1:12">
      <c r="A524" s="21" t="s">
        <v>73</v>
      </c>
      <c r="B524" s="21" t="s">
        <v>71</v>
      </c>
      <c r="C524" s="21">
        <v>6172</v>
      </c>
      <c r="D524" s="21" t="s">
        <v>147</v>
      </c>
      <c r="E524" s="21" t="s">
        <v>72</v>
      </c>
      <c r="F524" s="24">
        <f>EMCs!$B$17</f>
        <v>0.60724136328827061</v>
      </c>
      <c r="G524" s="24">
        <f>EMCs!$C$17</f>
        <v>3.2599314579082571E-2</v>
      </c>
      <c r="H524" s="24">
        <f>ROCs!$H$16</f>
        <v>2.5884593546846281E-2</v>
      </c>
      <c r="I524" s="22">
        <v>0.75064445357300003</v>
      </c>
      <c r="J524" s="26">
        <f>Other!$C$2*H524*I524/12</f>
        <v>8.2254202517477212E-2</v>
      </c>
      <c r="K524" s="10">
        <f t="shared" si="8"/>
        <v>0.1</v>
      </c>
      <c r="L524" s="10">
        <f>ROUND((2.721*J524*G524)+(Other!$B$2*I524),1)</f>
        <v>0.2</v>
      </c>
    </row>
    <row r="525" spans="1:12">
      <c r="A525" s="21" t="s">
        <v>73</v>
      </c>
      <c r="B525" s="21" t="s">
        <v>71</v>
      </c>
      <c r="C525" s="21">
        <v>6410</v>
      </c>
      <c r="D525" s="21" t="s">
        <v>149</v>
      </c>
      <c r="E525" s="21" t="s">
        <v>75</v>
      </c>
      <c r="F525" s="24">
        <f>EMCs!$B$17</f>
        <v>0.60724136328827061</v>
      </c>
      <c r="G525" s="24">
        <f>EMCs!$C$17</f>
        <v>3.2599314579082571E-2</v>
      </c>
      <c r="H525" s="24">
        <f>ROCs!$F$16</f>
        <v>2.5884593546846281E-2</v>
      </c>
      <c r="I525" s="22">
        <v>0.86420671345800004</v>
      </c>
      <c r="J525" s="26">
        <f>Other!$C$2*H525*I525/12</f>
        <v>9.4698140627538493E-2</v>
      </c>
      <c r="K525" s="10">
        <f t="shared" si="8"/>
        <v>0.2</v>
      </c>
      <c r="L525" s="10">
        <f>ROUND((2.721*J525*G525)+(Other!$B$2*I525),1)</f>
        <v>0.2</v>
      </c>
    </row>
    <row r="526" spans="1:12">
      <c r="A526" s="21" t="s">
        <v>73</v>
      </c>
      <c r="B526" s="21" t="s">
        <v>71</v>
      </c>
      <c r="C526" s="21">
        <v>6410</v>
      </c>
      <c r="D526" s="21" t="s">
        <v>149</v>
      </c>
      <c r="E526" s="21" t="s">
        <v>72</v>
      </c>
      <c r="F526" s="24">
        <f>EMCs!$B$17</f>
        <v>0.60724136328827061</v>
      </c>
      <c r="G526" s="24">
        <f>EMCs!$C$17</f>
        <v>3.2599314579082571E-2</v>
      </c>
      <c r="H526" s="24">
        <f>ROCs!$H$16</f>
        <v>2.5884593546846281E-2</v>
      </c>
      <c r="I526" s="22">
        <v>0.55665545960100005</v>
      </c>
      <c r="J526" s="26">
        <f>Other!$C$2*H526*I526/12</f>
        <v>6.0997254677013633E-2</v>
      </c>
      <c r="K526" s="10">
        <f t="shared" si="8"/>
        <v>0.1</v>
      </c>
      <c r="L526" s="10">
        <f>ROUND((2.721*J526*G526)+(Other!$B$2*I526),1)</f>
        <v>0.1</v>
      </c>
    </row>
    <row r="527" spans="1:12">
      <c r="A527" s="21" t="s">
        <v>73</v>
      </c>
      <c r="B527" s="21" t="s">
        <v>71</v>
      </c>
      <c r="C527" s="21">
        <v>6410</v>
      </c>
      <c r="D527" s="21" t="s">
        <v>149</v>
      </c>
      <c r="E527" s="21" t="s">
        <v>72</v>
      </c>
      <c r="F527" s="24">
        <f>EMCs!$B$17</f>
        <v>0.60724136328827061</v>
      </c>
      <c r="G527" s="24">
        <f>EMCs!$C$17</f>
        <v>3.2599314579082571E-2</v>
      </c>
      <c r="H527" s="24">
        <f>ROCs!$H$16</f>
        <v>2.5884593546846281E-2</v>
      </c>
      <c r="I527" s="22">
        <v>0.27485435896900001</v>
      </c>
      <c r="J527" s="26">
        <f>Other!$C$2*H527*I527/12</f>
        <v>3.0118021918147553E-2</v>
      </c>
      <c r="K527" s="10">
        <f t="shared" si="8"/>
        <v>0</v>
      </c>
      <c r="L527" s="10">
        <f>ROUND((2.721*J527*G527)+(Other!$B$2*I527),1)</f>
        <v>0.1</v>
      </c>
    </row>
    <row r="528" spans="1:12">
      <c r="A528" s="21" t="s">
        <v>73</v>
      </c>
      <c r="B528" s="21" t="s">
        <v>71</v>
      </c>
      <c r="C528" s="21">
        <v>6410</v>
      </c>
      <c r="D528" s="21" t="s">
        <v>149</v>
      </c>
      <c r="E528" s="21" t="s">
        <v>72</v>
      </c>
      <c r="F528" s="24">
        <f>EMCs!$B$17</f>
        <v>0.60724136328827061</v>
      </c>
      <c r="G528" s="24">
        <f>EMCs!$C$17</f>
        <v>3.2599314579082571E-2</v>
      </c>
      <c r="H528" s="24">
        <f>ROCs!$H$16</f>
        <v>2.5884593546846281E-2</v>
      </c>
      <c r="I528" s="22">
        <v>1.26797384731</v>
      </c>
      <c r="J528" s="26">
        <f>Other!$C$2*H528*I528/12</f>
        <v>0.13894218111791948</v>
      </c>
      <c r="K528" s="10">
        <f t="shared" si="8"/>
        <v>0.2</v>
      </c>
      <c r="L528" s="10">
        <f>ROUND((2.721*J528*G528)+(Other!$B$2*I528),1)</f>
        <v>0.3</v>
      </c>
    </row>
    <row r="529" spans="1:12">
      <c r="A529" s="21" t="s">
        <v>73</v>
      </c>
      <c r="B529" s="21" t="s">
        <v>71</v>
      </c>
      <c r="C529" s="21">
        <v>6410</v>
      </c>
      <c r="D529" s="21" t="s">
        <v>149</v>
      </c>
      <c r="E529" s="21" t="s">
        <v>72</v>
      </c>
      <c r="F529" s="24">
        <f>EMCs!$B$17</f>
        <v>0.60724136328827061</v>
      </c>
      <c r="G529" s="24">
        <f>EMCs!$C$17</f>
        <v>3.2599314579082571E-2</v>
      </c>
      <c r="H529" s="24">
        <f>ROCs!$H$16</f>
        <v>2.5884593546846281E-2</v>
      </c>
      <c r="I529" s="22">
        <v>1.0256061051300001</v>
      </c>
      <c r="J529" s="26">
        <f>Other!$C$2*H529*I529/12</f>
        <v>0.11238398135492254</v>
      </c>
      <c r="K529" s="10">
        <f t="shared" si="8"/>
        <v>0.2</v>
      </c>
      <c r="L529" s="10">
        <f>ROUND((2.721*J529*G529)+(Other!$B$2*I529),1)</f>
        <v>0.2</v>
      </c>
    </row>
    <row r="530" spans="1:12">
      <c r="A530" s="21" t="s">
        <v>73</v>
      </c>
      <c r="B530" s="21" t="s">
        <v>71</v>
      </c>
      <c r="C530" s="21">
        <v>6410</v>
      </c>
      <c r="D530" s="21" t="s">
        <v>149</v>
      </c>
      <c r="E530" s="21" t="s">
        <v>72</v>
      </c>
      <c r="F530" s="24">
        <f>EMCs!$B$17</f>
        <v>0.60724136328827061</v>
      </c>
      <c r="G530" s="24">
        <f>EMCs!$C$17</f>
        <v>3.2599314579082571E-2</v>
      </c>
      <c r="H530" s="24">
        <f>ROCs!$H$16</f>
        <v>2.5884593546846281E-2</v>
      </c>
      <c r="I530" s="22">
        <v>0.72453929568499997</v>
      </c>
      <c r="J530" s="26">
        <f>Other!$C$2*H530*I530/12</f>
        <v>7.9393648584853704E-2</v>
      </c>
      <c r="K530" s="10">
        <f t="shared" si="8"/>
        <v>0.1</v>
      </c>
      <c r="L530" s="10">
        <f>ROUND((2.721*J530*G530)+(Other!$B$2*I530),1)</f>
        <v>0.2</v>
      </c>
    </row>
    <row r="531" spans="1:12">
      <c r="A531" s="21" t="s">
        <v>73</v>
      </c>
      <c r="B531" s="21" t="s">
        <v>71</v>
      </c>
      <c r="C531" s="21">
        <v>6410</v>
      </c>
      <c r="D531" s="21" t="s">
        <v>149</v>
      </c>
      <c r="E531" s="21" t="s">
        <v>72</v>
      </c>
      <c r="F531" s="24">
        <f>EMCs!$B$17</f>
        <v>0.60724136328827061</v>
      </c>
      <c r="G531" s="24">
        <f>EMCs!$C$17</f>
        <v>3.2599314579082571E-2</v>
      </c>
      <c r="H531" s="24">
        <f>ROCs!$H$16</f>
        <v>2.5884593546846281E-2</v>
      </c>
      <c r="I531" s="22">
        <v>0.50105859060199998</v>
      </c>
      <c r="J531" s="26">
        <f>Other!$C$2*H531*I531/12</f>
        <v>5.4905054701094309E-2</v>
      </c>
      <c r="K531" s="10">
        <f t="shared" si="8"/>
        <v>0.1</v>
      </c>
      <c r="L531" s="10">
        <f>ROUND((2.721*J531*G531)+(Other!$B$2*I531),1)</f>
        <v>0.1</v>
      </c>
    </row>
    <row r="532" spans="1:12">
      <c r="A532" s="21" t="s">
        <v>73</v>
      </c>
      <c r="B532" s="21" t="s">
        <v>71</v>
      </c>
      <c r="C532" s="21">
        <v>6430</v>
      </c>
      <c r="D532" s="21" t="s">
        <v>150</v>
      </c>
      <c r="E532" s="21" t="s">
        <v>75</v>
      </c>
      <c r="F532" s="24">
        <f>EMCs!$B$17</f>
        <v>0.60724136328827061</v>
      </c>
      <c r="G532" s="24">
        <f>EMCs!$C$17</f>
        <v>3.2599314579082571E-2</v>
      </c>
      <c r="H532" s="24">
        <f>ROCs!$F$16</f>
        <v>2.5884593546846281E-2</v>
      </c>
      <c r="I532" s="22">
        <v>0.41298826689000001</v>
      </c>
      <c r="J532" s="26">
        <f>Other!$C$2*H532*I532/12</f>
        <v>4.5254474845471453E-2</v>
      </c>
      <c r="K532" s="10">
        <f t="shared" si="8"/>
        <v>0.1</v>
      </c>
      <c r="L532" s="10">
        <f>ROUND((2.721*J532*G532)+(Other!$B$2*I532),1)</f>
        <v>0.1</v>
      </c>
    </row>
    <row r="533" spans="1:12">
      <c r="A533" s="21" t="s">
        <v>73</v>
      </c>
      <c r="B533" s="21" t="s">
        <v>71</v>
      </c>
      <c r="C533" s="21">
        <v>6430</v>
      </c>
      <c r="D533" s="21" t="s">
        <v>150</v>
      </c>
      <c r="E533" s="21" t="s">
        <v>72</v>
      </c>
      <c r="F533" s="24">
        <f>EMCs!$B$17</f>
        <v>0.60724136328827061</v>
      </c>
      <c r="G533" s="24">
        <f>EMCs!$C$17</f>
        <v>3.2599314579082571E-2</v>
      </c>
      <c r="H533" s="24">
        <f>ROCs!$H$16</f>
        <v>2.5884593546846281E-2</v>
      </c>
      <c r="I533" s="22">
        <v>0.608022662396</v>
      </c>
      <c r="J533" s="26">
        <f>Other!$C$2*H533*I533/12</f>
        <v>6.6625975813025262E-2</v>
      </c>
      <c r="K533" s="10">
        <f t="shared" si="8"/>
        <v>0.1</v>
      </c>
      <c r="L533" s="10">
        <f>ROUND((2.721*J533*G533)+(Other!$B$2*I533),1)</f>
        <v>0.1</v>
      </c>
    </row>
    <row r="534" spans="1:12">
      <c r="A534" s="21" t="s">
        <v>73</v>
      </c>
      <c r="B534" s="21" t="s">
        <v>71</v>
      </c>
      <c r="C534" s="21">
        <v>6430</v>
      </c>
      <c r="D534" s="21" t="s">
        <v>150</v>
      </c>
      <c r="E534" s="21" t="s">
        <v>77</v>
      </c>
      <c r="F534" s="24">
        <f>EMCs!$B$17</f>
        <v>0.60724136328827061</v>
      </c>
      <c r="G534" s="24">
        <f>EMCs!$C$17</f>
        <v>3.2599314579082571E-2</v>
      </c>
      <c r="H534" s="24">
        <f>ROCs!$E$16</f>
        <v>2.5884593546846281E-2</v>
      </c>
      <c r="I534" s="22">
        <v>4.5349848938200002E-2</v>
      </c>
      <c r="J534" s="26">
        <f>Other!$C$2*H534*I534/12</f>
        <v>4.9693508570458509E-3</v>
      </c>
      <c r="K534" s="10">
        <f t="shared" si="8"/>
        <v>0</v>
      </c>
      <c r="L534" s="10">
        <f>ROUND((2.721*J534*G534)+(Other!$B$2*I534),1)</f>
        <v>0</v>
      </c>
    </row>
    <row r="535" spans="1:12">
      <c r="A535" s="21" t="s">
        <v>73</v>
      </c>
      <c r="B535" s="21" t="s">
        <v>71</v>
      </c>
      <c r="C535" s="21">
        <v>6440</v>
      </c>
      <c r="D535" s="21" t="s">
        <v>151</v>
      </c>
      <c r="E535" s="21" t="s">
        <v>72</v>
      </c>
      <c r="F535" s="24">
        <f>EMCs!$B$17</f>
        <v>0.60724136328827061</v>
      </c>
      <c r="G535" s="24">
        <f>EMCs!$C$17</f>
        <v>3.2599314579082571E-2</v>
      </c>
      <c r="H535" s="24">
        <f>ROCs!$H$16</f>
        <v>2.5884593546846281E-2</v>
      </c>
      <c r="I535" s="22">
        <v>1.1483789248</v>
      </c>
      <c r="J535" s="26">
        <f>Other!$C$2*H535*I535/12</f>
        <v>0.1258371952229656</v>
      </c>
      <c r="K535" s="10">
        <f t="shared" si="8"/>
        <v>0.2</v>
      </c>
      <c r="L535" s="10">
        <f>ROUND((2.721*J535*G535)+(Other!$B$2*I535),1)</f>
        <v>0.3</v>
      </c>
    </row>
    <row r="536" spans="1:12">
      <c r="A536" s="21" t="s">
        <v>73</v>
      </c>
      <c r="B536" s="21" t="s">
        <v>71</v>
      </c>
      <c r="C536" s="21">
        <v>6440</v>
      </c>
      <c r="D536" s="21" t="s">
        <v>151</v>
      </c>
      <c r="E536" s="21" t="s">
        <v>72</v>
      </c>
      <c r="F536" s="24">
        <f>EMCs!$B$17</f>
        <v>0.60724136328827061</v>
      </c>
      <c r="G536" s="24">
        <f>EMCs!$C$17</f>
        <v>3.2599314579082571E-2</v>
      </c>
      <c r="H536" s="24">
        <f>ROCs!$H$16</f>
        <v>2.5884593546846281E-2</v>
      </c>
      <c r="I536" s="22">
        <v>1.18722966663</v>
      </c>
      <c r="J536" s="26">
        <f>Other!$C$2*H536*I536/12</f>
        <v>0.13009438618897901</v>
      </c>
      <c r="K536" s="10">
        <f t="shared" si="8"/>
        <v>0.2</v>
      </c>
      <c r="L536" s="10">
        <f>ROUND((2.721*J536*G536)+(Other!$B$2*I536),1)</f>
        <v>0.3</v>
      </c>
    </row>
    <row r="537" spans="1:12">
      <c r="A537" s="21" t="s">
        <v>73</v>
      </c>
      <c r="B537" s="21" t="s">
        <v>71</v>
      </c>
      <c r="C537" s="21">
        <v>7400</v>
      </c>
      <c r="D537" t="s">
        <v>189</v>
      </c>
      <c r="E537" s="21" t="s">
        <v>72</v>
      </c>
      <c r="F537" s="24">
        <f>EMCs!$B$9</f>
        <v>0.70945030562392009</v>
      </c>
      <c r="G537" s="24">
        <f>EMCs!$C$9</f>
        <v>9.7797943737247719E-2</v>
      </c>
      <c r="H537" s="24">
        <f>ROCs!$H$13</f>
        <v>0.26229721460804234</v>
      </c>
      <c r="I537" s="22">
        <v>6.6058719328800004</v>
      </c>
      <c r="J537" s="26">
        <f>Other!$C$2*H537*I537/12</f>
        <v>7.3351043207529116</v>
      </c>
      <c r="K537" s="10">
        <f t="shared" si="8"/>
        <v>14.2</v>
      </c>
      <c r="L537" s="10">
        <f>ROUND((2.721*J537*G537)+(Other!$B$2*I537),1)</f>
        <v>3.4</v>
      </c>
    </row>
    <row r="538" spans="1:12">
      <c r="A538" s="21" t="s">
        <v>73</v>
      </c>
      <c r="B538" s="21" t="s">
        <v>71</v>
      </c>
      <c r="C538" s="21">
        <v>7400</v>
      </c>
      <c r="D538" t="s">
        <v>189</v>
      </c>
      <c r="E538" s="21" t="s">
        <v>72</v>
      </c>
      <c r="F538" s="24">
        <f>EMCs!$B$9</f>
        <v>0.70945030562392009</v>
      </c>
      <c r="G538" s="24">
        <f>EMCs!$C$9</f>
        <v>9.7797943737247719E-2</v>
      </c>
      <c r="H538" s="24">
        <f>ROCs!$H$13</f>
        <v>0.26229721460804234</v>
      </c>
      <c r="I538" s="22">
        <v>2.83291122874</v>
      </c>
      <c r="J538" s="26">
        <f>Other!$C$2*H538*I538/12</f>
        <v>3.1456406671784762</v>
      </c>
      <c r="K538" s="10">
        <f t="shared" si="8"/>
        <v>6.1</v>
      </c>
      <c r="L538" s="10">
        <f>ROUND((2.721*J538*G538)+(Other!$B$2*I538),1)</f>
        <v>1.5</v>
      </c>
    </row>
    <row r="539" spans="1:12">
      <c r="A539" s="21" t="s">
        <v>73</v>
      </c>
      <c r="B539" s="21" t="s">
        <v>71</v>
      </c>
      <c r="C539" s="21">
        <v>8140</v>
      </c>
      <c r="D539" t="s">
        <v>190</v>
      </c>
      <c r="E539" s="21" t="s">
        <v>72</v>
      </c>
      <c r="F539" s="24">
        <f>EMCs!$B$5</f>
        <v>0.98601567900273634</v>
      </c>
      <c r="G539" s="24">
        <f>EMCs!$C$5</f>
        <v>0.14343698414796333</v>
      </c>
      <c r="H539" s="24">
        <f>ROCs!$H$6</f>
        <v>0.44607782879065094</v>
      </c>
      <c r="I539" s="22">
        <v>9.7786599722699999E-2</v>
      </c>
      <c r="J539" s="26">
        <f>Other!$C$2*H539*I539/12</f>
        <v>0.18465983764395186</v>
      </c>
      <c r="K539" s="10">
        <f t="shared" si="8"/>
        <v>0.5</v>
      </c>
      <c r="L539" s="10">
        <f>ROUND((2.721*J539*G539)+(Other!$B$2*I539),1)</f>
        <v>0.1</v>
      </c>
    </row>
    <row r="540" spans="1:12">
      <c r="A540" s="21" t="s">
        <v>73</v>
      </c>
      <c r="B540" s="21" t="s">
        <v>71</v>
      </c>
      <c r="C540" s="21">
        <v>8140</v>
      </c>
      <c r="D540" t="s">
        <v>190</v>
      </c>
      <c r="E540" s="21" t="s">
        <v>72</v>
      </c>
      <c r="F540" s="24">
        <f>EMCs!$B$5</f>
        <v>0.98601567900273634</v>
      </c>
      <c r="G540" s="24">
        <f>EMCs!$C$5</f>
        <v>0.14343698414796333</v>
      </c>
      <c r="H540" s="24">
        <f>ROCs!$H$6</f>
        <v>0.44607782879065094</v>
      </c>
      <c r="I540" s="22">
        <v>12.1020096539</v>
      </c>
      <c r="J540" s="26">
        <f>Other!$C$2*H540*I540/12</f>
        <v>22.853388339424384</v>
      </c>
      <c r="K540" s="10">
        <f t="shared" si="8"/>
        <v>61.3</v>
      </c>
      <c r="L540" s="10">
        <f>ROUND((2.721*J540*G540)+(Other!$B$2*I540),1)</f>
        <v>11.5</v>
      </c>
    </row>
    <row r="541" spans="1:12">
      <c r="A541" s="21" t="s">
        <v>73</v>
      </c>
      <c r="B541" s="21" t="s">
        <v>71</v>
      </c>
      <c r="C541" s="21">
        <v>8140</v>
      </c>
      <c r="D541" t="s">
        <v>190</v>
      </c>
      <c r="E541" s="21" t="s">
        <v>72</v>
      </c>
      <c r="F541" s="24">
        <f>EMCs!$B$5</f>
        <v>0.98601567900273634</v>
      </c>
      <c r="G541" s="24">
        <f>EMCs!$C$5</f>
        <v>0.14343698414796333</v>
      </c>
      <c r="H541" s="24">
        <f>ROCs!$H$6</f>
        <v>0.44607782879065094</v>
      </c>
      <c r="I541" s="22">
        <v>3.2885565094400002</v>
      </c>
      <c r="J541" s="26">
        <f>Other!$C$2*H541*I541/12</f>
        <v>6.2100974247822451</v>
      </c>
      <c r="K541" s="10">
        <f t="shared" si="8"/>
        <v>16.7</v>
      </c>
      <c r="L541" s="10">
        <f>ROUND((2.721*J541*G541)+(Other!$B$2*I541),1)</f>
        <v>3.1</v>
      </c>
    </row>
    <row r="542" spans="1:12">
      <c r="A542" s="21" t="s">
        <v>73</v>
      </c>
      <c r="B542" s="21" t="s">
        <v>71</v>
      </c>
      <c r="C542" s="21">
        <v>8140</v>
      </c>
      <c r="D542" t="s">
        <v>190</v>
      </c>
      <c r="E542" s="21" t="s">
        <v>72</v>
      </c>
      <c r="F542" s="24">
        <f>EMCs!$B$5</f>
        <v>0.98601567900273634</v>
      </c>
      <c r="G542" s="24">
        <f>EMCs!$C$5</f>
        <v>0.14343698414796333</v>
      </c>
      <c r="H542" s="24">
        <f>ROCs!$H$6</f>
        <v>0.44607782879065094</v>
      </c>
      <c r="I542" s="22">
        <v>2.32573176981</v>
      </c>
      <c r="J542" s="26">
        <f>Other!$C$2*H542*I542/12</f>
        <v>4.3919029011579305</v>
      </c>
      <c r="K542" s="10">
        <f t="shared" si="8"/>
        <v>11.8</v>
      </c>
      <c r="L542" s="10">
        <f>ROUND((2.721*J542*G542)+(Other!$B$2*I542),1)</f>
        <v>2.2000000000000002</v>
      </c>
    </row>
    <row r="543" spans="1:12">
      <c r="A543" s="21" t="s">
        <v>73</v>
      </c>
      <c r="B543" s="21" t="s">
        <v>71</v>
      </c>
      <c r="C543" s="21">
        <v>8140</v>
      </c>
      <c r="D543" t="s">
        <v>190</v>
      </c>
      <c r="E543" s="21" t="s">
        <v>72</v>
      </c>
      <c r="F543" s="24">
        <f>EMCs!$B$5</f>
        <v>0.98601567900273634</v>
      </c>
      <c r="G543" s="24">
        <f>EMCs!$C$5</f>
        <v>0.14343698414796333</v>
      </c>
      <c r="H543" s="24">
        <f>ROCs!$H$6</f>
        <v>0.44607782879065094</v>
      </c>
      <c r="I543" s="22">
        <v>7.7263088234499996E-2</v>
      </c>
      <c r="J543" s="26">
        <f>Other!$C$2*H543*I543/12</f>
        <v>0.14590331773179643</v>
      </c>
      <c r="K543" s="10">
        <f t="shared" si="8"/>
        <v>0.4</v>
      </c>
      <c r="L543" s="10">
        <f>ROUND((2.721*J543*G543)+(Other!$B$2*I543),1)</f>
        <v>0.1</v>
      </c>
    </row>
    <row r="544" spans="1:12">
      <c r="A544" s="21" t="s">
        <v>73</v>
      </c>
      <c r="B544" s="21" t="s">
        <v>71</v>
      </c>
      <c r="C544" s="21">
        <v>8140</v>
      </c>
      <c r="D544" t="s">
        <v>190</v>
      </c>
      <c r="E544" s="21" t="s">
        <v>72</v>
      </c>
      <c r="F544" s="24">
        <f>EMCs!$B$5</f>
        <v>0.98601567900273634</v>
      </c>
      <c r="G544" s="24">
        <f>EMCs!$C$5</f>
        <v>0.14343698414796333</v>
      </c>
      <c r="H544" s="24">
        <f>ROCs!$H$6</f>
        <v>0.44607782879065094</v>
      </c>
      <c r="I544" s="22">
        <v>0.51753914212399998</v>
      </c>
      <c r="J544" s="26">
        <f>Other!$C$2*H544*I544/12</f>
        <v>0.97731891925906511</v>
      </c>
      <c r="K544" s="10">
        <f t="shared" si="8"/>
        <v>2.6</v>
      </c>
      <c r="L544" s="10">
        <f>ROUND((2.721*J544*G544)+(Other!$B$2*I544),1)</f>
        <v>0.5</v>
      </c>
    </row>
    <row r="545" spans="1:12">
      <c r="A545" s="21" t="s">
        <v>73</v>
      </c>
      <c r="B545" s="21" t="s">
        <v>71</v>
      </c>
      <c r="C545" s="21">
        <v>8140</v>
      </c>
      <c r="D545" t="s">
        <v>190</v>
      </c>
      <c r="E545" s="21" t="s">
        <v>72</v>
      </c>
      <c r="F545" s="24">
        <f>EMCs!$B$5</f>
        <v>0.98601567900273634</v>
      </c>
      <c r="G545" s="24">
        <f>EMCs!$C$5</f>
        <v>0.14343698414796333</v>
      </c>
      <c r="H545" s="24">
        <f>ROCs!$H$6</f>
        <v>0.44607782879065094</v>
      </c>
      <c r="I545" s="22">
        <v>6.5830114343900001E-2</v>
      </c>
      <c r="J545" s="26">
        <f>Other!$C$2*H545*I545/12</f>
        <v>0.12431333394656781</v>
      </c>
      <c r="K545" s="10">
        <f t="shared" si="8"/>
        <v>0.3</v>
      </c>
      <c r="L545" s="10">
        <f>ROUND((2.721*J545*G545)+(Other!$B$2*I545),1)</f>
        <v>0.1</v>
      </c>
    </row>
    <row r="546" spans="1:12">
      <c r="A546" s="21" t="s">
        <v>73</v>
      </c>
      <c r="B546" s="21" t="s">
        <v>71</v>
      </c>
      <c r="C546" s="21">
        <v>8140</v>
      </c>
      <c r="D546" t="s">
        <v>190</v>
      </c>
      <c r="E546" s="21" t="s">
        <v>72</v>
      </c>
      <c r="F546" s="24">
        <f>EMCs!$B$5</f>
        <v>0.98601567900273634</v>
      </c>
      <c r="G546" s="24">
        <f>EMCs!$C$5</f>
        <v>0.14343698414796333</v>
      </c>
      <c r="H546" s="24">
        <f>ROCs!$H$6</f>
        <v>0.44607782879065094</v>
      </c>
      <c r="I546" s="22">
        <v>13.1312453225</v>
      </c>
      <c r="J546" s="26">
        <f>Other!$C$2*H546*I546/12</f>
        <v>24.79699300509434</v>
      </c>
      <c r="K546" s="10">
        <f t="shared" si="8"/>
        <v>66.5</v>
      </c>
      <c r="L546" s="10">
        <f>ROUND((2.721*J546*G546)+(Other!$B$2*I546),1)</f>
        <v>12.5</v>
      </c>
    </row>
    <row r="547" spans="1:12">
      <c r="A547" s="21" t="s">
        <v>73</v>
      </c>
      <c r="B547" s="21" t="s">
        <v>71</v>
      </c>
      <c r="C547" s="21">
        <v>8140</v>
      </c>
      <c r="D547" t="s">
        <v>190</v>
      </c>
      <c r="E547" s="21" t="s">
        <v>72</v>
      </c>
      <c r="F547" s="24">
        <f>EMCs!$B$5</f>
        <v>0.98601567900273634</v>
      </c>
      <c r="G547" s="24">
        <f>EMCs!$C$5</f>
        <v>0.14343698414796333</v>
      </c>
      <c r="H547" s="24">
        <f>ROCs!$H$6</f>
        <v>0.44607782879065094</v>
      </c>
      <c r="I547" s="22">
        <v>12.9393209872</v>
      </c>
      <c r="J547" s="26">
        <f>Other!$C$2*H547*I547/12</f>
        <v>24.434563830780856</v>
      </c>
      <c r="K547" s="10">
        <f t="shared" si="8"/>
        <v>65.599999999999994</v>
      </c>
      <c r="L547" s="10">
        <f>ROUND((2.721*J547*G547)+(Other!$B$2*I547),1)</f>
        <v>12.3</v>
      </c>
    </row>
    <row r="548" spans="1:12">
      <c r="A548" s="21" t="s">
        <v>73</v>
      </c>
      <c r="B548" s="21" t="s">
        <v>71</v>
      </c>
      <c r="C548" s="21">
        <v>8140</v>
      </c>
      <c r="D548" t="s">
        <v>190</v>
      </c>
      <c r="E548" s="21" t="s">
        <v>72</v>
      </c>
      <c r="F548" s="24">
        <f>EMCs!$B$5</f>
        <v>0.98601567900273634</v>
      </c>
      <c r="G548" s="24">
        <f>EMCs!$C$5</f>
        <v>0.14343698414796333</v>
      </c>
      <c r="H548" s="24">
        <f>ROCs!$H$6</f>
        <v>0.44607782879065094</v>
      </c>
      <c r="I548" s="22">
        <v>9.4576623980499992</v>
      </c>
      <c r="J548" s="26">
        <f>Other!$C$2*H548*I548/12</f>
        <v>17.859813183685159</v>
      </c>
      <c r="K548" s="10">
        <f t="shared" si="8"/>
        <v>47.9</v>
      </c>
      <c r="L548" s="10">
        <f>ROUND((2.721*J548*G548)+(Other!$B$2*I548),1)</f>
        <v>9</v>
      </c>
    </row>
    <row r="549" spans="1:12">
      <c r="A549" s="21" t="s">
        <v>73</v>
      </c>
      <c r="B549" s="21" t="s">
        <v>71</v>
      </c>
      <c r="C549" s="21">
        <v>8140</v>
      </c>
      <c r="D549" t="s">
        <v>190</v>
      </c>
      <c r="E549" s="21" t="s">
        <v>72</v>
      </c>
      <c r="F549" s="24">
        <f>EMCs!$B$5</f>
        <v>0.98601567900273634</v>
      </c>
      <c r="G549" s="24">
        <f>EMCs!$C$5</f>
        <v>0.14343698414796333</v>
      </c>
      <c r="H549" s="24">
        <f>ROCs!$H$6</f>
        <v>0.44607782879065094</v>
      </c>
      <c r="I549" s="22">
        <v>1.78254159951E-2</v>
      </c>
      <c r="J549" s="26">
        <f>Other!$C$2*H549*I549/12</f>
        <v>3.3661446792560411E-2</v>
      </c>
      <c r="K549" s="10">
        <f t="shared" si="8"/>
        <v>0.1</v>
      </c>
      <c r="L549" s="10">
        <f>ROUND((2.721*J549*G549)+(Other!$B$2*I549),1)</f>
        <v>0</v>
      </c>
    </row>
    <row r="550" spans="1:12">
      <c r="A550" s="21" t="s">
        <v>73</v>
      </c>
      <c r="B550" s="21" t="s">
        <v>71</v>
      </c>
      <c r="C550" s="21">
        <v>8140</v>
      </c>
      <c r="D550" t="s">
        <v>190</v>
      </c>
      <c r="E550" s="21" t="s">
        <v>72</v>
      </c>
      <c r="F550" s="24">
        <f>EMCs!$B$5</f>
        <v>0.98601567900273634</v>
      </c>
      <c r="G550" s="24">
        <f>EMCs!$C$5</f>
        <v>0.14343698414796333</v>
      </c>
      <c r="H550" s="24">
        <f>ROCs!$H$6</f>
        <v>0.44607782879065094</v>
      </c>
      <c r="I550" s="22">
        <v>2.7476157071</v>
      </c>
      <c r="J550" s="26">
        <f>Other!$C$2*H550*I550/12</f>
        <v>5.1885869006576888</v>
      </c>
      <c r="K550" s="10">
        <f t="shared" si="8"/>
        <v>13.9</v>
      </c>
      <c r="L550" s="10">
        <f>ROUND((2.721*J550*G550)+(Other!$B$2*I550),1)</f>
        <v>2.6</v>
      </c>
    </row>
    <row r="551" spans="1:12">
      <c r="A551" s="21" t="s">
        <v>73</v>
      </c>
      <c r="B551" s="21" t="s">
        <v>71</v>
      </c>
      <c r="C551" s="21">
        <v>8140</v>
      </c>
      <c r="D551" t="s">
        <v>190</v>
      </c>
      <c r="E551" s="21" t="s">
        <v>72</v>
      </c>
      <c r="F551" s="24">
        <f>EMCs!$B$5</f>
        <v>0.98601567900273634</v>
      </c>
      <c r="G551" s="24">
        <f>EMCs!$C$5</f>
        <v>0.14343698414796333</v>
      </c>
      <c r="H551" s="24">
        <f>ROCs!$H$6</f>
        <v>0.44607782879065094</v>
      </c>
      <c r="I551" s="22">
        <v>1.3495594338900001</v>
      </c>
      <c r="J551" s="26">
        <f>Other!$C$2*H551*I551/12</f>
        <v>2.5485028281962028</v>
      </c>
      <c r="K551" s="10">
        <f t="shared" si="8"/>
        <v>6.8</v>
      </c>
      <c r="L551" s="10">
        <f>ROUND((2.721*J551*G551)+(Other!$B$2*I551),1)</f>
        <v>1.3</v>
      </c>
    </row>
    <row r="552" spans="1:12">
      <c r="A552" s="21" t="s">
        <v>73</v>
      </c>
      <c r="B552" s="21" t="s">
        <v>71</v>
      </c>
      <c r="C552" s="21">
        <v>8140</v>
      </c>
      <c r="D552" t="s">
        <v>190</v>
      </c>
      <c r="E552" s="21" t="s">
        <v>72</v>
      </c>
      <c r="F552" s="24">
        <f>EMCs!$B$5</f>
        <v>0.98601567900273634</v>
      </c>
      <c r="G552" s="24">
        <f>EMCs!$C$5</f>
        <v>0.14343698414796333</v>
      </c>
      <c r="H552" s="24">
        <f>ROCs!$H$6</f>
        <v>0.44607782879065094</v>
      </c>
      <c r="I552" s="22">
        <v>0.18591939515299999</v>
      </c>
      <c r="J552" s="26">
        <f>Other!$C$2*H552*I552/12</f>
        <v>0.35108946850766687</v>
      </c>
      <c r="K552" s="10">
        <f t="shared" si="8"/>
        <v>0.9</v>
      </c>
      <c r="L552" s="10">
        <f>ROUND((2.721*J552*G552)+(Other!$B$2*I552),1)</f>
        <v>0.2</v>
      </c>
    </row>
    <row r="553" spans="1:12">
      <c r="A553" s="21" t="s">
        <v>73</v>
      </c>
      <c r="B553" s="21" t="s">
        <v>71</v>
      </c>
      <c r="C553" s="21">
        <v>8140</v>
      </c>
      <c r="D553" t="s">
        <v>190</v>
      </c>
      <c r="E553" s="21" t="s">
        <v>72</v>
      </c>
      <c r="F553" s="24">
        <f>EMCs!$B$5</f>
        <v>0.98601567900273634</v>
      </c>
      <c r="G553" s="24">
        <f>EMCs!$C$5</f>
        <v>0.14343698414796333</v>
      </c>
      <c r="H553" s="24">
        <f>ROCs!$H$6</f>
        <v>0.44607782879065094</v>
      </c>
      <c r="I553" s="22">
        <v>3.7029659028E-3</v>
      </c>
      <c r="J553" s="26">
        <f>Other!$C$2*H553*I553/12</f>
        <v>6.9926665243622748E-3</v>
      </c>
      <c r="K553" s="10">
        <f t="shared" si="8"/>
        <v>0</v>
      </c>
      <c r="L553" s="10">
        <f>ROUND((2.721*J553*G553)+(Other!$B$2*I553),1)</f>
        <v>0</v>
      </c>
    </row>
    <row r="554" spans="1:12">
      <c r="A554" s="21" t="s">
        <v>73</v>
      </c>
      <c r="B554" s="21" t="s">
        <v>71</v>
      </c>
      <c r="C554" s="21">
        <v>8140</v>
      </c>
      <c r="D554" t="s">
        <v>190</v>
      </c>
      <c r="E554" s="21" t="s">
        <v>72</v>
      </c>
      <c r="F554" s="24">
        <f>EMCs!$B$5</f>
        <v>0.98601567900273634</v>
      </c>
      <c r="G554" s="24">
        <f>EMCs!$C$5</f>
        <v>0.14343698414796333</v>
      </c>
      <c r="H554" s="24">
        <f>ROCs!$H$6</f>
        <v>0.44607782879065094</v>
      </c>
      <c r="I554" s="22">
        <v>3.1899675161099998</v>
      </c>
      <c r="J554" s="26">
        <f>Other!$C$2*H554*I554/12</f>
        <v>6.0239223501459973</v>
      </c>
      <c r="K554" s="10">
        <f t="shared" si="8"/>
        <v>16.2</v>
      </c>
      <c r="L554" s="10">
        <f>ROUND((2.721*J554*G554)+(Other!$B$2*I554),1)</f>
        <v>3</v>
      </c>
    </row>
    <row r="555" spans="1:12">
      <c r="A555" s="21" t="s">
        <v>73</v>
      </c>
      <c r="B555" s="21" t="s">
        <v>71</v>
      </c>
      <c r="C555" s="21">
        <v>8140</v>
      </c>
      <c r="D555" t="s">
        <v>190</v>
      </c>
      <c r="E555" s="21" t="s">
        <v>72</v>
      </c>
      <c r="F555" s="24">
        <f>EMCs!$B$5</f>
        <v>0.98601567900273634</v>
      </c>
      <c r="G555" s="24">
        <f>EMCs!$C$5</f>
        <v>0.14343698414796333</v>
      </c>
      <c r="H555" s="24">
        <f>ROCs!$H$6</f>
        <v>0.44607782879065094</v>
      </c>
      <c r="I555" s="22">
        <v>1.5632770007600001</v>
      </c>
      <c r="J555" s="26">
        <f>Other!$C$2*H555*I555/12</f>
        <v>2.9520862569255821</v>
      </c>
      <c r="K555" s="10">
        <f t="shared" si="8"/>
        <v>7.9</v>
      </c>
      <c r="L555" s="10">
        <f>ROUND((2.721*J555*G555)+(Other!$B$2*I555),1)</f>
        <v>1.5</v>
      </c>
    </row>
    <row r="556" spans="1:12">
      <c r="A556" s="21" t="s">
        <v>73</v>
      </c>
      <c r="B556" s="21" t="s">
        <v>71</v>
      </c>
      <c r="C556" s="21">
        <v>8140</v>
      </c>
      <c r="D556" t="s">
        <v>190</v>
      </c>
      <c r="E556" s="21" t="s">
        <v>72</v>
      </c>
      <c r="F556" s="24">
        <f>EMCs!$B$5</f>
        <v>0.98601567900273634</v>
      </c>
      <c r="G556" s="24">
        <f>EMCs!$C$5</f>
        <v>0.14343698414796333</v>
      </c>
      <c r="H556" s="24">
        <f>ROCs!$H$6</f>
        <v>0.44607782879065094</v>
      </c>
      <c r="I556" s="22">
        <v>26.220334294400001</v>
      </c>
      <c r="J556" s="26">
        <f>Other!$C$2*H556*I556/12</f>
        <v>49.514378120359886</v>
      </c>
      <c r="K556" s="10">
        <f t="shared" si="8"/>
        <v>132.80000000000001</v>
      </c>
      <c r="L556" s="10">
        <f>ROUND((2.721*J556*G556)+(Other!$B$2*I556),1)</f>
        <v>25</v>
      </c>
    </row>
    <row r="557" spans="1:12">
      <c r="A557" s="21" t="s">
        <v>73</v>
      </c>
      <c r="B557" s="21" t="s">
        <v>71</v>
      </c>
      <c r="C557" s="21">
        <v>8140</v>
      </c>
      <c r="D557" t="s">
        <v>190</v>
      </c>
      <c r="E557" s="21" t="s">
        <v>72</v>
      </c>
      <c r="F557" s="24">
        <f>EMCs!$B$5</f>
        <v>0.98601567900273634</v>
      </c>
      <c r="G557" s="24">
        <f>EMCs!$C$5</f>
        <v>0.14343698414796333</v>
      </c>
      <c r="H557" s="24">
        <f>ROCs!$H$6</f>
        <v>0.44607782879065094</v>
      </c>
      <c r="I557" s="22">
        <v>4.79496877411</v>
      </c>
      <c r="J557" s="26">
        <f>Other!$C$2*H557*I557/12</f>
        <v>9.0548005334664214</v>
      </c>
      <c r="K557" s="10">
        <f t="shared" si="8"/>
        <v>24.3</v>
      </c>
      <c r="L557" s="10">
        <f>ROUND((2.721*J557*G557)+(Other!$B$2*I557),1)</f>
        <v>4.5999999999999996</v>
      </c>
    </row>
    <row r="558" spans="1:12">
      <c r="A558" s="21" t="s">
        <v>73</v>
      </c>
      <c r="B558" s="21" t="s">
        <v>71</v>
      </c>
      <c r="C558" s="21">
        <v>8140</v>
      </c>
      <c r="D558" t="s">
        <v>190</v>
      </c>
      <c r="E558" s="21" t="s">
        <v>72</v>
      </c>
      <c r="F558" s="24">
        <f>EMCs!$B$5</f>
        <v>0.98601567900273634</v>
      </c>
      <c r="G558" s="24">
        <f>EMCs!$C$5</f>
        <v>0.14343698414796333</v>
      </c>
      <c r="H558" s="24">
        <f>ROCs!$H$6</f>
        <v>0.44607782879065094</v>
      </c>
      <c r="I558" s="22">
        <v>0.23750134033299999</v>
      </c>
      <c r="J558" s="26">
        <f>Other!$C$2*H558*I558/12</f>
        <v>0.44849661477626634</v>
      </c>
      <c r="K558" s="10">
        <f t="shared" si="8"/>
        <v>1.2</v>
      </c>
      <c r="L558" s="10">
        <f>ROUND((2.721*J558*G558)+(Other!$B$2*I558),1)</f>
        <v>0.2</v>
      </c>
    </row>
    <row r="559" spans="1:12">
      <c r="A559" s="21" t="s">
        <v>73</v>
      </c>
      <c r="B559" s="21" t="s">
        <v>71</v>
      </c>
      <c r="C559" s="21">
        <v>8140</v>
      </c>
      <c r="D559" t="s">
        <v>190</v>
      </c>
      <c r="E559" s="21" t="s">
        <v>72</v>
      </c>
      <c r="F559" s="24">
        <f>EMCs!$B$5</f>
        <v>0.98601567900273634</v>
      </c>
      <c r="G559" s="24">
        <f>EMCs!$C$5</f>
        <v>0.14343698414796333</v>
      </c>
      <c r="H559" s="24">
        <f>ROCs!$H$6</f>
        <v>0.44607782879065094</v>
      </c>
      <c r="I559" s="22">
        <v>0.124497951206</v>
      </c>
      <c r="J559" s="26">
        <f>Other!$C$2*H559*I559/12</f>
        <v>0.23510145072942748</v>
      </c>
      <c r="K559" s="10">
        <f t="shared" si="8"/>
        <v>0.6</v>
      </c>
      <c r="L559" s="10">
        <f>ROUND((2.721*J559*G559)+(Other!$B$2*I559),1)</f>
        <v>0.1</v>
      </c>
    </row>
    <row r="560" spans="1:12">
      <c r="A560" s="21" t="s">
        <v>73</v>
      </c>
      <c r="B560" s="21" t="s">
        <v>71</v>
      </c>
      <c r="C560" s="21">
        <v>8200</v>
      </c>
      <c r="D560" t="s">
        <v>191</v>
      </c>
      <c r="E560" s="21" t="s">
        <v>75</v>
      </c>
      <c r="F560" s="24">
        <f>EMCs!$B$6</f>
        <v>0.72147488707517293</v>
      </c>
      <c r="G560" s="24">
        <f>EMCs!$C$6</f>
        <v>0.16951643581122938</v>
      </c>
      <c r="H560" s="24">
        <f>ROCs!$F$3</f>
        <v>0.43140989244743805</v>
      </c>
      <c r="I560" s="22">
        <v>2.4968002488300001</v>
      </c>
      <c r="J560" s="26">
        <f>Other!$C$2*H560*I560/12</f>
        <v>4.5599109834977272</v>
      </c>
      <c r="K560" s="10">
        <f t="shared" si="8"/>
        <v>9</v>
      </c>
      <c r="L560" s="10">
        <f>ROUND((2.721*J560*G560)+(Other!$B$2*I560),1)</f>
        <v>2.6</v>
      </c>
    </row>
    <row r="561" spans="1:12">
      <c r="A561" s="21" t="s">
        <v>73</v>
      </c>
      <c r="B561" s="21" t="s">
        <v>71</v>
      </c>
      <c r="C561" s="21">
        <v>8200</v>
      </c>
      <c r="D561" t="s">
        <v>191</v>
      </c>
      <c r="E561" s="21" t="s">
        <v>74</v>
      </c>
      <c r="F561" s="24">
        <f>EMCs!$B$6</f>
        <v>0.72147488707517293</v>
      </c>
      <c r="G561" s="24">
        <f>EMCs!$C$6</f>
        <v>0.16951643581122938</v>
      </c>
      <c r="H561" s="24">
        <f>ROCs!$G$3</f>
        <v>0.43140989244743805</v>
      </c>
      <c r="I561" s="22">
        <v>0.79588463396300002</v>
      </c>
      <c r="J561" s="26">
        <f>Other!$C$2*H561*I561/12</f>
        <v>1.4535256016998466</v>
      </c>
      <c r="K561" s="10">
        <f t="shared" si="8"/>
        <v>2.9</v>
      </c>
      <c r="L561" s="10">
        <f>ROUND((2.721*J561*G561)+(Other!$B$2*I561),1)</f>
        <v>0.8</v>
      </c>
    </row>
    <row r="562" spans="1:12">
      <c r="A562" s="21" t="s">
        <v>73</v>
      </c>
      <c r="B562" s="21" t="s">
        <v>71</v>
      </c>
      <c r="C562" s="21">
        <v>8200</v>
      </c>
      <c r="D562" t="s">
        <v>191</v>
      </c>
      <c r="E562" s="21" t="s">
        <v>72</v>
      </c>
      <c r="F562" s="24">
        <f>EMCs!$B$6</f>
        <v>0.72147488707517293</v>
      </c>
      <c r="G562" s="24">
        <f>EMCs!$C$6</f>
        <v>0.16951643581122938</v>
      </c>
      <c r="H562" s="24">
        <f>ROCs!$H$3</f>
        <v>0.43140989244743805</v>
      </c>
      <c r="I562" s="22">
        <v>9.0217581966200004</v>
      </c>
      <c r="J562" s="26">
        <f>Other!$C$2*H562*I562/12</f>
        <v>16.47645393759699</v>
      </c>
      <c r="K562" s="10">
        <f t="shared" si="8"/>
        <v>32.299999999999997</v>
      </c>
      <c r="L562" s="10">
        <f>ROUND((2.721*J562*G562)+(Other!$B$2*I562),1)</f>
        <v>9.6</v>
      </c>
    </row>
    <row r="563" spans="1:12">
      <c r="A563" s="21" t="s">
        <v>73</v>
      </c>
      <c r="B563" s="21" t="s">
        <v>71</v>
      </c>
      <c r="C563" s="21">
        <v>8200</v>
      </c>
      <c r="D563" t="s">
        <v>191</v>
      </c>
      <c r="E563" s="21" t="s">
        <v>77</v>
      </c>
      <c r="F563" s="24">
        <f>EMCs!$B$6</f>
        <v>0.72147488707517293</v>
      </c>
      <c r="G563" s="24">
        <f>EMCs!$C$6</f>
        <v>0.16951643581122938</v>
      </c>
      <c r="H563" s="24">
        <f>ROCs!$E$3</f>
        <v>0.43140989244743805</v>
      </c>
      <c r="I563" s="22">
        <v>7.3018757148900004</v>
      </c>
      <c r="J563" s="26">
        <f>Other!$C$2*H563*I563/12</f>
        <v>13.335429331226912</v>
      </c>
      <c r="K563" s="10">
        <f t="shared" si="8"/>
        <v>26.2</v>
      </c>
      <c r="L563" s="10">
        <f>ROUND((2.721*J563*G563)+(Other!$B$2*I563),1)</f>
        <v>7.7</v>
      </c>
    </row>
    <row r="564" spans="1:12">
      <c r="A564" s="21" t="s">
        <v>73</v>
      </c>
      <c r="B564" s="21" t="s">
        <v>71</v>
      </c>
      <c r="C564" s="21">
        <v>8300</v>
      </c>
      <c r="D564" t="s">
        <v>192</v>
      </c>
      <c r="E564" s="21" t="s">
        <v>76</v>
      </c>
      <c r="F564" s="24">
        <f>EMCs!$B$6</f>
        <v>0.72147488707517293</v>
      </c>
      <c r="G564" s="24">
        <f>EMCs!$C$6</f>
        <v>0.16951643581122938</v>
      </c>
      <c r="H564" s="24">
        <f>ROCs!$B$3</f>
        <v>0.43140989244743805</v>
      </c>
      <c r="I564" s="22">
        <v>8.7283916596699995E-3</v>
      </c>
      <c r="J564" s="26">
        <f>Other!$C$2*H564*I564/12</f>
        <v>1.5940678080214783E-2</v>
      </c>
      <c r="K564" s="10">
        <f t="shared" si="8"/>
        <v>0</v>
      </c>
      <c r="L564" s="10">
        <f>ROUND((2.721*J564*G564)+(Other!$B$2*I564),1)</f>
        <v>0</v>
      </c>
    </row>
    <row r="565" spans="1:12">
      <c r="A565" s="21" t="s">
        <v>73</v>
      </c>
      <c r="B565" s="21" t="s">
        <v>71</v>
      </c>
      <c r="C565" s="21">
        <v>8300</v>
      </c>
      <c r="D565" t="s">
        <v>192</v>
      </c>
      <c r="E565" s="21" t="s">
        <v>72</v>
      </c>
      <c r="F565" s="24">
        <f>EMCs!$B$6</f>
        <v>0.72147488707517293</v>
      </c>
      <c r="G565" s="24">
        <f>EMCs!$C$6</f>
        <v>0.16951643581122938</v>
      </c>
      <c r="H565" s="24">
        <f>ROCs!$H$3</f>
        <v>0.43140989244743805</v>
      </c>
      <c r="I565" s="22">
        <v>6.9752653124499999E-4</v>
      </c>
      <c r="J565" s="26">
        <f>Other!$C$2*H565*I565/12</f>
        <v>1.2738940139867426E-3</v>
      </c>
      <c r="K565" s="10">
        <f t="shared" si="8"/>
        <v>0</v>
      </c>
      <c r="L565" s="10">
        <f>ROUND((2.721*J565*G565)+(Other!$B$2*I565),1)</f>
        <v>0</v>
      </c>
    </row>
    <row r="566" spans="1:12">
      <c r="A566" s="21" t="s">
        <v>73</v>
      </c>
      <c r="B566" s="21" t="s">
        <v>71</v>
      </c>
      <c r="C566" s="21">
        <v>8300</v>
      </c>
      <c r="D566" t="s">
        <v>192</v>
      </c>
      <c r="E566" s="21" t="s">
        <v>72</v>
      </c>
      <c r="F566" s="24">
        <f>EMCs!$B$6</f>
        <v>0.72147488707517293</v>
      </c>
      <c r="G566" s="24">
        <f>EMCs!$C$6</f>
        <v>0.16951643581122938</v>
      </c>
      <c r="H566" s="24">
        <f>ROCs!$H$3</f>
        <v>0.43140989244743805</v>
      </c>
      <c r="I566" s="22">
        <v>3.9718231760600001E-3</v>
      </c>
      <c r="J566" s="26">
        <f>Other!$C$2*H566*I566/12</f>
        <v>7.2537481256314791E-3</v>
      </c>
      <c r="K566" s="10">
        <f t="shared" si="8"/>
        <v>0</v>
      </c>
      <c r="L566" s="10">
        <f>ROUND((2.721*J566*G566)+(Other!$B$2*I566),1)</f>
        <v>0</v>
      </c>
    </row>
    <row r="567" spans="1:12">
      <c r="A567" s="21" t="s">
        <v>73</v>
      </c>
      <c r="B567" s="21" t="s">
        <v>71</v>
      </c>
      <c r="C567" s="21">
        <v>8310</v>
      </c>
      <c r="D567" t="s">
        <v>193</v>
      </c>
      <c r="E567" s="21" t="s">
        <v>72</v>
      </c>
      <c r="F567" s="24">
        <f>EMCs!$B$6</f>
        <v>0.72147488707517293</v>
      </c>
      <c r="G567" s="24">
        <f>EMCs!$C$6</f>
        <v>0.16951643581122938</v>
      </c>
      <c r="H567" s="24">
        <f>ROCs!$H$3</f>
        <v>0.43140989244743805</v>
      </c>
      <c r="I567" s="22">
        <v>2.86404503323</v>
      </c>
      <c r="J567" s="26">
        <f>Other!$C$2*H567*I567/12</f>
        <v>5.2306108229432473</v>
      </c>
      <c r="K567" s="10">
        <f t="shared" si="8"/>
        <v>10.3</v>
      </c>
      <c r="L567" s="10">
        <f>ROUND((2.721*J567*G567)+(Other!$B$2*I567),1)</f>
        <v>3</v>
      </c>
    </row>
    <row r="568" spans="1:12">
      <c r="A568" s="21" t="s">
        <v>73</v>
      </c>
      <c r="B568" s="21" t="s">
        <v>71</v>
      </c>
      <c r="C568" s="21">
        <v>8310</v>
      </c>
      <c r="D568" t="s">
        <v>193</v>
      </c>
      <c r="E568" s="21" t="s">
        <v>72</v>
      </c>
      <c r="F568" s="24">
        <f>EMCs!$B$6</f>
        <v>0.72147488707517293</v>
      </c>
      <c r="G568" s="24">
        <f>EMCs!$C$6</f>
        <v>0.16951643581122938</v>
      </c>
      <c r="H568" s="24">
        <f>ROCs!$H$3</f>
        <v>0.43140989244743805</v>
      </c>
      <c r="I568" s="22">
        <v>4.5184073198699997</v>
      </c>
      <c r="J568" s="26">
        <f>Other!$C$2*H568*I568/12</f>
        <v>8.2519757739717274</v>
      </c>
      <c r="K568" s="10">
        <f t="shared" si="8"/>
        <v>16.2</v>
      </c>
      <c r="L568" s="10">
        <f>ROUND((2.721*J568*G568)+(Other!$B$2*I568),1)</f>
        <v>4.8</v>
      </c>
    </row>
    <row r="569" spans="1:12">
      <c r="I569" s="10">
        <f t="shared" ref="I569:K569" si="9">SUM(I2:I568)</f>
        <v>2329.2526439585863</v>
      </c>
      <c r="J569" s="10">
        <f t="shared" si="9"/>
        <v>3043.837277044754</v>
      </c>
      <c r="K569" s="10">
        <f t="shared" si="9"/>
        <v>9460.5000000000055</v>
      </c>
      <c r="L569">
        <f>SUM(L2:L568)</f>
        <v>1908.2999999999977</v>
      </c>
    </row>
  </sheetData>
  <sortState ref="A2:J568">
    <sortCondition ref="J2:J568"/>
    <sortCondition ref="E2:E568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L3014"/>
  <sheetViews>
    <sheetView workbookViewId="0">
      <pane ySplit="1" topLeftCell="A2375" activePane="bottomLeft" state="frozen"/>
      <selection pane="bottomLeft" activeCell="L2375" sqref="L2375"/>
    </sheetView>
  </sheetViews>
  <sheetFormatPr defaultRowHeight="15"/>
  <cols>
    <col min="1" max="1" width="52.28515625" bestFit="1" customWidth="1"/>
    <col min="2" max="2" width="12.7109375" bestFit="1" customWidth="1"/>
    <col min="3" max="3" width="7.85546875" bestFit="1" customWidth="1"/>
    <col min="4" max="4" width="51.7109375" bestFit="1" customWidth="1"/>
    <col min="5" max="5" width="8.140625" bestFit="1" customWidth="1"/>
    <col min="6" max="8" width="8.140625" style="24" customWidth="1"/>
    <col min="9" max="9" width="16.7109375" bestFit="1" customWidth="1"/>
    <col min="10" max="10" width="12.7109375" customWidth="1"/>
  </cols>
  <sheetData>
    <row r="1" spans="1:12">
      <c r="A1" s="21" t="s">
        <v>68</v>
      </c>
      <c r="B1" s="21" t="s">
        <v>85</v>
      </c>
      <c r="C1" s="21" t="s">
        <v>70</v>
      </c>
      <c r="D1" s="21" t="s">
        <v>86</v>
      </c>
      <c r="E1" s="21" t="s">
        <v>69</v>
      </c>
      <c r="F1" s="24" t="s">
        <v>87</v>
      </c>
      <c r="G1" s="24" t="s">
        <v>88</v>
      </c>
      <c r="H1" s="24" t="s">
        <v>89</v>
      </c>
      <c r="I1" s="22" t="s">
        <v>84</v>
      </c>
      <c r="J1" s="28" t="s">
        <v>153</v>
      </c>
      <c r="K1" s="29" t="s">
        <v>154</v>
      </c>
      <c r="L1" s="29" t="s">
        <v>155</v>
      </c>
    </row>
    <row r="2" spans="1:12">
      <c r="A2" s="21" t="s">
        <v>83</v>
      </c>
      <c r="B2" s="21" t="s">
        <v>71</v>
      </c>
      <c r="C2" s="21">
        <v>1110</v>
      </c>
      <c r="D2" s="27" t="s">
        <v>130</v>
      </c>
      <c r="E2" s="21" t="s">
        <v>76</v>
      </c>
      <c r="F2" s="24">
        <f>EMCs!$B$7</f>
        <v>0.96797880682585713</v>
      </c>
      <c r="G2" s="24">
        <f>EMCs!$C$7</f>
        <v>0.12452938169209543</v>
      </c>
      <c r="H2" s="24">
        <f>ROCs!$B$11</f>
        <v>0.28818180815488864</v>
      </c>
      <c r="I2" s="22">
        <v>2.6732056533400002</v>
      </c>
      <c r="J2" s="26">
        <f>Other!$C$2*H2*I2/12</f>
        <v>3.2612297773724244</v>
      </c>
      <c r="K2" s="10">
        <f>ROUND(2.721*J2*F2,1)</f>
        <v>8.6</v>
      </c>
      <c r="L2" s="10">
        <f>ROUND((2.721*J2*G2)+(Other!$B$2*I2),1)</f>
        <v>1.7</v>
      </c>
    </row>
    <row r="3" spans="1:12">
      <c r="A3" s="21" t="s">
        <v>83</v>
      </c>
      <c r="B3" s="21" t="s">
        <v>71</v>
      </c>
      <c r="C3" s="21">
        <v>1110</v>
      </c>
      <c r="D3" s="27" t="s">
        <v>130</v>
      </c>
      <c r="E3" s="21" t="s">
        <v>76</v>
      </c>
      <c r="F3" s="24">
        <f>EMCs!$B$7</f>
        <v>0.96797880682585713</v>
      </c>
      <c r="G3" s="24">
        <f>EMCs!$C$7</f>
        <v>0.12452938169209543</v>
      </c>
      <c r="H3" s="24">
        <f>ROCs!$B$11</f>
        <v>0.28818180815488864</v>
      </c>
      <c r="I3" s="22">
        <v>2.0296808174500001</v>
      </c>
      <c r="J3" s="26">
        <f>Other!$C$2*H3*I3/12</f>
        <v>2.4761490056551412</v>
      </c>
      <c r="K3" s="10">
        <f t="shared" ref="K3:K66" si="0">ROUND(2.721*J3*F3,1)</f>
        <v>6.5</v>
      </c>
      <c r="L3" s="10">
        <f>ROUND((2.721*J3*G3)+(Other!$B$2*I3),1)</f>
        <v>1.3</v>
      </c>
    </row>
    <row r="4" spans="1:12">
      <c r="A4" s="21" t="s">
        <v>83</v>
      </c>
      <c r="B4" s="21" t="s">
        <v>71</v>
      </c>
      <c r="C4" s="21">
        <v>1110</v>
      </c>
      <c r="D4" s="27" t="s">
        <v>130</v>
      </c>
      <c r="E4" s="21" t="s">
        <v>76</v>
      </c>
      <c r="F4" s="24">
        <f>EMCs!$B$7</f>
        <v>0.96797880682585713</v>
      </c>
      <c r="G4" s="24">
        <f>EMCs!$C$7</f>
        <v>0.12452938169209543</v>
      </c>
      <c r="H4" s="24">
        <f>ROCs!$B$11</f>
        <v>0.28818180815488864</v>
      </c>
      <c r="I4" s="22">
        <v>5.73524028829</v>
      </c>
      <c r="J4" s="26">
        <f>Other!$C$2*H4*I4/12</f>
        <v>6.9968191131078825</v>
      </c>
      <c r="K4" s="10">
        <f t="shared" si="0"/>
        <v>18.399999999999999</v>
      </c>
      <c r="L4" s="10">
        <f>ROUND((2.721*J4*G4)+(Other!$B$2*I4),1)</f>
        <v>3.6</v>
      </c>
    </row>
    <row r="5" spans="1:12">
      <c r="A5" s="21" t="s">
        <v>83</v>
      </c>
      <c r="B5" s="21" t="s">
        <v>71</v>
      </c>
      <c r="C5" s="21">
        <v>1110</v>
      </c>
      <c r="D5" s="27" t="s">
        <v>130</v>
      </c>
      <c r="E5" s="21" t="s">
        <v>76</v>
      </c>
      <c r="F5" s="24">
        <f>EMCs!$B$7</f>
        <v>0.96797880682585713</v>
      </c>
      <c r="G5" s="24">
        <f>EMCs!$C$7</f>
        <v>0.12452938169209543</v>
      </c>
      <c r="H5" s="24">
        <f>ROCs!$B$11</f>
        <v>0.28818180815488864</v>
      </c>
      <c r="I5" s="22">
        <v>1.51180846423E-2</v>
      </c>
      <c r="J5" s="26">
        <f>Other!$C$2*H5*I5/12</f>
        <v>1.8443604498106555E-2</v>
      </c>
      <c r="K5" s="10">
        <f t="shared" si="0"/>
        <v>0</v>
      </c>
      <c r="L5" s="10">
        <f>ROUND((2.721*J5*G5)+(Other!$B$2*I5),1)</f>
        <v>0</v>
      </c>
    </row>
    <row r="6" spans="1:12">
      <c r="A6" s="21" t="s">
        <v>83</v>
      </c>
      <c r="B6" s="21" t="s">
        <v>71</v>
      </c>
      <c r="C6" s="21">
        <v>1110</v>
      </c>
      <c r="D6" s="27" t="s">
        <v>130</v>
      </c>
      <c r="E6" s="21" t="s">
        <v>75</v>
      </c>
      <c r="F6" s="24">
        <f>EMCs!$B$7</f>
        <v>0.96797880682585713</v>
      </c>
      <c r="G6" s="24">
        <f>EMCs!$C$7</f>
        <v>0.12452938169209543</v>
      </c>
      <c r="H6" s="24">
        <f>ROCs!$F$11</f>
        <v>0.28818180815488864</v>
      </c>
      <c r="I6" s="22">
        <v>0.239561845706</v>
      </c>
      <c r="J6" s="26">
        <f>Other!$C$2*H6*I6/12</f>
        <v>0.29225818214268817</v>
      </c>
      <c r="K6" s="10">
        <f t="shared" si="0"/>
        <v>0.8</v>
      </c>
      <c r="L6" s="10">
        <f>ROUND((2.721*J6*G6)+(Other!$B$2*I6),1)</f>
        <v>0.2</v>
      </c>
    </row>
    <row r="7" spans="1:12">
      <c r="A7" s="21" t="s">
        <v>83</v>
      </c>
      <c r="B7" s="21" t="s">
        <v>71</v>
      </c>
      <c r="C7" s="21">
        <v>1110</v>
      </c>
      <c r="D7" s="27" t="s">
        <v>130</v>
      </c>
      <c r="E7" s="21" t="s">
        <v>75</v>
      </c>
      <c r="F7" s="24">
        <f>EMCs!$B$7</f>
        <v>0.96797880682585713</v>
      </c>
      <c r="G7" s="24">
        <f>EMCs!$C$7</f>
        <v>0.12452938169209543</v>
      </c>
      <c r="H7" s="24">
        <f>ROCs!$F$11</f>
        <v>0.28818180815488864</v>
      </c>
      <c r="I7" s="22">
        <v>1.6407208966300001E-2</v>
      </c>
      <c r="J7" s="26">
        <f>Other!$C$2*H7*I7/12</f>
        <v>2.0016297054293208E-2</v>
      </c>
      <c r="K7" s="10">
        <f t="shared" si="0"/>
        <v>0.1</v>
      </c>
      <c r="L7" s="10">
        <f>ROUND((2.721*J7*G7)+(Other!$B$2*I7),1)</f>
        <v>0</v>
      </c>
    </row>
    <row r="8" spans="1:12">
      <c r="A8" s="21" t="s">
        <v>83</v>
      </c>
      <c r="B8" s="21" t="s">
        <v>71</v>
      </c>
      <c r="C8" s="21">
        <v>1110</v>
      </c>
      <c r="D8" s="27" t="s">
        <v>130</v>
      </c>
      <c r="E8" s="21" t="s">
        <v>75</v>
      </c>
      <c r="F8" s="24">
        <f>EMCs!$B$7</f>
        <v>0.96797880682585713</v>
      </c>
      <c r="G8" s="24">
        <f>EMCs!$C$7</f>
        <v>0.12452938169209543</v>
      </c>
      <c r="H8" s="24">
        <f>ROCs!$F$11</f>
        <v>0.28818180815488864</v>
      </c>
      <c r="I8" s="22">
        <v>0.32434477253299998</v>
      </c>
      <c r="J8" s="26">
        <f>Other!$C$2*H8*I8/12</f>
        <v>0.39569078009321806</v>
      </c>
      <c r="K8" s="10">
        <f t="shared" si="0"/>
        <v>1</v>
      </c>
      <c r="L8" s="10">
        <f>ROUND((2.721*J8*G8)+(Other!$B$2*I8),1)</f>
        <v>0.2</v>
      </c>
    </row>
    <row r="9" spans="1:12">
      <c r="A9" s="21" t="s">
        <v>83</v>
      </c>
      <c r="B9" s="21" t="s">
        <v>71</v>
      </c>
      <c r="C9" s="21">
        <v>1110</v>
      </c>
      <c r="D9" s="27" t="s">
        <v>130</v>
      </c>
      <c r="E9" s="21" t="s">
        <v>75</v>
      </c>
      <c r="F9" s="24">
        <f>EMCs!$B$7</f>
        <v>0.96797880682585713</v>
      </c>
      <c r="G9" s="24">
        <f>EMCs!$C$7</f>
        <v>0.12452938169209543</v>
      </c>
      <c r="H9" s="24">
        <f>ROCs!$F$11</f>
        <v>0.28818180815488864</v>
      </c>
      <c r="I9" s="22">
        <v>11.0775923155</v>
      </c>
      <c r="J9" s="26">
        <f>Other!$C$2*H9*I9/12</f>
        <v>13.514326470080105</v>
      </c>
      <c r="K9" s="10">
        <f t="shared" si="0"/>
        <v>35.6</v>
      </c>
      <c r="L9" s="10">
        <f>ROUND((2.721*J9*G9)+(Other!$B$2*I9),1)</f>
        <v>7</v>
      </c>
    </row>
    <row r="10" spans="1:12">
      <c r="A10" s="21" t="s">
        <v>83</v>
      </c>
      <c r="B10" s="21" t="s">
        <v>71</v>
      </c>
      <c r="C10" s="21">
        <v>1110</v>
      </c>
      <c r="D10" s="27" t="s">
        <v>130</v>
      </c>
      <c r="E10" s="21" t="s">
        <v>75</v>
      </c>
      <c r="F10" s="24">
        <f>EMCs!$B$7</f>
        <v>0.96797880682585713</v>
      </c>
      <c r="G10" s="24">
        <f>EMCs!$C$7</f>
        <v>0.12452938169209543</v>
      </c>
      <c r="H10" s="24">
        <f>ROCs!$F$11</f>
        <v>0.28818180815488864</v>
      </c>
      <c r="I10" s="22">
        <v>1.6578510580900001</v>
      </c>
      <c r="J10" s="26">
        <f>Other!$C$2*H10*I10/12</f>
        <v>2.0225279825875893</v>
      </c>
      <c r="K10" s="10">
        <f t="shared" si="0"/>
        <v>5.3</v>
      </c>
      <c r="L10" s="10">
        <f>ROUND((2.721*J10*G10)+(Other!$B$2*I10),1)</f>
        <v>1</v>
      </c>
    </row>
    <row r="11" spans="1:12">
      <c r="A11" s="21" t="s">
        <v>83</v>
      </c>
      <c r="B11" s="21" t="s">
        <v>71</v>
      </c>
      <c r="C11" s="21">
        <v>1110</v>
      </c>
      <c r="D11" s="27" t="s">
        <v>130</v>
      </c>
      <c r="E11" s="21" t="s">
        <v>75</v>
      </c>
      <c r="F11" s="24">
        <f>EMCs!$B$7</f>
        <v>0.96797880682585713</v>
      </c>
      <c r="G11" s="24">
        <f>EMCs!$C$7</f>
        <v>0.12452938169209543</v>
      </c>
      <c r="H11" s="24">
        <f>ROCs!$F$11</f>
        <v>0.28818180815488864</v>
      </c>
      <c r="I11" s="22">
        <v>10.992430199999999</v>
      </c>
      <c r="J11" s="26">
        <f>Other!$C$2*H11*I11/12</f>
        <v>13.410431273455176</v>
      </c>
      <c r="K11" s="10">
        <f t="shared" si="0"/>
        <v>35.299999999999997</v>
      </c>
      <c r="L11" s="10">
        <f>ROUND((2.721*J11*G11)+(Other!$B$2*I11),1)</f>
        <v>6.9</v>
      </c>
    </row>
    <row r="12" spans="1:12">
      <c r="A12" s="21" t="s">
        <v>83</v>
      </c>
      <c r="B12" s="21" t="s">
        <v>71</v>
      </c>
      <c r="C12" s="21">
        <v>1110</v>
      </c>
      <c r="D12" s="27" t="s">
        <v>130</v>
      </c>
      <c r="E12" s="21" t="s">
        <v>75</v>
      </c>
      <c r="F12" s="24">
        <f>EMCs!$B$7</f>
        <v>0.96797880682585713</v>
      </c>
      <c r="G12" s="24">
        <f>EMCs!$C$7</f>
        <v>0.12452938169209543</v>
      </c>
      <c r="H12" s="24">
        <f>ROCs!$F$11</f>
        <v>0.28818180815488864</v>
      </c>
      <c r="I12" s="22">
        <v>0.24037003945300001</v>
      </c>
      <c r="J12" s="26">
        <f>Other!$C$2*H12*I12/12</f>
        <v>0.29324415398900289</v>
      </c>
      <c r="K12" s="10">
        <f t="shared" si="0"/>
        <v>0.8</v>
      </c>
      <c r="L12" s="10">
        <f>ROUND((2.721*J12*G12)+(Other!$B$2*I12),1)</f>
        <v>0.2</v>
      </c>
    </row>
    <row r="13" spans="1:12">
      <c r="A13" s="21" t="s">
        <v>83</v>
      </c>
      <c r="B13" s="21" t="s">
        <v>71</v>
      </c>
      <c r="C13" s="21">
        <v>1110</v>
      </c>
      <c r="D13" s="27" t="s">
        <v>130</v>
      </c>
      <c r="E13" s="21" t="s">
        <v>75</v>
      </c>
      <c r="F13" s="24">
        <f>EMCs!$B$7</f>
        <v>0.96797880682585713</v>
      </c>
      <c r="G13" s="24">
        <f>EMCs!$C$7</f>
        <v>0.12452938169209543</v>
      </c>
      <c r="H13" s="24">
        <f>ROCs!$F$11</f>
        <v>0.28818180815488864</v>
      </c>
      <c r="I13" s="22">
        <v>6.1092808277000001</v>
      </c>
      <c r="J13" s="26">
        <f>Other!$C$2*H13*I13/12</f>
        <v>7.4531372207492579</v>
      </c>
      <c r="K13" s="10">
        <f t="shared" si="0"/>
        <v>19.600000000000001</v>
      </c>
      <c r="L13" s="10">
        <f>ROUND((2.721*J13*G13)+(Other!$B$2*I13),1)</f>
        <v>3.8</v>
      </c>
    </row>
    <row r="14" spans="1:12">
      <c r="A14" s="21" t="s">
        <v>83</v>
      </c>
      <c r="B14" s="21" t="s">
        <v>71</v>
      </c>
      <c r="C14" s="21">
        <v>1110</v>
      </c>
      <c r="D14" s="27" t="s">
        <v>130</v>
      </c>
      <c r="E14" s="21" t="s">
        <v>75</v>
      </c>
      <c r="F14" s="24">
        <f>EMCs!$B$7</f>
        <v>0.96797880682585713</v>
      </c>
      <c r="G14" s="24">
        <f>EMCs!$C$7</f>
        <v>0.12452938169209543</v>
      </c>
      <c r="H14" s="24">
        <f>ROCs!$F$11</f>
        <v>0.28818180815488864</v>
      </c>
      <c r="I14" s="22">
        <v>0.47149603809500001</v>
      </c>
      <c r="J14" s="26">
        <f>Other!$C$2*H14*I14/12</f>
        <v>0.57521085870341948</v>
      </c>
      <c r="K14" s="10">
        <f t="shared" si="0"/>
        <v>1.5</v>
      </c>
      <c r="L14" s="10">
        <f>ROUND((2.721*J14*G14)+(Other!$B$2*I14),1)</f>
        <v>0.3</v>
      </c>
    </row>
    <row r="15" spans="1:12">
      <c r="A15" s="21" t="s">
        <v>83</v>
      </c>
      <c r="B15" s="21" t="s">
        <v>71</v>
      </c>
      <c r="C15" s="21">
        <v>1110</v>
      </c>
      <c r="D15" s="27" t="s">
        <v>130</v>
      </c>
      <c r="E15" s="21" t="s">
        <v>75</v>
      </c>
      <c r="F15" s="24">
        <f>EMCs!$B$7</f>
        <v>0.96797880682585713</v>
      </c>
      <c r="G15" s="24">
        <f>EMCs!$C$7</f>
        <v>0.12452938169209543</v>
      </c>
      <c r="H15" s="24">
        <f>ROCs!$F$11</f>
        <v>0.28818180815488864</v>
      </c>
      <c r="I15" s="22">
        <v>3.5238944087199999</v>
      </c>
      <c r="J15" s="26">
        <f>Other!$C$2*H15*I15/12</f>
        <v>4.299044244379421</v>
      </c>
      <c r="K15" s="10">
        <f t="shared" si="0"/>
        <v>11.3</v>
      </c>
      <c r="L15" s="10">
        <f>ROUND((2.721*J15*G15)+(Other!$B$2*I15),1)</f>
        <v>2.2000000000000002</v>
      </c>
    </row>
    <row r="16" spans="1:12">
      <c r="A16" s="21" t="s">
        <v>83</v>
      </c>
      <c r="B16" s="21" t="s">
        <v>71</v>
      </c>
      <c r="C16" s="21">
        <v>1110</v>
      </c>
      <c r="D16" s="27" t="s">
        <v>130</v>
      </c>
      <c r="E16" s="21" t="s">
        <v>75</v>
      </c>
      <c r="F16" s="24">
        <f>EMCs!$B$7</f>
        <v>0.96797880682585713</v>
      </c>
      <c r="G16" s="24">
        <f>EMCs!$C$7</f>
        <v>0.12452938169209543</v>
      </c>
      <c r="H16" s="24">
        <f>ROCs!$F$11</f>
        <v>0.28818180815488864</v>
      </c>
      <c r="I16" s="22">
        <v>1.36366892195E-2</v>
      </c>
      <c r="J16" s="26">
        <f>Other!$C$2*H16*I16/12</f>
        <v>1.6636347035942231E-2</v>
      </c>
      <c r="K16" s="10">
        <f t="shared" si="0"/>
        <v>0</v>
      </c>
      <c r="L16" s="10">
        <f>ROUND((2.721*J16*G16)+(Other!$B$2*I16),1)</f>
        <v>0</v>
      </c>
    </row>
    <row r="17" spans="1:12">
      <c r="A17" s="21" t="s">
        <v>83</v>
      </c>
      <c r="B17" s="21" t="s">
        <v>71</v>
      </c>
      <c r="C17" s="21">
        <v>1110</v>
      </c>
      <c r="D17" s="27" t="s">
        <v>130</v>
      </c>
      <c r="E17" s="21" t="s">
        <v>75</v>
      </c>
      <c r="F17" s="24">
        <f>EMCs!$B$7</f>
        <v>0.96797880682585713</v>
      </c>
      <c r="G17" s="24">
        <f>EMCs!$C$7</f>
        <v>0.12452938169209543</v>
      </c>
      <c r="H17" s="24">
        <f>ROCs!$F$11</f>
        <v>0.28818180815488864</v>
      </c>
      <c r="I17" s="22">
        <v>1.04296203566</v>
      </c>
      <c r="J17" s="26">
        <f>Other!$C$2*H17*I17/12</f>
        <v>1.2723820343240695</v>
      </c>
      <c r="K17" s="10">
        <f t="shared" si="0"/>
        <v>3.4</v>
      </c>
      <c r="L17" s="10">
        <f>ROUND((2.721*J17*G17)+(Other!$B$2*I17),1)</f>
        <v>0.7</v>
      </c>
    </row>
    <row r="18" spans="1:12">
      <c r="A18" s="21" t="s">
        <v>83</v>
      </c>
      <c r="B18" s="21" t="s">
        <v>71</v>
      </c>
      <c r="C18" s="21">
        <v>1110</v>
      </c>
      <c r="D18" s="27" t="s">
        <v>130</v>
      </c>
      <c r="E18" s="21" t="s">
        <v>75</v>
      </c>
      <c r="F18" s="24">
        <f>EMCs!$B$7</f>
        <v>0.96797880682585713</v>
      </c>
      <c r="G18" s="24">
        <f>EMCs!$C$7</f>
        <v>0.12452938169209543</v>
      </c>
      <c r="H18" s="24">
        <f>ROCs!$F$11</f>
        <v>0.28818180815488864</v>
      </c>
      <c r="I18" s="22">
        <v>8.5089004078400006</v>
      </c>
      <c r="J18" s="26">
        <f>Other!$C$2*H18*I18/12</f>
        <v>10.38060029091775</v>
      </c>
      <c r="K18" s="10">
        <f t="shared" si="0"/>
        <v>27.3</v>
      </c>
      <c r="L18" s="10">
        <f>ROUND((2.721*J18*G18)+(Other!$B$2*I18),1)</f>
        <v>5.4</v>
      </c>
    </row>
    <row r="19" spans="1:12">
      <c r="A19" s="21" t="s">
        <v>83</v>
      </c>
      <c r="B19" s="21" t="s">
        <v>71</v>
      </c>
      <c r="C19" s="21">
        <v>1110</v>
      </c>
      <c r="D19" s="27" t="s">
        <v>130</v>
      </c>
      <c r="E19" s="21" t="s">
        <v>75</v>
      </c>
      <c r="F19" s="24">
        <f>EMCs!$B$7</f>
        <v>0.96797880682585713</v>
      </c>
      <c r="G19" s="24">
        <f>EMCs!$C$7</f>
        <v>0.12452938169209543</v>
      </c>
      <c r="H19" s="24">
        <f>ROCs!$F$11</f>
        <v>0.28818180815488864</v>
      </c>
      <c r="I19" s="22">
        <v>1.6610669940299999E-2</v>
      </c>
      <c r="J19" s="26">
        <f>Other!$C$2*H19*I19/12</f>
        <v>2.0264513268452768E-2</v>
      </c>
      <c r="K19" s="10">
        <f t="shared" si="0"/>
        <v>0.1</v>
      </c>
      <c r="L19" s="10">
        <f>ROUND((2.721*J19*G19)+(Other!$B$2*I19),1)</f>
        <v>0</v>
      </c>
    </row>
    <row r="20" spans="1:12">
      <c r="A20" s="21" t="s">
        <v>83</v>
      </c>
      <c r="B20" s="21" t="s">
        <v>71</v>
      </c>
      <c r="C20" s="21">
        <v>1110</v>
      </c>
      <c r="D20" s="27" t="s">
        <v>130</v>
      </c>
      <c r="E20" s="21" t="s">
        <v>74</v>
      </c>
      <c r="F20" s="24">
        <f>EMCs!$B$7</f>
        <v>0.96797880682585713</v>
      </c>
      <c r="G20" s="24">
        <f>EMCs!$C$7</f>
        <v>0.12452938169209543</v>
      </c>
      <c r="H20" s="24">
        <f>ROCs!$G$11</f>
        <v>0.28818180815488864</v>
      </c>
      <c r="I20" s="22">
        <v>7.9342371823900004</v>
      </c>
      <c r="J20" s="26">
        <f>Other!$C$2*H20*I20/12</f>
        <v>9.679528594298807</v>
      </c>
      <c r="K20" s="10">
        <f t="shared" si="0"/>
        <v>25.5</v>
      </c>
      <c r="L20" s="10">
        <f>ROUND((2.721*J20*G20)+(Other!$B$2*I20),1)</f>
        <v>5</v>
      </c>
    </row>
    <row r="21" spans="1:12">
      <c r="A21" s="21" t="s">
        <v>83</v>
      </c>
      <c r="B21" s="21" t="s">
        <v>71</v>
      </c>
      <c r="C21" s="21">
        <v>1110</v>
      </c>
      <c r="D21" s="27" t="s">
        <v>130</v>
      </c>
      <c r="E21" s="21" t="s">
        <v>72</v>
      </c>
      <c r="F21" s="24">
        <f>EMCs!$B$7</f>
        <v>0.96797880682585713</v>
      </c>
      <c r="G21" s="24">
        <f>EMCs!$C$7</f>
        <v>0.12452938169209543</v>
      </c>
      <c r="H21" s="24">
        <f>ROCs!$H$11</f>
        <v>0.28818180815488864</v>
      </c>
      <c r="I21" s="22">
        <v>9.4907675461400007</v>
      </c>
      <c r="J21" s="26">
        <f>Other!$C$2*H21*I21/12</f>
        <v>11.578448404416461</v>
      </c>
      <c r="K21" s="10">
        <f t="shared" si="0"/>
        <v>30.5</v>
      </c>
      <c r="L21" s="10">
        <f>ROUND((2.721*J21*G21)+(Other!$B$2*I21),1)</f>
        <v>6</v>
      </c>
    </row>
    <row r="22" spans="1:12">
      <c r="A22" s="21" t="s">
        <v>83</v>
      </c>
      <c r="B22" s="21" t="s">
        <v>71</v>
      </c>
      <c r="C22" s="21">
        <v>1110</v>
      </c>
      <c r="D22" s="27" t="s">
        <v>130</v>
      </c>
      <c r="E22" s="21" t="s">
        <v>72</v>
      </c>
      <c r="F22" s="24">
        <f>EMCs!$B$7</f>
        <v>0.96797880682585713</v>
      </c>
      <c r="G22" s="24">
        <f>EMCs!$C$7</f>
        <v>0.12452938169209543</v>
      </c>
      <c r="H22" s="24">
        <f>ROCs!$H$11</f>
        <v>0.28818180815488864</v>
      </c>
      <c r="I22" s="22">
        <v>2.3990808286599998</v>
      </c>
      <c r="J22" s="26">
        <f>Other!$C$2*H22*I22/12</f>
        <v>2.9268058097115617</v>
      </c>
      <c r="K22" s="10">
        <f t="shared" si="0"/>
        <v>7.7</v>
      </c>
      <c r="L22" s="10">
        <f>ROUND((2.721*J22*G22)+(Other!$B$2*I22),1)</f>
        <v>1.5</v>
      </c>
    </row>
    <row r="23" spans="1:12">
      <c r="A23" s="21" t="s">
        <v>83</v>
      </c>
      <c r="B23" s="21" t="s">
        <v>71</v>
      </c>
      <c r="C23" s="21">
        <v>1110</v>
      </c>
      <c r="D23" s="27" t="s">
        <v>130</v>
      </c>
      <c r="E23" s="21" t="s">
        <v>72</v>
      </c>
      <c r="F23" s="24">
        <f>EMCs!$B$7</f>
        <v>0.96797880682585713</v>
      </c>
      <c r="G23" s="24">
        <f>EMCs!$C$7</f>
        <v>0.12452938169209543</v>
      </c>
      <c r="H23" s="24">
        <f>ROCs!$H$11</f>
        <v>0.28818180815488864</v>
      </c>
      <c r="I23" s="22">
        <v>6.8554737183299994E-5</v>
      </c>
      <c r="J23" s="26">
        <f>Other!$C$2*H23*I23/12</f>
        <v>8.3634699037381805E-5</v>
      </c>
      <c r="K23" s="10">
        <f t="shared" si="0"/>
        <v>0</v>
      </c>
      <c r="L23" s="10">
        <f>ROUND((2.721*J23*G23)+(Other!$B$2*I23),1)</f>
        <v>0</v>
      </c>
    </row>
    <row r="24" spans="1:12">
      <c r="A24" s="21" t="s">
        <v>83</v>
      </c>
      <c r="B24" s="21" t="s">
        <v>71</v>
      </c>
      <c r="C24" s="21">
        <v>1110</v>
      </c>
      <c r="D24" s="27" t="s">
        <v>130</v>
      </c>
      <c r="E24" s="21" t="s">
        <v>72</v>
      </c>
      <c r="F24" s="24">
        <f>EMCs!$B$7</f>
        <v>0.96797880682585713</v>
      </c>
      <c r="G24" s="24">
        <f>EMCs!$C$7</f>
        <v>0.12452938169209543</v>
      </c>
      <c r="H24" s="24">
        <f>ROCs!$H$11</f>
        <v>0.28818180815488864</v>
      </c>
      <c r="I24" s="22">
        <v>8.7415983014599998</v>
      </c>
      <c r="J24" s="26">
        <f>Other!$C$2*H24*I24/12</f>
        <v>10.664484659805421</v>
      </c>
      <c r="K24" s="10">
        <f t="shared" si="0"/>
        <v>28.1</v>
      </c>
      <c r="L24" s="10">
        <f>ROUND((2.721*J24*G24)+(Other!$B$2*I24),1)</f>
        <v>5.5</v>
      </c>
    </row>
    <row r="25" spans="1:12">
      <c r="A25" s="21" t="s">
        <v>83</v>
      </c>
      <c r="B25" s="21" t="s">
        <v>71</v>
      </c>
      <c r="C25" s="21">
        <v>1110</v>
      </c>
      <c r="D25" s="27" t="s">
        <v>130</v>
      </c>
      <c r="E25" s="21" t="s">
        <v>72</v>
      </c>
      <c r="F25" s="24">
        <f>EMCs!$B$7</f>
        <v>0.96797880682585713</v>
      </c>
      <c r="G25" s="24">
        <f>EMCs!$C$7</f>
        <v>0.12452938169209543</v>
      </c>
      <c r="H25" s="24">
        <f>ROCs!$H$11</f>
        <v>0.28818180815488864</v>
      </c>
      <c r="I25" s="22">
        <v>0.75513142419599999</v>
      </c>
      <c r="J25" s="26">
        <f>Other!$C$2*H25*I25/12</f>
        <v>0.92123742269537312</v>
      </c>
      <c r="K25" s="10">
        <f t="shared" si="0"/>
        <v>2.4</v>
      </c>
      <c r="L25" s="10">
        <f>ROUND((2.721*J25*G25)+(Other!$B$2*I25),1)</f>
        <v>0.5</v>
      </c>
    </row>
    <row r="26" spans="1:12">
      <c r="A26" s="21" t="s">
        <v>83</v>
      </c>
      <c r="B26" s="21" t="s">
        <v>71</v>
      </c>
      <c r="C26" s="21">
        <v>1110</v>
      </c>
      <c r="D26" s="27" t="s">
        <v>130</v>
      </c>
      <c r="E26" s="21" t="s">
        <v>72</v>
      </c>
      <c r="F26" s="24">
        <f>EMCs!$B$7</f>
        <v>0.96797880682585713</v>
      </c>
      <c r="G26" s="24">
        <f>EMCs!$C$7</f>
        <v>0.12452938169209543</v>
      </c>
      <c r="H26" s="24">
        <f>ROCs!$H$11</f>
        <v>0.28818180815488864</v>
      </c>
      <c r="I26" s="22">
        <v>0.73477413014899995</v>
      </c>
      <c r="J26" s="26">
        <f>Other!$C$2*H26*I26/12</f>
        <v>0.89640214170984434</v>
      </c>
      <c r="K26" s="10">
        <f t="shared" si="0"/>
        <v>2.4</v>
      </c>
      <c r="L26" s="10">
        <f>ROUND((2.721*J26*G26)+(Other!$B$2*I26),1)</f>
        <v>0.5</v>
      </c>
    </row>
    <row r="27" spans="1:12">
      <c r="A27" s="21" t="s">
        <v>83</v>
      </c>
      <c r="B27" s="21" t="s">
        <v>71</v>
      </c>
      <c r="C27" s="21">
        <v>1110</v>
      </c>
      <c r="D27" s="27" t="s">
        <v>130</v>
      </c>
      <c r="E27" s="21" t="s">
        <v>72</v>
      </c>
      <c r="F27" s="24">
        <f>EMCs!$B$7</f>
        <v>0.96797880682585713</v>
      </c>
      <c r="G27" s="24">
        <f>EMCs!$C$7</f>
        <v>0.12452938169209543</v>
      </c>
      <c r="H27" s="24">
        <f>ROCs!$H$11</f>
        <v>0.28818180815488864</v>
      </c>
      <c r="I27" s="22">
        <v>6.0828709121399998</v>
      </c>
      <c r="J27" s="26">
        <f>Other!$C$2*H27*I27/12</f>
        <v>7.4209179251875597</v>
      </c>
      <c r="K27" s="10">
        <f t="shared" si="0"/>
        <v>19.5</v>
      </c>
      <c r="L27" s="10">
        <f>ROUND((2.721*J27*G27)+(Other!$B$2*I27),1)</f>
        <v>3.8</v>
      </c>
    </row>
    <row r="28" spans="1:12">
      <c r="A28" s="21" t="s">
        <v>83</v>
      </c>
      <c r="B28" s="21" t="s">
        <v>71</v>
      </c>
      <c r="C28" s="21">
        <v>1110</v>
      </c>
      <c r="D28" s="27" t="s">
        <v>130</v>
      </c>
      <c r="E28" s="21" t="s">
        <v>72</v>
      </c>
      <c r="F28" s="24">
        <f>EMCs!$B$7</f>
        <v>0.96797880682585713</v>
      </c>
      <c r="G28" s="24">
        <f>EMCs!$C$7</f>
        <v>0.12452938169209543</v>
      </c>
      <c r="H28" s="24">
        <f>ROCs!$H$11</f>
        <v>0.28818180815488864</v>
      </c>
      <c r="I28" s="22">
        <v>3.3911337505799999</v>
      </c>
      <c r="J28" s="26">
        <f>Other!$C$2*H28*I28/12</f>
        <v>4.1370802701342031</v>
      </c>
      <c r="K28" s="10">
        <f t="shared" si="0"/>
        <v>10.9</v>
      </c>
      <c r="L28" s="10">
        <f>ROUND((2.721*J28*G28)+(Other!$B$2*I28),1)</f>
        <v>2.1</v>
      </c>
    </row>
    <row r="29" spans="1:12">
      <c r="A29" s="21" t="s">
        <v>83</v>
      </c>
      <c r="B29" s="21" t="s">
        <v>71</v>
      </c>
      <c r="C29" s="21">
        <v>1110</v>
      </c>
      <c r="D29" s="27" t="s">
        <v>130</v>
      </c>
      <c r="E29" s="21" t="s">
        <v>72</v>
      </c>
      <c r="F29" s="24">
        <f>EMCs!$B$7</f>
        <v>0.96797880682585713</v>
      </c>
      <c r="G29" s="24">
        <f>EMCs!$C$7</f>
        <v>0.12452938169209543</v>
      </c>
      <c r="H29" s="24">
        <f>ROCs!$H$11</f>
        <v>0.28818180815488864</v>
      </c>
      <c r="I29" s="22">
        <v>25.795447492899999</v>
      </c>
      <c r="J29" s="26">
        <f>Other!$C$2*H29*I29/12</f>
        <v>31.469663166162935</v>
      </c>
      <c r="K29" s="10">
        <f t="shared" si="0"/>
        <v>82.9</v>
      </c>
      <c r="L29" s="10">
        <f>ROUND((2.721*J29*G29)+(Other!$B$2*I29),1)</f>
        <v>16.3</v>
      </c>
    </row>
    <row r="30" spans="1:12">
      <c r="A30" s="21" t="s">
        <v>83</v>
      </c>
      <c r="B30" s="21" t="s">
        <v>71</v>
      </c>
      <c r="C30" s="21">
        <v>1110</v>
      </c>
      <c r="D30" s="27" t="s">
        <v>130</v>
      </c>
      <c r="E30" s="21" t="s">
        <v>72</v>
      </c>
      <c r="F30" s="24">
        <f>EMCs!$B$7</f>
        <v>0.96797880682585713</v>
      </c>
      <c r="G30" s="24">
        <f>EMCs!$C$7</f>
        <v>0.12452938169209543</v>
      </c>
      <c r="H30" s="24">
        <f>ROCs!$H$11</f>
        <v>0.28818180815488864</v>
      </c>
      <c r="I30" s="22">
        <v>59.651790038400001</v>
      </c>
      <c r="J30" s="26">
        <f>Other!$C$2*H30*I30/12</f>
        <v>72.773373684787316</v>
      </c>
      <c r="K30" s="10">
        <f t="shared" si="0"/>
        <v>191.7</v>
      </c>
      <c r="L30" s="10">
        <f>ROUND((2.721*J30*G30)+(Other!$B$2*I30),1)</f>
        <v>37.6</v>
      </c>
    </row>
    <row r="31" spans="1:12">
      <c r="A31" s="21" t="s">
        <v>83</v>
      </c>
      <c r="B31" s="21" t="s">
        <v>71</v>
      </c>
      <c r="C31" s="21">
        <v>1110</v>
      </c>
      <c r="D31" s="27" t="s">
        <v>130</v>
      </c>
      <c r="E31" s="21" t="s">
        <v>72</v>
      </c>
      <c r="F31" s="24">
        <f>EMCs!$B$7</f>
        <v>0.96797880682585713</v>
      </c>
      <c r="G31" s="24">
        <f>EMCs!$C$7</f>
        <v>0.12452938169209543</v>
      </c>
      <c r="H31" s="24">
        <f>ROCs!$H$11</f>
        <v>0.28818180815488864</v>
      </c>
      <c r="I31" s="22">
        <v>1.0594836216700001</v>
      </c>
      <c r="J31" s="26">
        <f>Other!$C$2*H31*I31/12</f>
        <v>1.2925378679008508</v>
      </c>
      <c r="K31" s="10">
        <f t="shared" si="0"/>
        <v>3.4</v>
      </c>
      <c r="L31" s="10">
        <f>ROUND((2.721*J31*G31)+(Other!$B$2*I31),1)</f>
        <v>0.7</v>
      </c>
    </row>
    <row r="32" spans="1:12">
      <c r="A32" s="21" t="s">
        <v>83</v>
      </c>
      <c r="B32" s="21" t="s">
        <v>71</v>
      </c>
      <c r="C32" s="21">
        <v>1110</v>
      </c>
      <c r="D32" s="27" t="s">
        <v>130</v>
      </c>
      <c r="E32" s="21" t="s">
        <v>72</v>
      </c>
      <c r="F32" s="24">
        <f>EMCs!$B$7</f>
        <v>0.96797880682585713</v>
      </c>
      <c r="G32" s="24">
        <f>EMCs!$C$7</f>
        <v>0.12452938169209543</v>
      </c>
      <c r="H32" s="24">
        <f>ROCs!$H$11</f>
        <v>0.28818180815488864</v>
      </c>
      <c r="I32" s="22">
        <v>1.3039845136699999</v>
      </c>
      <c r="J32" s="26">
        <f>Other!$C$2*H32*I32/12</f>
        <v>1.5908215366444998</v>
      </c>
      <c r="K32" s="10">
        <f t="shared" si="0"/>
        <v>4.2</v>
      </c>
      <c r="L32" s="10">
        <f>ROUND((2.721*J32*G32)+(Other!$B$2*I32),1)</f>
        <v>0.8</v>
      </c>
    </row>
    <row r="33" spans="1:12">
      <c r="A33" s="21" t="s">
        <v>83</v>
      </c>
      <c r="B33" s="21" t="s">
        <v>71</v>
      </c>
      <c r="C33" s="21">
        <v>1110</v>
      </c>
      <c r="D33" s="27" t="s">
        <v>130</v>
      </c>
      <c r="E33" s="21" t="s">
        <v>72</v>
      </c>
      <c r="F33" s="24">
        <f>EMCs!$B$7</f>
        <v>0.96797880682585713</v>
      </c>
      <c r="G33" s="24">
        <f>EMCs!$C$7</f>
        <v>0.12452938169209543</v>
      </c>
      <c r="H33" s="24">
        <f>ROCs!$H$11</f>
        <v>0.28818180815488864</v>
      </c>
      <c r="I33" s="22">
        <v>7.9839085154999996</v>
      </c>
      <c r="J33" s="26">
        <f>Other!$C$2*H33*I33/12</f>
        <v>9.7401261133926766</v>
      </c>
      <c r="K33" s="10">
        <f t="shared" si="0"/>
        <v>25.7</v>
      </c>
      <c r="L33" s="10">
        <f>ROUND((2.721*J33*G33)+(Other!$B$2*I33),1)</f>
        <v>5</v>
      </c>
    </row>
    <row r="34" spans="1:12">
      <c r="A34" s="21" t="s">
        <v>83</v>
      </c>
      <c r="B34" s="21" t="s">
        <v>71</v>
      </c>
      <c r="C34" s="21">
        <v>1110</v>
      </c>
      <c r="D34" s="27" t="s">
        <v>130</v>
      </c>
      <c r="E34" s="21" t="s">
        <v>72</v>
      </c>
      <c r="F34" s="24">
        <f>EMCs!$B$7</f>
        <v>0.96797880682585713</v>
      </c>
      <c r="G34" s="24">
        <f>EMCs!$C$7</f>
        <v>0.12452938169209543</v>
      </c>
      <c r="H34" s="24">
        <f>ROCs!$H$11</f>
        <v>0.28818180815488864</v>
      </c>
      <c r="I34" s="22">
        <v>0.78477003287299996</v>
      </c>
      <c r="J34" s="26">
        <f>Other!$C$2*H34*I34/12</f>
        <v>0.95739562588357618</v>
      </c>
      <c r="K34" s="10">
        <f t="shared" si="0"/>
        <v>2.5</v>
      </c>
      <c r="L34" s="10">
        <f>ROUND((2.721*J34*G34)+(Other!$B$2*I34),1)</f>
        <v>0.5</v>
      </c>
    </row>
    <row r="35" spans="1:12">
      <c r="A35" s="21" t="s">
        <v>83</v>
      </c>
      <c r="B35" s="21" t="s">
        <v>71</v>
      </c>
      <c r="C35" s="21">
        <v>1110</v>
      </c>
      <c r="D35" s="27" t="s">
        <v>130</v>
      </c>
      <c r="E35" s="21" t="s">
        <v>72</v>
      </c>
      <c r="F35" s="24">
        <f>EMCs!$B$7</f>
        <v>0.96797880682585713</v>
      </c>
      <c r="G35" s="24">
        <f>EMCs!$C$7</f>
        <v>0.12452938169209543</v>
      </c>
      <c r="H35" s="24">
        <f>ROCs!$H$11</f>
        <v>0.28818180815488864</v>
      </c>
      <c r="I35" s="22">
        <v>3.5037013383500001E-3</v>
      </c>
      <c r="J35" s="26">
        <f>Other!$C$2*H35*I35/12</f>
        <v>4.2744093112963861E-3</v>
      </c>
      <c r="K35" s="10">
        <f t="shared" si="0"/>
        <v>0</v>
      </c>
      <c r="L35" s="10">
        <f>ROUND((2.721*J35*G35)+(Other!$B$2*I35),1)</f>
        <v>0</v>
      </c>
    </row>
    <row r="36" spans="1:12">
      <c r="A36" s="21" t="s">
        <v>83</v>
      </c>
      <c r="B36" s="21" t="s">
        <v>71</v>
      </c>
      <c r="C36" s="21">
        <v>1110</v>
      </c>
      <c r="D36" s="27" t="s">
        <v>130</v>
      </c>
      <c r="E36" s="21" t="s">
        <v>72</v>
      </c>
      <c r="F36" s="24">
        <f>EMCs!$B$7</f>
        <v>0.96797880682585713</v>
      </c>
      <c r="G36" s="24">
        <f>EMCs!$C$7</f>
        <v>0.12452938169209543</v>
      </c>
      <c r="H36" s="24">
        <f>ROCs!$H$11</f>
        <v>0.28818180815488864</v>
      </c>
      <c r="I36" s="22">
        <v>0.794696689347</v>
      </c>
      <c r="J36" s="26">
        <f>Other!$C$2*H36*I36/12</f>
        <v>0.96950584555272423</v>
      </c>
      <c r="K36" s="10">
        <f t="shared" si="0"/>
        <v>2.6</v>
      </c>
      <c r="L36" s="10">
        <f>ROUND((2.721*J36*G36)+(Other!$B$2*I36),1)</f>
        <v>0.5</v>
      </c>
    </row>
    <row r="37" spans="1:12">
      <c r="A37" s="21" t="s">
        <v>83</v>
      </c>
      <c r="B37" s="21" t="s">
        <v>71</v>
      </c>
      <c r="C37" s="21">
        <v>1110</v>
      </c>
      <c r="D37" s="27" t="s">
        <v>130</v>
      </c>
      <c r="E37" s="21" t="s">
        <v>72</v>
      </c>
      <c r="F37" s="24">
        <f>EMCs!$B$7</f>
        <v>0.96797880682585713</v>
      </c>
      <c r="G37" s="24">
        <f>EMCs!$C$7</f>
        <v>0.12452938169209543</v>
      </c>
      <c r="H37" s="24">
        <f>ROCs!$H$11</f>
        <v>0.28818180815488864</v>
      </c>
      <c r="I37" s="22">
        <v>0.20048678842199999</v>
      </c>
      <c r="J37" s="26">
        <f>Other!$C$2*H37*I37/12</f>
        <v>0.24458779800748517</v>
      </c>
      <c r="K37" s="10">
        <f t="shared" si="0"/>
        <v>0.6</v>
      </c>
      <c r="L37" s="10">
        <f>ROUND((2.721*J37*G37)+(Other!$B$2*I37),1)</f>
        <v>0.1</v>
      </c>
    </row>
    <row r="38" spans="1:12">
      <c r="A38" s="21" t="s">
        <v>83</v>
      </c>
      <c r="B38" s="21" t="s">
        <v>71</v>
      </c>
      <c r="C38" s="21">
        <v>1110</v>
      </c>
      <c r="D38" s="27" t="s">
        <v>130</v>
      </c>
      <c r="E38" s="21" t="s">
        <v>72</v>
      </c>
      <c r="F38" s="24">
        <f>EMCs!$B$7</f>
        <v>0.96797880682585713</v>
      </c>
      <c r="G38" s="24">
        <f>EMCs!$C$7</f>
        <v>0.12452938169209543</v>
      </c>
      <c r="H38" s="24">
        <f>ROCs!$H$11</f>
        <v>0.28818180815488864</v>
      </c>
      <c r="I38" s="22">
        <v>0.403608802524</v>
      </c>
      <c r="J38" s="26">
        <f>Other!$C$2*H38*I38/12</f>
        <v>0.49239049137738844</v>
      </c>
      <c r="K38" s="10">
        <f t="shared" si="0"/>
        <v>1.3</v>
      </c>
      <c r="L38" s="10">
        <f>ROUND((2.721*J38*G38)+(Other!$B$2*I38),1)</f>
        <v>0.3</v>
      </c>
    </row>
    <row r="39" spans="1:12">
      <c r="A39" s="21" t="s">
        <v>83</v>
      </c>
      <c r="B39" s="21" t="s">
        <v>71</v>
      </c>
      <c r="C39" s="21">
        <v>1110</v>
      </c>
      <c r="D39" s="27" t="s">
        <v>130</v>
      </c>
      <c r="E39" s="21" t="s">
        <v>72</v>
      </c>
      <c r="F39" s="24">
        <f>EMCs!$B$7</f>
        <v>0.96797880682585713</v>
      </c>
      <c r="G39" s="24">
        <f>EMCs!$C$7</f>
        <v>0.12452938169209543</v>
      </c>
      <c r="H39" s="24">
        <f>ROCs!$H$11</f>
        <v>0.28818180815488864</v>
      </c>
      <c r="I39" s="22">
        <v>3.9901187657000001E-2</v>
      </c>
      <c r="J39" s="26">
        <f>Other!$C$2*H39*I39/12</f>
        <v>4.8678238120942213E-2</v>
      </c>
      <c r="K39" s="10">
        <f t="shared" si="0"/>
        <v>0.1</v>
      </c>
      <c r="L39" s="10">
        <f>ROUND((2.721*J39*G39)+(Other!$B$2*I39),1)</f>
        <v>0</v>
      </c>
    </row>
    <row r="40" spans="1:12">
      <c r="A40" s="21" t="s">
        <v>83</v>
      </c>
      <c r="B40" s="21" t="s">
        <v>71</v>
      </c>
      <c r="C40" s="21">
        <v>1110</v>
      </c>
      <c r="D40" s="27" t="s">
        <v>130</v>
      </c>
      <c r="E40" s="21" t="s">
        <v>72</v>
      </c>
      <c r="F40" s="24">
        <f>EMCs!$B$7</f>
        <v>0.96797880682585713</v>
      </c>
      <c r="G40" s="24">
        <f>EMCs!$C$7</f>
        <v>0.12452938169209543</v>
      </c>
      <c r="H40" s="24">
        <f>ROCs!$H$11</f>
        <v>0.28818180815488864</v>
      </c>
      <c r="I40" s="22">
        <v>26.9558727961</v>
      </c>
      <c r="J40" s="26">
        <f>Other!$C$2*H40*I40/12</f>
        <v>32.885346822406845</v>
      </c>
      <c r="K40" s="10">
        <f t="shared" si="0"/>
        <v>86.6</v>
      </c>
      <c r="L40" s="10">
        <f>ROUND((2.721*J40*G40)+(Other!$B$2*I40),1)</f>
        <v>17</v>
      </c>
    </row>
    <row r="41" spans="1:12">
      <c r="A41" s="21" t="s">
        <v>83</v>
      </c>
      <c r="B41" s="21" t="s">
        <v>71</v>
      </c>
      <c r="C41" s="21">
        <v>1110</v>
      </c>
      <c r="D41" s="27" t="s">
        <v>130</v>
      </c>
      <c r="E41" s="21" t="s">
        <v>72</v>
      </c>
      <c r="F41" s="24">
        <f>EMCs!$B$7</f>
        <v>0.96797880682585713</v>
      </c>
      <c r="G41" s="24">
        <f>EMCs!$C$7</f>
        <v>0.12452938169209543</v>
      </c>
      <c r="H41" s="24">
        <f>ROCs!$H$11</f>
        <v>0.28818180815488864</v>
      </c>
      <c r="I41" s="22">
        <v>1.1170960619400001</v>
      </c>
      <c r="J41" s="26">
        <f>Other!$C$2*H41*I41/12</f>
        <v>1.362823296753233</v>
      </c>
      <c r="K41" s="10">
        <f t="shared" si="0"/>
        <v>3.6</v>
      </c>
      <c r="L41" s="10">
        <f>ROUND((2.721*J41*G41)+(Other!$B$2*I41),1)</f>
        <v>0.7</v>
      </c>
    </row>
    <row r="42" spans="1:12">
      <c r="A42" s="21" t="s">
        <v>83</v>
      </c>
      <c r="B42" s="21" t="s">
        <v>71</v>
      </c>
      <c r="C42" s="21">
        <v>1110</v>
      </c>
      <c r="D42" s="27" t="s">
        <v>130</v>
      </c>
      <c r="E42" s="21" t="s">
        <v>72</v>
      </c>
      <c r="F42" s="24">
        <f>EMCs!$B$7</f>
        <v>0.96797880682585713</v>
      </c>
      <c r="G42" s="24">
        <f>EMCs!$C$7</f>
        <v>0.12452938169209543</v>
      </c>
      <c r="H42" s="24">
        <f>ROCs!$H$11</f>
        <v>0.28818180815488864</v>
      </c>
      <c r="I42" s="22">
        <v>2.7173728650100002</v>
      </c>
      <c r="J42" s="26">
        <f>Other!$C$2*H42*I42/12</f>
        <v>3.3151124353346901</v>
      </c>
      <c r="K42" s="10">
        <f t="shared" si="0"/>
        <v>8.6999999999999993</v>
      </c>
      <c r="L42" s="10">
        <f>ROUND((2.721*J42*G42)+(Other!$B$2*I42),1)</f>
        <v>1.7</v>
      </c>
    </row>
    <row r="43" spans="1:12">
      <c r="A43" s="21" t="s">
        <v>83</v>
      </c>
      <c r="B43" s="21" t="s">
        <v>71</v>
      </c>
      <c r="C43" s="21">
        <v>1110</v>
      </c>
      <c r="D43" s="27" t="s">
        <v>130</v>
      </c>
      <c r="E43" s="21" t="s">
        <v>72</v>
      </c>
      <c r="F43" s="24">
        <f>EMCs!$B$7</f>
        <v>0.96797880682585713</v>
      </c>
      <c r="G43" s="24">
        <f>EMCs!$C$7</f>
        <v>0.12452938169209543</v>
      </c>
      <c r="H43" s="24">
        <f>ROCs!$H$11</f>
        <v>0.28818180815488864</v>
      </c>
      <c r="I43" s="22">
        <v>0.32947762605199998</v>
      </c>
      <c r="J43" s="26">
        <f>Other!$C$2*H43*I43/12</f>
        <v>0.40195270562750635</v>
      </c>
      <c r="K43" s="10">
        <f t="shared" si="0"/>
        <v>1.1000000000000001</v>
      </c>
      <c r="L43" s="10">
        <f>ROUND((2.721*J43*G43)+(Other!$B$2*I43),1)</f>
        <v>0.2</v>
      </c>
    </row>
    <row r="44" spans="1:12">
      <c r="A44" s="21" t="s">
        <v>83</v>
      </c>
      <c r="B44" s="21" t="s">
        <v>71</v>
      </c>
      <c r="C44" s="21">
        <v>1110</v>
      </c>
      <c r="D44" s="27" t="s">
        <v>130</v>
      </c>
      <c r="E44" s="21" t="s">
        <v>72</v>
      </c>
      <c r="F44" s="24">
        <f>EMCs!$B$7</f>
        <v>0.96797880682585713</v>
      </c>
      <c r="G44" s="24">
        <f>EMCs!$C$7</f>
        <v>0.12452938169209543</v>
      </c>
      <c r="H44" s="24">
        <f>ROCs!$H$11</f>
        <v>0.28818180815488864</v>
      </c>
      <c r="I44" s="22">
        <v>0.71837835360199997</v>
      </c>
      <c r="J44" s="26">
        <f>Other!$C$2*H44*I44/12</f>
        <v>0.87639979186017491</v>
      </c>
      <c r="K44" s="10">
        <f t="shared" si="0"/>
        <v>2.2999999999999998</v>
      </c>
      <c r="L44" s="10">
        <f>ROUND((2.721*J44*G44)+(Other!$B$2*I44),1)</f>
        <v>0.5</v>
      </c>
    </row>
    <row r="45" spans="1:12">
      <c r="A45" s="21" t="s">
        <v>83</v>
      </c>
      <c r="B45" s="21" t="s">
        <v>71</v>
      </c>
      <c r="C45" s="21">
        <v>1110</v>
      </c>
      <c r="D45" s="27" t="s">
        <v>130</v>
      </c>
      <c r="E45" s="21" t="s">
        <v>72</v>
      </c>
      <c r="F45" s="24">
        <f>EMCs!$B$7</f>
        <v>0.96797880682585713</v>
      </c>
      <c r="G45" s="24">
        <f>EMCs!$C$7</f>
        <v>0.12452938169209543</v>
      </c>
      <c r="H45" s="24">
        <f>ROCs!$H$11</f>
        <v>0.28818180815488864</v>
      </c>
      <c r="I45" s="22">
        <v>0.11114329934599999</v>
      </c>
      <c r="J45" s="26">
        <f>Other!$C$2*H45*I45/12</f>
        <v>0.13559145250561505</v>
      </c>
      <c r="K45" s="10">
        <f t="shared" si="0"/>
        <v>0.4</v>
      </c>
      <c r="L45" s="10">
        <f>ROUND((2.721*J45*G45)+(Other!$B$2*I45),1)</f>
        <v>0.1</v>
      </c>
    </row>
    <row r="46" spans="1:12">
      <c r="A46" s="21" t="s">
        <v>83</v>
      </c>
      <c r="B46" s="21" t="s">
        <v>71</v>
      </c>
      <c r="C46" s="21">
        <v>1110</v>
      </c>
      <c r="D46" s="27" t="s">
        <v>130</v>
      </c>
      <c r="E46" s="21" t="s">
        <v>72</v>
      </c>
      <c r="F46" s="24">
        <f>EMCs!$B$7</f>
        <v>0.96797880682585713</v>
      </c>
      <c r="G46" s="24">
        <f>EMCs!$C$7</f>
        <v>0.12452938169209543</v>
      </c>
      <c r="H46" s="24">
        <f>ROCs!$H$11</f>
        <v>0.28818180815488864</v>
      </c>
      <c r="I46" s="22">
        <v>4.1379311149699998</v>
      </c>
      <c r="J46" s="26">
        <f>Other!$C$2*H46*I46/12</f>
        <v>5.0481503927672824</v>
      </c>
      <c r="K46" s="10">
        <f t="shared" si="0"/>
        <v>13.3</v>
      </c>
      <c r="L46" s="10">
        <f>ROUND((2.721*J46*G46)+(Other!$B$2*I46),1)</f>
        <v>2.6</v>
      </c>
    </row>
    <row r="47" spans="1:12">
      <c r="A47" s="21" t="s">
        <v>83</v>
      </c>
      <c r="B47" s="21" t="s">
        <v>71</v>
      </c>
      <c r="C47" s="21">
        <v>1110</v>
      </c>
      <c r="D47" s="27" t="s">
        <v>130</v>
      </c>
      <c r="E47" s="21" t="s">
        <v>72</v>
      </c>
      <c r="F47" s="24">
        <f>EMCs!$B$7</f>
        <v>0.96797880682585713</v>
      </c>
      <c r="G47" s="24">
        <f>EMCs!$C$7</f>
        <v>0.12452938169209543</v>
      </c>
      <c r="H47" s="24">
        <f>ROCs!$H$11</f>
        <v>0.28818180815488864</v>
      </c>
      <c r="I47" s="22">
        <v>2.8761839193299998</v>
      </c>
      <c r="J47" s="26">
        <f>Other!$C$2*H47*I47/12</f>
        <v>3.5088571024077928</v>
      </c>
      <c r="K47" s="10">
        <f t="shared" si="0"/>
        <v>9.1999999999999993</v>
      </c>
      <c r="L47" s="10">
        <f>ROUND((2.721*J47*G47)+(Other!$B$2*I47),1)</f>
        <v>1.8</v>
      </c>
    </row>
    <row r="48" spans="1:12">
      <c r="A48" s="21" t="s">
        <v>83</v>
      </c>
      <c r="B48" s="21" t="s">
        <v>71</v>
      </c>
      <c r="C48" s="21">
        <v>1110</v>
      </c>
      <c r="D48" s="27" t="s">
        <v>130</v>
      </c>
      <c r="E48" s="21" t="s">
        <v>72</v>
      </c>
      <c r="F48" s="24">
        <f>EMCs!$B$7</f>
        <v>0.96797880682585713</v>
      </c>
      <c r="G48" s="24">
        <f>EMCs!$C$7</f>
        <v>0.12452938169209543</v>
      </c>
      <c r="H48" s="24">
        <f>ROCs!$H$11</f>
        <v>0.28818180815488864</v>
      </c>
      <c r="I48" s="22">
        <v>7.0362504824499998</v>
      </c>
      <c r="J48" s="26">
        <f>Other!$C$2*H48*I48/12</f>
        <v>8.5840120702073275</v>
      </c>
      <c r="K48" s="10">
        <f t="shared" si="0"/>
        <v>22.6</v>
      </c>
      <c r="L48" s="10">
        <f>ROUND((2.721*J48*G48)+(Other!$B$2*I48),1)</f>
        <v>4.4000000000000004</v>
      </c>
    </row>
    <row r="49" spans="1:12">
      <c r="A49" s="21" t="s">
        <v>83</v>
      </c>
      <c r="B49" s="21" t="s">
        <v>71</v>
      </c>
      <c r="C49" s="21">
        <v>1110</v>
      </c>
      <c r="D49" s="27" t="s">
        <v>130</v>
      </c>
      <c r="E49" s="21" t="s">
        <v>72</v>
      </c>
      <c r="F49" s="24">
        <f>EMCs!$B$7</f>
        <v>0.96797880682585713</v>
      </c>
      <c r="G49" s="24">
        <f>EMCs!$C$7</f>
        <v>0.12452938169209543</v>
      </c>
      <c r="H49" s="24">
        <f>ROCs!$H$11</f>
        <v>0.28818180815488864</v>
      </c>
      <c r="I49" s="22">
        <v>4.2386169384300002E-4</v>
      </c>
      <c r="J49" s="26">
        <f>Other!$C$2*H49*I49/12</f>
        <v>5.1709840420290781E-4</v>
      </c>
      <c r="K49" s="10">
        <f t="shared" si="0"/>
        <v>0</v>
      </c>
      <c r="L49" s="10">
        <f>ROUND((2.721*J49*G49)+(Other!$B$2*I49),1)</f>
        <v>0</v>
      </c>
    </row>
    <row r="50" spans="1:12">
      <c r="A50" s="21" t="s">
        <v>83</v>
      </c>
      <c r="B50" s="21" t="s">
        <v>71</v>
      </c>
      <c r="C50" s="21">
        <v>1110</v>
      </c>
      <c r="D50" s="27" t="s">
        <v>130</v>
      </c>
      <c r="E50" s="21" t="s">
        <v>72</v>
      </c>
      <c r="F50" s="24">
        <f>EMCs!$B$7</f>
        <v>0.96797880682585713</v>
      </c>
      <c r="G50" s="24">
        <f>EMCs!$C$7</f>
        <v>0.12452938169209543</v>
      </c>
      <c r="H50" s="24">
        <f>ROCs!$H$11</f>
        <v>0.28818180815488864</v>
      </c>
      <c r="I50" s="22">
        <v>1.3193717380600001</v>
      </c>
      <c r="J50" s="26">
        <f>Other!$C$2*H50*I50/12</f>
        <v>1.6095934834676262</v>
      </c>
      <c r="K50" s="10">
        <f t="shared" si="0"/>
        <v>4.2</v>
      </c>
      <c r="L50" s="10">
        <f>ROUND((2.721*J50*G50)+(Other!$B$2*I50),1)</f>
        <v>0.8</v>
      </c>
    </row>
    <row r="51" spans="1:12">
      <c r="A51" s="21" t="s">
        <v>83</v>
      </c>
      <c r="B51" s="21" t="s">
        <v>71</v>
      </c>
      <c r="C51" s="21">
        <v>1110</v>
      </c>
      <c r="D51" s="27" t="s">
        <v>130</v>
      </c>
      <c r="E51" s="21" t="s">
        <v>72</v>
      </c>
      <c r="F51" s="24">
        <f>EMCs!$B$7</f>
        <v>0.96797880682585713</v>
      </c>
      <c r="G51" s="24">
        <f>EMCs!$C$7</f>
        <v>0.12452938169209543</v>
      </c>
      <c r="H51" s="24">
        <f>ROCs!$H$11</f>
        <v>0.28818180815488864</v>
      </c>
      <c r="I51" s="22">
        <v>6.0802515607899998</v>
      </c>
      <c r="J51" s="26">
        <f>Other!$C$2*H51*I51/12</f>
        <v>7.4177223960260266</v>
      </c>
      <c r="K51" s="10">
        <f t="shared" si="0"/>
        <v>19.5</v>
      </c>
      <c r="L51" s="10">
        <f>ROUND((2.721*J51*G51)+(Other!$B$2*I51),1)</f>
        <v>3.8</v>
      </c>
    </row>
    <row r="52" spans="1:12">
      <c r="A52" s="21" t="s">
        <v>83</v>
      </c>
      <c r="B52" s="21" t="s">
        <v>71</v>
      </c>
      <c r="C52" s="21">
        <v>1110</v>
      </c>
      <c r="D52" s="27" t="s">
        <v>130</v>
      </c>
      <c r="E52" s="21" t="s">
        <v>72</v>
      </c>
      <c r="F52" s="24">
        <f>EMCs!$B$7</f>
        <v>0.96797880682585713</v>
      </c>
      <c r="G52" s="24">
        <f>EMCs!$C$7</f>
        <v>0.12452938169209543</v>
      </c>
      <c r="H52" s="24">
        <f>ROCs!$H$11</f>
        <v>0.28818180815488864</v>
      </c>
      <c r="I52" s="22">
        <v>0.60076856254800004</v>
      </c>
      <c r="J52" s="26">
        <f>Other!$C$2*H52*I52/12</f>
        <v>0.73291941569957952</v>
      </c>
      <c r="K52" s="10">
        <f t="shared" si="0"/>
        <v>1.9</v>
      </c>
      <c r="L52" s="10">
        <f>ROUND((2.721*J52*G52)+(Other!$B$2*I52),1)</f>
        <v>0.4</v>
      </c>
    </row>
    <row r="53" spans="1:12">
      <c r="A53" s="21" t="s">
        <v>83</v>
      </c>
      <c r="B53" s="21" t="s">
        <v>71</v>
      </c>
      <c r="C53" s="21">
        <v>1110</v>
      </c>
      <c r="D53" s="27" t="s">
        <v>130</v>
      </c>
      <c r="E53" s="21" t="s">
        <v>72</v>
      </c>
      <c r="F53" s="24">
        <f>EMCs!$B$7</f>
        <v>0.96797880682585713</v>
      </c>
      <c r="G53" s="24">
        <f>EMCs!$C$7</f>
        <v>0.12452938169209543</v>
      </c>
      <c r="H53" s="24">
        <f>ROCs!$H$11</f>
        <v>0.28818180815488864</v>
      </c>
      <c r="I53" s="22">
        <v>12.3793683727</v>
      </c>
      <c r="J53" s="26">
        <f>Other!$C$2*H53*I53/12</f>
        <v>15.102453756847872</v>
      </c>
      <c r="K53" s="10">
        <f t="shared" si="0"/>
        <v>39.799999999999997</v>
      </c>
      <c r="L53" s="10">
        <f>ROUND((2.721*J53*G53)+(Other!$B$2*I53),1)</f>
        <v>7.8</v>
      </c>
    </row>
    <row r="54" spans="1:12">
      <c r="A54" s="21" t="s">
        <v>83</v>
      </c>
      <c r="B54" s="21" t="s">
        <v>71</v>
      </c>
      <c r="C54" s="21">
        <v>1110</v>
      </c>
      <c r="D54" s="27" t="s">
        <v>130</v>
      </c>
      <c r="E54" s="21" t="s">
        <v>72</v>
      </c>
      <c r="F54" s="24">
        <f>EMCs!$B$7</f>
        <v>0.96797880682585713</v>
      </c>
      <c r="G54" s="24">
        <f>EMCs!$C$7</f>
        <v>0.12452938169209543</v>
      </c>
      <c r="H54" s="24">
        <f>ROCs!$H$11</f>
        <v>0.28818180815488864</v>
      </c>
      <c r="I54" s="22">
        <v>0.16149026274299999</v>
      </c>
      <c r="J54" s="26">
        <f>Other!$C$2*H54*I54/12</f>
        <v>0.19701322004730315</v>
      </c>
      <c r="K54" s="10">
        <f t="shared" si="0"/>
        <v>0.5</v>
      </c>
      <c r="L54" s="10">
        <f>ROUND((2.721*J54*G54)+(Other!$B$2*I54),1)</f>
        <v>0.1</v>
      </c>
    </row>
    <row r="55" spans="1:12">
      <c r="A55" s="21" t="s">
        <v>83</v>
      </c>
      <c r="B55" s="21" t="s">
        <v>71</v>
      </c>
      <c r="C55" s="21">
        <v>1110</v>
      </c>
      <c r="D55" s="27" t="s">
        <v>130</v>
      </c>
      <c r="E55" s="21" t="s">
        <v>72</v>
      </c>
      <c r="F55" s="24">
        <f>EMCs!$B$7</f>
        <v>0.96797880682585713</v>
      </c>
      <c r="G55" s="24">
        <f>EMCs!$C$7</f>
        <v>0.12452938169209543</v>
      </c>
      <c r="H55" s="24">
        <f>ROCs!$H$11</f>
        <v>0.28818180815488864</v>
      </c>
      <c r="I55" s="22">
        <v>0.17847866184</v>
      </c>
      <c r="J55" s="26">
        <f>Other!$C$2*H55*I55/12</f>
        <v>0.21773855142455822</v>
      </c>
      <c r="K55" s="10">
        <f t="shared" si="0"/>
        <v>0.6</v>
      </c>
      <c r="L55" s="10">
        <f>ROUND((2.721*J55*G55)+(Other!$B$2*I55),1)</f>
        <v>0.1</v>
      </c>
    </row>
    <row r="56" spans="1:12">
      <c r="A56" s="21" t="s">
        <v>83</v>
      </c>
      <c r="B56" s="21" t="s">
        <v>71</v>
      </c>
      <c r="C56" s="21">
        <v>1110</v>
      </c>
      <c r="D56" s="27" t="s">
        <v>130</v>
      </c>
      <c r="E56" s="21" t="s">
        <v>72</v>
      </c>
      <c r="F56" s="24">
        <f>EMCs!$B$7</f>
        <v>0.96797880682585713</v>
      </c>
      <c r="G56" s="24">
        <f>EMCs!$C$7</f>
        <v>0.12452938169209543</v>
      </c>
      <c r="H56" s="24">
        <f>ROCs!$H$11</f>
        <v>0.28818180815488864</v>
      </c>
      <c r="I56" s="22">
        <v>7.8210139556299998</v>
      </c>
      <c r="J56" s="26">
        <f>Other!$C$2*H56*I56/12</f>
        <v>9.5413996934645002</v>
      </c>
      <c r="K56" s="10">
        <f t="shared" si="0"/>
        <v>25.1</v>
      </c>
      <c r="L56" s="10">
        <f>ROUND((2.721*J56*G56)+(Other!$B$2*I56),1)</f>
        <v>4.9000000000000004</v>
      </c>
    </row>
    <row r="57" spans="1:12">
      <c r="A57" s="21" t="s">
        <v>83</v>
      </c>
      <c r="B57" s="21" t="s">
        <v>71</v>
      </c>
      <c r="C57" s="21">
        <v>1110</v>
      </c>
      <c r="D57" s="27" t="s">
        <v>130</v>
      </c>
      <c r="E57" s="21" t="s">
        <v>72</v>
      </c>
      <c r="F57" s="24">
        <f>EMCs!$B$7</f>
        <v>0.96797880682585713</v>
      </c>
      <c r="G57" s="24">
        <f>EMCs!$C$7</f>
        <v>0.12452938169209543</v>
      </c>
      <c r="H57" s="24">
        <f>ROCs!$H$11</f>
        <v>0.28818180815488864</v>
      </c>
      <c r="I57" s="22">
        <v>8.7986326333600005E-3</v>
      </c>
      <c r="J57" s="26">
        <f>Other!$C$2*H57*I57/12</f>
        <v>1.0734064813989377E-2</v>
      </c>
      <c r="K57" s="10">
        <f t="shared" si="0"/>
        <v>0</v>
      </c>
      <c r="L57" s="10">
        <f>ROUND((2.721*J57*G57)+(Other!$B$2*I57),1)</f>
        <v>0</v>
      </c>
    </row>
    <row r="58" spans="1:12">
      <c r="A58" s="21" t="s">
        <v>83</v>
      </c>
      <c r="B58" s="21" t="s">
        <v>71</v>
      </c>
      <c r="C58" s="21">
        <v>1110</v>
      </c>
      <c r="D58" s="27" t="s">
        <v>130</v>
      </c>
      <c r="E58" s="21" t="s">
        <v>72</v>
      </c>
      <c r="F58" s="24">
        <f>EMCs!$B$7</f>
        <v>0.96797880682585713</v>
      </c>
      <c r="G58" s="24">
        <f>EMCs!$C$7</f>
        <v>0.12452938169209543</v>
      </c>
      <c r="H58" s="24">
        <f>ROCs!$H$11</f>
        <v>0.28818180815488864</v>
      </c>
      <c r="I58" s="22">
        <v>6.1743336797599998E-3</v>
      </c>
      <c r="J58" s="26">
        <f>Other!$C$2*H58*I58/12</f>
        <v>7.5324997262025892E-3</v>
      </c>
      <c r="K58" s="10">
        <f t="shared" si="0"/>
        <v>0</v>
      </c>
      <c r="L58" s="10">
        <f>ROUND((2.721*J58*G58)+(Other!$B$2*I58),1)</f>
        <v>0</v>
      </c>
    </row>
    <row r="59" spans="1:12">
      <c r="A59" s="21" t="s">
        <v>83</v>
      </c>
      <c r="B59" s="21" t="s">
        <v>71</v>
      </c>
      <c r="C59" s="21">
        <v>1110</v>
      </c>
      <c r="D59" s="27" t="s">
        <v>130</v>
      </c>
      <c r="E59" s="21" t="s">
        <v>72</v>
      </c>
      <c r="F59" s="24">
        <f>EMCs!$B$7</f>
        <v>0.96797880682585713</v>
      </c>
      <c r="G59" s="24">
        <f>EMCs!$C$7</f>
        <v>0.12452938169209543</v>
      </c>
      <c r="H59" s="24">
        <f>ROCs!$H$11</f>
        <v>0.28818180815488864</v>
      </c>
      <c r="I59" s="22">
        <v>3.26709685911</v>
      </c>
      <c r="J59" s="26">
        <f>Other!$C$2*H59*I59/12</f>
        <v>3.9857590264995202</v>
      </c>
      <c r="K59" s="10">
        <f t="shared" si="0"/>
        <v>10.5</v>
      </c>
      <c r="L59" s="10">
        <f>ROUND((2.721*J59*G59)+(Other!$B$2*I59),1)</f>
        <v>2.1</v>
      </c>
    </row>
    <row r="60" spans="1:12">
      <c r="A60" s="21" t="s">
        <v>83</v>
      </c>
      <c r="B60" s="21" t="s">
        <v>71</v>
      </c>
      <c r="C60" s="21">
        <v>1110</v>
      </c>
      <c r="D60" s="27" t="s">
        <v>130</v>
      </c>
      <c r="E60" s="21" t="s">
        <v>72</v>
      </c>
      <c r="F60" s="24">
        <f>EMCs!$B$7</f>
        <v>0.96797880682585713</v>
      </c>
      <c r="G60" s="24">
        <f>EMCs!$C$7</f>
        <v>0.12452938169209543</v>
      </c>
      <c r="H60" s="24">
        <f>ROCs!$H$11</f>
        <v>0.28818180815488864</v>
      </c>
      <c r="I60" s="22">
        <v>8.9041291032099998</v>
      </c>
      <c r="J60" s="26">
        <f>Other!$C$2*H60*I60/12</f>
        <v>10.86276730586561</v>
      </c>
      <c r="K60" s="10">
        <f t="shared" si="0"/>
        <v>28.6</v>
      </c>
      <c r="L60" s="10">
        <f>ROUND((2.721*J60*G60)+(Other!$B$2*I60),1)</f>
        <v>5.6</v>
      </c>
    </row>
    <row r="61" spans="1:12">
      <c r="A61" s="21" t="s">
        <v>83</v>
      </c>
      <c r="B61" s="21" t="s">
        <v>71</v>
      </c>
      <c r="C61" s="21">
        <v>1110</v>
      </c>
      <c r="D61" s="27" t="s">
        <v>130</v>
      </c>
      <c r="E61" s="21" t="s">
        <v>72</v>
      </c>
      <c r="F61" s="24">
        <f>EMCs!$B$7</f>
        <v>0.96797880682585713</v>
      </c>
      <c r="G61" s="24">
        <f>EMCs!$C$7</f>
        <v>0.12452938169209543</v>
      </c>
      <c r="H61" s="24">
        <f>ROCs!$H$11</f>
        <v>0.28818180815488864</v>
      </c>
      <c r="I61" s="22">
        <v>7.7194977776900001E-2</v>
      </c>
      <c r="J61" s="26">
        <f>Other!$C$2*H61*I61/12</f>
        <v>9.4175530369346103E-2</v>
      </c>
      <c r="K61" s="10">
        <f t="shared" si="0"/>
        <v>0.2</v>
      </c>
      <c r="L61" s="10">
        <f>ROUND((2.721*J61*G61)+(Other!$B$2*I61),1)</f>
        <v>0</v>
      </c>
    </row>
    <row r="62" spans="1:12">
      <c r="A62" s="21" t="s">
        <v>83</v>
      </c>
      <c r="B62" s="21" t="s">
        <v>71</v>
      </c>
      <c r="C62" s="21">
        <v>1110</v>
      </c>
      <c r="D62" s="27" t="s">
        <v>130</v>
      </c>
      <c r="E62" s="21" t="s">
        <v>72</v>
      </c>
      <c r="F62" s="24">
        <f>EMCs!$B$7</f>
        <v>0.96797880682585713</v>
      </c>
      <c r="G62" s="24">
        <f>EMCs!$C$7</f>
        <v>0.12452938169209543</v>
      </c>
      <c r="H62" s="24">
        <f>ROCs!$H$11</f>
        <v>0.28818180815488864</v>
      </c>
      <c r="I62" s="22">
        <v>19.296878338900001</v>
      </c>
      <c r="J62" s="26">
        <f>Other!$C$2*H62*I62/12</f>
        <v>23.54160600046788</v>
      </c>
      <c r="K62" s="10">
        <f t="shared" si="0"/>
        <v>62</v>
      </c>
      <c r="L62" s="10">
        <f>ROUND((2.721*J62*G62)+(Other!$B$2*I62),1)</f>
        <v>12.2</v>
      </c>
    </row>
    <row r="63" spans="1:12">
      <c r="A63" s="21" t="s">
        <v>83</v>
      </c>
      <c r="B63" s="21" t="s">
        <v>71</v>
      </c>
      <c r="C63" s="21">
        <v>1110</v>
      </c>
      <c r="D63" s="27" t="s">
        <v>130</v>
      </c>
      <c r="E63" s="21" t="s">
        <v>72</v>
      </c>
      <c r="F63" s="24">
        <f>EMCs!$B$7</f>
        <v>0.96797880682585713</v>
      </c>
      <c r="G63" s="24">
        <f>EMCs!$C$7</f>
        <v>0.12452938169209543</v>
      </c>
      <c r="H63" s="24">
        <f>ROCs!$H$11</f>
        <v>0.28818180815488864</v>
      </c>
      <c r="I63" s="22">
        <v>2.5156246988400002E-4</v>
      </c>
      <c r="J63" s="26">
        <f>Other!$C$2*H63*I63/12</f>
        <v>3.0689857947517558E-4</v>
      </c>
      <c r="K63" s="10">
        <f t="shared" si="0"/>
        <v>0</v>
      </c>
      <c r="L63" s="10">
        <f>ROUND((2.721*J63*G63)+(Other!$B$2*I63),1)</f>
        <v>0</v>
      </c>
    </row>
    <row r="64" spans="1:12">
      <c r="A64" s="21" t="s">
        <v>83</v>
      </c>
      <c r="B64" s="21" t="s">
        <v>71</v>
      </c>
      <c r="C64" s="21">
        <v>1110</v>
      </c>
      <c r="D64" s="27" t="s">
        <v>130</v>
      </c>
      <c r="E64" s="21" t="s">
        <v>72</v>
      </c>
      <c r="F64" s="24">
        <f>EMCs!$B$7</f>
        <v>0.96797880682585713</v>
      </c>
      <c r="G64" s="24">
        <f>EMCs!$C$7</f>
        <v>0.12452938169209543</v>
      </c>
      <c r="H64" s="24">
        <f>ROCs!$H$11</f>
        <v>0.28818180815488864</v>
      </c>
      <c r="I64" s="22">
        <v>1.0708096706300001</v>
      </c>
      <c r="J64" s="26">
        <f>Other!$C$2*H64*I64/12</f>
        <v>1.3063553039376852</v>
      </c>
      <c r="K64" s="10">
        <f t="shared" si="0"/>
        <v>3.4</v>
      </c>
      <c r="L64" s="10">
        <f>ROUND((2.721*J64*G64)+(Other!$B$2*I64),1)</f>
        <v>0.7</v>
      </c>
    </row>
    <row r="65" spans="1:12">
      <c r="A65" s="21" t="s">
        <v>83</v>
      </c>
      <c r="B65" s="21" t="s">
        <v>71</v>
      </c>
      <c r="C65" s="21">
        <v>1110</v>
      </c>
      <c r="D65" s="27" t="s">
        <v>130</v>
      </c>
      <c r="E65" s="21" t="s">
        <v>72</v>
      </c>
      <c r="F65" s="24">
        <f>EMCs!$B$7</f>
        <v>0.96797880682585713</v>
      </c>
      <c r="G65" s="24">
        <f>EMCs!$C$7</f>
        <v>0.12452938169209543</v>
      </c>
      <c r="H65" s="24">
        <f>ROCs!$H$11</f>
        <v>0.28818180815488864</v>
      </c>
      <c r="I65" s="22">
        <v>2.8604130705799999</v>
      </c>
      <c r="J65" s="26">
        <f>Other!$C$2*H65*I65/12</f>
        <v>3.4896171455067306</v>
      </c>
      <c r="K65" s="10">
        <f t="shared" si="0"/>
        <v>9.1999999999999993</v>
      </c>
      <c r="L65" s="10">
        <f>ROUND((2.721*J65*G65)+(Other!$B$2*I65),1)</f>
        <v>1.8</v>
      </c>
    </row>
    <row r="66" spans="1:12">
      <c r="A66" s="21" t="s">
        <v>83</v>
      </c>
      <c r="B66" s="21" t="s">
        <v>71</v>
      </c>
      <c r="C66" s="21">
        <v>1110</v>
      </c>
      <c r="D66" s="27" t="s">
        <v>130</v>
      </c>
      <c r="E66" s="21" t="s">
        <v>72</v>
      </c>
      <c r="F66" s="24">
        <f>EMCs!$B$7</f>
        <v>0.96797880682585713</v>
      </c>
      <c r="G66" s="24">
        <f>EMCs!$C$7</f>
        <v>0.12452938169209543</v>
      </c>
      <c r="H66" s="24">
        <f>ROCs!$H$11</f>
        <v>0.28818180815488864</v>
      </c>
      <c r="I66" s="22">
        <v>23.124422442499998</v>
      </c>
      <c r="J66" s="26">
        <f>Other!$C$2*H66*I66/12</f>
        <v>28.211093658205872</v>
      </c>
      <c r="K66" s="10">
        <f t="shared" si="0"/>
        <v>74.3</v>
      </c>
      <c r="L66" s="10">
        <f>ROUND((2.721*J66*G66)+(Other!$B$2*I66),1)</f>
        <v>14.6</v>
      </c>
    </row>
    <row r="67" spans="1:12">
      <c r="A67" s="21" t="s">
        <v>83</v>
      </c>
      <c r="B67" s="21" t="s">
        <v>71</v>
      </c>
      <c r="C67" s="21">
        <v>1110</v>
      </c>
      <c r="D67" s="27" t="s">
        <v>130</v>
      </c>
      <c r="E67" s="21" t="s">
        <v>72</v>
      </c>
      <c r="F67" s="24">
        <f>EMCs!$B$7</f>
        <v>0.96797880682585713</v>
      </c>
      <c r="G67" s="24">
        <f>EMCs!$C$7</f>
        <v>0.12452938169209543</v>
      </c>
      <c r="H67" s="24">
        <f>ROCs!$H$11</f>
        <v>0.28818180815488864</v>
      </c>
      <c r="I67" s="22">
        <v>0.26391527389399999</v>
      </c>
      <c r="J67" s="26">
        <f>Other!$C$2*H67*I67/12</f>
        <v>0.32196862551563765</v>
      </c>
      <c r="K67" s="10">
        <f t="shared" ref="K67:K130" si="1">ROUND(2.721*J67*F67,1)</f>
        <v>0.8</v>
      </c>
      <c r="L67" s="10">
        <f>ROUND((2.721*J67*G67)+(Other!$B$2*I67),1)</f>
        <v>0.2</v>
      </c>
    </row>
    <row r="68" spans="1:12">
      <c r="A68" s="21" t="s">
        <v>83</v>
      </c>
      <c r="B68" s="21" t="s">
        <v>71</v>
      </c>
      <c r="C68" s="21">
        <v>1110</v>
      </c>
      <c r="D68" s="27" t="s">
        <v>130</v>
      </c>
      <c r="E68" s="21" t="s">
        <v>72</v>
      </c>
      <c r="F68" s="24">
        <f>EMCs!$B$7</f>
        <v>0.96797880682585713</v>
      </c>
      <c r="G68" s="24">
        <f>EMCs!$C$7</f>
        <v>0.12452938169209543</v>
      </c>
      <c r="H68" s="24">
        <f>ROCs!$H$11</f>
        <v>0.28818180815488864</v>
      </c>
      <c r="I68" s="22">
        <v>3.6108152951700001</v>
      </c>
      <c r="J68" s="26">
        <f>Other!$C$2*H68*I68/12</f>
        <v>4.4050850881926049</v>
      </c>
      <c r="K68" s="10">
        <f t="shared" si="1"/>
        <v>11.6</v>
      </c>
      <c r="L68" s="10">
        <f>ROUND((2.721*J68*G68)+(Other!$B$2*I68),1)</f>
        <v>2.2999999999999998</v>
      </c>
    </row>
    <row r="69" spans="1:12">
      <c r="A69" s="21" t="s">
        <v>83</v>
      </c>
      <c r="B69" s="21" t="s">
        <v>71</v>
      </c>
      <c r="C69" s="21">
        <v>1110</v>
      </c>
      <c r="D69" s="27" t="s">
        <v>130</v>
      </c>
      <c r="E69" s="21" t="s">
        <v>72</v>
      </c>
      <c r="F69" s="24">
        <f>EMCs!$B$7</f>
        <v>0.96797880682585713</v>
      </c>
      <c r="G69" s="24">
        <f>EMCs!$C$7</f>
        <v>0.12452938169209543</v>
      </c>
      <c r="H69" s="24">
        <f>ROCs!$H$11</f>
        <v>0.28818180815488864</v>
      </c>
      <c r="I69" s="22">
        <v>4.7552559738199998</v>
      </c>
      <c r="J69" s="26">
        <f>Other!$C$2*H69*I69/12</f>
        <v>5.8012679875465816</v>
      </c>
      <c r="K69" s="10">
        <f t="shared" si="1"/>
        <v>15.3</v>
      </c>
      <c r="L69" s="10">
        <f>ROUND((2.721*J69*G69)+(Other!$B$2*I69),1)</f>
        <v>3</v>
      </c>
    </row>
    <row r="70" spans="1:12">
      <c r="A70" s="21" t="s">
        <v>83</v>
      </c>
      <c r="B70" s="21" t="s">
        <v>71</v>
      </c>
      <c r="C70" s="21">
        <v>1110</v>
      </c>
      <c r="D70" s="27" t="s">
        <v>130</v>
      </c>
      <c r="E70" s="21" t="s">
        <v>72</v>
      </c>
      <c r="F70" s="24">
        <f>EMCs!$B$7</f>
        <v>0.96797880682585713</v>
      </c>
      <c r="G70" s="24">
        <f>EMCs!$C$7</f>
        <v>0.12452938169209543</v>
      </c>
      <c r="H70" s="24">
        <f>ROCs!$H$11</f>
        <v>0.28818180815488864</v>
      </c>
      <c r="I70" s="22">
        <v>8.0452881062700001</v>
      </c>
      <c r="J70" s="26">
        <f>Other!$C$2*H70*I70/12</f>
        <v>9.8150073515390783</v>
      </c>
      <c r="K70" s="10">
        <f t="shared" si="1"/>
        <v>25.9</v>
      </c>
      <c r="L70" s="10">
        <f>ROUND((2.721*J70*G70)+(Other!$B$2*I70),1)</f>
        <v>5.0999999999999996</v>
      </c>
    </row>
    <row r="71" spans="1:12">
      <c r="A71" s="21" t="s">
        <v>83</v>
      </c>
      <c r="B71" s="21" t="s">
        <v>71</v>
      </c>
      <c r="C71" s="21">
        <v>1110</v>
      </c>
      <c r="D71" s="27" t="s">
        <v>130</v>
      </c>
      <c r="E71" s="21" t="s">
        <v>72</v>
      </c>
      <c r="F71" s="24">
        <f>EMCs!$B$7</f>
        <v>0.96797880682585713</v>
      </c>
      <c r="G71" s="24">
        <f>EMCs!$C$7</f>
        <v>0.12452938169209543</v>
      </c>
      <c r="H71" s="24">
        <f>ROCs!$H$11</f>
        <v>0.28818180815488864</v>
      </c>
      <c r="I71" s="22">
        <v>1.01954484481</v>
      </c>
      <c r="J71" s="26">
        <f>Other!$C$2*H71*I71/12</f>
        <v>1.2438137720929106</v>
      </c>
      <c r="K71" s="10">
        <f t="shared" si="1"/>
        <v>3.3</v>
      </c>
      <c r="L71" s="10">
        <f>ROUND((2.721*J71*G71)+(Other!$B$2*I71),1)</f>
        <v>0.6</v>
      </c>
    </row>
    <row r="72" spans="1:12">
      <c r="A72" s="21" t="s">
        <v>83</v>
      </c>
      <c r="B72" s="21" t="s">
        <v>71</v>
      </c>
      <c r="C72" s="21">
        <v>1110</v>
      </c>
      <c r="D72" s="27" t="s">
        <v>130</v>
      </c>
      <c r="E72" s="21" t="s">
        <v>72</v>
      </c>
      <c r="F72" s="24">
        <f>EMCs!$B$7</f>
        <v>0.96797880682585713</v>
      </c>
      <c r="G72" s="24">
        <f>EMCs!$C$7</f>
        <v>0.12452938169209543</v>
      </c>
      <c r="H72" s="24">
        <f>ROCs!$H$11</f>
        <v>0.28818180815488864</v>
      </c>
      <c r="I72" s="22">
        <v>3.4610183979299998E-2</v>
      </c>
      <c r="J72" s="26">
        <f>Other!$C$2*H72*I72/12</f>
        <v>4.2223374192182E-2</v>
      </c>
      <c r="K72" s="10">
        <f t="shared" si="1"/>
        <v>0.1</v>
      </c>
      <c r="L72" s="10">
        <f>ROUND((2.721*J72*G72)+(Other!$B$2*I72),1)</f>
        <v>0</v>
      </c>
    </row>
    <row r="73" spans="1:12">
      <c r="A73" s="21" t="s">
        <v>83</v>
      </c>
      <c r="B73" s="21" t="s">
        <v>71</v>
      </c>
      <c r="C73" s="21">
        <v>1110</v>
      </c>
      <c r="D73" s="27" t="s">
        <v>130</v>
      </c>
      <c r="E73" s="21" t="s">
        <v>72</v>
      </c>
      <c r="F73" s="24">
        <f>EMCs!$B$7</f>
        <v>0.96797880682585713</v>
      </c>
      <c r="G73" s="24">
        <f>EMCs!$C$7</f>
        <v>0.12452938169209543</v>
      </c>
      <c r="H73" s="24">
        <f>ROCs!$H$11</f>
        <v>0.28818180815488864</v>
      </c>
      <c r="I73" s="22">
        <v>9.9701449470099994E-6</v>
      </c>
      <c r="J73" s="26">
        <f>Other!$C$2*H73*I73/12</f>
        <v>1.2163274286541659E-5</v>
      </c>
      <c r="K73" s="10">
        <f t="shared" si="1"/>
        <v>0</v>
      </c>
      <c r="L73" s="10">
        <f>ROUND((2.721*J73*G73)+(Other!$B$2*I73),1)</f>
        <v>0</v>
      </c>
    </row>
    <row r="74" spans="1:12">
      <c r="A74" s="21" t="s">
        <v>83</v>
      </c>
      <c r="B74" s="21" t="s">
        <v>71</v>
      </c>
      <c r="C74" s="21">
        <v>1110</v>
      </c>
      <c r="D74" s="27" t="s">
        <v>130</v>
      </c>
      <c r="E74" s="21" t="s">
        <v>72</v>
      </c>
      <c r="F74" s="24">
        <f>EMCs!$B$7</f>
        <v>0.96797880682585713</v>
      </c>
      <c r="G74" s="24">
        <f>EMCs!$C$7</f>
        <v>0.12452938169209543</v>
      </c>
      <c r="H74" s="24">
        <f>ROCs!$H$11</f>
        <v>0.28818180815488864</v>
      </c>
      <c r="I74" s="22">
        <v>15.8764880606</v>
      </c>
      <c r="J74" s="26">
        <f>Other!$C$2*H74*I74/12</f>
        <v>19.368833654318582</v>
      </c>
      <c r="K74" s="10">
        <f t="shared" si="1"/>
        <v>51</v>
      </c>
      <c r="L74" s="10">
        <f>ROUND((2.721*J74*G74)+(Other!$B$2*I74),1)</f>
        <v>10</v>
      </c>
    </row>
    <row r="75" spans="1:12">
      <c r="A75" s="21" t="s">
        <v>83</v>
      </c>
      <c r="B75" s="21" t="s">
        <v>71</v>
      </c>
      <c r="C75" s="21">
        <v>1110</v>
      </c>
      <c r="D75" s="27" t="s">
        <v>130</v>
      </c>
      <c r="E75" s="21" t="s">
        <v>72</v>
      </c>
      <c r="F75" s="24">
        <f>EMCs!$B$7</f>
        <v>0.96797880682585713</v>
      </c>
      <c r="G75" s="24">
        <f>EMCs!$C$7</f>
        <v>0.12452938169209543</v>
      </c>
      <c r="H75" s="24">
        <f>ROCs!$H$11</f>
        <v>0.28818180815488864</v>
      </c>
      <c r="I75" s="22">
        <v>1.1551494995399999E-2</v>
      </c>
      <c r="J75" s="26">
        <f>Other!$C$2*H75*I75/12</f>
        <v>1.4092473358754928E-2</v>
      </c>
      <c r="K75" s="10">
        <f t="shared" si="1"/>
        <v>0</v>
      </c>
      <c r="L75" s="10">
        <f>ROUND((2.721*J75*G75)+(Other!$B$2*I75),1)</f>
        <v>0</v>
      </c>
    </row>
    <row r="76" spans="1:12">
      <c r="A76" s="21" t="s">
        <v>83</v>
      </c>
      <c r="B76" s="21" t="s">
        <v>71</v>
      </c>
      <c r="C76" s="21">
        <v>1110</v>
      </c>
      <c r="D76" s="27" t="s">
        <v>130</v>
      </c>
      <c r="E76" s="21" t="s">
        <v>72</v>
      </c>
      <c r="F76" s="24">
        <f>EMCs!$B$7</f>
        <v>0.96797880682585713</v>
      </c>
      <c r="G76" s="24">
        <f>EMCs!$C$7</f>
        <v>0.12452938169209543</v>
      </c>
      <c r="H76" s="24">
        <f>ROCs!$H$11</f>
        <v>0.28818180815488864</v>
      </c>
      <c r="I76" s="22">
        <v>24.100396898900001</v>
      </c>
      <c r="J76" s="26">
        <f>Other!$C$2*H76*I76/12</f>
        <v>29.401752878602835</v>
      </c>
      <c r="K76" s="10">
        <f t="shared" si="1"/>
        <v>77.400000000000006</v>
      </c>
      <c r="L76" s="10">
        <f>ROUND((2.721*J76*G76)+(Other!$B$2*I76),1)</f>
        <v>15.2</v>
      </c>
    </row>
    <row r="77" spans="1:12">
      <c r="A77" s="21" t="s">
        <v>83</v>
      </c>
      <c r="B77" s="21" t="s">
        <v>71</v>
      </c>
      <c r="C77" s="21">
        <v>1110</v>
      </c>
      <c r="D77" s="27" t="s">
        <v>130</v>
      </c>
      <c r="E77" s="21" t="s">
        <v>72</v>
      </c>
      <c r="F77" s="24">
        <f>EMCs!$B$7</f>
        <v>0.96797880682585713</v>
      </c>
      <c r="G77" s="24">
        <f>EMCs!$C$7</f>
        <v>0.12452938169209543</v>
      </c>
      <c r="H77" s="24">
        <f>ROCs!$H$11</f>
        <v>0.28818180815488864</v>
      </c>
      <c r="I77" s="22">
        <v>3.6336666760799998</v>
      </c>
      <c r="J77" s="26">
        <f>Other!$C$2*H77*I77/12</f>
        <v>4.4329630794667363</v>
      </c>
      <c r="K77" s="10">
        <f t="shared" si="1"/>
        <v>11.7</v>
      </c>
      <c r="L77" s="10">
        <f>ROUND((2.721*J77*G77)+(Other!$B$2*I77),1)</f>
        <v>2.2999999999999998</v>
      </c>
    </row>
    <row r="78" spans="1:12">
      <c r="A78" s="21" t="s">
        <v>83</v>
      </c>
      <c r="B78" s="21" t="s">
        <v>71</v>
      </c>
      <c r="C78" s="21">
        <v>1110</v>
      </c>
      <c r="D78" s="27" t="s">
        <v>130</v>
      </c>
      <c r="E78" s="21" t="s">
        <v>72</v>
      </c>
      <c r="F78" s="24">
        <f>EMCs!$B$7</f>
        <v>0.96797880682585713</v>
      </c>
      <c r="G78" s="24">
        <f>EMCs!$C$7</f>
        <v>0.12452938169209543</v>
      </c>
      <c r="H78" s="24">
        <f>ROCs!$H$11</f>
        <v>0.28818180815488864</v>
      </c>
      <c r="I78" s="22">
        <v>8.6036078709399995</v>
      </c>
      <c r="J78" s="26">
        <f>Other!$C$2*H78*I78/12</f>
        <v>10.496140521956544</v>
      </c>
      <c r="K78" s="10">
        <f t="shared" si="1"/>
        <v>27.6</v>
      </c>
      <c r="L78" s="10">
        <f>ROUND((2.721*J78*G78)+(Other!$B$2*I78),1)</f>
        <v>5.4</v>
      </c>
    </row>
    <row r="79" spans="1:12">
      <c r="A79" s="21" t="s">
        <v>83</v>
      </c>
      <c r="B79" s="21" t="s">
        <v>71</v>
      </c>
      <c r="C79" s="21">
        <v>1110</v>
      </c>
      <c r="D79" s="27" t="s">
        <v>130</v>
      </c>
      <c r="E79" s="21" t="s">
        <v>72</v>
      </c>
      <c r="F79" s="24">
        <f>EMCs!$B$7</f>
        <v>0.96797880682585713</v>
      </c>
      <c r="G79" s="24">
        <f>EMCs!$C$7</f>
        <v>0.12452938169209543</v>
      </c>
      <c r="H79" s="24">
        <f>ROCs!$H$11</f>
        <v>0.28818180815488864</v>
      </c>
      <c r="I79" s="22">
        <v>14.066336788699999</v>
      </c>
      <c r="J79" s="26">
        <f>Other!$C$2*H79*I79/12</f>
        <v>17.160504032505525</v>
      </c>
      <c r="K79" s="10">
        <f t="shared" si="1"/>
        <v>45.2</v>
      </c>
      <c r="L79" s="10">
        <f>ROUND((2.721*J79*G79)+(Other!$B$2*I79),1)</f>
        <v>8.9</v>
      </c>
    </row>
    <row r="80" spans="1:12">
      <c r="A80" s="21" t="s">
        <v>83</v>
      </c>
      <c r="B80" s="21" t="s">
        <v>71</v>
      </c>
      <c r="C80" s="21">
        <v>1110</v>
      </c>
      <c r="D80" s="27" t="s">
        <v>130</v>
      </c>
      <c r="E80" s="21" t="s">
        <v>72</v>
      </c>
      <c r="F80" s="24">
        <f>EMCs!$B$7</f>
        <v>0.96797880682585713</v>
      </c>
      <c r="G80" s="24">
        <f>EMCs!$C$7</f>
        <v>0.12452938169209543</v>
      </c>
      <c r="H80" s="24">
        <f>ROCs!$H$11</f>
        <v>0.28818180815488864</v>
      </c>
      <c r="I80" s="22">
        <v>6.16097854339E-2</v>
      </c>
      <c r="J80" s="26">
        <f>Other!$C$2*H80*I80/12</f>
        <v>7.5162068650991828E-2</v>
      </c>
      <c r="K80" s="10">
        <f t="shared" si="1"/>
        <v>0.2</v>
      </c>
      <c r="L80" s="10">
        <f>ROUND((2.721*J80*G80)+(Other!$B$2*I80),1)</f>
        <v>0</v>
      </c>
    </row>
    <row r="81" spans="1:12">
      <c r="A81" s="21" t="s">
        <v>83</v>
      </c>
      <c r="B81" s="21" t="s">
        <v>71</v>
      </c>
      <c r="C81" s="21">
        <v>1110</v>
      </c>
      <c r="D81" s="27" t="s">
        <v>130</v>
      </c>
      <c r="E81" s="21" t="s">
        <v>72</v>
      </c>
      <c r="F81" s="24">
        <f>EMCs!$B$7</f>
        <v>0.96797880682585713</v>
      </c>
      <c r="G81" s="24">
        <f>EMCs!$C$7</f>
        <v>0.12452938169209543</v>
      </c>
      <c r="H81" s="24">
        <f>ROCs!$H$11</f>
        <v>0.28818180815488864</v>
      </c>
      <c r="I81" s="22">
        <v>7.4747060337400004</v>
      </c>
      <c r="J81" s="26">
        <f>Other!$C$2*H81*I81/12</f>
        <v>9.1189145376380019</v>
      </c>
      <c r="K81" s="10">
        <f t="shared" si="1"/>
        <v>24</v>
      </c>
      <c r="L81" s="10">
        <f>ROUND((2.721*J81*G81)+(Other!$B$2*I81),1)</f>
        <v>4.7</v>
      </c>
    </row>
    <row r="82" spans="1:12">
      <c r="A82" s="21" t="s">
        <v>83</v>
      </c>
      <c r="B82" s="21" t="s">
        <v>71</v>
      </c>
      <c r="C82" s="21">
        <v>1110</v>
      </c>
      <c r="D82" s="27" t="s">
        <v>130</v>
      </c>
      <c r="E82" s="21" t="s">
        <v>72</v>
      </c>
      <c r="F82" s="24">
        <f>EMCs!$B$7</f>
        <v>0.96797880682585713</v>
      </c>
      <c r="G82" s="24">
        <f>EMCs!$C$7</f>
        <v>0.12452938169209543</v>
      </c>
      <c r="H82" s="24">
        <f>ROCs!$H$11</f>
        <v>0.28818180815488864</v>
      </c>
      <c r="I82" s="22">
        <v>6.7113041260799999</v>
      </c>
      <c r="J82" s="26">
        <f>Other!$C$2*H82*I82/12</f>
        <v>8.1875873760883184</v>
      </c>
      <c r="K82" s="10">
        <f t="shared" si="1"/>
        <v>21.6</v>
      </c>
      <c r="L82" s="10">
        <f>ROUND((2.721*J82*G82)+(Other!$B$2*I82),1)</f>
        <v>4.2</v>
      </c>
    </row>
    <row r="83" spans="1:12">
      <c r="A83" s="21" t="s">
        <v>83</v>
      </c>
      <c r="B83" s="21" t="s">
        <v>71</v>
      </c>
      <c r="C83" s="21">
        <v>1110</v>
      </c>
      <c r="D83" s="27" t="s">
        <v>130</v>
      </c>
      <c r="E83" s="21" t="s">
        <v>72</v>
      </c>
      <c r="F83" s="24">
        <f>EMCs!$B$7</f>
        <v>0.96797880682585713</v>
      </c>
      <c r="G83" s="24">
        <f>EMCs!$C$7</f>
        <v>0.12452938169209543</v>
      </c>
      <c r="H83" s="24">
        <f>ROCs!$H$11</f>
        <v>0.28818180815488864</v>
      </c>
      <c r="I83" s="22">
        <v>3.2679629064900002</v>
      </c>
      <c r="J83" s="26">
        <f>Other!$C$2*H83*I83/12</f>
        <v>3.9868155780224988</v>
      </c>
      <c r="K83" s="10">
        <f t="shared" si="1"/>
        <v>10.5</v>
      </c>
      <c r="L83" s="10">
        <f>ROUND((2.721*J83*G83)+(Other!$B$2*I83),1)</f>
        <v>2.1</v>
      </c>
    </row>
    <row r="84" spans="1:12">
      <c r="A84" s="21" t="s">
        <v>83</v>
      </c>
      <c r="B84" s="21" t="s">
        <v>71</v>
      </c>
      <c r="C84" s="21">
        <v>1110</v>
      </c>
      <c r="D84" s="27" t="s">
        <v>130</v>
      </c>
      <c r="E84" s="21" t="s">
        <v>72</v>
      </c>
      <c r="F84" s="24">
        <f>EMCs!$B$7</f>
        <v>0.96797880682585713</v>
      </c>
      <c r="G84" s="24">
        <f>EMCs!$C$7</f>
        <v>0.12452938169209543</v>
      </c>
      <c r="H84" s="24">
        <f>ROCs!$H$11</f>
        <v>0.28818180815488864</v>
      </c>
      <c r="I84" s="22">
        <v>0.94053491856500004</v>
      </c>
      <c r="J84" s="26">
        <f>Other!$C$2*H84*I84/12</f>
        <v>1.1474240596679608</v>
      </c>
      <c r="K84" s="10">
        <f t="shared" si="1"/>
        <v>3</v>
      </c>
      <c r="L84" s="10">
        <f>ROUND((2.721*J84*G84)+(Other!$B$2*I84),1)</f>
        <v>0.6</v>
      </c>
    </row>
    <row r="85" spans="1:12">
      <c r="A85" s="21" t="s">
        <v>83</v>
      </c>
      <c r="B85" s="21" t="s">
        <v>71</v>
      </c>
      <c r="C85" s="21">
        <v>1110</v>
      </c>
      <c r="D85" s="27" t="s">
        <v>130</v>
      </c>
      <c r="E85" s="21" t="s">
        <v>72</v>
      </c>
      <c r="F85" s="24">
        <f>EMCs!$B$7</f>
        <v>0.96797880682585713</v>
      </c>
      <c r="G85" s="24">
        <f>EMCs!$C$7</f>
        <v>0.12452938169209543</v>
      </c>
      <c r="H85" s="24">
        <f>ROCs!$H$11</f>
        <v>0.28818180815488864</v>
      </c>
      <c r="I85" s="22">
        <v>5.6941688607999996</v>
      </c>
      <c r="J85" s="26">
        <f>Other!$C$2*H85*I85/12</f>
        <v>6.9467132179021656</v>
      </c>
      <c r="K85" s="10">
        <f t="shared" si="1"/>
        <v>18.3</v>
      </c>
      <c r="L85" s="10">
        <f>ROUND((2.721*J85*G85)+(Other!$B$2*I85),1)</f>
        <v>3.6</v>
      </c>
    </row>
    <row r="86" spans="1:12">
      <c r="A86" s="21" t="s">
        <v>83</v>
      </c>
      <c r="B86" s="21" t="s">
        <v>71</v>
      </c>
      <c r="C86" s="21">
        <v>1110</v>
      </c>
      <c r="D86" s="27" t="s">
        <v>130</v>
      </c>
      <c r="E86" s="21" t="s">
        <v>72</v>
      </c>
      <c r="F86" s="24">
        <f>EMCs!$B$7</f>
        <v>0.96797880682585713</v>
      </c>
      <c r="G86" s="24">
        <f>EMCs!$C$7</f>
        <v>0.12452938169209543</v>
      </c>
      <c r="H86" s="24">
        <f>ROCs!$H$11</f>
        <v>0.28818180815488864</v>
      </c>
      <c r="I86" s="22">
        <v>5.05960214003</v>
      </c>
      <c r="J86" s="26">
        <f>Other!$C$2*H86*I86/12</f>
        <v>6.172561074793002</v>
      </c>
      <c r="K86" s="10">
        <f t="shared" si="1"/>
        <v>16.3</v>
      </c>
      <c r="L86" s="10">
        <f>ROUND((2.721*J86*G86)+(Other!$B$2*I86),1)</f>
        <v>3.2</v>
      </c>
    </row>
    <row r="87" spans="1:12">
      <c r="A87" s="21" t="s">
        <v>83</v>
      </c>
      <c r="B87" s="21" t="s">
        <v>71</v>
      </c>
      <c r="C87" s="21">
        <v>1110</v>
      </c>
      <c r="D87" s="27" t="s">
        <v>130</v>
      </c>
      <c r="E87" s="21" t="s">
        <v>72</v>
      </c>
      <c r="F87" s="24">
        <f>EMCs!$B$7</f>
        <v>0.96797880682585713</v>
      </c>
      <c r="G87" s="24">
        <f>EMCs!$C$7</f>
        <v>0.12452938169209543</v>
      </c>
      <c r="H87" s="24">
        <f>ROCs!$H$11</f>
        <v>0.28818180815488864</v>
      </c>
      <c r="I87" s="22">
        <v>0.33473077406399998</v>
      </c>
      <c r="J87" s="26">
        <f>Other!$C$2*H87*I87/12</f>
        <v>0.40836138679286083</v>
      </c>
      <c r="K87" s="10">
        <f t="shared" si="1"/>
        <v>1.1000000000000001</v>
      </c>
      <c r="L87" s="10">
        <f>ROUND((2.721*J87*G87)+(Other!$B$2*I87),1)</f>
        <v>0.2</v>
      </c>
    </row>
    <row r="88" spans="1:12">
      <c r="A88" s="21" t="s">
        <v>83</v>
      </c>
      <c r="B88" s="21" t="s">
        <v>71</v>
      </c>
      <c r="C88" s="21">
        <v>1110</v>
      </c>
      <c r="D88" s="27" t="s">
        <v>130</v>
      </c>
      <c r="E88" s="21" t="s">
        <v>72</v>
      </c>
      <c r="F88" s="24">
        <f>EMCs!$B$7</f>
        <v>0.96797880682585713</v>
      </c>
      <c r="G88" s="24">
        <f>EMCs!$C$7</f>
        <v>0.12452938169209543</v>
      </c>
      <c r="H88" s="24">
        <f>ROCs!$H$11</f>
        <v>0.28818180815488864</v>
      </c>
      <c r="I88" s="22">
        <v>1.7173997694800001</v>
      </c>
      <c r="J88" s="26">
        <f>Other!$C$2*H88*I88/12</f>
        <v>2.0951756034492992</v>
      </c>
      <c r="K88" s="10">
        <f t="shared" si="1"/>
        <v>5.5</v>
      </c>
      <c r="L88" s="10">
        <f>ROUND((2.721*J88*G88)+(Other!$B$2*I88),1)</f>
        <v>1.1000000000000001</v>
      </c>
    </row>
    <row r="89" spans="1:12">
      <c r="A89" s="21" t="s">
        <v>83</v>
      </c>
      <c r="B89" s="21" t="s">
        <v>71</v>
      </c>
      <c r="C89" s="21">
        <v>1110</v>
      </c>
      <c r="D89" s="27" t="s">
        <v>130</v>
      </c>
      <c r="E89" s="21" t="s">
        <v>72</v>
      </c>
      <c r="F89" s="24">
        <f>EMCs!$B$7</f>
        <v>0.96797880682585713</v>
      </c>
      <c r="G89" s="24">
        <f>EMCs!$C$7</f>
        <v>0.12452938169209543</v>
      </c>
      <c r="H89" s="24">
        <f>ROCs!$H$11</f>
        <v>0.28818180815488864</v>
      </c>
      <c r="I89" s="22">
        <v>6.1806058643400004</v>
      </c>
      <c r="J89" s="26">
        <f>Other!$C$2*H89*I89/12</f>
        <v>7.5401516010577536</v>
      </c>
      <c r="K89" s="10">
        <f t="shared" si="1"/>
        <v>19.899999999999999</v>
      </c>
      <c r="L89" s="10">
        <f>ROUND((2.721*J89*G89)+(Other!$B$2*I89),1)</f>
        <v>3.9</v>
      </c>
    </row>
    <row r="90" spans="1:12">
      <c r="A90" s="21" t="s">
        <v>83</v>
      </c>
      <c r="B90" s="21" t="s">
        <v>71</v>
      </c>
      <c r="C90" s="21">
        <v>1110</v>
      </c>
      <c r="D90" s="27" t="s">
        <v>130</v>
      </c>
      <c r="E90" s="21" t="s">
        <v>77</v>
      </c>
      <c r="F90" s="24">
        <f>EMCs!$B$7</f>
        <v>0.96797880682585713</v>
      </c>
      <c r="G90" s="24">
        <f>EMCs!$C$7</f>
        <v>0.12452938169209543</v>
      </c>
      <c r="H90" s="24">
        <f>ROCs!$E$11</f>
        <v>0.28818180815488864</v>
      </c>
      <c r="I90" s="22">
        <v>8.8934320337399999</v>
      </c>
      <c r="J90" s="26">
        <f>Other!$C$2*H90*I90/12</f>
        <v>10.849717205719893</v>
      </c>
      <c r="K90" s="10">
        <f t="shared" si="1"/>
        <v>28.6</v>
      </c>
      <c r="L90" s="10">
        <f>ROUND((2.721*J90*G90)+(Other!$B$2*I90),1)</f>
        <v>5.6</v>
      </c>
    </row>
    <row r="91" spans="1:12">
      <c r="A91" s="21" t="s">
        <v>83</v>
      </c>
      <c r="B91" s="21" t="s">
        <v>71</v>
      </c>
      <c r="C91" s="21">
        <v>1110</v>
      </c>
      <c r="D91" s="27" t="s">
        <v>130</v>
      </c>
      <c r="E91" s="21" t="s">
        <v>77</v>
      </c>
      <c r="F91" s="24">
        <f>EMCs!$B$7</f>
        <v>0.96797880682585713</v>
      </c>
      <c r="G91" s="24">
        <f>EMCs!$C$7</f>
        <v>0.12452938169209543</v>
      </c>
      <c r="H91" s="24">
        <f>ROCs!$E$11</f>
        <v>0.28818180815488864</v>
      </c>
      <c r="I91" s="22">
        <v>4.3252488251100001</v>
      </c>
      <c r="J91" s="26">
        <f>Other!$C$2*H91*I91/12</f>
        <v>5.2766723148926982</v>
      </c>
      <c r="K91" s="10">
        <f t="shared" si="1"/>
        <v>13.9</v>
      </c>
      <c r="L91" s="10">
        <f>ROUND((2.721*J91*G91)+(Other!$B$2*I91),1)</f>
        <v>2.7</v>
      </c>
    </row>
    <row r="92" spans="1:12">
      <c r="A92" s="21" t="s">
        <v>83</v>
      </c>
      <c r="B92" s="21" t="s">
        <v>71</v>
      </c>
      <c r="C92" s="21">
        <v>1110</v>
      </c>
      <c r="D92" s="27" t="s">
        <v>130</v>
      </c>
      <c r="E92" s="21" t="s">
        <v>77</v>
      </c>
      <c r="F92" s="24">
        <f>EMCs!$B$7</f>
        <v>0.96797880682585713</v>
      </c>
      <c r="G92" s="24">
        <f>EMCs!$C$7</f>
        <v>0.12452938169209543</v>
      </c>
      <c r="H92" s="24">
        <f>ROCs!$E$11</f>
        <v>0.28818180815488864</v>
      </c>
      <c r="I92" s="22">
        <v>0.19984788983900001</v>
      </c>
      <c r="J92" s="26">
        <f>Other!$C$2*H92*I92/12</f>
        <v>0.24380836112390789</v>
      </c>
      <c r="K92" s="10">
        <f t="shared" si="1"/>
        <v>0.6</v>
      </c>
      <c r="L92" s="10">
        <f>ROUND((2.721*J92*G92)+(Other!$B$2*I92),1)</f>
        <v>0.1</v>
      </c>
    </row>
    <row r="93" spans="1:12">
      <c r="A93" s="21" t="s">
        <v>83</v>
      </c>
      <c r="B93" s="21" t="s">
        <v>71</v>
      </c>
      <c r="C93" s="21">
        <v>1110</v>
      </c>
      <c r="D93" s="27" t="s">
        <v>130</v>
      </c>
      <c r="E93" s="21" t="s">
        <v>77</v>
      </c>
      <c r="F93" s="24">
        <f>EMCs!$B$7</f>
        <v>0.96797880682585713</v>
      </c>
      <c r="G93" s="24">
        <f>EMCs!$C$7</f>
        <v>0.12452938169209543</v>
      </c>
      <c r="H93" s="24">
        <f>ROCs!$E$11</f>
        <v>0.28818180815488864</v>
      </c>
      <c r="I93" s="22">
        <v>0.21965658186600001</v>
      </c>
      <c r="J93" s="26">
        <f>Other!$C$2*H93*I93/12</f>
        <v>0.26797436429262694</v>
      </c>
      <c r="K93" s="10">
        <f t="shared" si="1"/>
        <v>0.7</v>
      </c>
      <c r="L93" s="10">
        <f>ROUND((2.721*J93*G93)+(Other!$B$2*I93),1)</f>
        <v>0.1</v>
      </c>
    </row>
    <row r="94" spans="1:12">
      <c r="A94" s="21" t="s">
        <v>83</v>
      </c>
      <c r="B94" s="21" t="s">
        <v>71</v>
      </c>
      <c r="C94" s="21">
        <v>1110</v>
      </c>
      <c r="D94" s="27" t="s">
        <v>130</v>
      </c>
      <c r="E94" s="21" t="s">
        <v>77</v>
      </c>
      <c r="F94" s="24">
        <f>EMCs!$B$7</f>
        <v>0.96797880682585713</v>
      </c>
      <c r="G94" s="24">
        <f>EMCs!$C$7</f>
        <v>0.12452938169209543</v>
      </c>
      <c r="H94" s="24">
        <f>ROCs!$E$11</f>
        <v>0.28818180815488864</v>
      </c>
      <c r="I94" s="22">
        <v>0.40079442609799998</v>
      </c>
      <c r="J94" s="26">
        <f>Other!$C$2*H94*I94/12</f>
        <v>0.48895703754126529</v>
      </c>
      <c r="K94" s="10">
        <f t="shared" si="1"/>
        <v>1.3</v>
      </c>
      <c r="L94" s="10">
        <f>ROUND((2.721*J94*G94)+(Other!$B$2*I94),1)</f>
        <v>0.3</v>
      </c>
    </row>
    <row r="95" spans="1:12">
      <c r="A95" s="21" t="s">
        <v>83</v>
      </c>
      <c r="B95" s="21" t="s">
        <v>71</v>
      </c>
      <c r="C95" s="21">
        <v>1110</v>
      </c>
      <c r="D95" s="27" t="s">
        <v>130</v>
      </c>
      <c r="E95" s="21" t="s">
        <v>77</v>
      </c>
      <c r="F95" s="24">
        <f>EMCs!$B$7</f>
        <v>0.96797880682585713</v>
      </c>
      <c r="G95" s="24">
        <f>EMCs!$C$7</f>
        <v>0.12452938169209543</v>
      </c>
      <c r="H95" s="24">
        <f>ROCs!$E$11</f>
        <v>0.28818180815488864</v>
      </c>
      <c r="I95" s="22">
        <v>1.7300397703899999</v>
      </c>
      <c r="J95" s="26">
        <f>Other!$C$2*H95*I95/12</f>
        <v>2.1105960209926344</v>
      </c>
      <c r="K95" s="10">
        <f t="shared" si="1"/>
        <v>5.6</v>
      </c>
      <c r="L95" s="10">
        <f>ROUND((2.721*J95*G95)+(Other!$B$2*I95),1)</f>
        <v>1.1000000000000001</v>
      </c>
    </row>
    <row r="96" spans="1:12">
      <c r="A96" s="21" t="s">
        <v>83</v>
      </c>
      <c r="B96" s="21" t="s">
        <v>71</v>
      </c>
      <c r="C96" s="21">
        <v>1110</v>
      </c>
      <c r="D96" s="27" t="s">
        <v>130</v>
      </c>
      <c r="E96" s="21" t="s">
        <v>77</v>
      </c>
      <c r="F96" s="24">
        <f>EMCs!$B$7</f>
        <v>0.96797880682585713</v>
      </c>
      <c r="G96" s="24">
        <f>EMCs!$C$7</f>
        <v>0.12452938169209543</v>
      </c>
      <c r="H96" s="24">
        <f>ROCs!$E$11</f>
        <v>0.28818180815488864</v>
      </c>
      <c r="I96" s="22">
        <v>3.5096538065699998</v>
      </c>
      <c r="J96" s="26">
        <f>Other!$C$2*H96*I96/12</f>
        <v>4.2816711418942948</v>
      </c>
      <c r="K96" s="10">
        <f t="shared" si="1"/>
        <v>11.3</v>
      </c>
      <c r="L96" s="10">
        <f>ROUND((2.721*J96*G96)+(Other!$B$2*I96),1)</f>
        <v>2.2000000000000002</v>
      </c>
    </row>
    <row r="97" spans="1:12">
      <c r="A97" s="21" t="s">
        <v>83</v>
      </c>
      <c r="B97" s="21" t="s">
        <v>71</v>
      </c>
      <c r="C97" s="21">
        <v>1110</v>
      </c>
      <c r="D97" s="27" t="s">
        <v>130</v>
      </c>
      <c r="E97" s="21" t="s">
        <v>77</v>
      </c>
      <c r="F97" s="24">
        <f>EMCs!$B$7</f>
        <v>0.96797880682585713</v>
      </c>
      <c r="G97" s="24">
        <f>EMCs!$C$7</f>
        <v>0.12452938169209543</v>
      </c>
      <c r="H97" s="24">
        <f>ROCs!$E$11</f>
        <v>0.28818180815488864</v>
      </c>
      <c r="I97" s="22">
        <v>6.3626191595800005E-2</v>
      </c>
      <c r="J97" s="26">
        <f>Other!$C$2*H97*I97/12</f>
        <v>7.7622022979701735E-2</v>
      </c>
      <c r="K97" s="10">
        <f t="shared" si="1"/>
        <v>0.2</v>
      </c>
      <c r="L97" s="10">
        <f>ROUND((2.721*J97*G97)+(Other!$B$2*I97),1)</f>
        <v>0</v>
      </c>
    </row>
    <row r="98" spans="1:12">
      <c r="A98" s="21" t="s">
        <v>83</v>
      </c>
      <c r="B98" s="21" t="s">
        <v>71</v>
      </c>
      <c r="C98" s="21">
        <v>1110</v>
      </c>
      <c r="D98" s="27" t="s">
        <v>130</v>
      </c>
      <c r="E98" s="21" t="s">
        <v>77</v>
      </c>
      <c r="F98" s="24">
        <f>EMCs!$B$7</f>
        <v>0.96797880682585713</v>
      </c>
      <c r="G98" s="24">
        <f>EMCs!$C$7</f>
        <v>0.12452938169209543</v>
      </c>
      <c r="H98" s="24">
        <f>ROCs!$E$11</f>
        <v>0.28818180815488864</v>
      </c>
      <c r="I98" s="22">
        <v>4.8814463492200004E-3</v>
      </c>
      <c r="J98" s="26">
        <f>Other!$C$2*H98*I98/12</f>
        <v>5.9552164162273678E-3</v>
      </c>
      <c r="K98" s="10">
        <f t="shared" si="1"/>
        <v>0</v>
      </c>
      <c r="L98" s="10">
        <f>ROUND((2.721*J98*G98)+(Other!$B$2*I98),1)</f>
        <v>0</v>
      </c>
    </row>
    <row r="99" spans="1:12">
      <c r="A99" s="21" t="s">
        <v>83</v>
      </c>
      <c r="B99" s="21" t="s">
        <v>71</v>
      </c>
      <c r="C99" s="21">
        <v>1110</v>
      </c>
      <c r="D99" s="27" t="s">
        <v>130</v>
      </c>
      <c r="E99" s="21" t="s">
        <v>77</v>
      </c>
      <c r="F99" s="24">
        <f>EMCs!$B$7</f>
        <v>0.96797880682585713</v>
      </c>
      <c r="G99" s="24">
        <f>EMCs!$C$7</f>
        <v>0.12452938169209543</v>
      </c>
      <c r="H99" s="24">
        <f>ROCs!$E$11</f>
        <v>0.28818180815488864</v>
      </c>
      <c r="I99" s="22">
        <v>2.25342818771</v>
      </c>
      <c r="J99" s="26">
        <f>Other!$C$2*H99*I99/12</f>
        <v>2.7491140076515208</v>
      </c>
      <c r="K99" s="10">
        <f t="shared" si="1"/>
        <v>7.2</v>
      </c>
      <c r="L99" s="10">
        <f>ROUND((2.721*J99*G99)+(Other!$B$2*I99),1)</f>
        <v>1.4</v>
      </c>
    </row>
    <row r="100" spans="1:12">
      <c r="A100" s="21" t="s">
        <v>83</v>
      </c>
      <c r="B100" s="21" t="s">
        <v>71</v>
      </c>
      <c r="C100" s="21">
        <v>1110</v>
      </c>
      <c r="D100" s="27" t="s">
        <v>130</v>
      </c>
      <c r="E100" s="21" t="s">
        <v>77</v>
      </c>
      <c r="F100" s="24">
        <f>EMCs!$B$7</f>
        <v>0.96797880682585713</v>
      </c>
      <c r="G100" s="24">
        <f>EMCs!$C$7</f>
        <v>0.12452938169209543</v>
      </c>
      <c r="H100" s="24">
        <f>ROCs!$E$11</f>
        <v>0.28818180815488864</v>
      </c>
      <c r="I100" s="22">
        <v>1.45082601416</v>
      </c>
      <c r="J100" s="26">
        <f>Other!$C$2*H100*I100/12</f>
        <v>1.7699637112668303</v>
      </c>
      <c r="K100" s="10">
        <f t="shared" si="1"/>
        <v>4.7</v>
      </c>
      <c r="L100" s="10">
        <f>ROUND((2.721*J100*G100)+(Other!$B$2*I100),1)</f>
        <v>0.9</v>
      </c>
    </row>
    <row r="101" spans="1:12">
      <c r="A101" s="21" t="s">
        <v>83</v>
      </c>
      <c r="B101" s="21" t="s">
        <v>71</v>
      </c>
      <c r="C101" s="21">
        <v>1110</v>
      </c>
      <c r="D101" s="27" t="s">
        <v>130</v>
      </c>
      <c r="E101" s="21" t="s">
        <v>60</v>
      </c>
      <c r="F101" s="24">
        <f>EMCs!$B$7</f>
        <v>0.96797880682585713</v>
      </c>
      <c r="G101" s="24">
        <f>EMCs!$C$7</f>
        <v>0.12452938169209543</v>
      </c>
      <c r="H101" s="24">
        <f>ROCs!$I$11</f>
        <v>0.28818180815488864</v>
      </c>
      <c r="I101" s="22">
        <v>1.6281473888200001E-2</v>
      </c>
      <c r="J101" s="26">
        <f>Other!$C$2*H101*I101/12</f>
        <v>1.9862904074502211E-2</v>
      </c>
      <c r="K101" s="10">
        <f t="shared" si="1"/>
        <v>0.1</v>
      </c>
      <c r="L101" s="10">
        <f>ROUND((2.721*J101*G101)+(Other!$B$2*I101),1)</f>
        <v>0</v>
      </c>
    </row>
    <row r="102" spans="1:12">
      <c r="A102" s="21" t="s">
        <v>83</v>
      </c>
      <c r="B102" s="21" t="s">
        <v>71</v>
      </c>
      <c r="C102" s="21">
        <v>1110</v>
      </c>
      <c r="D102" s="27" t="s">
        <v>130</v>
      </c>
      <c r="E102" s="21" t="s">
        <v>60</v>
      </c>
      <c r="F102" s="24">
        <f>EMCs!$B$7</f>
        <v>0.96797880682585713</v>
      </c>
      <c r="G102" s="24">
        <f>EMCs!$C$7</f>
        <v>0.12452938169209543</v>
      </c>
      <c r="H102" s="24">
        <f>ROCs!$I$11</f>
        <v>0.28818180815488864</v>
      </c>
      <c r="I102" s="22">
        <v>2.1404032814699998E-2</v>
      </c>
      <c r="J102" s="26">
        <f>Other!$C$2*H102*I102/12</f>
        <v>2.6112270518334854E-2</v>
      </c>
      <c r="K102" s="10">
        <f t="shared" si="1"/>
        <v>0.1</v>
      </c>
      <c r="L102" s="10">
        <f>ROUND((2.721*J102*G102)+(Other!$B$2*I102),1)</f>
        <v>0</v>
      </c>
    </row>
    <row r="103" spans="1:12">
      <c r="A103" s="21" t="s">
        <v>83</v>
      </c>
      <c r="B103" s="21" t="s">
        <v>71</v>
      </c>
      <c r="C103" s="21">
        <v>1110</v>
      </c>
      <c r="D103" s="27" t="s">
        <v>130</v>
      </c>
      <c r="E103" s="21" t="s">
        <v>60</v>
      </c>
      <c r="F103" s="24">
        <f>EMCs!$B$7</f>
        <v>0.96797880682585713</v>
      </c>
      <c r="G103" s="24">
        <f>EMCs!$C$7</f>
        <v>0.12452938169209543</v>
      </c>
      <c r="H103" s="24">
        <f>ROCs!$I$11</f>
        <v>0.28818180815488864</v>
      </c>
      <c r="I103" s="22">
        <v>1.5746204595799999E-2</v>
      </c>
      <c r="J103" s="26">
        <f>Other!$C$2*H103*I103/12</f>
        <v>1.9209891780776551E-2</v>
      </c>
      <c r="K103" s="10">
        <f t="shared" si="1"/>
        <v>0.1</v>
      </c>
      <c r="L103" s="10">
        <f>ROUND((2.721*J103*G103)+(Other!$B$2*I103),1)</f>
        <v>0</v>
      </c>
    </row>
    <row r="104" spans="1:12">
      <c r="A104" s="21" t="s">
        <v>83</v>
      </c>
      <c r="B104" s="21" t="s">
        <v>71</v>
      </c>
      <c r="C104" s="21">
        <v>1110</v>
      </c>
      <c r="D104" s="27" t="s">
        <v>130</v>
      </c>
      <c r="E104" s="21" t="s">
        <v>60</v>
      </c>
      <c r="F104" s="24">
        <f>EMCs!$B$7</f>
        <v>0.96797880682585713</v>
      </c>
      <c r="G104" s="24">
        <f>EMCs!$C$7</f>
        <v>0.12452938169209543</v>
      </c>
      <c r="H104" s="24">
        <f>ROCs!$I$11</f>
        <v>0.28818180815488864</v>
      </c>
      <c r="I104" s="22">
        <v>4.0786017851799998E-6</v>
      </c>
      <c r="J104" s="26">
        <f>Other!$C$2*H104*I104/12</f>
        <v>4.9757704108003325E-6</v>
      </c>
      <c r="K104" s="10">
        <f t="shared" si="1"/>
        <v>0</v>
      </c>
      <c r="L104" s="10">
        <f>ROUND((2.721*J104*G104)+(Other!$B$2*I104),1)</f>
        <v>0</v>
      </c>
    </row>
    <row r="105" spans="1:12">
      <c r="A105" s="21" t="s">
        <v>83</v>
      </c>
      <c r="B105" s="21" t="s">
        <v>71</v>
      </c>
      <c r="C105" s="21">
        <v>1110</v>
      </c>
      <c r="D105" s="27" t="s">
        <v>130</v>
      </c>
      <c r="E105" s="21" t="s">
        <v>60</v>
      </c>
      <c r="F105" s="24">
        <f>EMCs!$B$7</f>
        <v>0.96797880682585713</v>
      </c>
      <c r="G105" s="24">
        <f>EMCs!$C$7</f>
        <v>0.12452938169209543</v>
      </c>
      <c r="H105" s="24">
        <f>ROCs!$I$11</f>
        <v>0.28818180815488864</v>
      </c>
      <c r="I105" s="22">
        <v>3.0528354391999999E-2</v>
      </c>
      <c r="J105" s="26">
        <f>Other!$C$2*H105*I105/12</f>
        <v>3.7243665960744465E-2</v>
      </c>
      <c r="K105" s="10">
        <f t="shared" si="1"/>
        <v>0.1</v>
      </c>
      <c r="L105" s="10">
        <f>ROUND((2.721*J105*G105)+(Other!$B$2*I105),1)</f>
        <v>0</v>
      </c>
    </row>
    <row r="106" spans="1:12">
      <c r="A106" s="21" t="s">
        <v>83</v>
      </c>
      <c r="B106" s="21" t="s">
        <v>71</v>
      </c>
      <c r="C106" s="21">
        <v>1110</v>
      </c>
      <c r="D106" s="27" t="s">
        <v>130</v>
      </c>
      <c r="E106" s="21" t="s">
        <v>60</v>
      </c>
      <c r="F106" s="24">
        <f>EMCs!$B$7</f>
        <v>0.96797880682585713</v>
      </c>
      <c r="G106" s="24">
        <f>EMCs!$C$7</f>
        <v>0.12452938169209543</v>
      </c>
      <c r="H106" s="24">
        <f>ROCs!$I$11</f>
        <v>0.28818180815488864</v>
      </c>
      <c r="I106" s="22">
        <v>6.2813766752700007E-2</v>
      </c>
      <c r="J106" s="26">
        <f>Other!$C$2*H106*I106/12</f>
        <v>7.6630889324539639E-2</v>
      </c>
      <c r="K106" s="10">
        <f t="shared" si="1"/>
        <v>0.2</v>
      </c>
      <c r="L106" s="10">
        <f>ROUND((2.721*J106*G106)+(Other!$B$2*I106),1)</f>
        <v>0</v>
      </c>
    </row>
    <row r="107" spans="1:12">
      <c r="A107" s="21" t="s">
        <v>83</v>
      </c>
      <c r="B107" s="21" t="s">
        <v>71</v>
      </c>
      <c r="C107" s="21">
        <v>1110</v>
      </c>
      <c r="D107" s="27" t="s">
        <v>130</v>
      </c>
      <c r="E107" s="21" t="s">
        <v>60</v>
      </c>
      <c r="F107" s="24">
        <f>EMCs!$B$7</f>
        <v>0.96797880682585713</v>
      </c>
      <c r="G107" s="24">
        <f>EMCs!$C$7</f>
        <v>0.12452938169209543</v>
      </c>
      <c r="H107" s="24">
        <f>ROCs!$I$11</f>
        <v>0.28818180815488864</v>
      </c>
      <c r="I107" s="22">
        <v>3.49266046043E-3</v>
      </c>
      <c r="J107" s="26">
        <f>Other!$C$2*H107*I107/12</f>
        <v>4.2609397752747004E-3</v>
      </c>
      <c r="K107" s="10">
        <f t="shared" si="1"/>
        <v>0</v>
      </c>
      <c r="L107" s="10">
        <f>ROUND((2.721*J107*G107)+(Other!$B$2*I107),1)</f>
        <v>0</v>
      </c>
    </row>
    <row r="108" spans="1:12">
      <c r="A108" s="21" t="s">
        <v>83</v>
      </c>
      <c r="B108" s="21" t="s">
        <v>71</v>
      </c>
      <c r="C108" s="21">
        <v>1110</v>
      </c>
      <c r="D108" s="27" t="s">
        <v>130</v>
      </c>
      <c r="E108" s="21" t="s">
        <v>60</v>
      </c>
      <c r="F108" s="24">
        <f>EMCs!$B$7</f>
        <v>0.96797880682585713</v>
      </c>
      <c r="G108" s="24">
        <f>EMCs!$C$7</f>
        <v>0.12452938169209543</v>
      </c>
      <c r="H108" s="24">
        <f>ROCs!$I$11</f>
        <v>0.28818180815488864</v>
      </c>
      <c r="I108" s="22">
        <v>9.8949868236599997E-4</v>
      </c>
      <c r="J108" s="26">
        <f>Other!$C$2*H108*I108/12</f>
        <v>1.2071583656763812E-3</v>
      </c>
      <c r="K108" s="10">
        <f t="shared" si="1"/>
        <v>0</v>
      </c>
      <c r="L108" s="10">
        <f>ROUND((2.721*J108*G108)+(Other!$B$2*I108),1)</f>
        <v>0</v>
      </c>
    </row>
    <row r="109" spans="1:12">
      <c r="A109" s="21" t="s">
        <v>83</v>
      </c>
      <c r="B109" s="21" t="s">
        <v>71</v>
      </c>
      <c r="C109" s="21">
        <v>1110</v>
      </c>
      <c r="D109" s="27" t="s">
        <v>130</v>
      </c>
      <c r="E109" s="21" t="s">
        <v>60</v>
      </c>
      <c r="F109" s="24">
        <f>EMCs!$B$7</f>
        <v>0.96797880682585713</v>
      </c>
      <c r="G109" s="24">
        <f>EMCs!$C$7</f>
        <v>0.12452938169209543</v>
      </c>
      <c r="H109" s="24">
        <f>ROCs!$I$11</f>
        <v>0.28818180815488864</v>
      </c>
      <c r="I109" s="22">
        <v>4.8947387008300001E-2</v>
      </c>
      <c r="J109" s="26">
        <f>Other!$C$2*H109*I109/12</f>
        <v>5.9714326818288095E-2</v>
      </c>
      <c r="K109" s="10">
        <f t="shared" si="1"/>
        <v>0.2</v>
      </c>
      <c r="L109" s="10">
        <f>ROUND((2.721*J109*G109)+(Other!$B$2*I109),1)</f>
        <v>0</v>
      </c>
    </row>
    <row r="110" spans="1:12">
      <c r="A110" s="21" t="s">
        <v>83</v>
      </c>
      <c r="B110" s="21" t="s">
        <v>71</v>
      </c>
      <c r="C110" s="21">
        <v>1110</v>
      </c>
      <c r="D110" s="27" t="s">
        <v>130</v>
      </c>
      <c r="E110" s="21" t="s">
        <v>60</v>
      </c>
      <c r="F110" s="24">
        <f>EMCs!$B$7</f>
        <v>0.96797880682585713</v>
      </c>
      <c r="G110" s="24">
        <f>EMCs!$C$7</f>
        <v>0.12452938169209543</v>
      </c>
      <c r="H110" s="24">
        <f>ROCs!$I$11</f>
        <v>0.28818180815488864</v>
      </c>
      <c r="I110" s="22">
        <v>2.4383729443200001E-2</v>
      </c>
      <c r="J110" s="26">
        <f>Other!$C$2*H110*I110/12</f>
        <v>2.9747409984787448E-2</v>
      </c>
      <c r="K110" s="10">
        <f t="shared" si="1"/>
        <v>0.1</v>
      </c>
      <c r="L110" s="10">
        <f>ROUND((2.721*J110*G110)+(Other!$B$2*I110),1)</f>
        <v>0</v>
      </c>
    </row>
    <row r="111" spans="1:12">
      <c r="A111" s="21" t="s">
        <v>83</v>
      </c>
      <c r="B111" s="21" t="s">
        <v>71</v>
      </c>
      <c r="C111" s="21">
        <v>1110</v>
      </c>
      <c r="D111" s="27" t="s">
        <v>130</v>
      </c>
      <c r="E111" s="21" t="s">
        <v>60</v>
      </c>
      <c r="F111" s="24">
        <f>EMCs!$B$7</f>
        <v>0.96797880682585713</v>
      </c>
      <c r="G111" s="24">
        <f>EMCs!$C$7</f>
        <v>0.12452938169209543</v>
      </c>
      <c r="H111" s="24">
        <f>ROCs!$I$11</f>
        <v>0.28818180815488864</v>
      </c>
      <c r="I111" s="22">
        <v>6.1321933237300002E-4</v>
      </c>
      <c r="J111" s="26">
        <f>Other!$C$2*H111*I111/12</f>
        <v>7.4810897706152223E-4</v>
      </c>
      <c r="K111" s="10">
        <f t="shared" si="1"/>
        <v>0</v>
      </c>
      <c r="L111" s="10">
        <f>ROUND((2.721*J111*G111)+(Other!$B$2*I111),1)</f>
        <v>0</v>
      </c>
    </row>
    <row r="112" spans="1:12">
      <c r="A112" s="21" t="s">
        <v>83</v>
      </c>
      <c r="B112" s="21" t="s">
        <v>71</v>
      </c>
      <c r="C112" s="21">
        <v>1110</v>
      </c>
      <c r="D112" s="27" t="s">
        <v>130</v>
      </c>
      <c r="E112" s="21" t="s">
        <v>60</v>
      </c>
      <c r="F112" s="24">
        <f>EMCs!$B$7</f>
        <v>0.96797880682585713</v>
      </c>
      <c r="G112" s="24">
        <f>EMCs!$C$7</f>
        <v>0.12452938169209543</v>
      </c>
      <c r="H112" s="24">
        <f>ROCs!$I$11</f>
        <v>0.28818180815488864</v>
      </c>
      <c r="I112" s="22">
        <v>7.1224260666300004E-3</v>
      </c>
      <c r="J112" s="26">
        <f>Other!$C$2*H112*I112/12</f>
        <v>8.6891436678676656E-3</v>
      </c>
      <c r="K112" s="10">
        <f t="shared" si="1"/>
        <v>0</v>
      </c>
      <c r="L112" s="10">
        <f>ROUND((2.721*J112*G112)+(Other!$B$2*I112),1)</f>
        <v>0</v>
      </c>
    </row>
    <row r="113" spans="1:12">
      <c r="A113" s="21" t="s">
        <v>83</v>
      </c>
      <c r="B113" s="21" t="s">
        <v>71</v>
      </c>
      <c r="C113" s="21">
        <v>1110</v>
      </c>
      <c r="D113" s="27" t="s">
        <v>130</v>
      </c>
      <c r="E113" s="21" t="s">
        <v>60</v>
      </c>
      <c r="F113" s="24">
        <f>EMCs!$B$7</f>
        <v>0.96797880682585713</v>
      </c>
      <c r="G113" s="24">
        <f>EMCs!$C$7</f>
        <v>0.12452938169209543</v>
      </c>
      <c r="H113" s="24">
        <f>ROCs!$I$11</f>
        <v>0.28818180815488864</v>
      </c>
      <c r="I113" s="22">
        <v>1.40444291546E-3</v>
      </c>
      <c r="J113" s="26">
        <f>Other!$C$2*H113*I113/12</f>
        <v>1.7133777383701147E-3</v>
      </c>
      <c r="K113" s="10">
        <f t="shared" si="1"/>
        <v>0</v>
      </c>
      <c r="L113" s="10">
        <f>ROUND((2.721*J113*G113)+(Other!$B$2*I113),1)</f>
        <v>0</v>
      </c>
    </row>
    <row r="114" spans="1:12">
      <c r="A114" s="21" t="s">
        <v>83</v>
      </c>
      <c r="B114" s="21" t="s">
        <v>71</v>
      </c>
      <c r="C114" s="21">
        <v>1110</v>
      </c>
      <c r="D114" s="27" t="s">
        <v>130</v>
      </c>
      <c r="E114" s="21" t="s">
        <v>60</v>
      </c>
      <c r="F114" s="24">
        <f>EMCs!$B$7</f>
        <v>0.96797880682585713</v>
      </c>
      <c r="G114" s="24">
        <f>EMCs!$C$7</f>
        <v>0.12452938169209543</v>
      </c>
      <c r="H114" s="24">
        <f>ROCs!$I$11</f>
        <v>0.28818180815488864</v>
      </c>
      <c r="I114" s="22">
        <v>1.14246016355E-3</v>
      </c>
      <c r="J114" s="26">
        <f>Other!$C$2*H114*I114/12</f>
        <v>1.3937667310316545E-3</v>
      </c>
      <c r="K114" s="10">
        <f t="shared" si="1"/>
        <v>0</v>
      </c>
      <c r="L114" s="10">
        <f>ROUND((2.721*J114*G114)+(Other!$B$2*I114),1)</f>
        <v>0</v>
      </c>
    </row>
    <row r="115" spans="1:12">
      <c r="A115" s="21" t="s">
        <v>83</v>
      </c>
      <c r="B115" s="21" t="s">
        <v>71</v>
      </c>
      <c r="C115" s="21">
        <v>1110</v>
      </c>
      <c r="D115" s="27" t="s">
        <v>130</v>
      </c>
      <c r="E115" s="21" t="s">
        <v>60</v>
      </c>
      <c r="F115" s="24">
        <f>EMCs!$B$7</f>
        <v>0.96797880682585713</v>
      </c>
      <c r="G115" s="24">
        <f>EMCs!$C$7</f>
        <v>0.12452938169209543</v>
      </c>
      <c r="H115" s="24">
        <f>ROCs!$I$11</f>
        <v>0.28818180815488864</v>
      </c>
      <c r="I115" s="22">
        <v>2.0575701752399999E-3</v>
      </c>
      <c r="J115" s="26">
        <f>Other!$C$2*H115*I115/12</f>
        <v>2.5101731758430581E-3</v>
      </c>
      <c r="K115" s="10">
        <f t="shared" si="1"/>
        <v>0</v>
      </c>
      <c r="L115" s="10">
        <f>ROUND((2.721*J115*G115)+(Other!$B$2*I115),1)</f>
        <v>0</v>
      </c>
    </row>
    <row r="116" spans="1:12">
      <c r="A116" s="21" t="s">
        <v>83</v>
      </c>
      <c r="B116" s="21" t="s">
        <v>71</v>
      </c>
      <c r="C116" s="21">
        <v>1110</v>
      </c>
      <c r="D116" s="27" t="s">
        <v>130</v>
      </c>
      <c r="E116" s="21" t="s">
        <v>60</v>
      </c>
      <c r="F116" s="24">
        <f>EMCs!$B$7</f>
        <v>0.96797880682585713</v>
      </c>
      <c r="G116" s="24">
        <f>EMCs!$C$7</f>
        <v>0.12452938169209543</v>
      </c>
      <c r="H116" s="24">
        <f>ROCs!$I$11</f>
        <v>0.28818180815488864</v>
      </c>
      <c r="I116" s="22">
        <v>3.3723860145100002E-4</v>
      </c>
      <c r="J116" s="26">
        <f>Other!$C$2*H116*I116/12</f>
        <v>4.1142086010378096E-4</v>
      </c>
      <c r="K116" s="10">
        <f t="shared" si="1"/>
        <v>0</v>
      </c>
      <c r="L116" s="10">
        <f>ROUND((2.721*J116*G116)+(Other!$B$2*I116),1)</f>
        <v>0</v>
      </c>
    </row>
    <row r="117" spans="1:12">
      <c r="A117" s="21" t="s">
        <v>83</v>
      </c>
      <c r="B117" s="21" t="s">
        <v>71</v>
      </c>
      <c r="C117" s="21">
        <v>1110</v>
      </c>
      <c r="D117" s="27" t="s">
        <v>130</v>
      </c>
      <c r="E117" s="21" t="s">
        <v>60</v>
      </c>
      <c r="F117" s="24">
        <f>EMCs!$B$7</f>
        <v>0.96797880682585713</v>
      </c>
      <c r="G117" s="24">
        <f>EMCs!$C$7</f>
        <v>0.12452938169209543</v>
      </c>
      <c r="H117" s="24">
        <f>ROCs!$I$11</f>
        <v>0.28818180815488864</v>
      </c>
      <c r="I117" s="22">
        <v>4.8143413779300002E-2</v>
      </c>
      <c r="J117" s="26">
        <f>Other!$C$2*H117*I117/12</f>
        <v>5.8733503875859738E-2</v>
      </c>
      <c r="K117" s="10">
        <f t="shared" si="1"/>
        <v>0.2</v>
      </c>
      <c r="L117" s="10">
        <f>ROUND((2.721*J117*G117)+(Other!$B$2*I117),1)</f>
        <v>0</v>
      </c>
    </row>
    <row r="118" spans="1:12">
      <c r="A118" s="21" t="s">
        <v>83</v>
      </c>
      <c r="B118" s="21" t="s">
        <v>71</v>
      </c>
      <c r="C118" s="21">
        <v>1110</v>
      </c>
      <c r="D118" s="27" t="s">
        <v>130</v>
      </c>
      <c r="E118" s="21" t="s">
        <v>60</v>
      </c>
      <c r="F118" s="24">
        <f>EMCs!$B$7</f>
        <v>0.96797880682585713</v>
      </c>
      <c r="G118" s="24">
        <f>EMCs!$C$7</f>
        <v>0.12452938169209543</v>
      </c>
      <c r="H118" s="24">
        <f>ROCs!$I$11</f>
        <v>0.28818180815488864</v>
      </c>
      <c r="I118" s="22">
        <v>5.5955436524399995E-4</v>
      </c>
      <c r="J118" s="26">
        <f>Other!$C$2*H118*I118/12</f>
        <v>6.8263934565320199E-4</v>
      </c>
      <c r="K118" s="10">
        <f t="shared" si="1"/>
        <v>0</v>
      </c>
      <c r="L118" s="10">
        <f>ROUND((2.721*J118*G118)+(Other!$B$2*I118),1)</f>
        <v>0</v>
      </c>
    </row>
    <row r="119" spans="1:12">
      <c r="A119" s="21" t="s">
        <v>83</v>
      </c>
      <c r="B119" s="21" t="s">
        <v>71</v>
      </c>
      <c r="C119" s="21">
        <v>1110</v>
      </c>
      <c r="D119" s="27" t="s">
        <v>130</v>
      </c>
      <c r="E119" s="21" t="s">
        <v>60</v>
      </c>
      <c r="F119" s="24">
        <f>EMCs!$B$7</f>
        <v>0.96797880682585713</v>
      </c>
      <c r="G119" s="24">
        <f>EMCs!$C$7</f>
        <v>0.12452938169209543</v>
      </c>
      <c r="H119" s="24">
        <f>ROCs!$I$11</f>
        <v>0.28818180815488864</v>
      </c>
      <c r="I119" s="22">
        <v>5.7158242482099999E-3</v>
      </c>
      <c r="J119" s="26">
        <f>Other!$C$2*H119*I119/12</f>
        <v>6.9731321333992916E-3</v>
      </c>
      <c r="K119" s="10">
        <f t="shared" si="1"/>
        <v>0</v>
      </c>
      <c r="L119" s="10">
        <f>ROUND((2.721*J119*G119)+(Other!$B$2*I119),1)</f>
        <v>0</v>
      </c>
    </row>
    <row r="120" spans="1:12">
      <c r="A120" s="21" t="s">
        <v>83</v>
      </c>
      <c r="B120" s="21" t="s">
        <v>71</v>
      </c>
      <c r="C120" s="21">
        <v>1110</v>
      </c>
      <c r="D120" s="27" t="s">
        <v>130</v>
      </c>
      <c r="E120" s="21" t="s">
        <v>60</v>
      </c>
      <c r="F120" s="24">
        <f>EMCs!$B$7</f>
        <v>0.96797880682585713</v>
      </c>
      <c r="G120" s="24">
        <f>EMCs!$C$7</f>
        <v>0.12452938169209543</v>
      </c>
      <c r="H120" s="24">
        <f>ROCs!$I$11</f>
        <v>0.28818180815488864</v>
      </c>
      <c r="I120" s="22">
        <v>1.2088871651700001E-2</v>
      </c>
      <c r="J120" s="26">
        <f>Other!$C$2*H120*I120/12</f>
        <v>1.4748056572489622E-2</v>
      </c>
      <c r="K120" s="10">
        <f t="shared" si="1"/>
        <v>0</v>
      </c>
      <c r="L120" s="10">
        <f>ROUND((2.721*J120*G120)+(Other!$B$2*I120),1)</f>
        <v>0</v>
      </c>
    </row>
    <row r="121" spans="1:12">
      <c r="A121" s="21" t="s">
        <v>83</v>
      </c>
      <c r="B121" s="21" t="s">
        <v>71</v>
      </c>
      <c r="C121" s="21">
        <v>1110</v>
      </c>
      <c r="D121" s="27" t="s">
        <v>130</v>
      </c>
      <c r="E121" s="21" t="s">
        <v>60</v>
      </c>
      <c r="F121" s="24">
        <f>EMCs!$B$7</f>
        <v>0.96797880682585713</v>
      </c>
      <c r="G121" s="24">
        <f>EMCs!$C$7</f>
        <v>0.12452938169209543</v>
      </c>
      <c r="H121" s="24">
        <f>ROCs!$I$11</f>
        <v>0.28818180815488864</v>
      </c>
      <c r="I121" s="22">
        <v>4.9739000763599998E-5</v>
      </c>
      <c r="J121" s="26">
        <f>Other!$C$2*H121*I121/12</f>
        <v>6.0680071577856586E-5</v>
      </c>
      <c r="K121" s="10">
        <f t="shared" si="1"/>
        <v>0</v>
      </c>
      <c r="L121" s="10">
        <f>ROUND((2.721*J121*G121)+(Other!$B$2*I121),1)</f>
        <v>0</v>
      </c>
    </row>
    <row r="122" spans="1:12">
      <c r="A122" s="21" t="s">
        <v>83</v>
      </c>
      <c r="B122" s="21" t="s">
        <v>71</v>
      </c>
      <c r="C122" s="21">
        <v>1110</v>
      </c>
      <c r="D122" s="27" t="s">
        <v>130</v>
      </c>
      <c r="E122" s="21" t="s">
        <v>60</v>
      </c>
      <c r="F122" s="24">
        <f>EMCs!$B$7</f>
        <v>0.96797880682585713</v>
      </c>
      <c r="G122" s="24">
        <f>EMCs!$C$7</f>
        <v>0.12452938169209543</v>
      </c>
      <c r="H122" s="24">
        <f>ROCs!$I$11</f>
        <v>0.28818180815488864</v>
      </c>
      <c r="I122" s="22">
        <v>4.8819857831800001E-4</v>
      </c>
      <c r="J122" s="26">
        <f>Other!$C$2*H122*I122/12</f>
        <v>5.9558745092891862E-4</v>
      </c>
      <c r="K122" s="10">
        <f t="shared" si="1"/>
        <v>0</v>
      </c>
      <c r="L122" s="10">
        <f>ROUND((2.721*J122*G122)+(Other!$B$2*I122),1)</f>
        <v>0</v>
      </c>
    </row>
    <row r="123" spans="1:12">
      <c r="A123" s="21" t="s">
        <v>83</v>
      </c>
      <c r="B123" s="21" t="s">
        <v>71</v>
      </c>
      <c r="C123" s="21">
        <v>1110</v>
      </c>
      <c r="D123" s="27" t="s">
        <v>130</v>
      </c>
      <c r="E123" s="21" t="s">
        <v>60</v>
      </c>
      <c r="F123" s="24">
        <f>EMCs!$B$7</f>
        <v>0.96797880682585713</v>
      </c>
      <c r="G123" s="24">
        <f>EMCs!$C$7</f>
        <v>0.12452938169209543</v>
      </c>
      <c r="H123" s="24">
        <f>ROCs!$I$11</f>
        <v>0.28818180815488864</v>
      </c>
      <c r="I123" s="22">
        <v>1.1933100358999999E-3</v>
      </c>
      <c r="J123" s="26">
        <f>Other!$C$2*H123*I123/12</f>
        <v>1.45580203223499E-3</v>
      </c>
      <c r="K123" s="10">
        <f t="shared" si="1"/>
        <v>0</v>
      </c>
      <c r="L123" s="10">
        <f>ROUND((2.721*J123*G123)+(Other!$B$2*I123),1)</f>
        <v>0</v>
      </c>
    </row>
    <row r="124" spans="1:12">
      <c r="A124" s="21" t="s">
        <v>83</v>
      </c>
      <c r="B124" s="21" t="s">
        <v>71</v>
      </c>
      <c r="C124" s="21">
        <v>1110</v>
      </c>
      <c r="D124" s="27" t="s">
        <v>130</v>
      </c>
      <c r="E124" s="21" t="s">
        <v>60</v>
      </c>
      <c r="F124" s="24">
        <f>EMCs!$B$7</f>
        <v>0.96797880682585713</v>
      </c>
      <c r="G124" s="24">
        <f>EMCs!$C$7</f>
        <v>0.12452938169209543</v>
      </c>
      <c r="H124" s="24">
        <f>ROCs!$I$11</f>
        <v>0.28818180815488864</v>
      </c>
      <c r="I124" s="22">
        <v>2.3897318132500001E-2</v>
      </c>
      <c r="J124" s="26">
        <f>Other!$C$2*H124*I124/12</f>
        <v>2.9154002946116999E-2</v>
      </c>
      <c r="K124" s="10">
        <f t="shared" si="1"/>
        <v>0.1</v>
      </c>
      <c r="L124" s="10">
        <f>ROUND((2.721*J124*G124)+(Other!$B$2*I124),1)</f>
        <v>0</v>
      </c>
    </row>
    <row r="125" spans="1:12">
      <c r="A125" s="21" t="s">
        <v>83</v>
      </c>
      <c r="B125" s="21" t="s">
        <v>71</v>
      </c>
      <c r="C125" s="21">
        <v>1110</v>
      </c>
      <c r="D125" s="27" t="s">
        <v>130</v>
      </c>
      <c r="E125" s="21" t="s">
        <v>60</v>
      </c>
      <c r="F125" s="24">
        <f>EMCs!$B$7</f>
        <v>0.96797880682585713</v>
      </c>
      <c r="G125" s="24">
        <f>EMCs!$C$7</f>
        <v>0.12452938169209543</v>
      </c>
      <c r="H125" s="24">
        <f>ROCs!$I$11</f>
        <v>0.28818180815488864</v>
      </c>
      <c r="I125" s="22">
        <v>3.0013993126300001E-2</v>
      </c>
      <c r="J125" s="26">
        <f>Other!$C$2*H125*I125/12</f>
        <v>3.6616160825128752E-2</v>
      </c>
      <c r="K125" s="10">
        <f t="shared" si="1"/>
        <v>0.1</v>
      </c>
      <c r="L125" s="10">
        <f>ROUND((2.721*J125*G125)+(Other!$B$2*I125),1)</f>
        <v>0</v>
      </c>
    </row>
    <row r="126" spans="1:12">
      <c r="A126" s="21" t="s">
        <v>83</v>
      </c>
      <c r="B126" s="21" t="s">
        <v>71</v>
      </c>
      <c r="C126" s="21">
        <v>1110</v>
      </c>
      <c r="D126" s="27" t="s">
        <v>130</v>
      </c>
      <c r="E126" s="21" t="s">
        <v>60</v>
      </c>
      <c r="F126" s="24">
        <f>EMCs!$B$7</f>
        <v>0.96797880682585713</v>
      </c>
      <c r="G126" s="24">
        <f>EMCs!$C$7</f>
        <v>0.12452938169209543</v>
      </c>
      <c r="H126" s="24">
        <f>ROCs!$I$11</f>
        <v>0.28818180815488864</v>
      </c>
      <c r="I126" s="22">
        <v>2.1761859937899999E-5</v>
      </c>
      <c r="J126" s="26">
        <f>Other!$C$2*H126*I126/12</f>
        <v>2.6548808750203885E-5</v>
      </c>
      <c r="K126" s="10">
        <f t="shared" si="1"/>
        <v>0</v>
      </c>
      <c r="L126" s="10">
        <f>ROUND((2.721*J126*G126)+(Other!$B$2*I126),1)</f>
        <v>0</v>
      </c>
    </row>
    <row r="127" spans="1:12">
      <c r="A127" s="21" t="s">
        <v>83</v>
      </c>
      <c r="B127" s="21" t="s">
        <v>71</v>
      </c>
      <c r="C127" s="21">
        <v>1110</v>
      </c>
      <c r="D127" s="27" t="s">
        <v>130</v>
      </c>
      <c r="E127" s="21" t="s">
        <v>60</v>
      </c>
      <c r="F127" s="24">
        <f>EMCs!$B$7</f>
        <v>0.96797880682585713</v>
      </c>
      <c r="G127" s="24">
        <f>EMCs!$C$7</f>
        <v>0.12452938169209543</v>
      </c>
      <c r="H127" s="24">
        <f>ROCs!$I$11</f>
        <v>0.28818180815488864</v>
      </c>
      <c r="I127" s="22">
        <v>8.1514068135399992E-3</v>
      </c>
      <c r="J127" s="26">
        <f>Other!$C$2*H127*I127/12</f>
        <v>9.9444689541856191E-3</v>
      </c>
      <c r="K127" s="10">
        <f t="shared" si="1"/>
        <v>0</v>
      </c>
      <c r="L127" s="10">
        <f>ROUND((2.721*J127*G127)+(Other!$B$2*I127),1)</f>
        <v>0</v>
      </c>
    </row>
    <row r="128" spans="1:12">
      <c r="A128" s="21" t="s">
        <v>83</v>
      </c>
      <c r="B128" s="21" t="s">
        <v>71</v>
      </c>
      <c r="C128" s="21">
        <v>1110</v>
      </c>
      <c r="D128" s="27" t="s">
        <v>130</v>
      </c>
      <c r="E128" s="21" t="s">
        <v>60</v>
      </c>
      <c r="F128" s="24">
        <f>EMCs!$B$7</f>
        <v>0.96797880682585713</v>
      </c>
      <c r="G128" s="24">
        <f>EMCs!$C$7</f>
        <v>0.12452938169209543</v>
      </c>
      <c r="H128" s="24">
        <f>ROCs!$I$11</f>
        <v>0.28818180815488864</v>
      </c>
      <c r="I128" s="22">
        <v>1.5221673024199999E-2</v>
      </c>
      <c r="J128" s="26">
        <f>Other!$C$2*H128*I128/12</f>
        <v>1.8569979180585627E-2</v>
      </c>
      <c r="K128" s="10">
        <f t="shared" si="1"/>
        <v>0</v>
      </c>
      <c r="L128" s="10">
        <f>ROUND((2.721*J128*G128)+(Other!$B$2*I128),1)</f>
        <v>0</v>
      </c>
    </row>
    <row r="129" spans="1:12">
      <c r="A129" s="21" t="s">
        <v>83</v>
      </c>
      <c r="B129" s="21" t="s">
        <v>71</v>
      </c>
      <c r="C129" s="21">
        <v>1110</v>
      </c>
      <c r="D129" s="27" t="s">
        <v>130</v>
      </c>
      <c r="E129" s="21" t="s">
        <v>60</v>
      </c>
      <c r="F129" s="24">
        <f>EMCs!$B$7</f>
        <v>0.96797880682585713</v>
      </c>
      <c r="G129" s="24">
        <f>EMCs!$C$7</f>
        <v>0.12452938169209543</v>
      </c>
      <c r="H129" s="24">
        <f>ROCs!$I$11</f>
        <v>0.28818180815488864</v>
      </c>
      <c r="I129" s="22">
        <v>1.30383837317E-3</v>
      </c>
      <c r="J129" s="26">
        <f>Other!$C$2*H129*I129/12</f>
        <v>1.5906432496692032E-3</v>
      </c>
      <c r="K129" s="10">
        <f t="shared" si="1"/>
        <v>0</v>
      </c>
      <c r="L129" s="10">
        <f>ROUND((2.721*J129*G129)+(Other!$B$2*I129),1)</f>
        <v>0</v>
      </c>
    </row>
    <row r="130" spans="1:12">
      <c r="A130" s="21" t="s">
        <v>83</v>
      </c>
      <c r="B130" s="21" t="s">
        <v>71</v>
      </c>
      <c r="C130" s="21">
        <v>1110</v>
      </c>
      <c r="D130" s="27" t="s">
        <v>130</v>
      </c>
      <c r="E130" s="21" t="s">
        <v>60</v>
      </c>
      <c r="F130" s="24">
        <f>EMCs!$B$7</f>
        <v>0.96797880682585713</v>
      </c>
      <c r="G130" s="24">
        <f>EMCs!$C$7</f>
        <v>0.12452938169209543</v>
      </c>
      <c r="H130" s="24">
        <f>ROCs!$I$11</f>
        <v>0.28818180815488864</v>
      </c>
      <c r="I130" s="22">
        <v>7.0293247532499997E-3</v>
      </c>
      <c r="J130" s="26">
        <f>Other!$C$2*H130*I130/12</f>
        <v>8.5755628907478888E-3</v>
      </c>
      <c r="K130" s="10">
        <f t="shared" si="1"/>
        <v>0</v>
      </c>
      <c r="L130" s="10">
        <f>ROUND((2.721*J130*G130)+(Other!$B$2*I130),1)</f>
        <v>0</v>
      </c>
    </row>
    <row r="131" spans="1:12">
      <c r="A131" s="21" t="s">
        <v>83</v>
      </c>
      <c r="B131" s="21" t="s">
        <v>71</v>
      </c>
      <c r="C131" s="21">
        <v>1110</v>
      </c>
      <c r="D131" s="27" t="s">
        <v>130</v>
      </c>
      <c r="E131" s="21" t="s">
        <v>60</v>
      </c>
      <c r="F131" s="24">
        <f>EMCs!$B$7</f>
        <v>0.96797880682585713</v>
      </c>
      <c r="G131" s="24">
        <f>EMCs!$C$7</f>
        <v>0.12452938169209543</v>
      </c>
      <c r="H131" s="24">
        <f>ROCs!$I$11</f>
        <v>0.28818180815488864</v>
      </c>
      <c r="I131" s="22">
        <v>2.0879649760600001E-3</v>
      </c>
      <c r="J131" s="26">
        <f>Other!$C$2*H131*I131/12</f>
        <v>2.5472539104987096E-3</v>
      </c>
      <c r="K131" s="10">
        <f t="shared" ref="K131:K194" si="2">ROUND(2.721*J131*F131,1)</f>
        <v>0</v>
      </c>
      <c r="L131" s="10">
        <f>ROUND((2.721*J131*G131)+(Other!$B$2*I131),1)</f>
        <v>0</v>
      </c>
    </row>
    <row r="132" spans="1:12">
      <c r="A132" s="21" t="s">
        <v>83</v>
      </c>
      <c r="B132" s="21" t="s">
        <v>71</v>
      </c>
      <c r="C132" s="21">
        <v>1110</v>
      </c>
      <c r="D132" s="27" t="s">
        <v>130</v>
      </c>
      <c r="E132" s="21" t="s">
        <v>60</v>
      </c>
      <c r="F132" s="24">
        <f>EMCs!$B$7</f>
        <v>0.96797880682585713</v>
      </c>
      <c r="G132" s="24">
        <f>EMCs!$C$7</f>
        <v>0.12452938169209543</v>
      </c>
      <c r="H132" s="24">
        <f>ROCs!$I$11</f>
        <v>0.28818180815488864</v>
      </c>
      <c r="I132" s="22">
        <v>1.56152769131E-3</v>
      </c>
      <c r="J132" s="26">
        <f>Other!$C$2*H132*I132/12</f>
        <v>1.9050163980945617E-3</v>
      </c>
      <c r="K132" s="10">
        <f t="shared" si="2"/>
        <v>0</v>
      </c>
      <c r="L132" s="10">
        <f>ROUND((2.721*J132*G132)+(Other!$B$2*I132),1)</f>
        <v>0</v>
      </c>
    </row>
    <row r="133" spans="1:12">
      <c r="A133" s="21" t="s">
        <v>83</v>
      </c>
      <c r="B133" s="21" t="s">
        <v>71</v>
      </c>
      <c r="C133" s="21">
        <v>1110</v>
      </c>
      <c r="D133" s="27" t="s">
        <v>130</v>
      </c>
      <c r="E133" s="21" t="s">
        <v>60</v>
      </c>
      <c r="F133" s="24">
        <f>EMCs!$B$7</f>
        <v>0.96797880682585713</v>
      </c>
      <c r="G133" s="24">
        <f>EMCs!$C$7</f>
        <v>0.12452938169209543</v>
      </c>
      <c r="H133" s="24">
        <f>ROCs!$I$11</f>
        <v>0.28818180815488864</v>
      </c>
      <c r="I133" s="22">
        <v>3.19496523598E-3</v>
      </c>
      <c r="J133" s="26">
        <f>Other!$C$2*H133*I133/12</f>
        <v>3.8977606351494765E-3</v>
      </c>
      <c r="K133" s="10">
        <f t="shared" si="2"/>
        <v>0</v>
      </c>
      <c r="L133" s="10">
        <f>ROUND((2.721*J133*G133)+(Other!$B$2*I133),1)</f>
        <v>0</v>
      </c>
    </row>
    <row r="134" spans="1:12">
      <c r="A134" s="21" t="s">
        <v>83</v>
      </c>
      <c r="B134" s="21" t="s">
        <v>71</v>
      </c>
      <c r="C134" s="21">
        <v>1110</v>
      </c>
      <c r="D134" s="27" t="s">
        <v>130</v>
      </c>
      <c r="E134" s="21" t="s">
        <v>60</v>
      </c>
      <c r="F134" s="24">
        <f>EMCs!$B$7</f>
        <v>0.96797880682585713</v>
      </c>
      <c r="G134" s="24">
        <f>EMCs!$C$7</f>
        <v>0.12452938169209543</v>
      </c>
      <c r="H134" s="24">
        <f>ROCs!$I$11</f>
        <v>0.28818180815488864</v>
      </c>
      <c r="I134" s="22">
        <v>3.38881671758E-3</v>
      </c>
      <c r="J134" s="26">
        <f>Other!$C$2*H134*I134/12</f>
        <v>4.1342535601856766E-3</v>
      </c>
      <c r="K134" s="10">
        <f t="shared" si="2"/>
        <v>0</v>
      </c>
      <c r="L134" s="10">
        <f>ROUND((2.721*J134*G134)+(Other!$B$2*I134),1)</f>
        <v>0</v>
      </c>
    </row>
    <row r="135" spans="1:12">
      <c r="A135" s="21" t="s">
        <v>83</v>
      </c>
      <c r="B135" s="21" t="s">
        <v>71</v>
      </c>
      <c r="C135" s="21">
        <v>1130</v>
      </c>
      <c r="D135" s="10" t="s">
        <v>131</v>
      </c>
      <c r="E135" s="21" t="s">
        <v>72</v>
      </c>
      <c r="F135" s="24">
        <f>EMCs!$B$7</f>
        <v>0.96797880682585713</v>
      </c>
      <c r="G135" s="24">
        <f>EMCs!$C$7</f>
        <v>0.12452938169209543</v>
      </c>
      <c r="H135" s="24">
        <f>ROCs!$H$11</f>
        <v>0.28818180815488864</v>
      </c>
      <c r="I135" s="22">
        <v>1.2062321169800001</v>
      </c>
      <c r="J135" s="26">
        <f>Other!$C$2*H135*I135/12</f>
        <v>1.4715665790258676</v>
      </c>
      <c r="K135" s="10">
        <f t="shared" si="2"/>
        <v>3.9</v>
      </c>
      <c r="L135" s="10">
        <f>ROUND((2.721*J135*G135)+(Other!$B$2*I135),1)</f>
        <v>0.8</v>
      </c>
    </row>
    <row r="136" spans="1:12">
      <c r="A136" s="21" t="s">
        <v>83</v>
      </c>
      <c r="B136" s="21" t="s">
        <v>71</v>
      </c>
      <c r="C136" s="21">
        <v>1130</v>
      </c>
      <c r="D136" s="10" t="s">
        <v>131</v>
      </c>
      <c r="E136" s="21" t="s">
        <v>72</v>
      </c>
      <c r="F136" s="24">
        <f>EMCs!$B$7</f>
        <v>0.96797880682585713</v>
      </c>
      <c r="G136" s="24">
        <f>EMCs!$C$7</f>
        <v>0.12452938169209543</v>
      </c>
      <c r="H136" s="24">
        <f>ROCs!$H$11</f>
        <v>0.28818180815488864</v>
      </c>
      <c r="I136" s="22">
        <v>59.780851364699998</v>
      </c>
      <c r="J136" s="26">
        <f>Other!$C$2*H136*I136/12</f>
        <v>72.930824586445723</v>
      </c>
      <c r="K136" s="10">
        <f t="shared" si="2"/>
        <v>192.1</v>
      </c>
      <c r="L136" s="10">
        <f>ROUND((2.721*J136*G136)+(Other!$B$2*I136),1)</f>
        <v>37.700000000000003</v>
      </c>
    </row>
    <row r="137" spans="1:12">
      <c r="A137" s="21" t="s">
        <v>83</v>
      </c>
      <c r="B137" s="21" t="s">
        <v>71</v>
      </c>
      <c r="C137" s="21">
        <v>1130</v>
      </c>
      <c r="D137" s="10" t="s">
        <v>131</v>
      </c>
      <c r="E137" s="21" t="s">
        <v>72</v>
      </c>
      <c r="F137" s="24">
        <f>EMCs!$B$7</f>
        <v>0.96797880682585713</v>
      </c>
      <c r="G137" s="24">
        <f>EMCs!$C$7</f>
        <v>0.12452938169209543</v>
      </c>
      <c r="H137" s="24">
        <f>ROCs!$H$11</f>
        <v>0.28818180815488864</v>
      </c>
      <c r="I137" s="22">
        <v>24.222442934099998</v>
      </c>
      <c r="J137" s="26">
        <f>Other!$C$2*H137*I137/12</f>
        <v>29.550645338001598</v>
      </c>
      <c r="K137" s="10">
        <f t="shared" si="2"/>
        <v>77.8</v>
      </c>
      <c r="L137" s="10">
        <f>ROUND((2.721*J137*G137)+(Other!$B$2*I137),1)</f>
        <v>15.3</v>
      </c>
    </row>
    <row r="138" spans="1:12">
      <c r="A138" s="21" t="s">
        <v>83</v>
      </c>
      <c r="B138" s="21" t="s">
        <v>71</v>
      </c>
      <c r="C138" s="21">
        <v>1130</v>
      </c>
      <c r="D138" s="10" t="s">
        <v>131</v>
      </c>
      <c r="E138" s="21" t="s">
        <v>72</v>
      </c>
      <c r="F138" s="24">
        <f>EMCs!$B$7</f>
        <v>0.96797880682585713</v>
      </c>
      <c r="G138" s="24">
        <f>EMCs!$C$7</f>
        <v>0.12452938169209543</v>
      </c>
      <c r="H138" s="24">
        <f>ROCs!$H$11</f>
        <v>0.28818180815488864</v>
      </c>
      <c r="I138" s="22">
        <v>1.65527149229</v>
      </c>
      <c r="J138" s="26">
        <f>Other!$C$2*H138*I138/12</f>
        <v>2.0193809905897457</v>
      </c>
      <c r="K138" s="10">
        <f t="shared" si="2"/>
        <v>5.3</v>
      </c>
      <c r="L138" s="10">
        <f>ROUND((2.721*J138*G138)+(Other!$B$2*I138),1)</f>
        <v>1</v>
      </c>
    </row>
    <row r="139" spans="1:12">
      <c r="A139" s="21" t="s">
        <v>83</v>
      </c>
      <c r="B139" s="21" t="s">
        <v>71</v>
      </c>
      <c r="C139" s="21">
        <v>1400</v>
      </c>
      <c r="D139" s="10" t="s">
        <v>132</v>
      </c>
      <c r="E139" s="21" t="s">
        <v>75</v>
      </c>
      <c r="F139" s="24">
        <f>EMCs!$B$8</f>
        <v>0.70945030562392009</v>
      </c>
      <c r="G139" s="24">
        <f>EMCs!$C$8</f>
        <v>0.1167055461931156</v>
      </c>
      <c r="H139" s="24">
        <f>ROCs!$F$3</f>
        <v>0.43140989244743805</v>
      </c>
      <c r="I139" s="22">
        <v>0.74840278506000002</v>
      </c>
      <c r="J139" s="26">
        <f>Other!$C$2*H139*I139/12</f>
        <v>1.3668094118760801</v>
      </c>
      <c r="K139" s="10">
        <f t="shared" si="2"/>
        <v>2.6</v>
      </c>
      <c r="L139" s="10">
        <f>ROUND((2.721*J139*G139)+(Other!$B$2*I139),1)</f>
        <v>0.6</v>
      </c>
    </row>
    <row r="140" spans="1:12">
      <c r="A140" s="21" t="s">
        <v>83</v>
      </c>
      <c r="B140" s="21" t="s">
        <v>71</v>
      </c>
      <c r="C140" s="21">
        <v>1400</v>
      </c>
      <c r="D140" s="10" t="s">
        <v>132</v>
      </c>
      <c r="E140" s="21" t="s">
        <v>72</v>
      </c>
      <c r="F140" s="24">
        <f>EMCs!$B$8</f>
        <v>0.70945030562392009</v>
      </c>
      <c r="G140" s="24">
        <f>EMCs!$C$8</f>
        <v>0.1167055461931156</v>
      </c>
      <c r="H140" s="24">
        <f>ROCs!$H$3</f>
        <v>0.43140989244743805</v>
      </c>
      <c r="I140" s="22">
        <v>0.78510934560000001</v>
      </c>
      <c r="J140" s="26">
        <f>Other!$C$2*H140*I140/12</f>
        <v>1.4338466723262118</v>
      </c>
      <c r="K140" s="10">
        <f t="shared" si="2"/>
        <v>2.8</v>
      </c>
      <c r="L140" s="10">
        <f>ROUND((2.721*J140*G140)+(Other!$B$2*I140),1)</f>
        <v>0.6</v>
      </c>
    </row>
    <row r="141" spans="1:12">
      <c r="A141" s="21" t="s">
        <v>83</v>
      </c>
      <c r="B141" s="21" t="s">
        <v>71</v>
      </c>
      <c r="C141" s="21">
        <v>1400</v>
      </c>
      <c r="D141" s="10" t="s">
        <v>132</v>
      </c>
      <c r="E141" s="21" t="s">
        <v>72</v>
      </c>
      <c r="F141" s="24">
        <f>EMCs!$B$8</f>
        <v>0.70945030562392009</v>
      </c>
      <c r="G141" s="24">
        <f>EMCs!$C$8</f>
        <v>0.1167055461931156</v>
      </c>
      <c r="H141" s="24">
        <f>ROCs!$H$3</f>
        <v>0.43140989244743805</v>
      </c>
      <c r="I141" s="22">
        <v>5.8304386259300003</v>
      </c>
      <c r="J141" s="26">
        <f>Other!$C$2*H141*I141/12</f>
        <v>10.648141012259964</v>
      </c>
      <c r="K141" s="10">
        <f t="shared" si="2"/>
        <v>20.6</v>
      </c>
      <c r="L141" s="10">
        <f>ROUND((2.721*J141*G141)+(Other!$B$2*I141),1)</f>
        <v>4.5999999999999996</v>
      </c>
    </row>
    <row r="142" spans="1:12">
      <c r="A142" s="21" t="s">
        <v>83</v>
      </c>
      <c r="B142" s="21" t="s">
        <v>71</v>
      </c>
      <c r="C142" s="21">
        <v>1400</v>
      </c>
      <c r="D142" s="10" t="s">
        <v>132</v>
      </c>
      <c r="E142" s="21" t="s">
        <v>72</v>
      </c>
      <c r="F142" s="24">
        <f>EMCs!$B$8</f>
        <v>0.70945030562392009</v>
      </c>
      <c r="G142" s="24">
        <f>EMCs!$C$8</f>
        <v>0.1167055461931156</v>
      </c>
      <c r="H142" s="24">
        <f>ROCs!$H$3</f>
        <v>0.43140989244743805</v>
      </c>
      <c r="I142" s="22">
        <v>6.5151244141199993E-2</v>
      </c>
      <c r="J142" s="26">
        <f>Other!$C$2*H142*I142/12</f>
        <v>0.1189858395309009</v>
      </c>
      <c r="K142" s="10">
        <f t="shared" si="2"/>
        <v>0.2</v>
      </c>
      <c r="L142" s="10">
        <f>ROUND((2.721*J142*G142)+(Other!$B$2*I142),1)</f>
        <v>0.1</v>
      </c>
    </row>
    <row r="143" spans="1:12">
      <c r="A143" s="21" t="s">
        <v>83</v>
      </c>
      <c r="B143" s="21" t="s">
        <v>71</v>
      </c>
      <c r="C143" s="21">
        <v>1400</v>
      </c>
      <c r="D143" s="10" t="s">
        <v>132</v>
      </c>
      <c r="E143" s="21" t="s">
        <v>72</v>
      </c>
      <c r="F143" s="24">
        <f>EMCs!$B$8</f>
        <v>0.70945030562392009</v>
      </c>
      <c r="G143" s="24">
        <f>EMCs!$C$8</f>
        <v>0.1167055461931156</v>
      </c>
      <c r="H143" s="24">
        <f>ROCs!$H$3</f>
        <v>0.43140989244743805</v>
      </c>
      <c r="I143" s="22">
        <v>0.339982687063</v>
      </c>
      <c r="J143" s="26">
        <f>Other!$C$2*H143*I143/12</f>
        <v>0.62091101987998853</v>
      </c>
      <c r="K143" s="10">
        <f t="shared" si="2"/>
        <v>1.2</v>
      </c>
      <c r="L143" s="10">
        <f>ROUND((2.721*J143*G143)+(Other!$B$2*I143),1)</f>
        <v>0.3</v>
      </c>
    </row>
    <row r="144" spans="1:12">
      <c r="A144" s="21" t="s">
        <v>83</v>
      </c>
      <c r="B144" s="21" t="s">
        <v>71</v>
      </c>
      <c r="C144" s="21">
        <v>1400</v>
      </c>
      <c r="D144" s="10" t="s">
        <v>132</v>
      </c>
      <c r="E144" s="21" t="s">
        <v>72</v>
      </c>
      <c r="F144" s="24">
        <f>EMCs!$B$8</f>
        <v>0.70945030562392009</v>
      </c>
      <c r="G144" s="24">
        <f>EMCs!$C$8</f>
        <v>0.1167055461931156</v>
      </c>
      <c r="H144" s="24">
        <f>ROCs!$H$3</f>
        <v>0.43140989244743805</v>
      </c>
      <c r="I144" s="22">
        <v>0.34821821790500002</v>
      </c>
      <c r="J144" s="26">
        <f>Other!$C$2*H144*I144/12</f>
        <v>0.63595158532328644</v>
      </c>
      <c r="K144" s="10">
        <f t="shared" si="2"/>
        <v>1.2</v>
      </c>
      <c r="L144" s="10">
        <f>ROUND((2.721*J144*G144)+(Other!$B$2*I144),1)</f>
        <v>0.3</v>
      </c>
    </row>
    <row r="145" spans="1:12">
      <c r="A145" s="21" t="s">
        <v>83</v>
      </c>
      <c r="B145" s="21" t="s">
        <v>71</v>
      </c>
      <c r="C145" s="21">
        <v>1400</v>
      </c>
      <c r="D145" s="10" t="s">
        <v>132</v>
      </c>
      <c r="E145" s="21" t="s">
        <v>72</v>
      </c>
      <c r="F145" s="24">
        <f>EMCs!$B$8</f>
        <v>0.70945030562392009</v>
      </c>
      <c r="G145" s="24">
        <f>EMCs!$C$8</f>
        <v>0.1167055461931156</v>
      </c>
      <c r="H145" s="24">
        <f>ROCs!$H$3</f>
        <v>0.43140989244743805</v>
      </c>
      <c r="I145" s="22">
        <v>22.4315407932</v>
      </c>
      <c r="J145" s="26">
        <f>Other!$C$2*H145*I145/12</f>
        <v>40.966765077671361</v>
      </c>
      <c r="K145" s="10">
        <f t="shared" si="2"/>
        <v>79.099999999999994</v>
      </c>
      <c r="L145" s="10">
        <f>ROUND((2.721*J145*G145)+(Other!$B$2*I145),1)</f>
        <v>17.899999999999999</v>
      </c>
    </row>
    <row r="146" spans="1:12">
      <c r="A146" s="21" t="s">
        <v>83</v>
      </c>
      <c r="B146" s="21" t="s">
        <v>71</v>
      </c>
      <c r="C146" s="21">
        <v>1400</v>
      </c>
      <c r="D146" s="10" t="s">
        <v>132</v>
      </c>
      <c r="E146" s="21" t="s">
        <v>72</v>
      </c>
      <c r="F146" s="24">
        <f>EMCs!$B$8</f>
        <v>0.70945030562392009</v>
      </c>
      <c r="G146" s="24">
        <f>EMCs!$C$8</f>
        <v>0.1167055461931156</v>
      </c>
      <c r="H146" s="24">
        <f>ROCs!$H$3</f>
        <v>0.43140989244743805</v>
      </c>
      <c r="I146" s="22">
        <v>2.1134075656000002</v>
      </c>
      <c r="J146" s="26">
        <f>Other!$C$2*H146*I146/12</f>
        <v>3.8597202060927813</v>
      </c>
      <c r="K146" s="10">
        <f t="shared" si="2"/>
        <v>7.5</v>
      </c>
      <c r="L146" s="10">
        <f>ROUND((2.721*J146*G146)+(Other!$B$2*I146),1)</f>
        <v>1.7</v>
      </c>
    </row>
    <row r="147" spans="1:12">
      <c r="A147" s="21" t="s">
        <v>83</v>
      </c>
      <c r="B147" s="21" t="s">
        <v>71</v>
      </c>
      <c r="C147" s="21">
        <v>1400</v>
      </c>
      <c r="D147" s="10" t="s">
        <v>132</v>
      </c>
      <c r="E147" s="21" t="s">
        <v>72</v>
      </c>
      <c r="F147" s="24">
        <f>EMCs!$B$8</f>
        <v>0.70945030562392009</v>
      </c>
      <c r="G147" s="24">
        <f>EMCs!$C$8</f>
        <v>0.1167055461931156</v>
      </c>
      <c r="H147" s="24">
        <f>ROCs!$H$3</f>
        <v>0.43140989244743805</v>
      </c>
      <c r="I147" s="22">
        <v>1.1948529804900001</v>
      </c>
      <c r="J147" s="26">
        <f>Other!$C$2*H147*I147/12</f>
        <v>2.1821622422356284</v>
      </c>
      <c r="K147" s="10">
        <f t="shared" si="2"/>
        <v>4.2</v>
      </c>
      <c r="L147" s="10">
        <f>ROUND((2.721*J147*G147)+(Other!$B$2*I147),1)</f>
        <v>1</v>
      </c>
    </row>
    <row r="148" spans="1:12">
      <c r="A148" s="21" t="s">
        <v>83</v>
      </c>
      <c r="B148" s="21" t="s">
        <v>71</v>
      </c>
      <c r="C148" s="21">
        <v>1400</v>
      </c>
      <c r="D148" s="10" t="s">
        <v>132</v>
      </c>
      <c r="E148" s="21" t="s">
        <v>72</v>
      </c>
      <c r="F148" s="24">
        <f>EMCs!$B$8</f>
        <v>0.70945030562392009</v>
      </c>
      <c r="G148" s="24">
        <f>EMCs!$C$8</f>
        <v>0.1167055461931156</v>
      </c>
      <c r="H148" s="24">
        <f>ROCs!$H$3</f>
        <v>0.43140989244743805</v>
      </c>
      <c r="I148" s="22">
        <v>2.67137429849E-2</v>
      </c>
      <c r="J148" s="26">
        <f>Other!$C$2*H148*I148/12</f>
        <v>4.87873589824665E-2</v>
      </c>
      <c r="K148" s="10">
        <f t="shared" si="2"/>
        <v>0.1</v>
      </c>
      <c r="L148" s="10">
        <f>ROUND((2.721*J148*G148)+(Other!$B$2*I148),1)</f>
        <v>0</v>
      </c>
    </row>
    <row r="149" spans="1:12">
      <c r="A149" s="21" t="s">
        <v>83</v>
      </c>
      <c r="B149" s="21" t="s">
        <v>71</v>
      </c>
      <c r="C149" s="21">
        <v>1400</v>
      </c>
      <c r="D149" t="s">
        <v>132</v>
      </c>
      <c r="E149" s="21" t="s">
        <v>72</v>
      </c>
      <c r="F149" s="24">
        <f>EMCs!$B$8</f>
        <v>0.70945030562392009</v>
      </c>
      <c r="G149" s="24">
        <f>EMCs!$C$8</f>
        <v>0.1167055461931156</v>
      </c>
      <c r="H149" s="24">
        <f>ROCs!$H$3</f>
        <v>0.43140989244743805</v>
      </c>
      <c r="I149" s="22">
        <v>0.83048818837399996</v>
      </c>
      <c r="J149" s="26">
        <f>Other!$C$2*H149*I149/12</f>
        <v>1.5167221381070821</v>
      </c>
      <c r="K149" s="10">
        <f t="shared" si="2"/>
        <v>2.9</v>
      </c>
      <c r="L149" s="10">
        <f>ROUND((2.721*J149*G149)+(Other!$B$2*I149),1)</f>
        <v>0.7</v>
      </c>
    </row>
    <row r="150" spans="1:12">
      <c r="A150" s="21" t="s">
        <v>83</v>
      </c>
      <c r="B150" s="21" t="s">
        <v>71</v>
      </c>
      <c r="C150" s="21">
        <v>1400</v>
      </c>
      <c r="D150" t="s">
        <v>132</v>
      </c>
      <c r="E150" s="21" t="s">
        <v>72</v>
      </c>
      <c r="F150" s="24">
        <f>EMCs!$B$8</f>
        <v>0.70945030562392009</v>
      </c>
      <c r="G150" s="24">
        <f>EMCs!$C$8</f>
        <v>0.1167055461931156</v>
      </c>
      <c r="H150" s="24">
        <f>ROCs!$H$3</f>
        <v>0.43140989244743805</v>
      </c>
      <c r="I150" s="22">
        <v>2.9422872273</v>
      </c>
      <c r="J150" s="26">
        <f>Other!$C$2*H150*I150/12</f>
        <v>5.3735046889142799</v>
      </c>
      <c r="K150" s="10">
        <f t="shared" si="2"/>
        <v>10.4</v>
      </c>
      <c r="L150" s="10">
        <f>ROUND((2.721*J150*G150)+(Other!$B$2*I150),1)</f>
        <v>2.2999999999999998</v>
      </c>
    </row>
    <row r="151" spans="1:12">
      <c r="A151" s="21" t="s">
        <v>83</v>
      </c>
      <c r="B151" s="21" t="s">
        <v>71</v>
      </c>
      <c r="C151" s="21">
        <v>1550</v>
      </c>
      <c r="D151" t="s">
        <v>170</v>
      </c>
      <c r="E151" s="21" t="s">
        <v>74</v>
      </c>
      <c r="F151" s="24">
        <f>EMCs!$B$6</f>
        <v>0.72147488707517293</v>
      </c>
      <c r="G151" s="24">
        <f>EMCs!$C$6</f>
        <v>0.16951643581122938</v>
      </c>
      <c r="H151" s="24">
        <f>ROCs!$G$12</f>
        <v>0.34081381503347608</v>
      </c>
      <c r="I151" s="22">
        <v>0.22674654060800001</v>
      </c>
      <c r="J151" s="26">
        <f>Other!$C$2*H151*I151/12</f>
        <v>0.32714503002941492</v>
      </c>
      <c r="K151" s="10">
        <f t="shared" si="2"/>
        <v>0.6</v>
      </c>
      <c r="L151" s="10">
        <f>ROUND((2.721*J151*G151)+(Other!$B$2*I151),1)</f>
        <v>0.2</v>
      </c>
    </row>
    <row r="152" spans="1:12">
      <c r="A152" s="21" t="s">
        <v>83</v>
      </c>
      <c r="B152" s="21" t="s">
        <v>71</v>
      </c>
      <c r="C152" s="21">
        <v>1550</v>
      </c>
      <c r="D152" t="s">
        <v>170</v>
      </c>
      <c r="E152" s="21" t="s">
        <v>72</v>
      </c>
      <c r="F152" s="24">
        <f>EMCs!$B$6</f>
        <v>0.72147488707517293</v>
      </c>
      <c r="G152" s="24">
        <f>EMCs!$C$6</f>
        <v>0.16951643581122938</v>
      </c>
      <c r="H152" s="24">
        <f>ROCs!$H$12</f>
        <v>0.34081381503347608</v>
      </c>
      <c r="I152" s="22">
        <v>1.02123648861</v>
      </c>
      <c r="J152" s="26">
        <f>Other!$C$2*H152*I152/12</f>
        <v>1.473418032476326</v>
      </c>
      <c r="K152" s="10">
        <f t="shared" si="2"/>
        <v>2.9</v>
      </c>
      <c r="L152" s="10">
        <f>ROUND((2.721*J152*G152)+(Other!$B$2*I152),1)</f>
        <v>0.9</v>
      </c>
    </row>
    <row r="153" spans="1:12">
      <c r="A153" s="21" t="s">
        <v>83</v>
      </c>
      <c r="B153" s="21" t="s">
        <v>71</v>
      </c>
      <c r="C153" s="21">
        <v>1550</v>
      </c>
      <c r="D153" s="10" t="s">
        <v>170</v>
      </c>
      <c r="E153" s="21" t="s">
        <v>72</v>
      </c>
      <c r="F153" s="24">
        <f>EMCs!$B$6</f>
        <v>0.72147488707517293</v>
      </c>
      <c r="G153" s="24">
        <f>EMCs!$C$6</f>
        <v>0.16951643581122938</v>
      </c>
      <c r="H153" s="24">
        <f>ROCs!$H$12</f>
        <v>0.34081381503347608</v>
      </c>
      <c r="I153" s="22">
        <v>1.5807352839100001E-4</v>
      </c>
      <c r="J153" s="26">
        <f>Other!$C$2*H153*I153/12</f>
        <v>2.2806508559586262E-4</v>
      </c>
      <c r="K153" s="10">
        <f t="shared" si="2"/>
        <v>0</v>
      </c>
      <c r="L153" s="10">
        <f>ROUND((2.721*J153*G153)+(Other!$B$2*I153),1)</f>
        <v>0</v>
      </c>
    </row>
    <row r="154" spans="1:12">
      <c r="A154" s="21" t="s">
        <v>83</v>
      </c>
      <c r="B154" s="21" t="s">
        <v>71</v>
      </c>
      <c r="C154" s="21">
        <v>1550</v>
      </c>
      <c r="D154" s="10" t="s">
        <v>170</v>
      </c>
      <c r="E154" s="21" t="s">
        <v>72</v>
      </c>
      <c r="F154" s="24">
        <f>EMCs!$B$6</f>
        <v>0.72147488707517293</v>
      </c>
      <c r="G154" s="24">
        <f>EMCs!$C$6</f>
        <v>0.16951643581122938</v>
      </c>
      <c r="H154" s="24">
        <f>ROCs!$H$12</f>
        <v>0.34081381503347608</v>
      </c>
      <c r="I154" s="22">
        <v>11.560776455999999</v>
      </c>
      <c r="J154" s="26">
        <f>Other!$C$2*H154*I154/12</f>
        <v>16.679639524908524</v>
      </c>
      <c r="K154" s="10">
        <f t="shared" si="2"/>
        <v>32.700000000000003</v>
      </c>
      <c r="L154" s="10">
        <f>ROUND((2.721*J154*G154)+(Other!$B$2*I154),1)</f>
        <v>10.199999999999999</v>
      </c>
    </row>
    <row r="155" spans="1:12">
      <c r="A155" s="21" t="s">
        <v>83</v>
      </c>
      <c r="B155" s="21" t="s">
        <v>71</v>
      </c>
      <c r="C155" s="21">
        <v>1550</v>
      </c>
      <c r="D155" s="10" t="s">
        <v>170</v>
      </c>
      <c r="E155" s="21" t="s">
        <v>72</v>
      </c>
      <c r="F155" s="24">
        <f>EMCs!$B$6</f>
        <v>0.72147488707517293</v>
      </c>
      <c r="G155" s="24">
        <f>EMCs!$C$6</f>
        <v>0.16951643581122938</v>
      </c>
      <c r="H155" s="24">
        <f>ROCs!$H$12</f>
        <v>0.34081381503347608</v>
      </c>
      <c r="I155" s="22">
        <v>0.16734547827900001</v>
      </c>
      <c r="J155" s="26">
        <f>Other!$C$2*H155*I155/12</f>
        <v>0.24144245539567324</v>
      </c>
      <c r="K155" s="10">
        <f t="shared" si="2"/>
        <v>0.5</v>
      </c>
      <c r="L155" s="10">
        <f>ROUND((2.721*J155*G155)+(Other!$B$2*I155),1)</f>
        <v>0.1</v>
      </c>
    </row>
    <row r="156" spans="1:12">
      <c r="A156" s="21" t="s">
        <v>83</v>
      </c>
      <c r="B156" s="21" t="s">
        <v>71</v>
      </c>
      <c r="C156" s="21">
        <v>1550</v>
      </c>
      <c r="D156" s="10" t="s">
        <v>170</v>
      </c>
      <c r="E156" s="21" t="s">
        <v>72</v>
      </c>
      <c r="F156" s="24">
        <f>EMCs!$B$6</f>
        <v>0.72147488707517293</v>
      </c>
      <c r="G156" s="24">
        <f>EMCs!$C$6</f>
        <v>0.16951643581122938</v>
      </c>
      <c r="H156" s="24">
        <f>ROCs!$H$12</f>
        <v>0.34081381503347608</v>
      </c>
      <c r="I156" s="22">
        <v>0.17323522250100001</v>
      </c>
      <c r="J156" s="26">
        <f>Other!$C$2*H156*I156/12</f>
        <v>0.24994005163332797</v>
      </c>
      <c r="K156" s="10">
        <f t="shared" si="2"/>
        <v>0.5</v>
      </c>
      <c r="L156" s="10">
        <f>ROUND((2.721*J156*G156)+(Other!$B$2*I156),1)</f>
        <v>0.2</v>
      </c>
    </row>
    <row r="157" spans="1:12">
      <c r="A157" s="21" t="s">
        <v>83</v>
      </c>
      <c r="B157" s="21" t="s">
        <v>71</v>
      </c>
      <c r="C157" s="21">
        <v>1550</v>
      </c>
      <c r="D157" s="10" t="s">
        <v>170</v>
      </c>
      <c r="E157" s="21" t="s">
        <v>72</v>
      </c>
      <c r="F157" s="24">
        <f>EMCs!$B$6</f>
        <v>0.72147488707517293</v>
      </c>
      <c r="G157" s="24">
        <f>EMCs!$C$6</f>
        <v>0.16951643581122938</v>
      </c>
      <c r="H157" s="24">
        <f>ROCs!$H$12</f>
        <v>0.34081381503347608</v>
      </c>
      <c r="I157" s="22">
        <v>12.233672914</v>
      </c>
      <c r="J157" s="26">
        <f>Other!$C$2*H157*I157/12</f>
        <v>17.650480056229643</v>
      </c>
      <c r="K157" s="10">
        <f t="shared" si="2"/>
        <v>34.700000000000003</v>
      </c>
      <c r="L157" s="10">
        <f>ROUND((2.721*J157*G157)+(Other!$B$2*I157),1)</f>
        <v>10.8</v>
      </c>
    </row>
    <row r="158" spans="1:12">
      <c r="A158" s="21" t="s">
        <v>83</v>
      </c>
      <c r="B158" s="21" t="s">
        <v>71</v>
      </c>
      <c r="C158" s="21">
        <v>1550</v>
      </c>
      <c r="D158" s="10" t="s">
        <v>170</v>
      </c>
      <c r="E158" s="21" t="s">
        <v>72</v>
      </c>
      <c r="F158" s="24">
        <f>EMCs!$B$6</f>
        <v>0.72147488707517293</v>
      </c>
      <c r="G158" s="24">
        <f>EMCs!$C$6</f>
        <v>0.16951643581122938</v>
      </c>
      <c r="H158" s="24">
        <f>ROCs!$H$12</f>
        <v>0.34081381503347608</v>
      </c>
      <c r="I158" s="22">
        <v>13.3286889445</v>
      </c>
      <c r="J158" s="26">
        <f>Other!$C$2*H158*I158/12</f>
        <v>19.230345624277806</v>
      </c>
      <c r="K158" s="10">
        <f t="shared" si="2"/>
        <v>37.799999999999997</v>
      </c>
      <c r="L158" s="10">
        <f>ROUND((2.721*J158*G158)+(Other!$B$2*I158),1)</f>
        <v>11.8</v>
      </c>
    </row>
    <row r="159" spans="1:12">
      <c r="A159" s="21" t="s">
        <v>83</v>
      </c>
      <c r="B159" s="21" t="s">
        <v>71</v>
      </c>
      <c r="C159" s="21">
        <v>1550</v>
      </c>
      <c r="D159" s="10" t="s">
        <v>170</v>
      </c>
      <c r="E159" s="21" t="s">
        <v>72</v>
      </c>
      <c r="F159" s="24">
        <f>EMCs!$B$6</f>
        <v>0.72147488707517293</v>
      </c>
      <c r="G159" s="24">
        <f>EMCs!$C$6</f>
        <v>0.16951643581122938</v>
      </c>
      <c r="H159" s="24">
        <f>ROCs!$H$12</f>
        <v>0.34081381503347608</v>
      </c>
      <c r="I159" s="22">
        <v>4.6761991765500001E-3</v>
      </c>
      <c r="J159" s="26">
        <f>Other!$C$2*H159*I159/12</f>
        <v>6.7467195571494472E-3</v>
      </c>
      <c r="K159" s="10">
        <f t="shared" si="2"/>
        <v>0</v>
      </c>
      <c r="L159" s="10">
        <f>ROUND((2.721*J159*G159)+(Other!$B$2*I159),1)</f>
        <v>0</v>
      </c>
    </row>
    <row r="160" spans="1:12">
      <c r="A160" s="21" t="s">
        <v>83</v>
      </c>
      <c r="B160" s="21" t="s">
        <v>71</v>
      </c>
      <c r="C160" s="21">
        <v>1550</v>
      </c>
      <c r="D160" s="10" t="s">
        <v>170</v>
      </c>
      <c r="E160" s="21" t="s">
        <v>72</v>
      </c>
      <c r="F160" s="24">
        <f>EMCs!$B$6</f>
        <v>0.72147488707517293</v>
      </c>
      <c r="G160" s="24">
        <f>EMCs!$C$6</f>
        <v>0.16951643581122938</v>
      </c>
      <c r="H160" s="24">
        <f>ROCs!$H$12</f>
        <v>0.34081381503347608</v>
      </c>
      <c r="I160" s="22">
        <v>3.04160202911E-2</v>
      </c>
      <c r="J160" s="26">
        <f>Other!$C$2*H160*I160/12</f>
        <v>4.3883579634008907E-2</v>
      </c>
      <c r="K160" s="10">
        <f t="shared" si="2"/>
        <v>0.1</v>
      </c>
      <c r="L160" s="10">
        <f>ROUND((2.721*J160*G160)+(Other!$B$2*I160),1)</f>
        <v>0</v>
      </c>
    </row>
    <row r="161" spans="1:12">
      <c r="A161" s="21" t="s">
        <v>83</v>
      </c>
      <c r="B161" s="21" t="s">
        <v>71</v>
      </c>
      <c r="C161" s="21">
        <v>1550</v>
      </c>
      <c r="D161" s="10" t="s">
        <v>170</v>
      </c>
      <c r="E161" s="21" t="s">
        <v>72</v>
      </c>
      <c r="F161" s="24">
        <f>EMCs!$B$6</f>
        <v>0.72147488707517293</v>
      </c>
      <c r="G161" s="24">
        <f>EMCs!$C$6</f>
        <v>0.16951643581122938</v>
      </c>
      <c r="H161" s="24">
        <f>ROCs!$H$12</f>
        <v>0.34081381503347608</v>
      </c>
      <c r="I161" s="22">
        <v>1.9777685457100002E-3</v>
      </c>
      <c r="J161" s="26">
        <f>Other!$C$2*H161*I161/12</f>
        <v>2.8534819033737544E-3</v>
      </c>
      <c r="K161" s="10">
        <f t="shared" si="2"/>
        <v>0</v>
      </c>
      <c r="L161" s="10">
        <f>ROUND((2.721*J161*G161)+(Other!$B$2*I161),1)</f>
        <v>0</v>
      </c>
    </row>
    <row r="162" spans="1:12">
      <c r="A162" s="21" t="s">
        <v>83</v>
      </c>
      <c r="B162" s="21" t="s">
        <v>71</v>
      </c>
      <c r="C162" s="21">
        <v>1550</v>
      </c>
      <c r="D162" s="10" t="s">
        <v>170</v>
      </c>
      <c r="E162" s="21" t="s">
        <v>72</v>
      </c>
      <c r="F162" s="24">
        <f>EMCs!$B$6</f>
        <v>0.72147488707517293</v>
      </c>
      <c r="G162" s="24">
        <f>EMCs!$C$6</f>
        <v>0.16951643581122938</v>
      </c>
      <c r="H162" s="24">
        <f>ROCs!$H$12</f>
        <v>0.34081381503347608</v>
      </c>
      <c r="I162" s="22">
        <v>2.3246263549000001E-2</v>
      </c>
      <c r="J162" s="26">
        <f>Other!$C$2*H162*I162/12</f>
        <v>3.3539208873561904E-2</v>
      </c>
      <c r="K162" s="10">
        <f t="shared" si="2"/>
        <v>0.1</v>
      </c>
      <c r="L162" s="10">
        <f>ROUND((2.721*J162*G162)+(Other!$B$2*I162),1)</f>
        <v>0</v>
      </c>
    </row>
    <row r="163" spans="1:12">
      <c r="A163" s="21" t="s">
        <v>83</v>
      </c>
      <c r="B163" s="21" t="s">
        <v>71</v>
      </c>
      <c r="C163" s="21">
        <v>1550</v>
      </c>
      <c r="D163" s="10" t="s">
        <v>170</v>
      </c>
      <c r="E163" s="21" t="s">
        <v>72</v>
      </c>
      <c r="F163" s="24">
        <f>EMCs!$B$6</f>
        <v>0.72147488707517293</v>
      </c>
      <c r="G163" s="24">
        <f>EMCs!$C$6</f>
        <v>0.16951643581122938</v>
      </c>
      <c r="H163" s="24">
        <f>ROCs!$H$12</f>
        <v>0.34081381503347608</v>
      </c>
      <c r="I163" s="22">
        <v>4.9972082348199998E-3</v>
      </c>
      <c r="J163" s="26">
        <f>Other!$C$2*H163*I163/12</f>
        <v>7.2098645194754929E-3</v>
      </c>
      <c r="K163" s="10">
        <f t="shared" si="2"/>
        <v>0</v>
      </c>
      <c r="L163" s="10">
        <f>ROUND((2.721*J163*G163)+(Other!$B$2*I163),1)</f>
        <v>0</v>
      </c>
    </row>
    <row r="164" spans="1:12">
      <c r="A164" s="21" t="s">
        <v>83</v>
      </c>
      <c r="B164" s="21" t="s">
        <v>71</v>
      </c>
      <c r="C164" s="21">
        <v>1550</v>
      </c>
      <c r="D164" s="10" t="s">
        <v>170</v>
      </c>
      <c r="E164" s="21" t="s">
        <v>72</v>
      </c>
      <c r="F164" s="24">
        <f>EMCs!$B$6</f>
        <v>0.72147488707517293</v>
      </c>
      <c r="G164" s="24">
        <f>EMCs!$C$6</f>
        <v>0.16951643581122938</v>
      </c>
      <c r="H164" s="24">
        <f>ROCs!$H$12</f>
        <v>0.34081381503347608</v>
      </c>
      <c r="I164" s="22">
        <v>1.8036787004600001E-3</v>
      </c>
      <c r="J164" s="26">
        <f>Other!$C$2*H164*I164/12</f>
        <v>2.6023088204265386E-3</v>
      </c>
      <c r="K164" s="10">
        <f t="shared" si="2"/>
        <v>0</v>
      </c>
      <c r="L164" s="10">
        <f>ROUND((2.721*J164*G164)+(Other!$B$2*I164),1)</f>
        <v>0</v>
      </c>
    </row>
    <row r="165" spans="1:12">
      <c r="A165" s="21" t="s">
        <v>83</v>
      </c>
      <c r="B165" s="21" t="s">
        <v>71</v>
      </c>
      <c r="C165" s="21">
        <v>1550</v>
      </c>
      <c r="D165" s="10" t="s">
        <v>170</v>
      </c>
      <c r="E165" s="21" t="s">
        <v>72</v>
      </c>
      <c r="F165" s="24">
        <f>EMCs!$B$6</f>
        <v>0.72147488707517293</v>
      </c>
      <c r="G165" s="24">
        <f>EMCs!$C$6</f>
        <v>0.16951643581122938</v>
      </c>
      <c r="H165" s="24">
        <f>ROCs!$H$12</f>
        <v>0.34081381503347608</v>
      </c>
      <c r="I165" s="22">
        <v>7.3294476802400004</v>
      </c>
      <c r="J165" s="26">
        <f>Other!$C$2*H165*I165/12</f>
        <v>10.574769410027956</v>
      </c>
      <c r="K165" s="10">
        <f t="shared" si="2"/>
        <v>20.8</v>
      </c>
      <c r="L165" s="10">
        <f>ROUND((2.721*J165*G165)+(Other!$B$2*I165),1)</f>
        <v>6.5</v>
      </c>
    </row>
    <row r="166" spans="1:12">
      <c r="A166" s="21" t="s">
        <v>83</v>
      </c>
      <c r="B166" s="21" t="s">
        <v>71</v>
      </c>
      <c r="C166" s="21">
        <v>2110</v>
      </c>
      <c r="D166" s="21" t="s">
        <v>133</v>
      </c>
      <c r="E166" s="21" t="s">
        <v>76</v>
      </c>
      <c r="F166" s="24">
        <f>EMCs!$B$11</f>
        <v>2.0141173930848577</v>
      </c>
      <c r="G166" s="24">
        <f>EMCs!$C$11</f>
        <v>0.28687396829592665</v>
      </c>
      <c r="H166" s="24">
        <f>ROCs!$B$9</f>
        <v>0.31492922148662977</v>
      </c>
      <c r="I166" s="22">
        <v>1.0700132</v>
      </c>
      <c r="J166" s="26">
        <f>Other!$C$2*H166*I166/12</f>
        <v>1.4265419951721672</v>
      </c>
      <c r="K166" s="10">
        <f t="shared" si="2"/>
        <v>7.8</v>
      </c>
      <c r="L166" s="10">
        <f>ROUND((2.721*J166*G166)+(Other!$B$2*I166),1)</f>
        <v>1.3</v>
      </c>
    </row>
    <row r="167" spans="1:12">
      <c r="A167" s="21" t="s">
        <v>83</v>
      </c>
      <c r="B167" s="21" t="s">
        <v>71</v>
      </c>
      <c r="C167" s="21">
        <v>2110</v>
      </c>
      <c r="D167" s="21" t="s">
        <v>133</v>
      </c>
      <c r="E167" s="21" t="s">
        <v>75</v>
      </c>
      <c r="F167" s="24">
        <f>EMCs!$B$11</f>
        <v>2.0141173930848577</v>
      </c>
      <c r="G167" s="24">
        <f>EMCs!$C$11</f>
        <v>0.28687396829592665</v>
      </c>
      <c r="H167" s="24">
        <f>ROCs!$F$9</f>
        <v>0.31492922148662977</v>
      </c>
      <c r="I167" s="22">
        <v>0.53658557503500004</v>
      </c>
      <c r="J167" s="26">
        <f>Other!$C$2*H167*I167/12</f>
        <v>0.71537608768848238</v>
      </c>
      <c r="K167" s="10">
        <f t="shared" si="2"/>
        <v>3.9</v>
      </c>
      <c r="L167" s="10">
        <f>ROUND((2.721*J167*G167)+(Other!$B$2*I167),1)</f>
        <v>0.7</v>
      </c>
    </row>
    <row r="168" spans="1:12">
      <c r="A168" s="21" t="s">
        <v>83</v>
      </c>
      <c r="B168" s="21" t="s">
        <v>71</v>
      </c>
      <c r="C168" s="21">
        <v>2110</v>
      </c>
      <c r="D168" s="21" t="s">
        <v>133</v>
      </c>
      <c r="E168" s="21" t="s">
        <v>75</v>
      </c>
      <c r="F168" s="24">
        <f>EMCs!$B$11</f>
        <v>2.0141173930848577</v>
      </c>
      <c r="G168" s="24">
        <f>EMCs!$C$11</f>
        <v>0.28687396829592665</v>
      </c>
      <c r="H168" s="24">
        <f>ROCs!$F$9</f>
        <v>0.31492922148662977</v>
      </c>
      <c r="I168" s="22">
        <v>5.0545265165799998E-2</v>
      </c>
      <c r="J168" s="26">
        <f>Other!$C$2*H168*I168/12</f>
        <v>6.7386966269319462E-2</v>
      </c>
      <c r="K168" s="10">
        <f t="shared" si="2"/>
        <v>0.4</v>
      </c>
      <c r="L168" s="10">
        <f>ROUND((2.721*J168*G168)+(Other!$B$2*I168),1)</f>
        <v>0.1</v>
      </c>
    </row>
    <row r="169" spans="1:12">
      <c r="A169" s="21" t="s">
        <v>83</v>
      </c>
      <c r="B169" s="21" t="s">
        <v>71</v>
      </c>
      <c r="C169" s="21">
        <v>2110</v>
      </c>
      <c r="D169" s="21" t="s">
        <v>133</v>
      </c>
      <c r="E169" s="21" t="s">
        <v>75</v>
      </c>
      <c r="F169" s="24">
        <f>EMCs!$B$11</f>
        <v>2.0141173930848577</v>
      </c>
      <c r="G169" s="24">
        <f>EMCs!$C$11</f>
        <v>0.28687396829592665</v>
      </c>
      <c r="H169" s="24">
        <f>ROCs!$F$9</f>
        <v>0.31492922148662977</v>
      </c>
      <c r="I169" s="22">
        <v>63.065260778999999</v>
      </c>
      <c r="J169" s="26">
        <f>Other!$C$2*H169*I169/12</f>
        <v>84.078629065256095</v>
      </c>
      <c r="K169" s="10">
        <f t="shared" si="2"/>
        <v>460.8</v>
      </c>
      <c r="L169" s="10">
        <f>ROUND((2.721*J169*G169)+(Other!$B$2*I169),1)</f>
        <v>79.3</v>
      </c>
    </row>
    <row r="170" spans="1:12">
      <c r="A170" s="21" t="s">
        <v>83</v>
      </c>
      <c r="B170" s="21" t="s">
        <v>71</v>
      </c>
      <c r="C170" s="21">
        <v>2110</v>
      </c>
      <c r="D170" s="21" t="s">
        <v>133</v>
      </c>
      <c r="E170" s="21" t="s">
        <v>75</v>
      </c>
      <c r="F170" s="24">
        <f>EMCs!$B$11</f>
        <v>2.0141173930848577</v>
      </c>
      <c r="G170" s="24">
        <f>EMCs!$C$11</f>
        <v>0.28687396829592665</v>
      </c>
      <c r="H170" s="24">
        <f>ROCs!$F$9</f>
        <v>0.31492922148662977</v>
      </c>
      <c r="I170" s="22">
        <v>0.30724538456900002</v>
      </c>
      <c r="J170" s="26">
        <f>Other!$C$2*H170*I170/12</f>
        <v>0.40961966068315897</v>
      </c>
      <c r="K170" s="10">
        <f t="shared" si="2"/>
        <v>2.2000000000000002</v>
      </c>
      <c r="L170" s="10">
        <f>ROUND((2.721*J170*G170)+(Other!$B$2*I170),1)</f>
        <v>0.4</v>
      </c>
    </row>
    <row r="171" spans="1:12">
      <c r="A171" s="21" t="s">
        <v>83</v>
      </c>
      <c r="B171" s="21" t="s">
        <v>71</v>
      </c>
      <c r="C171" s="21">
        <v>2110</v>
      </c>
      <c r="D171" s="21" t="s">
        <v>133</v>
      </c>
      <c r="E171" s="21" t="s">
        <v>75</v>
      </c>
      <c r="F171" s="24">
        <f>EMCs!$B$11</f>
        <v>2.0141173930848577</v>
      </c>
      <c r="G171" s="24">
        <f>EMCs!$C$11</f>
        <v>0.28687396829592665</v>
      </c>
      <c r="H171" s="24">
        <f>ROCs!$F$9</f>
        <v>0.31492922148662977</v>
      </c>
      <c r="I171" s="22">
        <v>2.6221985583099999E-3</v>
      </c>
      <c r="J171" s="26">
        <f>Other!$C$2*H171*I171/12</f>
        <v>3.4959160906698418E-3</v>
      </c>
      <c r="K171" s="10">
        <f t="shared" si="2"/>
        <v>0</v>
      </c>
      <c r="L171" s="10">
        <f>ROUND((2.721*J171*G171)+(Other!$B$2*I171),1)</f>
        <v>0</v>
      </c>
    </row>
    <row r="172" spans="1:12">
      <c r="A172" s="21" t="s">
        <v>83</v>
      </c>
      <c r="B172" s="21" t="s">
        <v>71</v>
      </c>
      <c r="C172" s="21">
        <v>2110</v>
      </c>
      <c r="D172" s="21" t="s">
        <v>133</v>
      </c>
      <c r="E172" s="21" t="s">
        <v>75</v>
      </c>
      <c r="F172" s="24">
        <f>EMCs!$B$11</f>
        <v>2.0141173930848577</v>
      </c>
      <c r="G172" s="24">
        <f>EMCs!$C$11</f>
        <v>0.28687396829592665</v>
      </c>
      <c r="H172" s="24">
        <f>ROCs!$F$9</f>
        <v>0.31492922148662977</v>
      </c>
      <c r="I172" s="22">
        <v>0.28080800263200001</v>
      </c>
      <c r="J172" s="26">
        <f>Other!$C$2*H172*I172/12</f>
        <v>0.37437333327753758</v>
      </c>
      <c r="K172" s="10">
        <f t="shared" si="2"/>
        <v>2.1</v>
      </c>
      <c r="L172" s="10">
        <f>ROUND((2.721*J172*G172)+(Other!$B$2*I172),1)</f>
        <v>0.4</v>
      </c>
    </row>
    <row r="173" spans="1:12">
      <c r="A173" s="21" t="s">
        <v>83</v>
      </c>
      <c r="B173" s="21" t="s">
        <v>71</v>
      </c>
      <c r="C173" s="21">
        <v>2110</v>
      </c>
      <c r="D173" s="21" t="s">
        <v>133</v>
      </c>
      <c r="E173" s="21" t="s">
        <v>75</v>
      </c>
      <c r="F173" s="24">
        <f>EMCs!$B$11</f>
        <v>2.0141173930848577</v>
      </c>
      <c r="G173" s="24">
        <f>EMCs!$C$11</f>
        <v>0.28687396829592665</v>
      </c>
      <c r="H173" s="24">
        <f>ROCs!$F$9</f>
        <v>0.31492922148662977</v>
      </c>
      <c r="I173" s="22">
        <v>36.375799965399999</v>
      </c>
      <c r="J173" s="26">
        <f>Other!$C$2*H173*I173/12</f>
        <v>48.496230007840431</v>
      </c>
      <c r="K173" s="10">
        <f t="shared" si="2"/>
        <v>265.8</v>
      </c>
      <c r="L173" s="10">
        <f>ROUND((2.721*J173*G173)+(Other!$B$2*I173),1)</f>
        <v>45.7</v>
      </c>
    </row>
    <row r="174" spans="1:12">
      <c r="A174" s="21" t="s">
        <v>83</v>
      </c>
      <c r="B174" s="21" t="s">
        <v>71</v>
      </c>
      <c r="C174" s="21">
        <v>2110</v>
      </c>
      <c r="D174" s="21" t="s">
        <v>133</v>
      </c>
      <c r="E174" s="21" t="s">
        <v>75</v>
      </c>
      <c r="F174" s="24">
        <f>EMCs!$B$11</f>
        <v>2.0141173930848577</v>
      </c>
      <c r="G174" s="24">
        <f>EMCs!$C$11</f>
        <v>0.28687396829592665</v>
      </c>
      <c r="H174" s="24">
        <f>ROCs!$F$9</f>
        <v>0.31492922148662977</v>
      </c>
      <c r="I174" s="22">
        <v>0.15516406357400001</v>
      </c>
      <c r="J174" s="26">
        <f>Other!$C$2*H174*I174/12</f>
        <v>0.20686478711652809</v>
      </c>
      <c r="K174" s="10">
        <f t="shared" si="2"/>
        <v>1.1000000000000001</v>
      </c>
      <c r="L174" s="10">
        <f>ROUND((2.721*J174*G174)+(Other!$B$2*I174),1)</f>
        <v>0.2</v>
      </c>
    </row>
    <row r="175" spans="1:12">
      <c r="A175" s="21" t="s">
        <v>83</v>
      </c>
      <c r="B175" s="21" t="s">
        <v>71</v>
      </c>
      <c r="C175" s="21">
        <v>2110</v>
      </c>
      <c r="D175" s="21" t="s">
        <v>133</v>
      </c>
      <c r="E175" s="21" t="s">
        <v>75</v>
      </c>
      <c r="F175" s="24">
        <f>EMCs!$B$11</f>
        <v>2.0141173930848577</v>
      </c>
      <c r="G175" s="24">
        <f>EMCs!$C$11</f>
        <v>0.28687396829592665</v>
      </c>
      <c r="H175" s="24">
        <f>ROCs!$F$9</f>
        <v>0.31492922148662977</v>
      </c>
      <c r="I175" s="22">
        <v>0.70844961878000001</v>
      </c>
      <c r="J175" s="26">
        <f>Other!$C$2*H175*I175/12</f>
        <v>0.94450529456401322</v>
      </c>
      <c r="K175" s="10">
        <f t="shared" si="2"/>
        <v>5.2</v>
      </c>
      <c r="L175" s="10">
        <f>ROUND((2.721*J175*G175)+(Other!$B$2*I175),1)</f>
        <v>0.9</v>
      </c>
    </row>
    <row r="176" spans="1:12">
      <c r="A176" s="21" t="s">
        <v>83</v>
      </c>
      <c r="B176" s="21" t="s">
        <v>71</v>
      </c>
      <c r="C176" s="21">
        <v>2110</v>
      </c>
      <c r="D176" s="21" t="s">
        <v>133</v>
      </c>
      <c r="E176" s="21" t="s">
        <v>75</v>
      </c>
      <c r="F176" s="24">
        <f>EMCs!$B$11</f>
        <v>2.0141173930848577</v>
      </c>
      <c r="G176" s="24">
        <f>EMCs!$C$11</f>
        <v>0.28687396829592665</v>
      </c>
      <c r="H176" s="24">
        <f>ROCs!$F$9</f>
        <v>0.31492922148662977</v>
      </c>
      <c r="I176" s="22">
        <v>3.4002212843900002</v>
      </c>
      <c r="J176" s="26">
        <f>Other!$C$2*H176*I176/12</f>
        <v>4.5331762776950599</v>
      </c>
      <c r="K176" s="10">
        <f t="shared" si="2"/>
        <v>24.8</v>
      </c>
      <c r="L176" s="10">
        <f>ROUND((2.721*J176*G176)+(Other!$B$2*I176),1)</f>
        <v>4.3</v>
      </c>
    </row>
    <row r="177" spans="1:12">
      <c r="A177" s="21" t="s">
        <v>83</v>
      </c>
      <c r="B177" s="21" t="s">
        <v>71</v>
      </c>
      <c r="C177" s="21">
        <v>2110</v>
      </c>
      <c r="D177" s="21" t="s">
        <v>133</v>
      </c>
      <c r="E177" s="21" t="s">
        <v>75</v>
      </c>
      <c r="F177" s="24">
        <f>EMCs!$B$11</f>
        <v>2.0141173930848577</v>
      </c>
      <c r="G177" s="24">
        <f>EMCs!$C$11</f>
        <v>0.28687396829592665</v>
      </c>
      <c r="H177" s="24">
        <f>ROCs!$F$9</f>
        <v>0.31492922148662977</v>
      </c>
      <c r="I177" s="22">
        <v>0.18433283521300001</v>
      </c>
      <c r="J177" s="26">
        <f>Other!$C$2*H177*I177/12</f>
        <v>0.24575260428609233</v>
      </c>
      <c r="K177" s="10">
        <f t="shared" si="2"/>
        <v>1.3</v>
      </c>
      <c r="L177" s="10">
        <f>ROUND((2.721*J177*G177)+(Other!$B$2*I177),1)</f>
        <v>0.2</v>
      </c>
    </row>
    <row r="178" spans="1:12">
      <c r="A178" s="21" t="s">
        <v>83</v>
      </c>
      <c r="B178" s="21" t="s">
        <v>71</v>
      </c>
      <c r="C178" s="21">
        <v>2110</v>
      </c>
      <c r="D178" s="21" t="s">
        <v>133</v>
      </c>
      <c r="E178" s="21" t="s">
        <v>75</v>
      </c>
      <c r="F178" s="24">
        <f>EMCs!$B$11</f>
        <v>2.0141173930848577</v>
      </c>
      <c r="G178" s="24">
        <f>EMCs!$C$11</f>
        <v>0.28687396829592665</v>
      </c>
      <c r="H178" s="24">
        <f>ROCs!$F$9</f>
        <v>0.31492922148662977</v>
      </c>
      <c r="I178" s="22">
        <v>8.8386328054100002E-2</v>
      </c>
      <c r="J178" s="26">
        <f>Other!$C$2*H178*I178/12</f>
        <v>0.1178366853495242</v>
      </c>
      <c r="K178" s="10">
        <f t="shared" si="2"/>
        <v>0.6</v>
      </c>
      <c r="L178" s="10">
        <f>ROUND((2.721*J178*G178)+(Other!$B$2*I178),1)</f>
        <v>0.1</v>
      </c>
    </row>
    <row r="179" spans="1:12">
      <c r="A179" s="21" t="s">
        <v>83</v>
      </c>
      <c r="B179" s="21" t="s">
        <v>71</v>
      </c>
      <c r="C179" s="21">
        <v>2110</v>
      </c>
      <c r="D179" s="21" t="s">
        <v>133</v>
      </c>
      <c r="E179" s="21" t="s">
        <v>75</v>
      </c>
      <c r="F179" s="24">
        <f>EMCs!$B$11</f>
        <v>2.0141173930848577</v>
      </c>
      <c r="G179" s="24">
        <f>EMCs!$C$11</f>
        <v>0.28687396829592665</v>
      </c>
      <c r="H179" s="24">
        <f>ROCs!$F$9</f>
        <v>0.31492922148662977</v>
      </c>
      <c r="I179" s="22">
        <v>0.68613614207399998</v>
      </c>
      <c r="J179" s="26">
        <f>Other!$C$2*H179*I179/12</f>
        <v>0.91475695914216526</v>
      </c>
      <c r="K179" s="10">
        <f t="shared" si="2"/>
        <v>5</v>
      </c>
      <c r="L179" s="10">
        <f>ROUND((2.721*J179*G179)+(Other!$B$2*I179),1)</f>
        <v>0.9</v>
      </c>
    </row>
    <row r="180" spans="1:12">
      <c r="A180" s="21" t="s">
        <v>83</v>
      </c>
      <c r="B180" s="21" t="s">
        <v>71</v>
      </c>
      <c r="C180" s="21">
        <v>2110</v>
      </c>
      <c r="D180" s="21" t="s">
        <v>133</v>
      </c>
      <c r="E180" s="21" t="s">
        <v>75</v>
      </c>
      <c r="F180" s="24">
        <f>EMCs!$B$11</f>
        <v>2.0141173930848577</v>
      </c>
      <c r="G180" s="24">
        <f>EMCs!$C$11</f>
        <v>0.28687396829592665</v>
      </c>
      <c r="H180" s="24">
        <f>ROCs!$F$9</f>
        <v>0.31492922148662977</v>
      </c>
      <c r="I180" s="22">
        <v>1.4969925015800001</v>
      </c>
      <c r="J180" s="26">
        <f>Other!$C$2*H180*I180/12</f>
        <v>1.9957909584308933</v>
      </c>
      <c r="K180" s="10">
        <f t="shared" si="2"/>
        <v>10.9</v>
      </c>
      <c r="L180" s="10">
        <f>ROUND((2.721*J180*G180)+(Other!$B$2*I180),1)</f>
        <v>1.9</v>
      </c>
    </row>
    <row r="181" spans="1:12">
      <c r="A181" s="21" t="s">
        <v>83</v>
      </c>
      <c r="B181" s="21" t="s">
        <v>71</v>
      </c>
      <c r="C181" s="21">
        <v>2110</v>
      </c>
      <c r="D181" s="21" t="s">
        <v>133</v>
      </c>
      <c r="E181" s="21" t="s">
        <v>75</v>
      </c>
      <c r="F181" s="24">
        <f>EMCs!$B$11</f>
        <v>2.0141173930848577</v>
      </c>
      <c r="G181" s="24">
        <f>EMCs!$C$11</f>
        <v>0.28687396829592665</v>
      </c>
      <c r="H181" s="24">
        <f>ROCs!$F$9</f>
        <v>0.31492922148662977</v>
      </c>
      <c r="I181" s="22">
        <v>0.96226774851700003</v>
      </c>
      <c r="J181" s="26">
        <f>Other!$C$2*H181*I181/12</f>
        <v>1.282895719285772</v>
      </c>
      <c r="K181" s="10">
        <f t="shared" si="2"/>
        <v>7</v>
      </c>
      <c r="L181" s="10">
        <f>ROUND((2.721*J181*G181)+(Other!$B$2*I181),1)</f>
        <v>1.2</v>
      </c>
    </row>
    <row r="182" spans="1:12">
      <c r="A182" s="21" t="s">
        <v>83</v>
      </c>
      <c r="B182" s="21" t="s">
        <v>71</v>
      </c>
      <c r="C182" s="21">
        <v>2110</v>
      </c>
      <c r="D182" s="21" t="s">
        <v>133</v>
      </c>
      <c r="E182" s="21" t="s">
        <v>75</v>
      </c>
      <c r="F182" s="24">
        <f>EMCs!$B$11</f>
        <v>2.0141173930848577</v>
      </c>
      <c r="G182" s="24">
        <f>EMCs!$C$11</f>
        <v>0.28687396829592665</v>
      </c>
      <c r="H182" s="24">
        <f>ROCs!$F$9</f>
        <v>0.31492922148662977</v>
      </c>
      <c r="I182" s="22">
        <v>7.9347029661000004E-2</v>
      </c>
      <c r="J182" s="26">
        <f>Other!$C$2*H182*I182/12</f>
        <v>0.10578548937862457</v>
      </c>
      <c r="K182" s="10">
        <f t="shared" si="2"/>
        <v>0.6</v>
      </c>
      <c r="L182" s="10">
        <f>ROUND((2.721*J182*G182)+(Other!$B$2*I182),1)</f>
        <v>0.1</v>
      </c>
    </row>
    <row r="183" spans="1:12">
      <c r="A183" s="21" t="s">
        <v>83</v>
      </c>
      <c r="B183" s="21" t="s">
        <v>71</v>
      </c>
      <c r="C183" s="21">
        <v>2110</v>
      </c>
      <c r="D183" s="21" t="s">
        <v>133</v>
      </c>
      <c r="E183" s="21" t="s">
        <v>75</v>
      </c>
      <c r="F183" s="24">
        <f>EMCs!$B$11</f>
        <v>2.0141173930848577</v>
      </c>
      <c r="G183" s="24">
        <f>EMCs!$C$11</f>
        <v>0.28687396829592665</v>
      </c>
      <c r="H183" s="24">
        <f>ROCs!$F$9</f>
        <v>0.31492922148662977</v>
      </c>
      <c r="I183" s="22">
        <v>3.9726815478800002</v>
      </c>
      <c r="J183" s="26">
        <f>Other!$C$2*H183*I183/12</f>
        <v>5.296380513339825</v>
      </c>
      <c r="K183" s="10">
        <f t="shared" si="2"/>
        <v>29</v>
      </c>
      <c r="L183" s="10">
        <f>ROUND((2.721*J183*G183)+(Other!$B$2*I183),1)</f>
        <v>5</v>
      </c>
    </row>
    <row r="184" spans="1:12">
      <c r="A184" s="21" t="s">
        <v>83</v>
      </c>
      <c r="B184" s="21" t="s">
        <v>71</v>
      </c>
      <c r="C184" s="21">
        <v>2110</v>
      </c>
      <c r="D184" s="21" t="s">
        <v>133</v>
      </c>
      <c r="E184" s="21" t="s">
        <v>75</v>
      </c>
      <c r="F184" s="24">
        <f>EMCs!$B$11</f>
        <v>2.0141173930848577</v>
      </c>
      <c r="G184" s="24">
        <f>EMCs!$C$11</f>
        <v>0.28687396829592665</v>
      </c>
      <c r="H184" s="24">
        <f>ROCs!$F$9</f>
        <v>0.31492922148662977</v>
      </c>
      <c r="I184" s="22">
        <v>3.2426681183100001</v>
      </c>
      <c r="J184" s="26">
        <f>Other!$C$2*H184*I184/12</f>
        <v>4.3231263382312717</v>
      </c>
      <c r="K184" s="10">
        <f t="shared" si="2"/>
        <v>23.7</v>
      </c>
      <c r="L184" s="10">
        <f>ROUND((2.721*J184*G184)+(Other!$B$2*I184),1)</f>
        <v>4.0999999999999996</v>
      </c>
    </row>
    <row r="185" spans="1:12">
      <c r="A185" s="21" t="s">
        <v>83</v>
      </c>
      <c r="B185" s="21" t="s">
        <v>71</v>
      </c>
      <c r="C185" s="21">
        <v>2110</v>
      </c>
      <c r="D185" s="21" t="s">
        <v>133</v>
      </c>
      <c r="E185" s="21" t="s">
        <v>75</v>
      </c>
      <c r="F185" s="24">
        <f>EMCs!$B$11</f>
        <v>2.0141173930848577</v>
      </c>
      <c r="G185" s="24">
        <f>EMCs!$C$11</f>
        <v>0.28687396829592665</v>
      </c>
      <c r="H185" s="24">
        <f>ROCs!$F$9</f>
        <v>0.31492922148662977</v>
      </c>
      <c r="I185" s="22">
        <v>1.05709351765E-3</v>
      </c>
      <c r="J185" s="26">
        <f>Other!$C$2*H185*I185/12</f>
        <v>1.4093174698704611E-3</v>
      </c>
      <c r="K185" s="10">
        <f t="shared" si="2"/>
        <v>0</v>
      </c>
      <c r="L185" s="10">
        <f>ROUND((2.721*J185*G185)+(Other!$B$2*I185),1)</f>
        <v>0</v>
      </c>
    </row>
    <row r="186" spans="1:12">
      <c r="A186" s="21" t="s">
        <v>83</v>
      </c>
      <c r="B186" s="21" t="s">
        <v>71</v>
      </c>
      <c r="C186" s="21">
        <v>2110</v>
      </c>
      <c r="D186" s="21" t="s">
        <v>133</v>
      </c>
      <c r="E186" s="21" t="s">
        <v>75</v>
      </c>
      <c r="F186" s="24">
        <f>EMCs!$B$11</f>
        <v>2.0141173930848577</v>
      </c>
      <c r="G186" s="24">
        <f>EMCs!$C$11</f>
        <v>0.28687396829592665</v>
      </c>
      <c r="H186" s="24">
        <f>ROCs!$F$9</f>
        <v>0.31492922148662977</v>
      </c>
      <c r="I186" s="22">
        <v>8.0620845017999994</v>
      </c>
      <c r="J186" s="26">
        <f>Other!$C$2*H186*I186/12</f>
        <v>10.748374048511158</v>
      </c>
      <c r="K186" s="10">
        <f t="shared" si="2"/>
        <v>58.9</v>
      </c>
      <c r="L186" s="10">
        <f>ROUND((2.721*J186*G186)+(Other!$B$2*I186),1)</f>
        <v>10.1</v>
      </c>
    </row>
    <row r="187" spans="1:12">
      <c r="A187" s="21" t="s">
        <v>83</v>
      </c>
      <c r="B187" s="21" t="s">
        <v>71</v>
      </c>
      <c r="C187" s="21">
        <v>2110</v>
      </c>
      <c r="D187" s="21" t="s">
        <v>133</v>
      </c>
      <c r="E187" s="21" t="s">
        <v>75</v>
      </c>
      <c r="F187" s="24">
        <f>EMCs!$B$11</f>
        <v>2.0141173930848577</v>
      </c>
      <c r="G187" s="24">
        <f>EMCs!$C$11</f>
        <v>0.28687396829592665</v>
      </c>
      <c r="H187" s="24">
        <f>ROCs!$F$9</f>
        <v>0.31492922148662977</v>
      </c>
      <c r="I187" s="22">
        <v>4.8593022015400003</v>
      </c>
      <c r="J187" s="26">
        <f>Other!$C$2*H187*I187/12</f>
        <v>6.4784234977001942</v>
      </c>
      <c r="K187" s="10">
        <f t="shared" si="2"/>
        <v>35.5</v>
      </c>
      <c r="L187" s="10">
        <f>ROUND((2.721*J187*G187)+(Other!$B$2*I187),1)</f>
        <v>6.1</v>
      </c>
    </row>
    <row r="188" spans="1:12">
      <c r="A188" s="21" t="s">
        <v>83</v>
      </c>
      <c r="B188" s="21" t="s">
        <v>71</v>
      </c>
      <c r="C188" s="21">
        <v>2110</v>
      </c>
      <c r="D188" s="21" t="s">
        <v>133</v>
      </c>
      <c r="E188" s="21" t="s">
        <v>75</v>
      </c>
      <c r="F188" s="24">
        <f>EMCs!$B$11</f>
        <v>2.0141173930848577</v>
      </c>
      <c r="G188" s="24">
        <f>EMCs!$C$11</f>
        <v>0.28687396829592665</v>
      </c>
      <c r="H188" s="24">
        <f>ROCs!$F$9</f>
        <v>0.31492922148662977</v>
      </c>
      <c r="I188" s="22">
        <v>0.34004683511700001</v>
      </c>
      <c r="J188" s="26">
        <f>Other!$C$2*H188*I188/12</f>
        <v>0.45335056672178081</v>
      </c>
      <c r="K188" s="10">
        <f t="shared" si="2"/>
        <v>2.5</v>
      </c>
      <c r="L188" s="10">
        <f>ROUND((2.721*J188*G188)+(Other!$B$2*I188),1)</f>
        <v>0.4</v>
      </c>
    </row>
    <row r="189" spans="1:12">
      <c r="A189" s="21" t="s">
        <v>83</v>
      </c>
      <c r="B189" s="21" t="s">
        <v>71</v>
      </c>
      <c r="C189" s="21">
        <v>2110</v>
      </c>
      <c r="D189" s="21" t="s">
        <v>133</v>
      </c>
      <c r="E189" s="21" t="s">
        <v>75</v>
      </c>
      <c r="F189" s="24">
        <f>EMCs!$B$11</f>
        <v>2.0141173930848577</v>
      </c>
      <c r="G189" s="24">
        <f>EMCs!$C$11</f>
        <v>0.28687396829592665</v>
      </c>
      <c r="H189" s="24">
        <f>ROCs!$F$9</f>
        <v>0.31492922148662977</v>
      </c>
      <c r="I189" s="22">
        <v>2.2848754805E-3</v>
      </c>
      <c r="J189" s="26">
        <f>Other!$C$2*H189*I189/12</f>
        <v>3.0461968382001592E-3</v>
      </c>
      <c r="K189" s="10">
        <f t="shared" si="2"/>
        <v>0</v>
      </c>
      <c r="L189" s="10">
        <f>ROUND((2.721*J189*G189)+(Other!$B$2*I189),1)</f>
        <v>0</v>
      </c>
    </row>
    <row r="190" spans="1:12">
      <c r="A190" s="21" t="s">
        <v>83</v>
      </c>
      <c r="B190" s="21" t="s">
        <v>71</v>
      </c>
      <c r="C190" s="21">
        <v>2110</v>
      </c>
      <c r="D190" s="21" t="s">
        <v>133</v>
      </c>
      <c r="E190" s="21" t="s">
        <v>75</v>
      </c>
      <c r="F190" s="24">
        <f>EMCs!$B$11</f>
        <v>2.0141173930848577</v>
      </c>
      <c r="G190" s="24">
        <f>EMCs!$C$11</f>
        <v>0.28687396829592665</v>
      </c>
      <c r="H190" s="24">
        <f>ROCs!$F$9</f>
        <v>0.31492922148662977</v>
      </c>
      <c r="I190" s="22">
        <v>7.77021755966E-3</v>
      </c>
      <c r="J190" s="26">
        <f>Other!$C$2*H190*I190/12</f>
        <v>1.035925693297913E-2</v>
      </c>
      <c r="K190" s="10">
        <f t="shared" si="2"/>
        <v>0.1</v>
      </c>
      <c r="L190" s="10">
        <f>ROUND((2.721*J190*G190)+(Other!$B$2*I190),1)</f>
        <v>0</v>
      </c>
    </row>
    <row r="191" spans="1:12">
      <c r="A191" s="21" t="s">
        <v>83</v>
      </c>
      <c r="B191" s="21" t="s">
        <v>71</v>
      </c>
      <c r="C191" s="21">
        <v>2110</v>
      </c>
      <c r="D191" s="21" t="s">
        <v>133</v>
      </c>
      <c r="E191" s="21" t="s">
        <v>75</v>
      </c>
      <c r="F191" s="24">
        <f>EMCs!$B$11</f>
        <v>2.0141173930848577</v>
      </c>
      <c r="G191" s="24">
        <f>EMCs!$C$11</f>
        <v>0.28687396829592665</v>
      </c>
      <c r="H191" s="24">
        <f>ROCs!$F$9</f>
        <v>0.31492922148662977</v>
      </c>
      <c r="I191" s="22">
        <v>5.6334241274199996E-3</v>
      </c>
      <c r="J191" s="26">
        <f>Other!$C$2*H191*I191/12</f>
        <v>7.5104831364517293E-3</v>
      </c>
      <c r="K191" s="10">
        <f t="shared" si="2"/>
        <v>0</v>
      </c>
      <c r="L191" s="10">
        <f>ROUND((2.721*J191*G191)+(Other!$B$2*I191),1)</f>
        <v>0</v>
      </c>
    </row>
    <row r="192" spans="1:12">
      <c r="A192" s="21" t="s">
        <v>83</v>
      </c>
      <c r="B192" s="21" t="s">
        <v>71</v>
      </c>
      <c r="C192" s="21">
        <v>2110</v>
      </c>
      <c r="D192" s="21" t="s">
        <v>133</v>
      </c>
      <c r="E192" s="21" t="s">
        <v>75</v>
      </c>
      <c r="F192" s="24">
        <f>EMCs!$B$11</f>
        <v>2.0141173930848577</v>
      </c>
      <c r="G192" s="24">
        <f>EMCs!$C$11</f>
        <v>0.28687396829592665</v>
      </c>
      <c r="H192" s="24">
        <f>ROCs!$F$9</f>
        <v>0.31492922148662977</v>
      </c>
      <c r="I192" s="22">
        <v>1.14830663779E-7</v>
      </c>
      <c r="J192" s="26">
        <f>Other!$C$2*H192*I192/12</f>
        <v>1.5309228354775342E-7</v>
      </c>
      <c r="K192" s="10">
        <f t="shared" si="2"/>
        <v>0</v>
      </c>
      <c r="L192" s="10">
        <f>ROUND((2.721*J192*G192)+(Other!$B$2*I192),1)</f>
        <v>0</v>
      </c>
    </row>
    <row r="193" spans="1:12">
      <c r="A193" s="21" t="s">
        <v>83</v>
      </c>
      <c r="B193" s="21" t="s">
        <v>71</v>
      </c>
      <c r="C193" s="21">
        <v>2110</v>
      </c>
      <c r="D193" s="21" t="s">
        <v>133</v>
      </c>
      <c r="E193" s="21" t="s">
        <v>75</v>
      </c>
      <c r="F193" s="24">
        <f>EMCs!$B$11</f>
        <v>2.0141173930848577</v>
      </c>
      <c r="G193" s="24">
        <f>EMCs!$C$11</f>
        <v>0.28687396829592665</v>
      </c>
      <c r="H193" s="24">
        <f>ROCs!$F$9</f>
        <v>0.31492922148662977</v>
      </c>
      <c r="I193" s="22">
        <v>8.9331846832500002E-4</v>
      </c>
      <c r="J193" s="26">
        <f>Other!$C$2*H193*I193/12</f>
        <v>1.1909725133563678E-3</v>
      </c>
      <c r="K193" s="10">
        <f t="shared" si="2"/>
        <v>0</v>
      </c>
      <c r="L193" s="10">
        <f>ROUND((2.721*J193*G193)+(Other!$B$2*I193),1)</f>
        <v>0</v>
      </c>
    </row>
    <row r="194" spans="1:12">
      <c r="A194" s="21" t="s">
        <v>83</v>
      </c>
      <c r="B194" s="21" t="s">
        <v>71</v>
      </c>
      <c r="C194" s="21">
        <v>2110</v>
      </c>
      <c r="D194" s="21" t="s">
        <v>133</v>
      </c>
      <c r="E194" s="21" t="s">
        <v>75</v>
      </c>
      <c r="F194" s="24">
        <f>EMCs!$B$11</f>
        <v>2.0141173930848577</v>
      </c>
      <c r="G194" s="24">
        <f>EMCs!$C$11</f>
        <v>0.28687396829592665</v>
      </c>
      <c r="H194" s="24">
        <f>ROCs!$F$9</f>
        <v>0.31492922148662977</v>
      </c>
      <c r="I194" s="22">
        <v>5.5435844990199996</v>
      </c>
      <c r="J194" s="26">
        <f>Other!$C$2*H194*I194/12</f>
        <v>7.3907089105419352</v>
      </c>
      <c r="K194" s="10">
        <f t="shared" si="2"/>
        <v>40.5</v>
      </c>
      <c r="L194" s="10">
        <f>ROUND((2.721*J194*G194)+(Other!$B$2*I194),1)</f>
        <v>7</v>
      </c>
    </row>
    <row r="195" spans="1:12">
      <c r="A195" s="21" t="s">
        <v>83</v>
      </c>
      <c r="B195" s="21" t="s">
        <v>71</v>
      </c>
      <c r="C195" s="21">
        <v>2110</v>
      </c>
      <c r="D195" s="21" t="s">
        <v>133</v>
      </c>
      <c r="E195" s="21" t="s">
        <v>75</v>
      </c>
      <c r="F195" s="24">
        <f>EMCs!$B$11</f>
        <v>2.0141173930848577</v>
      </c>
      <c r="G195" s="24">
        <f>EMCs!$C$11</f>
        <v>0.28687396829592665</v>
      </c>
      <c r="H195" s="24">
        <f>ROCs!$F$9</f>
        <v>0.31492922148662977</v>
      </c>
      <c r="I195" s="22">
        <v>2.5354046017799999E-2</v>
      </c>
      <c r="J195" s="26">
        <f>Other!$C$2*H195*I195/12</f>
        <v>3.3802023556269538E-2</v>
      </c>
      <c r="K195" s="10">
        <f t="shared" ref="K195:K258" si="3">ROUND(2.721*J195*F195,1)</f>
        <v>0.2</v>
      </c>
      <c r="L195" s="10">
        <f>ROUND((2.721*J195*G195)+(Other!$B$2*I195),1)</f>
        <v>0</v>
      </c>
    </row>
    <row r="196" spans="1:12">
      <c r="A196" s="21" t="s">
        <v>83</v>
      </c>
      <c r="B196" s="21" t="s">
        <v>71</v>
      </c>
      <c r="C196" s="21">
        <v>2110</v>
      </c>
      <c r="D196" s="21" t="s">
        <v>133</v>
      </c>
      <c r="E196" s="21" t="s">
        <v>75</v>
      </c>
      <c r="F196" s="24">
        <f>EMCs!$B$11</f>
        <v>2.0141173930848577</v>
      </c>
      <c r="G196" s="24">
        <f>EMCs!$C$11</f>
        <v>0.28687396829592665</v>
      </c>
      <c r="H196" s="24">
        <f>ROCs!$F$9</f>
        <v>0.31492922148662977</v>
      </c>
      <c r="I196" s="22">
        <v>2.2347576204099999</v>
      </c>
      <c r="J196" s="26">
        <f>Other!$C$2*H196*I196/12</f>
        <v>2.9793796885364459</v>
      </c>
      <c r="K196" s="10">
        <f t="shared" si="3"/>
        <v>16.3</v>
      </c>
      <c r="L196" s="10">
        <f>ROUND((2.721*J196*G196)+(Other!$B$2*I196),1)</f>
        <v>2.8</v>
      </c>
    </row>
    <row r="197" spans="1:12">
      <c r="A197" s="21" t="s">
        <v>83</v>
      </c>
      <c r="B197" s="21" t="s">
        <v>71</v>
      </c>
      <c r="C197" s="21">
        <v>2110</v>
      </c>
      <c r="D197" s="21" t="s">
        <v>133</v>
      </c>
      <c r="E197" s="21" t="s">
        <v>74</v>
      </c>
      <c r="F197" s="24">
        <f>EMCs!$B$11</f>
        <v>2.0141173930848577</v>
      </c>
      <c r="G197" s="24">
        <f>EMCs!$C$11</f>
        <v>0.28687396829592665</v>
      </c>
      <c r="H197" s="24">
        <f>ROCs!$G$9</f>
        <v>0.31492922148662977</v>
      </c>
      <c r="I197" s="22">
        <v>1.72720876171E-3</v>
      </c>
      <c r="J197" s="26">
        <f>Other!$C$2*H197*I197/12</f>
        <v>2.3027153618372484E-3</v>
      </c>
      <c r="K197" s="10">
        <f t="shared" si="3"/>
        <v>0</v>
      </c>
      <c r="L197" s="10">
        <f>ROUND((2.721*J197*G197)+(Other!$B$2*I197),1)</f>
        <v>0</v>
      </c>
    </row>
    <row r="198" spans="1:12">
      <c r="A198" s="21" t="s">
        <v>83</v>
      </c>
      <c r="B198" s="21" t="s">
        <v>71</v>
      </c>
      <c r="C198" s="21">
        <v>2110</v>
      </c>
      <c r="D198" s="21" t="s">
        <v>133</v>
      </c>
      <c r="E198" s="21" t="s">
        <v>74</v>
      </c>
      <c r="F198" s="24">
        <f>EMCs!$B$11</f>
        <v>2.0141173930848577</v>
      </c>
      <c r="G198" s="24">
        <f>EMCs!$C$11</f>
        <v>0.28687396829592665</v>
      </c>
      <c r="H198" s="24">
        <f>ROCs!$G$9</f>
        <v>0.31492922148662977</v>
      </c>
      <c r="I198" s="22">
        <v>9.0640857042500003E-4</v>
      </c>
      <c r="J198" s="26">
        <f>Other!$C$2*H198*I198/12</f>
        <v>1.2084242423319931E-3</v>
      </c>
      <c r="K198" s="10">
        <f t="shared" si="3"/>
        <v>0</v>
      </c>
      <c r="L198" s="10">
        <f>ROUND((2.721*J198*G198)+(Other!$B$2*I198),1)</f>
        <v>0</v>
      </c>
    </row>
    <row r="199" spans="1:12">
      <c r="A199" s="21" t="s">
        <v>83</v>
      </c>
      <c r="B199" s="21" t="s">
        <v>71</v>
      </c>
      <c r="C199" s="21">
        <v>2110</v>
      </c>
      <c r="D199" s="21" t="s">
        <v>133</v>
      </c>
      <c r="E199" s="21" t="s">
        <v>74</v>
      </c>
      <c r="F199" s="24">
        <f>EMCs!$B$11</f>
        <v>2.0141173930848577</v>
      </c>
      <c r="G199" s="24">
        <f>EMCs!$C$11</f>
        <v>0.28687396829592665</v>
      </c>
      <c r="H199" s="24">
        <f>ROCs!$G$9</f>
        <v>0.31492922148662977</v>
      </c>
      <c r="I199" s="22">
        <v>1.2109524042000001E-2</v>
      </c>
      <c r="J199" s="26">
        <f>Other!$C$2*H199*I199/12</f>
        <v>1.6144421944944237E-2</v>
      </c>
      <c r="K199" s="10">
        <f t="shared" si="3"/>
        <v>0.1</v>
      </c>
      <c r="L199" s="10">
        <f>ROUND((2.721*J199*G199)+(Other!$B$2*I199),1)</f>
        <v>0</v>
      </c>
    </row>
    <row r="200" spans="1:12">
      <c r="A200" s="21" t="s">
        <v>83</v>
      </c>
      <c r="B200" s="21" t="s">
        <v>71</v>
      </c>
      <c r="C200" s="21">
        <v>2110</v>
      </c>
      <c r="D200" s="21" t="s">
        <v>133</v>
      </c>
      <c r="E200" s="21" t="s">
        <v>72</v>
      </c>
      <c r="F200" s="24">
        <f>EMCs!$B$11</f>
        <v>2.0141173930848577</v>
      </c>
      <c r="G200" s="24">
        <f>EMCs!$C$11</f>
        <v>0.28687396829592665</v>
      </c>
      <c r="H200" s="24">
        <f>ROCs!$H$9</f>
        <v>0.31492922148662977</v>
      </c>
      <c r="I200" s="22">
        <v>3.9824457716699999E-3</v>
      </c>
      <c r="J200" s="26">
        <f>Other!$C$2*H200*I200/12</f>
        <v>5.3093981801187904E-3</v>
      </c>
      <c r="K200" s="10">
        <f t="shared" si="3"/>
        <v>0</v>
      </c>
      <c r="L200" s="10">
        <f>ROUND((2.721*J200*G200)+(Other!$B$2*I200),1)</f>
        <v>0</v>
      </c>
    </row>
    <row r="201" spans="1:12">
      <c r="A201" s="21" t="s">
        <v>83</v>
      </c>
      <c r="B201" s="21" t="s">
        <v>71</v>
      </c>
      <c r="C201" s="21">
        <v>2110</v>
      </c>
      <c r="D201" s="21" t="s">
        <v>133</v>
      </c>
      <c r="E201" s="21" t="s">
        <v>72</v>
      </c>
      <c r="F201" s="24">
        <f>EMCs!$B$11</f>
        <v>2.0141173930848577</v>
      </c>
      <c r="G201" s="24">
        <f>EMCs!$C$11</f>
        <v>0.28687396829592665</v>
      </c>
      <c r="H201" s="24">
        <f>ROCs!$H$9</f>
        <v>0.31492922148662977</v>
      </c>
      <c r="I201" s="22">
        <v>0.88148286907200002</v>
      </c>
      <c r="J201" s="26">
        <f>Other!$C$2*H201*I201/12</f>
        <v>1.1751932880417337</v>
      </c>
      <c r="K201" s="10">
        <f t="shared" si="3"/>
        <v>6.4</v>
      </c>
      <c r="L201" s="10">
        <f>ROUND((2.721*J201*G201)+(Other!$B$2*I201),1)</f>
        <v>1.1000000000000001</v>
      </c>
    </row>
    <row r="202" spans="1:12">
      <c r="A202" s="21" t="s">
        <v>83</v>
      </c>
      <c r="B202" s="21" t="s">
        <v>71</v>
      </c>
      <c r="C202" s="21">
        <v>2110</v>
      </c>
      <c r="D202" s="21" t="s">
        <v>133</v>
      </c>
      <c r="E202" s="21" t="s">
        <v>72</v>
      </c>
      <c r="F202" s="24">
        <f>EMCs!$B$11</f>
        <v>2.0141173930848577</v>
      </c>
      <c r="G202" s="24">
        <f>EMCs!$C$11</f>
        <v>0.28687396829592665</v>
      </c>
      <c r="H202" s="24">
        <f>ROCs!$H$9</f>
        <v>0.31492922148662977</v>
      </c>
      <c r="I202" s="22">
        <v>0.39787789353899999</v>
      </c>
      <c r="J202" s="26">
        <f>Other!$C$2*H202*I202/12</f>
        <v>0.53045095526300445</v>
      </c>
      <c r="K202" s="10">
        <f t="shared" si="3"/>
        <v>2.9</v>
      </c>
      <c r="L202" s="10">
        <f>ROUND((2.721*J202*G202)+(Other!$B$2*I202),1)</f>
        <v>0.5</v>
      </c>
    </row>
    <row r="203" spans="1:12">
      <c r="A203" s="21" t="s">
        <v>83</v>
      </c>
      <c r="B203" s="21" t="s">
        <v>71</v>
      </c>
      <c r="C203" s="21">
        <v>2110</v>
      </c>
      <c r="D203" s="21" t="s">
        <v>133</v>
      </c>
      <c r="E203" s="21" t="s">
        <v>72</v>
      </c>
      <c r="F203" s="24">
        <f>EMCs!$B$11</f>
        <v>2.0141173930848577</v>
      </c>
      <c r="G203" s="24">
        <f>EMCs!$C$11</f>
        <v>0.28687396829592665</v>
      </c>
      <c r="H203" s="24">
        <f>ROCs!$H$9</f>
        <v>0.31492922148662977</v>
      </c>
      <c r="I203" s="22">
        <v>1.13952809494</v>
      </c>
      <c r="J203" s="26">
        <f>Other!$C$2*H203*I203/12</f>
        <v>1.5192192788934251</v>
      </c>
      <c r="K203" s="10">
        <f t="shared" si="3"/>
        <v>8.3000000000000007</v>
      </c>
      <c r="L203" s="10">
        <f>ROUND((2.721*J203*G203)+(Other!$B$2*I203),1)</f>
        <v>1.4</v>
      </c>
    </row>
    <row r="204" spans="1:12">
      <c r="A204" s="21" t="s">
        <v>83</v>
      </c>
      <c r="B204" s="21" t="s">
        <v>71</v>
      </c>
      <c r="C204" s="21">
        <v>2110</v>
      </c>
      <c r="D204" s="21" t="s">
        <v>133</v>
      </c>
      <c r="E204" s="21" t="s">
        <v>72</v>
      </c>
      <c r="F204" s="24">
        <f>EMCs!$B$11</f>
        <v>2.0141173930848577</v>
      </c>
      <c r="G204" s="24">
        <f>EMCs!$C$11</f>
        <v>0.28687396829592665</v>
      </c>
      <c r="H204" s="24">
        <f>ROCs!$H$9</f>
        <v>0.31492922148662977</v>
      </c>
      <c r="I204" s="22">
        <v>29.0677251603</v>
      </c>
      <c r="J204" s="26">
        <f>Other!$C$2*H204*I204/12</f>
        <v>38.7531019666772</v>
      </c>
      <c r="K204" s="10">
        <f t="shared" si="3"/>
        <v>212.4</v>
      </c>
      <c r="L204" s="10">
        <f>ROUND((2.721*J204*G204)+(Other!$B$2*I204),1)</f>
        <v>36.5</v>
      </c>
    </row>
    <row r="205" spans="1:12">
      <c r="A205" s="21" t="s">
        <v>83</v>
      </c>
      <c r="B205" s="21" t="s">
        <v>71</v>
      </c>
      <c r="C205" s="21">
        <v>2110</v>
      </c>
      <c r="D205" s="21" t="s">
        <v>133</v>
      </c>
      <c r="E205" s="21" t="s">
        <v>72</v>
      </c>
      <c r="F205" s="24">
        <f>EMCs!$B$11</f>
        <v>2.0141173930848577</v>
      </c>
      <c r="G205" s="24">
        <f>EMCs!$C$11</f>
        <v>0.28687396829592665</v>
      </c>
      <c r="H205" s="24">
        <f>ROCs!$H$9</f>
        <v>0.31492922148662977</v>
      </c>
      <c r="I205" s="22">
        <v>7.1968220048399996</v>
      </c>
      <c r="J205" s="26">
        <f>Other!$C$2*H205*I205/12</f>
        <v>9.5948057665862532</v>
      </c>
      <c r="K205" s="10">
        <f t="shared" si="3"/>
        <v>52.6</v>
      </c>
      <c r="L205" s="10">
        <f>ROUND((2.721*J205*G205)+(Other!$B$2*I205),1)</f>
        <v>9</v>
      </c>
    </row>
    <row r="206" spans="1:12">
      <c r="A206" s="21" t="s">
        <v>83</v>
      </c>
      <c r="B206" s="21" t="s">
        <v>71</v>
      </c>
      <c r="C206" s="21">
        <v>2110</v>
      </c>
      <c r="D206" s="21" t="s">
        <v>133</v>
      </c>
      <c r="E206" s="21" t="s">
        <v>72</v>
      </c>
      <c r="F206" s="24">
        <f>EMCs!$B$11</f>
        <v>2.0141173930848577</v>
      </c>
      <c r="G206" s="24">
        <f>EMCs!$C$11</f>
        <v>0.28687396829592665</v>
      </c>
      <c r="H206" s="24">
        <f>ROCs!$H$9</f>
        <v>0.31492922148662977</v>
      </c>
      <c r="I206" s="22">
        <v>5.85585704103E-2</v>
      </c>
      <c r="J206" s="26">
        <f>Other!$C$2*H206*I206/12</f>
        <v>7.8070307793903101E-2</v>
      </c>
      <c r="K206" s="10">
        <f t="shared" si="3"/>
        <v>0.4</v>
      </c>
      <c r="L206" s="10">
        <f>ROUND((2.721*J206*G206)+(Other!$B$2*I206),1)</f>
        <v>0.1</v>
      </c>
    </row>
    <row r="207" spans="1:12">
      <c r="A207" s="21" t="s">
        <v>83</v>
      </c>
      <c r="B207" s="21" t="s">
        <v>71</v>
      </c>
      <c r="C207" s="21">
        <v>2110</v>
      </c>
      <c r="D207" s="21" t="s">
        <v>133</v>
      </c>
      <c r="E207" s="21" t="s">
        <v>72</v>
      </c>
      <c r="F207" s="24">
        <f>EMCs!$B$11</f>
        <v>2.0141173930848577</v>
      </c>
      <c r="G207" s="24">
        <f>EMCs!$C$11</f>
        <v>0.28687396829592665</v>
      </c>
      <c r="H207" s="24">
        <f>ROCs!$H$9</f>
        <v>0.31492922148662977</v>
      </c>
      <c r="I207" s="22">
        <v>0.41477619474400002</v>
      </c>
      <c r="J207" s="26">
        <f>Other!$C$2*H207*I207/12</f>
        <v>0.55297977669810539</v>
      </c>
      <c r="K207" s="10">
        <f t="shared" si="3"/>
        <v>3</v>
      </c>
      <c r="L207" s="10">
        <f>ROUND((2.721*J207*G207)+(Other!$B$2*I207),1)</f>
        <v>0.5</v>
      </c>
    </row>
    <row r="208" spans="1:12">
      <c r="A208" s="21" t="s">
        <v>83</v>
      </c>
      <c r="B208" s="21" t="s">
        <v>71</v>
      </c>
      <c r="C208" s="21">
        <v>2110</v>
      </c>
      <c r="D208" s="21" t="s">
        <v>133</v>
      </c>
      <c r="E208" s="21" t="s">
        <v>72</v>
      </c>
      <c r="F208" s="24">
        <f>EMCs!$B$11</f>
        <v>2.0141173930848577</v>
      </c>
      <c r="G208" s="24">
        <f>EMCs!$C$11</f>
        <v>0.28687396829592665</v>
      </c>
      <c r="H208" s="24">
        <f>ROCs!$H$9</f>
        <v>0.31492922148662977</v>
      </c>
      <c r="I208" s="22">
        <v>12.639394789100001</v>
      </c>
      <c r="J208" s="26">
        <f>Other!$C$2*H208*I208/12</f>
        <v>16.850845821538844</v>
      </c>
      <c r="K208" s="10">
        <f t="shared" si="3"/>
        <v>92.3</v>
      </c>
      <c r="L208" s="10">
        <f>ROUND((2.721*J208*G208)+(Other!$B$2*I208),1)</f>
        <v>15.9</v>
      </c>
    </row>
    <row r="209" spans="1:12">
      <c r="A209" s="21" t="s">
        <v>83</v>
      </c>
      <c r="B209" s="21" t="s">
        <v>71</v>
      </c>
      <c r="C209" s="21">
        <v>2110</v>
      </c>
      <c r="D209" s="21" t="s">
        <v>133</v>
      </c>
      <c r="E209" s="21" t="s">
        <v>72</v>
      </c>
      <c r="F209" s="24">
        <f>EMCs!$B$11</f>
        <v>2.0141173930848577</v>
      </c>
      <c r="G209" s="24">
        <f>EMCs!$C$11</f>
        <v>0.28687396829592665</v>
      </c>
      <c r="H209" s="24">
        <f>ROCs!$H$9</f>
        <v>0.31492922148662977</v>
      </c>
      <c r="I209" s="22">
        <v>1.04630226448E-2</v>
      </c>
      <c r="J209" s="26">
        <f>Other!$C$2*H209*I209/12</f>
        <v>1.3949305671410931E-2</v>
      </c>
      <c r="K209" s="10">
        <f t="shared" si="3"/>
        <v>0.1</v>
      </c>
      <c r="L209" s="10">
        <f>ROUND((2.721*J209*G209)+(Other!$B$2*I209),1)</f>
        <v>0</v>
      </c>
    </row>
    <row r="210" spans="1:12">
      <c r="A210" s="21" t="s">
        <v>83</v>
      </c>
      <c r="B210" s="21" t="s">
        <v>71</v>
      </c>
      <c r="C210" s="21">
        <v>2110</v>
      </c>
      <c r="D210" s="21" t="s">
        <v>133</v>
      </c>
      <c r="E210" s="21" t="s">
        <v>72</v>
      </c>
      <c r="F210" s="24">
        <f>EMCs!$B$11</f>
        <v>2.0141173930848577</v>
      </c>
      <c r="G210" s="24">
        <f>EMCs!$C$11</f>
        <v>0.28687396829592665</v>
      </c>
      <c r="H210" s="24">
        <f>ROCs!$H$9</f>
        <v>0.31492922148662977</v>
      </c>
      <c r="I210" s="22">
        <v>0.78832785305499997</v>
      </c>
      <c r="J210" s="26">
        <f>Other!$C$2*H210*I210/12</f>
        <v>1.0509989861310782</v>
      </c>
      <c r="K210" s="10">
        <f t="shared" si="3"/>
        <v>5.8</v>
      </c>
      <c r="L210" s="10">
        <f>ROUND((2.721*J210*G210)+(Other!$B$2*I210),1)</f>
        <v>1</v>
      </c>
    </row>
    <row r="211" spans="1:12">
      <c r="A211" s="21" t="s">
        <v>83</v>
      </c>
      <c r="B211" s="21" t="s">
        <v>71</v>
      </c>
      <c r="C211" s="21">
        <v>2110</v>
      </c>
      <c r="D211" s="21" t="s">
        <v>133</v>
      </c>
      <c r="E211" s="21" t="s">
        <v>72</v>
      </c>
      <c r="F211" s="24">
        <f>EMCs!$B$11</f>
        <v>2.0141173930848577</v>
      </c>
      <c r="G211" s="24">
        <f>EMCs!$C$11</f>
        <v>0.28687396829592665</v>
      </c>
      <c r="H211" s="24">
        <f>ROCs!$H$9</f>
        <v>0.31492922148662977</v>
      </c>
      <c r="I211" s="22">
        <v>0.139796756656</v>
      </c>
      <c r="J211" s="26">
        <f>Other!$C$2*H211*I211/12</f>
        <v>0.18637708783279328</v>
      </c>
      <c r="K211" s="10">
        <f t="shared" si="3"/>
        <v>1</v>
      </c>
      <c r="L211" s="10">
        <f>ROUND((2.721*J211*G211)+(Other!$B$2*I211),1)</f>
        <v>0.2</v>
      </c>
    </row>
    <row r="212" spans="1:12">
      <c r="A212" s="21" t="s">
        <v>83</v>
      </c>
      <c r="B212" s="21" t="s">
        <v>71</v>
      </c>
      <c r="C212" s="21">
        <v>2110</v>
      </c>
      <c r="D212" s="21" t="s">
        <v>133</v>
      </c>
      <c r="E212" s="21" t="s">
        <v>72</v>
      </c>
      <c r="F212" s="24">
        <f>EMCs!$B$11</f>
        <v>2.0141173930848577</v>
      </c>
      <c r="G212" s="24">
        <f>EMCs!$C$11</f>
        <v>0.28687396829592665</v>
      </c>
      <c r="H212" s="24">
        <f>ROCs!$H$9</f>
        <v>0.31492922148662977</v>
      </c>
      <c r="I212" s="22">
        <v>0.57756866594800005</v>
      </c>
      <c r="J212" s="26">
        <f>Other!$C$2*H212*I212/12</f>
        <v>0.77001475969678401</v>
      </c>
      <c r="K212" s="10">
        <f t="shared" si="3"/>
        <v>4.2</v>
      </c>
      <c r="L212" s="10">
        <f>ROUND((2.721*J212*G212)+(Other!$B$2*I212),1)</f>
        <v>0.7</v>
      </c>
    </row>
    <row r="213" spans="1:12">
      <c r="A213" s="21" t="s">
        <v>83</v>
      </c>
      <c r="B213" s="21" t="s">
        <v>71</v>
      </c>
      <c r="C213" s="21">
        <v>2110</v>
      </c>
      <c r="D213" s="21" t="s">
        <v>133</v>
      </c>
      <c r="E213" s="21" t="s">
        <v>72</v>
      </c>
      <c r="F213" s="24">
        <f>EMCs!$B$11</f>
        <v>2.0141173930848577</v>
      </c>
      <c r="G213" s="24">
        <f>EMCs!$C$11</f>
        <v>0.28687396829592665</v>
      </c>
      <c r="H213" s="24">
        <f>ROCs!$H$9</f>
        <v>0.31492922148662977</v>
      </c>
      <c r="I213" s="22">
        <v>0.84462365943600004</v>
      </c>
      <c r="J213" s="26">
        <f>Other!$C$2*H213*I213/12</f>
        <v>1.1260525760817237</v>
      </c>
      <c r="K213" s="10">
        <f t="shared" si="3"/>
        <v>6.2</v>
      </c>
      <c r="L213" s="10">
        <f>ROUND((2.721*J213*G213)+(Other!$B$2*I213),1)</f>
        <v>1.1000000000000001</v>
      </c>
    </row>
    <row r="214" spans="1:12">
      <c r="A214" s="21" t="s">
        <v>83</v>
      </c>
      <c r="B214" s="21" t="s">
        <v>71</v>
      </c>
      <c r="C214" s="21">
        <v>2110</v>
      </c>
      <c r="D214" s="21" t="s">
        <v>133</v>
      </c>
      <c r="E214" s="21" t="s">
        <v>72</v>
      </c>
      <c r="F214" s="24">
        <f>EMCs!$B$11</f>
        <v>2.0141173930848577</v>
      </c>
      <c r="G214" s="24">
        <f>EMCs!$C$11</f>
        <v>0.28687396829592665</v>
      </c>
      <c r="H214" s="24">
        <f>ROCs!$H$9</f>
        <v>0.31492922148662977</v>
      </c>
      <c r="I214" s="22">
        <v>20.83201493</v>
      </c>
      <c r="J214" s="26">
        <f>Other!$C$2*H214*I214/12</f>
        <v>27.773250032521631</v>
      </c>
      <c r="K214" s="10">
        <f t="shared" si="3"/>
        <v>152.19999999999999</v>
      </c>
      <c r="L214" s="10">
        <f>ROUND((2.721*J214*G214)+(Other!$B$2*I214),1)</f>
        <v>26.2</v>
      </c>
    </row>
    <row r="215" spans="1:12">
      <c r="A215" s="21" t="s">
        <v>83</v>
      </c>
      <c r="B215" s="21" t="s">
        <v>71</v>
      </c>
      <c r="C215" s="21">
        <v>2110</v>
      </c>
      <c r="D215" s="21" t="s">
        <v>133</v>
      </c>
      <c r="E215" s="21" t="s">
        <v>72</v>
      </c>
      <c r="F215" s="24">
        <f>EMCs!$B$11</f>
        <v>2.0141173930848577</v>
      </c>
      <c r="G215" s="24">
        <f>EMCs!$C$11</f>
        <v>0.28687396829592665</v>
      </c>
      <c r="H215" s="24">
        <f>ROCs!$H$9</f>
        <v>0.31492922148662977</v>
      </c>
      <c r="I215" s="22">
        <v>2.7569625116799998</v>
      </c>
      <c r="J215" s="26">
        <f>Other!$C$2*H215*I215/12</f>
        <v>3.6755834432947712</v>
      </c>
      <c r="K215" s="10">
        <f t="shared" si="3"/>
        <v>20.100000000000001</v>
      </c>
      <c r="L215" s="10">
        <f>ROUND((2.721*J215*G215)+(Other!$B$2*I215),1)</f>
        <v>3.5</v>
      </c>
    </row>
    <row r="216" spans="1:12">
      <c r="A216" s="21" t="s">
        <v>83</v>
      </c>
      <c r="B216" s="21" t="s">
        <v>71</v>
      </c>
      <c r="C216" s="21">
        <v>2110</v>
      </c>
      <c r="D216" s="21" t="s">
        <v>133</v>
      </c>
      <c r="E216" s="21" t="s">
        <v>72</v>
      </c>
      <c r="F216" s="24">
        <f>EMCs!$B$11</f>
        <v>2.0141173930848577</v>
      </c>
      <c r="G216" s="24">
        <f>EMCs!$C$11</f>
        <v>0.28687396829592665</v>
      </c>
      <c r="H216" s="24">
        <f>ROCs!$H$9</f>
        <v>0.31492922148662977</v>
      </c>
      <c r="I216" s="22">
        <v>7.4872274658100002</v>
      </c>
      <c r="J216" s="26">
        <f>Other!$C$2*H216*I216/12</f>
        <v>9.9819744348802875</v>
      </c>
      <c r="K216" s="10">
        <f t="shared" si="3"/>
        <v>54.7</v>
      </c>
      <c r="L216" s="10">
        <f>ROUND((2.721*J216*G216)+(Other!$B$2*I216),1)</f>
        <v>9.4</v>
      </c>
    </row>
    <row r="217" spans="1:12">
      <c r="A217" s="21" t="s">
        <v>83</v>
      </c>
      <c r="B217" s="21" t="s">
        <v>71</v>
      </c>
      <c r="C217" s="21">
        <v>2110</v>
      </c>
      <c r="D217" s="21" t="s">
        <v>133</v>
      </c>
      <c r="E217" s="21" t="s">
        <v>72</v>
      </c>
      <c r="F217" s="24">
        <f>EMCs!$B$11</f>
        <v>2.0141173930848577</v>
      </c>
      <c r="G217" s="24">
        <f>EMCs!$C$11</f>
        <v>0.28687396829592665</v>
      </c>
      <c r="H217" s="24">
        <f>ROCs!$H$9</f>
        <v>0.31492922148662977</v>
      </c>
      <c r="I217" s="22">
        <v>4.3912334460600002</v>
      </c>
      <c r="J217" s="26">
        <f>Other!$C$2*H217*I217/12</f>
        <v>5.854394059259441</v>
      </c>
      <c r="K217" s="10">
        <f t="shared" si="3"/>
        <v>32.1</v>
      </c>
      <c r="L217" s="10">
        <f>ROUND((2.721*J217*G217)+(Other!$B$2*I217),1)</f>
        <v>5.5</v>
      </c>
    </row>
    <row r="218" spans="1:12">
      <c r="A218" s="21" t="s">
        <v>83</v>
      </c>
      <c r="B218" s="21" t="s">
        <v>71</v>
      </c>
      <c r="C218" s="21">
        <v>2110</v>
      </c>
      <c r="D218" s="21" t="s">
        <v>133</v>
      </c>
      <c r="E218" s="21" t="s">
        <v>72</v>
      </c>
      <c r="F218" s="24">
        <f>EMCs!$B$11</f>
        <v>2.0141173930848577</v>
      </c>
      <c r="G218" s="24">
        <f>EMCs!$C$11</f>
        <v>0.28687396829592665</v>
      </c>
      <c r="H218" s="24">
        <f>ROCs!$H$9</f>
        <v>0.31492922148662977</v>
      </c>
      <c r="I218" s="22">
        <v>0.31987685963599999</v>
      </c>
      <c r="J218" s="26">
        <f>Other!$C$2*H218*I218/12</f>
        <v>0.42645994792825609</v>
      </c>
      <c r="K218" s="10">
        <f t="shared" si="3"/>
        <v>2.2999999999999998</v>
      </c>
      <c r="L218" s="10">
        <f>ROUND((2.721*J218*G218)+(Other!$B$2*I218),1)</f>
        <v>0.4</v>
      </c>
    </row>
    <row r="219" spans="1:12">
      <c r="A219" s="21" t="s">
        <v>83</v>
      </c>
      <c r="B219" s="21" t="s">
        <v>71</v>
      </c>
      <c r="C219" s="21">
        <v>2110</v>
      </c>
      <c r="D219" s="21" t="s">
        <v>133</v>
      </c>
      <c r="E219" s="21" t="s">
        <v>72</v>
      </c>
      <c r="F219" s="24">
        <f>EMCs!$B$11</f>
        <v>2.0141173930848577</v>
      </c>
      <c r="G219" s="24">
        <f>EMCs!$C$11</f>
        <v>0.28687396829592665</v>
      </c>
      <c r="H219" s="24">
        <f>ROCs!$H$9</f>
        <v>0.31492922148662977</v>
      </c>
      <c r="I219" s="22">
        <v>1.20729991325</v>
      </c>
      <c r="J219" s="26">
        <f>Other!$C$2*H219*I219/12</f>
        <v>1.6095726922049554</v>
      </c>
      <c r="K219" s="10">
        <f t="shared" si="3"/>
        <v>8.8000000000000007</v>
      </c>
      <c r="L219" s="10">
        <f>ROUND((2.721*J219*G219)+(Other!$B$2*I219),1)</f>
        <v>1.5</v>
      </c>
    </row>
    <row r="220" spans="1:12">
      <c r="A220" s="21" t="s">
        <v>83</v>
      </c>
      <c r="B220" s="21" t="s">
        <v>71</v>
      </c>
      <c r="C220" s="21">
        <v>2110</v>
      </c>
      <c r="D220" s="21" t="s">
        <v>133</v>
      </c>
      <c r="E220" s="21" t="s">
        <v>72</v>
      </c>
      <c r="F220" s="24">
        <f>EMCs!$B$11</f>
        <v>2.0141173930848577</v>
      </c>
      <c r="G220" s="24">
        <f>EMCs!$C$11</f>
        <v>0.28687396829592665</v>
      </c>
      <c r="H220" s="24">
        <f>ROCs!$H$9</f>
        <v>0.31492922148662977</v>
      </c>
      <c r="I220" s="22">
        <v>4.9351821743500004</v>
      </c>
      <c r="J220" s="26">
        <f>Other!$C$2*H220*I220/12</f>
        <v>6.579586705598925</v>
      </c>
      <c r="K220" s="10">
        <f t="shared" si="3"/>
        <v>36.1</v>
      </c>
      <c r="L220" s="10">
        <f>ROUND((2.721*J220*G220)+(Other!$B$2*I220),1)</f>
        <v>6.2</v>
      </c>
    </row>
    <row r="221" spans="1:12">
      <c r="A221" s="21" t="s">
        <v>83</v>
      </c>
      <c r="B221" s="21" t="s">
        <v>71</v>
      </c>
      <c r="C221" s="21">
        <v>2110</v>
      </c>
      <c r="D221" s="21" t="s">
        <v>133</v>
      </c>
      <c r="E221" s="21" t="s">
        <v>72</v>
      </c>
      <c r="F221" s="24">
        <f>EMCs!$B$11</f>
        <v>2.0141173930848577</v>
      </c>
      <c r="G221" s="24">
        <f>EMCs!$C$11</f>
        <v>0.28687396829592665</v>
      </c>
      <c r="H221" s="24">
        <f>ROCs!$H$9</f>
        <v>0.31492922148662977</v>
      </c>
      <c r="I221" s="22">
        <v>35.163430705000003</v>
      </c>
      <c r="J221" s="26">
        <f>Other!$C$2*H221*I221/12</f>
        <v>46.879898860134574</v>
      </c>
      <c r="K221" s="10">
        <f t="shared" si="3"/>
        <v>256.89999999999998</v>
      </c>
      <c r="L221" s="10">
        <f>ROUND((2.721*J221*G221)+(Other!$B$2*I221),1)</f>
        <v>44.2</v>
      </c>
    </row>
    <row r="222" spans="1:12">
      <c r="A222" s="21" t="s">
        <v>83</v>
      </c>
      <c r="B222" s="21" t="s">
        <v>71</v>
      </c>
      <c r="C222" s="21">
        <v>2110</v>
      </c>
      <c r="D222" s="21" t="s">
        <v>133</v>
      </c>
      <c r="E222" s="21" t="s">
        <v>72</v>
      </c>
      <c r="F222" s="24">
        <f>EMCs!$B$11</f>
        <v>2.0141173930848577</v>
      </c>
      <c r="G222" s="24">
        <f>EMCs!$C$11</f>
        <v>0.28687396829592665</v>
      </c>
      <c r="H222" s="24">
        <f>ROCs!$H$9</f>
        <v>0.31492922148662977</v>
      </c>
      <c r="I222" s="22">
        <v>14.0605028461</v>
      </c>
      <c r="J222" s="26">
        <f>Other!$C$2*H222*I222/12</f>
        <v>18.745467610305585</v>
      </c>
      <c r="K222" s="10">
        <f t="shared" si="3"/>
        <v>102.7</v>
      </c>
      <c r="L222" s="10">
        <f>ROUND((2.721*J222*G222)+(Other!$B$2*I222),1)</f>
        <v>17.7</v>
      </c>
    </row>
    <row r="223" spans="1:12">
      <c r="A223" s="21" t="s">
        <v>83</v>
      </c>
      <c r="B223" s="21" t="s">
        <v>71</v>
      </c>
      <c r="C223" s="21">
        <v>2110</v>
      </c>
      <c r="D223" s="21" t="s">
        <v>133</v>
      </c>
      <c r="E223" s="21" t="s">
        <v>72</v>
      </c>
      <c r="F223" s="24">
        <f>EMCs!$B$11</f>
        <v>2.0141173930848577</v>
      </c>
      <c r="G223" s="24">
        <f>EMCs!$C$11</f>
        <v>0.28687396829592665</v>
      </c>
      <c r="H223" s="24">
        <f>ROCs!$H$9</f>
        <v>0.31492922148662977</v>
      </c>
      <c r="I223" s="22">
        <v>7.9531834398000001</v>
      </c>
      <c r="J223" s="26">
        <f>Other!$C$2*H223*I223/12</f>
        <v>10.603187112254814</v>
      </c>
      <c r="K223" s="10">
        <f t="shared" si="3"/>
        <v>58.1</v>
      </c>
      <c r="L223" s="10">
        <f>ROUND((2.721*J223*G223)+(Other!$B$2*I223),1)</f>
        <v>10</v>
      </c>
    </row>
    <row r="224" spans="1:12">
      <c r="A224" s="21" t="s">
        <v>83</v>
      </c>
      <c r="B224" s="21" t="s">
        <v>71</v>
      </c>
      <c r="C224" s="21">
        <v>2110</v>
      </c>
      <c r="D224" s="21" t="s">
        <v>133</v>
      </c>
      <c r="E224" s="21" t="s">
        <v>72</v>
      </c>
      <c r="F224" s="24">
        <f>EMCs!$B$11</f>
        <v>2.0141173930848577</v>
      </c>
      <c r="G224" s="24">
        <f>EMCs!$C$11</f>
        <v>0.28687396829592665</v>
      </c>
      <c r="H224" s="24">
        <f>ROCs!$H$9</f>
        <v>0.31492922148662977</v>
      </c>
      <c r="I224" s="22">
        <v>8.9889823043200003</v>
      </c>
      <c r="J224" s="26">
        <f>Other!$C$2*H224*I224/12</f>
        <v>11.984114542672893</v>
      </c>
      <c r="K224" s="10">
        <f t="shared" si="3"/>
        <v>65.7</v>
      </c>
      <c r="L224" s="10">
        <f>ROUND((2.721*J224*G224)+(Other!$B$2*I224),1)</f>
        <v>11.3</v>
      </c>
    </row>
    <row r="225" spans="1:12">
      <c r="A225" s="21" t="s">
        <v>83</v>
      </c>
      <c r="B225" s="21" t="s">
        <v>71</v>
      </c>
      <c r="C225" s="21">
        <v>2110</v>
      </c>
      <c r="D225" s="21" t="s">
        <v>133</v>
      </c>
      <c r="E225" s="21" t="s">
        <v>72</v>
      </c>
      <c r="F225" s="24">
        <f>EMCs!$B$11</f>
        <v>2.0141173930848577</v>
      </c>
      <c r="G225" s="24">
        <f>EMCs!$C$11</f>
        <v>0.28687396829592665</v>
      </c>
      <c r="H225" s="24">
        <f>ROCs!$H$9</f>
        <v>0.31492922148662977</v>
      </c>
      <c r="I225" s="22">
        <v>83.365756687000001</v>
      </c>
      <c r="J225" s="26">
        <f>Other!$C$2*H225*I225/12</f>
        <v>111.14325774047501</v>
      </c>
      <c r="K225" s="10">
        <f t="shared" si="3"/>
        <v>609.1</v>
      </c>
      <c r="L225" s="10">
        <f>ROUND((2.721*J225*G225)+(Other!$B$2*I225),1)</f>
        <v>104.8</v>
      </c>
    </row>
    <row r="226" spans="1:12">
      <c r="A226" s="21" t="s">
        <v>83</v>
      </c>
      <c r="B226" s="21" t="s">
        <v>71</v>
      </c>
      <c r="C226" s="21">
        <v>2110</v>
      </c>
      <c r="D226" s="21" t="s">
        <v>133</v>
      </c>
      <c r="E226" s="21" t="s">
        <v>72</v>
      </c>
      <c r="F226" s="24">
        <f>EMCs!$B$11</f>
        <v>2.0141173930848577</v>
      </c>
      <c r="G226" s="24">
        <f>EMCs!$C$11</f>
        <v>0.28687396829592665</v>
      </c>
      <c r="H226" s="24">
        <f>ROCs!$H$9</f>
        <v>0.31492922148662977</v>
      </c>
      <c r="I226" s="22">
        <v>1.3824732055</v>
      </c>
      <c r="J226" s="26">
        <f>Other!$C$2*H226*I226/12</f>
        <v>1.8431137904149513</v>
      </c>
      <c r="K226" s="10">
        <f t="shared" si="3"/>
        <v>10.1</v>
      </c>
      <c r="L226" s="10">
        <f>ROUND((2.721*J226*G226)+(Other!$B$2*I226),1)</f>
        <v>1.7</v>
      </c>
    </row>
    <row r="227" spans="1:12">
      <c r="A227" s="21" t="s">
        <v>83</v>
      </c>
      <c r="B227" s="21" t="s">
        <v>71</v>
      </c>
      <c r="C227" s="21">
        <v>2110</v>
      </c>
      <c r="D227" s="21" t="s">
        <v>133</v>
      </c>
      <c r="E227" s="21" t="s">
        <v>72</v>
      </c>
      <c r="F227" s="24">
        <f>EMCs!$B$11</f>
        <v>2.0141173930848577</v>
      </c>
      <c r="G227" s="24">
        <f>EMCs!$C$11</f>
        <v>0.28687396829592665</v>
      </c>
      <c r="H227" s="24">
        <f>ROCs!$H$9</f>
        <v>0.31492922148662977</v>
      </c>
      <c r="I227" s="22">
        <v>3.7274964562499999</v>
      </c>
      <c r="J227" s="26">
        <f>Other!$C$2*H227*I227/12</f>
        <v>4.969499658224831</v>
      </c>
      <c r="K227" s="10">
        <f t="shared" si="3"/>
        <v>27.2</v>
      </c>
      <c r="L227" s="10">
        <f>ROUND((2.721*J227*G227)+(Other!$B$2*I227),1)</f>
        <v>4.7</v>
      </c>
    </row>
    <row r="228" spans="1:12">
      <c r="A228" s="21" t="s">
        <v>83</v>
      </c>
      <c r="B228" s="21" t="s">
        <v>71</v>
      </c>
      <c r="C228" s="21">
        <v>2110</v>
      </c>
      <c r="D228" s="21" t="s">
        <v>133</v>
      </c>
      <c r="E228" s="21" t="s">
        <v>72</v>
      </c>
      <c r="F228" s="24">
        <f>EMCs!$B$11</f>
        <v>2.0141173930848577</v>
      </c>
      <c r="G228" s="24">
        <f>EMCs!$C$11</f>
        <v>0.28687396829592665</v>
      </c>
      <c r="H228" s="24">
        <f>ROCs!$H$9</f>
        <v>0.31492922148662977</v>
      </c>
      <c r="I228" s="22">
        <v>0.35778298580899998</v>
      </c>
      <c r="J228" s="26">
        <f>Other!$C$2*H228*I228/12</f>
        <v>0.47699640940375881</v>
      </c>
      <c r="K228" s="10">
        <f t="shared" si="3"/>
        <v>2.6</v>
      </c>
      <c r="L228" s="10">
        <f>ROUND((2.721*J228*G228)+(Other!$B$2*I228),1)</f>
        <v>0.4</v>
      </c>
    </row>
    <row r="229" spans="1:12">
      <c r="A229" s="21" t="s">
        <v>83</v>
      </c>
      <c r="B229" s="21" t="s">
        <v>71</v>
      </c>
      <c r="C229" s="21">
        <v>2110</v>
      </c>
      <c r="D229" s="21" t="s">
        <v>133</v>
      </c>
      <c r="E229" s="21" t="s">
        <v>72</v>
      </c>
      <c r="F229" s="24">
        <f>EMCs!$B$11</f>
        <v>2.0141173930848577</v>
      </c>
      <c r="G229" s="24">
        <f>EMCs!$C$11</f>
        <v>0.28687396829592665</v>
      </c>
      <c r="H229" s="24">
        <f>ROCs!$H$9</f>
        <v>0.31492922148662977</v>
      </c>
      <c r="I229" s="22">
        <v>0.112976130225</v>
      </c>
      <c r="J229" s="26">
        <f>Other!$C$2*H229*I229/12</f>
        <v>0.15061981872560273</v>
      </c>
      <c r="K229" s="10">
        <f t="shared" si="3"/>
        <v>0.8</v>
      </c>
      <c r="L229" s="10">
        <f>ROUND((2.721*J229*G229)+(Other!$B$2*I229),1)</f>
        <v>0.1</v>
      </c>
    </row>
    <row r="230" spans="1:12">
      <c r="A230" s="21" t="s">
        <v>83</v>
      </c>
      <c r="B230" s="21" t="s">
        <v>71</v>
      </c>
      <c r="C230" s="21">
        <v>2110</v>
      </c>
      <c r="D230" s="21" t="s">
        <v>133</v>
      </c>
      <c r="E230" s="21" t="s">
        <v>72</v>
      </c>
      <c r="F230" s="24">
        <f>EMCs!$B$11</f>
        <v>2.0141173930848577</v>
      </c>
      <c r="G230" s="24">
        <f>EMCs!$C$11</f>
        <v>0.28687396829592665</v>
      </c>
      <c r="H230" s="24">
        <f>ROCs!$H$9</f>
        <v>0.31492922148662977</v>
      </c>
      <c r="I230" s="22">
        <v>3.4078931003699998E-2</v>
      </c>
      <c r="J230" s="26">
        <f>Other!$C$2*H230*I230/12</f>
        <v>4.5434043456055333E-2</v>
      </c>
      <c r="K230" s="10">
        <f t="shared" si="3"/>
        <v>0.2</v>
      </c>
      <c r="L230" s="10">
        <f>ROUND((2.721*J230*G230)+(Other!$B$2*I230),1)</f>
        <v>0</v>
      </c>
    </row>
    <row r="231" spans="1:12">
      <c r="A231" s="21" t="s">
        <v>83</v>
      </c>
      <c r="B231" s="21" t="s">
        <v>71</v>
      </c>
      <c r="C231" s="21">
        <v>2110</v>
      </c>
      <c r="D231" s="21" t="s">
        <v>133</v>
      </c>
      <c r="E231" s="21" t="s">
        <v>72</v>
      </c>
      <c r="F231" s="24">
        <f>EMCs!$B$11</f>
        <v>2.0141173930848577</v>
      </c>
      <c r="G231" s="24">
        <f>EMCs!$C$11</f>
        <v>0.28687396829592665</v>
      </c>
      <c r="H231" s="24">
        <f>ROCs!$H$9</f>
        <v>0.31492922148662977</v>
      </c>
      <c r="I231" s="22">
        <v>0.133275774274</v>
      </c>
      <c r="J231" s="26">
        <f>Other!$C$2*H231*I231/12</f>
        <v>0.17768331170208682</v>
      </c>
      <c r="K231" s="10">
        <f t="shared" si="3"/>
        <v>1</v>
      </c>
      <c r="L231" s="10">
        <f>ROUND((2.721*J231*G231)+(Other!$B$2*I231),1)</f>
        <v>0.2</v>
      </c>
    </row>
    <row r="232" spans="1:12">
      <c r="A232" s="21" t="s">
        <v>83</v>
      </c>
      <c r="B232" s="21" t="s">
        <v>71</v>
      </c>
      <c r="C232" s="21">
        <v>2110</v>
      </c>
      <c r="D232" s="21" t="s">
        <v>133</v>
      </c>
      <c r="E232" s="21" t="s">
        <v>72</v>
      </c>
      <c r="F232" s="24">
        <f>EMCs!$B$11</f>
        <v>2.0141173930848577</v>
      </c>
      <c r="G232" s="24">
        <f>EMCs!$C$11</f>
        <v>0.28687396829592665</v>
      </c>
      <c r="H232" s="24">
        <f>ROCs!$H$9</f>
        <v>0.31492922148662977</v>
      </c>
      <c r="I232" s="22">
        <v>2.1456636798700002</v>
      </c>
      <c r="J232" s="26">
        <f>Other!$C$2*H232*I232/12</f>
        <v>2.8605996139582248</v>
      </c>
      <c r="K232" s="10">
        <f t="shared" si="3"/>
        <v>15.7</v>
      </c>
      <c r="L232" s="10">
        <f>ROUND((2.721*J232*G232)+(Other!$B$2*I232),1)</f>
        <v>2.7</v>
      </c>
    </row>
    <row r="233" spans="1:12">
      <c r="A233" s="21" t="s">
        <v>83</v>
      </c>
      <c r="B233" s="21" t="s">
        <v>71</v>
      </c>
      <c r="C233" s="21">
        <v>2110</v>
      </c>
      <c r="D233" s="21" t="s">
        <v>133</v>
      </c>
      <c r="E233" s="21" t="s">
        <v>72</v>
      </c>
      <c r="F233" s="24">
        <f>EMCs!$B$11</f>
        <v>2.0141173930848577</v>
      </c>
      <c r="G233" s="24">
        <f>EMCs!$C$11</f>
        <v>0.28687396829592665</v>
      </c>
      <c r="H233" s="24">
        <f>ROCs!$H$9</f>
        <v>0.31492922148662977</v>
      </c>
      <c r="I233" s="22">
        <v>0.32255121885100002</v>
      </c>
      <c r="J233" s="26">
        <f>Other!$C$2*H233*I233/12</f>
        <v>0.4300254046257746</v>
      </c>
      <c r="K233" s="10">
        <f t="shared" si="3"/>
        <v>2.4</v>
      </c>
      <c r="L233" s="10">
        <f>ROUND((2.721*J233*G233)+(Other!$B$2*I233),1)</f>
        <v>0.4</v>
      </c>
    </row>
    <row r="234" spans="1:12">
      <c r="A234" s="21" t="s">
        <v>83</v>
      </c>
      <c r="B234" s="21" t="s">
        <v>71</v>
      </c>
      <c r="C234" s="21">
        <v>2110</v>
      </c>
      <c r="D234" s="21" t="s">
        <v>133</v>
      </c>
      <c r="E234" s="21" t="s">
        <v>72</v>
      </c>
      <c r="F234" s="24">
        <f>EMCs!$B$11</f>
        <v>2.0141173930848577</v>
      </c>
      <c r="G234" s="24">
        <f>EMCs!$C$11</f>
        <v>0.28687396829592665</v>
      </c>
      <c r="H234" s="24">
        <f>ROCs!$H$9</f>
        <v>0.31492922148662977</v>
      </c>
      <c r="I234" s="22">
        <v>0.254714259936</v>
      </c>
      <c r="J234" s="26">
        <f>Other!$C$2*H234*I234/12</f>
        <v>0.33958514583549387</v>
      </c>
      <c r="K234" s="10">
        <f t="shared" si="3"/>
        <v>1.9</v>
      </c>
      <c r="L234" s="10">
        <f>ROUND((2.721*J234*G234)+(Other!$B$2*I234),1)</f>
        <v>0.3</v>
      </c>
    </row>
    <row r="235" spans="1:12">
      <c r="A235" s="21" t="s">
        <v>83</v>
      </c>
      <c r="B235" s="21" t="s">
        <v>71</v>
      </c>
      <c r="C235" s="21">
        <v>2110</v>
      </c>
      <c r="D235" s="21" t="s">
        <v>133</v>
      </c>
      <c r="E235" s="21" t="s">
        <v>72</v>
      </c>
      <c r="F235" s="24">
        <f>EMCs!$B$11</f>
        <v>2.0141173930848577</v>
      </c>
      <c r="G235" s="24">
        <f>EMCs!$C$11</f>
        <v>0.28687396829592665</v>
      </c>
      <c r="H235" s="24">
        <f>ROCs!$H$9</f>
        <v>0.31492922148662977</v>
      </c>
      <c r="I235" s="22">
        <v>6.0216172220899997</v>
      </c>
      <c r="J235" s="26">
        <f>Other!$C$2*H235*I235/12</f>
        <v>8.0280223142699096</v>
      </c>
      <c r="K235" s="10">
        <f t="shared" si="3"/>
        <v>44</v>
      </c>
      <c r="L235" s="10">
        <f>ROUND((2.721*J235*G235)+(Other!$B$2*I235),1)</f>
        <v>7.6</v>
      </c>
    </row>
    <row r="236" spans="1:12">
      <c r="A236" s="21" t="s">
        <v>83</v>
      </c>
      <c r="B236" s="21" t="s">
        <v>71</v>
      </c>
      <c r="C236" s="21">
        <v>2110</v>
      </c>
      <c r="D236" s="21" t="s">
        <v>133</v>
      </c>
      <c r="E236" s="21" t="s">
        <v>72</v>
      </c>
      <c r="F236" s="24">
        <f>EMCs!$B$11</f>
        <v>2.0141173930848577</v>
      </c>
      <c r="G236" s="24">
        <f>EMCs!$C$11</f>
        <v>0.28687396829592665</v>
      </c>
      <c r="H236" s="24">
        <f>ROCs!$H$9</f>
        <v>0.31492922148662977</v>
      </c>
      <c r="I236" s="22">
        <v>0.283325234358</v>
      </c>
      <c r="J236" s="26">
        <f>Other!$C$2*H236*I236/12</f>
        <v>0.3777293075484332</v>
      </c>
      <c r="K236" s="10">
        <f t="shared" si="3"/>
        <v>2.1</v>
      </c>
      <c r="L236" s="10">
        <f>ROUND((2.721*J236*G236)+(Other!$B$2*I236),1)</f>
        <v>0.4</v>
      </c>
    </row>
    <row r="237" spans="1:12">
      <c r="A237" s="21" t="s">
        <v>83</v>
      </c>
      <c r="B237" s="21" t="s">
        <v>71</v>
      </c>
      <c r="C237" s="21">
        <v>2110</v>
      </c>
      <c r="D237" s="21" t="s">
        <v>133</v>
      </c>
      <c r="E237" s="21" t="s">
        <v>72</v>
      </c>
      <c r="F237" s="24">
        <f>EMCs!$B$11</f>
        <v>2.0141173930848577</v>
      </c>
      <c r="G237" s="24">
        <f>EMCs!$C$11</f>
        <v>0.28687396829592665</v>
      </c>
      <c r="H237" s="24">
        <f>ROCs!$H$9</f>
        <v>0.31492922148662977</v>
      </c>
      <c r="I237" s="22">
        <v>3.0805058553700002</v>
      </c>
      <c r="J237" s="26">
        <f>Other!$C$2*H237*I237/12</f>
        <v>4.1069315491239395</v>
      </c>
      <c r="K237" s="10">
        <f t="shared" si="3"/>
        <v>22.5</v>
      </c>
      <c r="L237" s="10">
        <f>ROUND((2.721*J237*G237)+(Other!$B$2*I237),1)</f>
        <v>3.9</v>
      </c>
    </row>
    <row r="238" spans="1:12">
      <c r="A238" s="21" t="s">
        <v>83</v>
      </c>
      <c r="B238" s="21" t="s">
        <v>71</v>
      </c>
      <c r="C238" s="21">
        <v>2110</v>
      </c>
      <c r="D238" s="21" t="s">
        <v>133</v>
      </c>
      <c r="E238" s="21" t="s">
        <v>72</v>
      </c>
      <c r="F238" s="24">
        <f>EMCs!$B$11</f>
        <v>2.0141173930848577</v>
      </c>
      <c r="G238" s="24">
        <f>EMCs!$C$11</f>
        <v>0.28687396829592665</v>
      </c>
      <c r="H238" s="24">
        <f>ROCs!$H$9</f>
        <v>0.31492922148662977</v>
      </c>
      <c r="I238" s="22">
        <v>13.4542269816</v>
      </c>
      <c r="J238" s="26">
        <f>Other!$C$2*H238*I238/12</f>
        <v>17.93718040285005</v>
      </c>
      <c r="K238" s="10">
        <f t="shared" si="3"/>
        <v>98.3</v>
      </c>
      <c r="L238" s="10">
        <f>ROUND((2.721*J238*G238)+(Other!$B$2*I238),1)</f>
        <v>16.899999999999999</v>
      </c>
    </row>
    <row r="239" spans="1:12">
      <c r="A239" s="21" t="s">
        <v>83</v>
      </c>
      <c r="B239" s="21" t="s">
        <v>71</v>
      </c>
      <c r="C239" s="21">
        <v>2110</v>
      </c>
      <c r="D239" s="21" t="s">
        <v>133</v>
      </c>
      <c r="E239" s="21" t="s">
        <v>72</v>
      </c>
      <c r="F239" s="24">
        <f>EMCs!$B$11</f>
        <v>2.0141173930848577</v>
      </c>
      <c r="G239" s="24">
        <f>EMCs!$C$11</f>
        <v>0.28687396829592665</v>
      </c>
      <c r="H239" s="24">
        <f>ROCs!$H$9</f>
        <v>0.31492922148662977</v>
      </c>
      <c r="I239" s="22">
        <v>20.533366512699999</v>
      </c>
      <c r="J239" s="26">
        <f>Other!$C$2*H239*I239/12</f>
        <v>27.375091851790632</v>
      </c>
      <c r="K239" s="10">
        <f t="shared" si="3"/>
        <v>150</v>
      </c>
      <c r="L239" s="10">
        <f>ROUND((2.721*J239*G239)+(Other!$B$2*I239),1)</f>
        <v>25.8</v>
      </c>
    </row>
    <row r="240" spans="1:12">
      <c r="A240" s="21" t="s">
        <v>83</v>
      </c>
      <c r="B240" s="21" t="s">
        <v>71</v>
      </c>
      <c r="C240" s="21">
        <v>2110</v>
      </c>
      <c r="D240" s="21" t="s">
        <v>133</v>
      </c>
      <c r="E240" s="21" t="s">
        <v>72</v>
      </c>
      <c r="F240" s="24">
        <f>EMCs!$B$11</f>
        <v>2.0141173930848577</v>
      </c>
      <c r="G240" s="24">
        <f>EMCs!$C$11</f>
        <v>0.28687396829592665</v>
      </c>
      <c r="H240" s="24">
        <f>ROCs!$H$9</f>
        <v>0.31492922148662977</v>
      </c>
      <c r="I240" s="22">
        <v>2.17863731183E-3</v>
      </c>
      <c r="J240" s="26">
        <f>Other!$C$2*H240*I240/12</f>
        <v>2.9045600723191967E-3</v>
      </c>
      <c r="K240" s="10">
        <f t="shared" si="3"/>
        <v>0</v>
      </c>
      <c r="L240" s="10">
        <f>ROUND((2.721*J240*G240)+(Other!$B$2*I240),1)</f>
        <v>0</v>
      </c>
    </row>
    <row r="241" spans="1:12">
      <c r="A241" s="21" t="s">
        <v>83</v>
      </c>
      <c r="B241" s="21" t="s">
        <v>71</v>
      </c>
      <c r="C241" s="21">
        <v>2110</v>
      </c>
      <c r="D241" s="21" t="s">
        <v>133</v>
      </c>
      <c r="E241" s="21" t="s">
        <v>72</v>
      </c>
      <c r="F241" s="24">
        <f>EMCs!$B$11</f>
        <v>2.0141173930848577</v>
      </c>
      <c r="G241" s="24">
        <f>EMCs!$C$11</f>
        <v>0.28687396829592665</v>
      </c>
      <c r="H241" s="24">
        <f>ROCs!$H$9</f>
        <v>0.31492922148662977</v>
      </c>
      <c r="I241" s="22">
        <v>1.7489035820000001</v>
      </c>
      <c r="J241" s="26">
        <f>Other!$C$2*H241*I241/12</f>
        <v>2.3316389042957879</v>
      </c>
      <c r="K241" s="10">
        <f t="shared" si="3"/>
        <v>12.8</v>
      </c>
      <c r="L241" s="10">
        <f>ROUND((2.721*J241*G241)+(Other!$B$2*I241),1)</f>
        <v>2.2000000000000002</v>
      </c>
    </row>
    <row r="242" spans="1:12">
      <c r="A242" s="21" t="s">
        <v>83</v>
      </c>
      <c r="B242" s="21" t="s">
        <v>71</v>
      </c>
      <c r="C242" s="21">
        <v>2110</v>
      </c>
      <c r="D242" s="21" t="s">
        <v>133</v>
      </c>
      <c r="E242" s="21" t="s">
        <v>72</v>
      </c>
      <c r="F242" s="24">
        <f>EMCs!$B$11</f>
        <v>2.0141173930848577</v>
      </c>
      <c r="G242" s="24">
        <f>EMCs!$C$11</f>
        <v>0.28687396829592665</v>
      </c>
      <c r="H242" s="24">
        <f>ROCs!$H$9</f>
        <v>0.31492922148662977</v>
      </c>
      <c r="I242" s="22">
        <v>1.3892671015100001E-4</v>
      </c>
      <c r="J242" s="26">
        <f>Other!$C$2*H242*I242/12</f>
        <v>1.8521714150957478E-4</v>
      </c>
      <c r="K242" s="10">
        <f t="shared" si="3"/>
        <v>0</v>
      </c>
      <c r="L242" s="10">
        <f>ROUND((2.721*J242*G242)+(Other!$B$2*I242),1)</f>
        <v>0</v>
      </c>
    </row>
    <row r="243" spans="1:12">
      <c r="A243" s="21" t="s">
        <v>83</v>
      </c>
      <c r="B243" s="21" t="s">
        <v>71</v>
      </c>
      <c r="C243" s="21">
        <v>2110</v>
      </c>
      <c r="D243" s="21" t="s">
        <v>133</v>
      </c>
      <c r="E243" s="21" t="s">
        <v>72</v>
      </c>
      <c r="F243" s="24">
        <f>EMCs!$B$11</f>
        <v>2.0141173930848577</v>
      </c>
      <c r="G243" s="24">
        <f>EMCs!$C$11</f>
        <v>0.28687396829592665</v>
      </c>
      <c r="H243" s="24">
        <f>ROCs!$H$9</f>
        <v>0.31492922148662977</v>
      </c>
      <c r="I243" s="22">
        <v>1.3707061583599999E-2</v>
      </c>
      <c r="J243" s="26">
        <f>Other!$C$2*H243*I243/12</f>
        <v>1.8274259588027988E-2</v>
      </c>
      <c r="K243" s="10">
        <f t="shared" si="3"/>
        <v>0.1</v>
      </c>
      <c r="L243" s="10">
        <f>ROUND((2.721*J243*G243)+(Other!$B$2*I243),1)</f>
        <v>0</v>
      </c>
    </row>
    <row r="244" spans="1:12">
      <c r="A244" s="21" t="s">
        <v>83</v>
      </c>
      <c r="B244" s="21" t="s">
        <v>71</v>
      </c>
      <c r="C244" s="21">
        <v>2110</v>
      </c>
      <c r="D244" s="21" t="s">
        <v>133</v>
      </c>
      <c r="E244" s="21" t="s">
        <v>72</v>
      </c>
      <c r="F244" s="24">
        <f>EMCs!$B$11</f>
        <v>2.0141173930848577</v>
      </c>
      <c r="G244" s="24">
        <f>EMCs!$C$11</f>
        <v>0.28687396829592665</v>
      </c>
      <c r="H244" s="24">
        <f>ROCs!$H$9</f>
        <v>0.31492922148662977</v>
      </c>
      <c r="I244" s="22">
        <v>0.98929654706100001</v>
      </c>
      <c r="J244" s="26">
        <f>Other!$C$2*H244*I244/12</f>
        <v>1.3189305235312376</v>
      </c>
      <c r="K244" s="10">
        <f t="shared" si="3"/>
        <v>7.2</v>
      </c>
      <c r="L244" s="10">
        <f>ROUND((2.721*J244*G244)+(Other!$B$2*I244),1)</f>
        <v>1.2</v>
      </c>
    </row>
    <row r="245" spans="1:12">
      <c r="A245" s="21" t="s">
        <v>83</v>
      </c>
      <c r="B245" s="21" t="s">
        <v>71</v>
      </c>
      <c r="C245" s="21">
        <v>2110</v>
      </c>
      <c r="D245" s="21" t="s">
        <v>133</v>
      </c>
      <c r="E245" s="21" t="s">
        <v>72</v>
      </c>
      <c r="F245" s="24">
        <f>EMCs!$B$11</f>
        <v>2.0141173930848577</v>
      </c>
      <c r="G245" s="24">
        <f>EMCs!$C$11</f>
        <v>0.28687396829592665</v>
      </c>
      <c r="H245" s="24">
        <f>ROCs!$H$9</f>
        <v>0.31492922148662977</v>
      </c>
      <c r="I245" s="22">
        <v>8.8790228070099992</v>
      </c>
      <c r="J245" s="26">
        <f>Other!$C$2*H245*I245/12</f>
        <v>11.837516500068617</v>
      </c>
      <c r="K245" s="10">
        <f t="shared" si="3"/>
        <v>64.900000000000006</v>
      </c>
      <c r="L245" s="10">
        <f>ROUND((2.721*J245*G245)+(Other!$B$2*I245),1)</f>
        <v>11.2</v>
      </c>
    </row>
    <row r="246" spans="1:12">
      <c r="A246" s="21" t="s">
        <v>83</v>
      </c>
      <c r="B246" s="21" t="s">
        <v>71</v>
      </c>
      <c r="C246" s="21">
        <v>2110</v>
      </c>
      <c r="D246" s="21" t="s">
        <v>133</v>
      </c>
      <c r="E246" s="21" t="s">
        <v>72</v>
      </c>
      <c r="F246" s="24">
        <f>EMCs!$B$11</f>
        <v>2.0141173930848577</v>
      </c>
      <c r="G246" s="24">
        <f>EMCs!$C$11</f>
        <v>0.28687396829592665</v>
      </c>
      <c r="H246" s="24">
        <f>ROCs!$H$9</f>
        <v>0.31492922148662977</v>
      </c>
      <c r="I246" s="22">
        <v>2.8153105617600001</v>
      </c>
      <c r="J246" s="26">
        <f>Other!$C$2*H246*I246/12</f>
        <v>3.7533730853062237</v>
      </c>
      <c r="K246" s="10">
        <f t="shared" si="3"/>
        <v>20.6</v>
      </c>
      <c r="L246" s="10">
        <f>ROUND((2.721*J246*G246)+(Other!$B$2*I246),1)</f>
        <v>3.5</v>
      </c>
    </row>
    <row r="247" spans="1:12">
      <c r="A247" s="21" t="s">
        <v>83</v>
      </c>
      <c r="B247" s="21" t="s">
        <v>71</v>
      </c>
      <c r="C247" s="21">
        <v>2110</v>
      </c>
      <c r="D247" s="21" t="s">
        <v>133</v>
      </c>
      <c r="E247" s="21" t="s">
        <v>72</v>
      </c>
      <c r="F247" s="24">
        <f>EMCs!$B$11</f>
        <v>2.0141173930848577</v>
      </c>
      <c r="G247" s="24">
        <f>EMCs!$C$11</f>
        <v>0.28687396829592665</v>
      </c>
      <c r="H247" s="24">
        <f>ROCs!$H$9</f>
        <v>0.31492922148662977</v>
      </c>
      <c r="I247" s="22">
        <v>0.48103824523299998</v>
      </c>
      <c r="J247" s="26">
        <f>Other!$C$2*H247*I247/12</f>
        <v>0.64132036699061479</v>
      </c>
      <c r="K247" s="10">
        <f t="shared" si="3"/>
        <v>3.5</v>
      </c>
      <c r="L247" s="10">
        <f>ROUND((2.721*J247*G247)+(Other!$B$2*I247),1)</f>
        <v>0.6</v>
      </c>
    </row>
    <row r="248" spans="1:12">
      <c r="A248" s="21" t="s">
        <v>83</v>
      </c>
      <c r="B248" s="21" t="s">
        <v>71</v>
      </c>
      <c r="C248" s="21">
        <v>2110</v>
      </c>
      <c r="D248" s="21" t="s">
        <v>133</v>
      </c>
      <c r="E248" s="21" t="s">
        <v>72</v>
      </c>
      <c r="F248" s="24">
        <f>EMCs!$B$11</f>
        <v>2.0141173930848577</v>
      </c>
      <c r="G248" s="24">
        <f>EMCs!$C$11</f>
        <v>0.28687396829592665</v>
      </c>
      <c r="H248" s="24">
        <f>ROCs!$H$9</f>
        <v>0.31492922148662977</v>
      </c>
      <c r="I248" s="22">
        <v>2.0815189568900001</v>
      </c>
      <c r="J248" s="26">
        <f>Other!$C$2*H248*I248/12</f>
        <v>2.7750818454861577</v>
      </c>
      <c r="K248" s="10">
        <f t="shared" si="3"/>
        <v>15.2</v>
      </c>
      <c r="L248" s="10">
        <f>ROUND((2.721*J248*G248)+(Other!$B$2*I248),1)</f>
        <v>2.6</v>
      </c>
    </row>
    <row r="249" spans="1:12">
      <c r="A249" s="21" t="s">
        <v>83</v>
      </c>
      <c r="B249" s="21" t="s">
        <v>71</v>
      </c>
      <c r="C249" s="21">
        <v>2110</v>
      </c>
      <c r="D249" s="21" t="s">
        <v>133</v>
      </c>
      <c r="E249" s="21" t="s">
        <v>72</v>
      </c>
      <c r="F249" s="24">
        <f>EMCs!$B$11</f>
        <v>2.0141173930848577</v>
      </c>
      <c r="G249" s="24">
        <f>EMCs!$C$11</f>
        <v>0.28687396829592665</v>
      </c>
      <c r="H249" s="24">
        <f>ROCs!$H$9</f>
        <v>0.31492922148662977</v>
      </c>
      <c r="I249" s="22">
        <v>8.3557695627899999</v>
      </c>
      <c r="J249" s="26">
        <f>Other!$C$2*H249*I249/12</f>
        <v>11.139915080768455</v>
      </c>
      <c r="K249" s="10">
        <f t="shared" si="3"/>
        <v>61.1</v>
      </c>
      <c r="L249" s="10">
        <f>ROUND((2.721*J249*G249)+(Other!$B$2*I249),1)</f>
        <v>10.5</v>
      </c>
    </row>
    <row r="250" spans="1:12">
      <c r="A250" s="21" t="s">
        <v>83</v>
      </c>
      <c r="B250" s="21" t="s">
        <v>71</v>
      </c>
      <c r="C250" s="21">
        <v>2110</v>
      </c>
      <c r="D250" s="21" t="s">
        <v>133</v>
      </c>
      <c r="E250" s="21" t="s">
        <v>72</v>
      </c>
      <c r="F250" s="24">
        <f>EMCs!$B$11</f>
        <v>2.0141173930848577</v>
      </c>
      <c r="G250" s="24">
        <f>EMCs!$C$11</f>
        <v>0.28687396829592665</v>
      </c>
      <c r="H250" s="24">
        <f>ROCs!$H$9</f>
        <v>0.31492922148662977</v>
      </c>
      <c r="I250" s="22">
        <v>8.3751357750000004</v>
      </c>
      <c r="J250" s="26">
        <f>Other!$C$2*H250*I250/12</f>
        <v>11.165734122070921</v>
      </c>
      <c r="K250" s="10">
        <f t="shared" si="3"/>
        <v>61.2</v>
      </c>
      <c r="L250" s="10">
        <f>ROUND((2.721*J250*G250)+(Other!$B$2*I250),1)</f>
        <v>10.5</v>
      </c>
    </row>
    <row r="251" spans="1:12">
      <c r="A251" s="21" t="s">
        <v>83</v>
      </c>
      <c r="B251" s="21" t="s">
        <v>71</v>
      </c>
      <c r="C251" s="21">
        <v>2110</v>
      </c>
      <c r="D251" s="21" t="s">
        <v>133</v>
      </c>
      <c r="E251" s="21" t="s">
        <v>72</v>
      </c>
      <c r="F251" s="24">
        <f>EMCs!$B$11</f>
        <v>2.0141173930848577</v>
      </c>
      <c r="G251" s="24">
        <f>EMCs!$C$11</f>
        <v>0.28687396829592665</v>
      </c>
      <c r="H251" s="24">
        <f>ROCs!$H$9</f>
        <v>0.31492922148662977</v>
      </c>
      <c r="I251" s="22">
        <v>2.1646431459600001E-3</v>
      </c>
      <c r="J251" s="26">
        <f>Other!$C$2*H251*I251/12</f>
        <v>2.8859030451900362E-3</v>
      </c>
      <c r="K251" s="10">
        <f t="shared" si="3"/>
        <v>0</v>
      </c>
      <c r="L251" s="10">
        <f>ROUND((2.721*J251*G251)+(Other!$B$2*I251),1)</f>
        <v>0</v>
      </c>
    </row>
    <row r="252" spans="1:12">
      <c r="A252" s="21" t="s">
        <v>83</v>
      </c>
      <c r="B252" s="21" t="s">
        <v>71</v>
      </c>
      <c r="C252" s="21">
        <v>2110</v>
      </c>
      <c r="D252" s="21" t="s">
        <v>133</v>
      </c>
      <c r="E252" s="21" t="s">
        <v>72</v>
      </c>
      <c r="F252" s="24">
        <f>EMCs!$B$11</f>
        <v>2.0141173930848577</v>
      </c>
      <c r="G252" s="24">
        <f>EMCs!$C$11</f>
        <v>0.28687396829592665</v>
      </c>
      <c r="H252" s="24">
        <f>ROCs!$H$9</f>
        <v>0.31492922148662977</v>
      </c>
      <c r="I252" s="22">
        <v>14.343141603599999</v>
      </c>
      <c r="J252" s="26">
        <f>Other!$C$2*H252*I252/12</f>
        <v>19.122281706652274</v>
      </c>
      <c r="K252" s="10">
        <f t="shared" si="3"/>
        <v>104.8</v>
      </c>
      <c r="L252" s="10">
        <f>ROUND((2.721*J252*G252)+(Other!$B$2*I252),1)</f>
        <v>18</v>
      </c>
    </row>
    <row r="253" spans="1:12">
      <c r="A253" s="21" t="s">
        <v>83</v>
      </c>
      <c r="B253" s="21" t="s">
        <v>71</v>
      </c>
      <c r="C253" s="21">
        <v>2110</v>
      </c>
      <c r="D253" s="21" t="s">
        <v>133</v>
      </c>
      <c r="E253" s="21" t="s">
        <v>72</v>
      </c>
      <c r="F253" s="24">
        <f>EMCs!$B$11</f>
        <v>2.0141173930848577</v>
      </c>
      <c r="G253" s="24">
        <f>EMCs!$C$11</f>
        <v>0.28687396829592665</v>
      </c>
      <c r="H253" s="24">
        <f>ROCs!$H$9</f>
        <v>0.31492922148662977</v>
      </c>
      <c r="I253" s="22">
        <v>11.428194874500001</v>
      </c>
      <c r="J253" s="26">
        <f>Other!$C$2*H253*I253/12</f>
        <v>15.236073646087325</v>
      </c>
      <c r="K253" s="10">
        <f t="shared" si="3"/>
        <v>83.5</v>
      </c>
      <c r="L253" s="10">
        <f>ROUND((2.721*J253*G253)+(Other!$B$2*I253),1)</f>
        <v>14.4</v>
      </c>
    </row>
    <row r="254" spans="1:12">
      <c r="A254" s="21" t="s">
        <v>83</v>
      </c>
      <c r="B254" s="21" t="s">
        <v>71</v>
      </c>
      <c r="C254" s="21">
        <v>2110</v>
      </c>
      <c r="D254" s="21" t="s">
        <v>133</v>
      </c>
      <c r="E254" s="21" t="s">
        <v>72</v>
      </c>
      <c r="F254" s="24">
        <f>EMCs!$B$11</f>
        <v>2.0141173930848577</v>
      </c>
      <c r="G254" s="24">
        <f>EMCs!$C$11</f>
        <v>0.28687396829592665</v>
      </c>
      <c r="H254" s="24">
        <f>ROCs!$H$9</f>
        <v>0.31492922148662977</v>
      </c>
      <c r="I254" s="22">
        <v>0.181795403912</v>
      </c>
      <c r="J254" s="26">
        <f>Other!$C$2*H254*I254/12</f>
        <v>0.24236969993431343</v>
      </c>
      <c r="K254" s="10">
        <f t="shared" si="3"/>
        <v>1.3</v>
      </c>
      <c r="L254" s="10">
        <f>ROUND((2.721*J254*G254)+(Other!$B$2*I254),1)</f>
        <v>0.2</v>
      </c>
    </row>
    <row r="255" spans="1:12">
      <c r="A255" s="21" t="s">
        <v>83</v>
      </c>
      <c r="B255" s="21" t="s">
        <v>71</v>
      </c>
      <c r="C255" s="21">
        <v>2110</v>
      </c>
      <c r="D255" s="21" t="s">
        <v>133</v>
      </c>
      <c r="E255" s="21" t="s">
        <v>72</v>
      </c>
      <c r="F255" s="24">
        <f>EMCs!$B$11</f>
        <v>2.0141173930848577</v>
      </c>
      <c r="G255" s="24">
        <f>EMCs!$C$11</f>
        <v>0.28687396829592665</v>
      </c>
      <c r="H255" s="24">
        <f>ROCs!$H$9</f>
        <v>0.31492922148662977</v>
      </c>
      <c r="I255" s="22">
        <v>81.392225715099997</v>
      </c>
      <c r="J255" s="26">
        <f>Other!$C$2*H255*I255/12</f>
        <v>108.51214551663674</v>
      </c>
      <c r="K255" s="10">
        <f t="shared" si="3"/>
        <v>594.70000000000005</v>
      </c>
      <c r="L255" s="10">
        <f>ROUND((2.721*J255*G255)+(Other!$B$2*I255),1)</f>
        <v>102.3</v>
      </c>
    </row>
    <row r="256" spans="1:12">
      <c r="A256" s="21" t="s">
        <v>83</v>
      </c>
      <c r="B256" s="21" t="s">
        <v>71</v>
      </c>
      <c r="C256" s="21">
        <v>2110</v>
      </c>
      <c r="D256" s="21" t="s">
        <v>133</v>
      </c>
      <c r="E256" s="21" t="s">
        <v>72</v>
      </c>
      <c r="F256" s="24">
        <f>EMCs!$B$11</f>
        <v>2.0141173930848577</v>
      </c>
      <c r="G256" s="24">
        <f>EMCs!$C$11</f>
        <v>0.28687396829592665</v>
      </c>
      <c r="H256" s="24">
        <f>ROCs!$H$9</f>
        <v>0.31492922148662977</v>
      </c>
      <c r="I256" s="22">
        <v>10.3401531616</v>
      </c>
      <c r="J256" s="26">
        <f>Other!$C$2*H256*I256/12</f>
        <v>13.785496030829018</v>
      </c>
      <c r="K256" s="10">
        <f t="shared" si="3"/>
        <v>75.599999999999994</v>
      </c>
      <c r="L256" s="10">
        <f>ROUND((2.721*J256*G256)+(Other!$B$2*I256),1)</f>
        <v>13</v>
      </c>
    </row>
    <row r="257" spans="1:12">
      <c r="A257" s="21" t="s">
        <v>83</v>
      </c>
      <c r="B257" s="21" t="s">
        <v>71</v>
      </c>
      <c r="C257" s="21">
        <v>2110</v>
      </c>
      <c r="D257" s="21" t="s">
        <v>133</v>
      </c>
      <c r="E257" s="21" t="s">
        <v>72</v>
      </c>
      <c r="F257" s="24">
        <f>EMCs!$B$11</f>
        <v>2.0141173930848577</v>
      </c>
      <c r="G257" s="24">
        <f>EMCs!$C$11</f>
        <v>0.28687396829592665</v>
      </c>
      <c r="H257" s="24">
        <f>ROCs!$H$9</f>
        <v>0.31492922148662977</v>
      </c>
      <c r="I257" s="22">
        <v>9.5834693174600005</v>
      </c>
      <c r="J257" s="26">
        <f>Other!$C$2*H257*I257/12</f>
        <v>12.776684849122082</v>
      </c>
      <c r="K257" s="10">
        <f t="shared" si="3"/>
        <v>70</v>
      </c>
      <c r="L257" s="10">
        <f>ROUND((2.721*J257*G257)+(Other!$B$2*I257),1)</f>
        <v>12</v>
      </c>
    </row>
    <row r="258" spans="1:12">
      <c r="A258" s="21" t="s">
        <v>83</v>
      </c>
      <c r="B258" s="21" t="s">
        <v>71</v>
      </c>
      <c r="C258" s="21">
        <v>2110</v>
      </c>
      <c r="D258" s="21" t="s">
        <v>133</v>
      </c>
      <c r="E258" s="21" t="s">
        <v>72</v>
      </c>
      <c r="F258" s="24">
        <f>EMCs!$B$11</f>
        <v>2.0141173930848577</v>
      </c>
      <c r="G258" s="24">
        <f>EMCs!$C$11</f>
        <v>0.28687396829592665</v>
      </c>
      <c r="H258" s="24">
        <f>ROCs!$H$9</f>
        <v>0.31492922148662977</v>
      </c>
      <c r="I258" s="22">
        <v>2.3630747187200001</v>
      </c>
      <c r="J258" s="26">
        <f>Other!$C$2*H258*I258/12</f>
        <v>3.1504520916038579</v>
      </c>
      <c r="K258" s="10">
        <f t="shared" si="3"/>
        <v>17.3</v>
      </c>
      <c r="L258" s="10">
        <f>ROUND((2.721*J258*G258)+(Other!$B$2*I258),1)</f>
        <v>3</v>
      </c>
    </row>
    <row r="259" spans="1:12">
      <c r="A259" s="21" t="s">
        <v>83</v>
      </c>
      <c r="B259" s="21" t="s">
        <v>71</v>
      </c>
      <c r="C259" s="21">
        <v>2110</v>
      </c>
      <c r="D259" s="21" t="s">
        <v>133</v>
      </c>
      <c r="E259" s="21" t="s">
        <v>72</v>
      </c>
      <c r="F259" s="24">
        <f>EMCs!$B$11</f>
        <v>2.0141173930848577</v>
      </c>
      <c r="G259" s="24">
        <f>EMCs!$C$11</f>
        <v>0.28687396829592665</v>
      </c>
      <c r="H259" s="24">
        <f>ROCs!$H$9</f>
        <v>0.31492922148662977</v>
      </c>
      <c r="I259" s="22">
        <v>12.5343243301</v>
      </c>
      <c r="J259" s="26">
        <f>Other!$C$2*H259*I259/12</f>
        <v>16.710765846623101</v>
      </c>
      <c r="K259" s="10">
        <f t="shared" ref="K259:K322" si="4">ROUND(2.721*J259*F259,1)</f>
        <v>91.6</v>
      </c>
      <c r="L259" s="10">
        <f>ROUND((2.721*J259*G259)+(Other!$B$2*I259),1)</f>
        <v>15.8</v>
      </c>
    </row>
    <row r="260" spans="1:12">
      <c r="A260" s="21" t="s">
        <v>83</v>
      </c>
      <c r="B260" s="21" t="s">
        <v>71</v>
      </c>
      <c r="C260" s="21">
        <v>2110</v>
      </c>
      <c r="D260" s="21" t="s">
        <v>133</v>
      </c>
      <c r="E260" s="21" t="s">
        <v>72</v>
      </c>
      <c r="F260" s="24">
        <f>EMCs!$B$11</f>
        <v>2.0141173930848577</v>
      </c>
      <c r="G260" s="24">
        <f>EMCs!$C$11</f>
        <v>0.28687396829592665</v>
      </c>
      <c r="H260" s="24">
        <f>ROCs!$H$9</f>
        <v>0.31492922148662977</v>
      </c>
      <c r="I260" s="22">
        <v>0.77808515758399999</v>
      </c>
      <c r="J260" s="26">
        <f>Other!$C$2*H260*I260/12</f>
        <v>1.03734342072951</v>
      </c>
      <c r="K260" s="10">
        <f t="shared" si="4"/>
        <v>5.7</v>
      </c>
      <c r="L260" s="10">
        <f>ROUND((2.721*J260*G260)+(Other!$B$2*I260),1)</f>
        <v>1</v>
      </c>
    </row>
    <row r="261" spans="1:12">
      <c r="A261" s="21" t="s">
        <v>83</v>
      </c>
      <c r="B261" s="21" t="s">
        <v>71</v>
      </c>
      <c r="C261" s="21">
        <v>2110</v>
      </c>
      <c r="D261" s="21" t="s">
        <v>133</v>
      </c>
      <c r="E261" s="21" t="s">
        <v>72</v>
      </c>
      <c r="F261" s="24">
        <f>EMCs!$B$11</f>
        <v>2.0141173930848577</v>
      </c>
      <c r="G261" s="24">
        <f>EMCs!$C$11</f>
        <v>0.28687396829592665</v>
      </c>
      <c r="H261" s="24">
        <f>ROCs!$H$9</f>
        <v>0.31492922148662977</v>
      </c>
      <c r="I261" s="22">
        <v>12.7533044888</v>
      </c>
      <c r="J261" s="26">
        <f>Other!$C$2*H261*I261/12</f>
        <v>17.002710275434833</v>
      </c>
      <c r="K261" s="10">
        <f t="shared" si="4"/>
        <v>93.2</v>
      </c>
      <c r="L261" s="10">
        <f>ROUND((2.721*J261*G261)+(Other!$B$2*I261),1)</f>
        <v>16</v>
      </c>
    </row>
    <row r="262" spans="1:12">
      <c r="A262" s="21" t="s">
        <v>83</v>
      </c>
      <c r="B262" s="21" t="s">
        <v>71</v>
      </c>
      <c r="C262" s="21">
        <v>2110</v>
      </c>
      <c r="D262" s="21" t="s">
        <v>133</v>
      </c>
      <c r="E262" s="21" t="s">
        <v>72</v>
      </c>
      <c r="F262" s="24">
        <f>EMCs!$B$11</f>
        <v>2.0141173930848577</v>
      </c>
      <c r="G262" s="24">
        <f>EMCs!$C$11</f>
        <v>0.28687396829592665</v>
      </c>
      <c r="H262" s="24">
        <f>ROCs!$H$9</f>
        <v>0.31492922148662977</v>
      </c>
      <c r="I262" s="22">
        <v>6.3840972987100004</v>
      </c>
      <c r="J262" s="26">
        <f>Other!$C$2*H262*I262/12</f>
        <v>8.5112808868853271</v>
      </c>
      <c r="K262" s="10">
        <f t="shared" si="4"/>
        <v>46.6</v>
      </c>
      <c r="L262" s="10">
        <f>ROUND((2.721*J262*G262)+(Other!$B$2*I262),1)</f>
        <v>8</v>
      </c>
    </row>
    <row r="263" spans="1:12">
      <c r="A263" s="21" t="s">
        <v>83</v>
      </c>
      <c r="B263" s="21" t="s">
        <v>71</v>
      </c>
      <c r="C263" s="21">
        <v>2110</v>
      </c>
      <c r="D263" s="21" t="s">
        <v>133</v>
      </c>
      <c r="E263" s="21" t="s">
        <v>72</v>
      </c>
      <c r="F263" s="24">
        <f>EMCs!$B$11</f>
        <v>2.0141173930848577</v>
      </c>
      <c r="G263" s="24">
        <f>EMCs!$C$11</f>
        <v>0.28687396829592665</v>
      </c>
      <c r="H263" s="24">
        <f>ROCs!$H$9</f>
        <v>0.31492922148662977</v>
      </c>
      <c r="I263" s="22">
        <v>6.0228826412600002E-2</v>
      </c>
      <c r="J263" s="26">
        <f>Other!$C$2*H263*I263/12</f>
        <v>8.0297093715767737E-2</v>
      </c>
      <c r="K263" s="10">
        <f t="shared" si="4"/>
        <v>0.4</v>
      </c>
      <c r="L263" s="10">
        <f>ROUND((2.721*J263*G263)+(Other!$B$2*I263),1)</f>
        <v>0.1</v>
      </c>
    </row>
    <row r="264" spans="1:12">
      <c r="A264" s="21" t="s">
        <v>83</v>
      </c>
      <c r="B264" s="21" t="s">
        <v>71</v>
      </c>
      <c r="C264" s="21">
        <v>2110</v>
      </c>
      <c r="D264" s="21" t="s">
        <v>133</v>
      </c>
      <c r="E264" s="21" t="s">
        <v>72</v>
      </c>
      <c r="F264" s="24">
        <f>EMCs!$B$11</f>
        <v>2.0141173930848577</v>
      </c>
      <c r="G264" s="24">
        <f>EMCs!$C$11</f>
        <v>0.28687396829592665</v>
      </c>
      <c r="H264" s="24">
        <f>ROCs!$H$9</f>
        <v>0.31492922148662977</v>
      </c>
      <c r="I264" s="22">
        <v>8.3811940584999994E-2</v>
      </c>
      <c r="J264" s="26">
        <f>Other!$C$2*H264*I264/12</f>
        <v>0.11173811027880499</v>
      </c>
      <c r="K264" s="10">
        <f t="shared" si="4"/>
        <v>0.6</v>
      </c>
      <c r="L264" s="10">
        <f>ROUND((2.721*J264*G264)+(Other!$B$2*I264),1)</f>
        <v>0.1</v>
      </c>
    </row>
    <row r="265" spans="1:12">
      <c r="A265" s="21" t="s">
        <v>83</v>
      </c>
      <c r="B265" s="21" t="s">
        <v>71</v>
      </c>
      <c r="C265" s="21">
        <v>2110</v>
      </c>
      <c r="D265" s="21" t="s">
        <v>133</v>
      </c>
      <c r="E265" s="21" t="s">
        <v>72</v>
      </c>
      <c r="F265" s="24">
        <f>EMCs!$B$11</f>
        <v>2.0141173930848577</v>
      </c>
      <c r="G265" s="24">
        <f>EMCs!$C$11</f>
        <v>0.28687396829592665</v>
      </c>
      <c r="H265" s="24">
        <f>ROCs!$H$9</f>
        <v>0.31492922148662977</v>
      </c>
      <c r="I265" s="22">
        <v>17.008937379300001</v>
      </c>
      <c r="J265" s="26">
        <f>Other!$C$2*H265*I265/12</f>
        <v>22.676321623719293</v>
      </c>
      <c r="K265" s="10">
        <f t="shared" si="4"/>
        <v>124.3</v>
      </c>
      <c r="L265" s="10">
        <f>ROUND((2.721*J265*G265)+(Other!$B$2*I265),1)</f>
        <v>21.4</v>
      </c>
    </row>
    <row r="266" spans="1:12">
      <c r="A266" s="21" t="s">
        <v>83</v>
      </c>
      <c r="B266" s="21" t="s">
        <v>71</v>
      </c>
      <c r="C266" s="21">
        <v>2110</v>
      </c>
      <c r="D266" s="21" t="s">
        <v>133</v>
      </c>
      <c r="E266" s="21" t="s">
        <v>72</v>
      </c>
      <c r="F266" s="24">
        <f>EMCs!$B$11</f>
        <v>2.0141173930848577</v>
      </c>
      <c r="G266" s="24">
        <f>EMCs!$C$11</f>
        <v>0.28687396829592665</v>
      </c>
      <c r="H266" s="24">
        <f>ROCs!$H$9</f>
        <v>0.31492922148662977</v>
      </c>
      <c r="I266" s="22">
        <v>7.7687440573000002</v>
      </c>
      <c r="J266" s="26">
        <f>Other!$C$2*H266*I266/12</f>
        <v>10.357292459086167</v>
      </c>
      <c r="K266" s="10">
        <f t="shared" si="4"/>
        <v>56.8</v>
      </c>
      <c r="L266" s="10">
        <f>ROUND((2.721*J266*G266)+(Other!$B$2*I266),1)</f>
        <v>9.8000000000000007</v>
      </c>
    </row>
    <row r="267" spans="1:12">
      <c r="A267" s="21" t="s">
        <v>83</v>
      </c>
      <c r="B267" s="21" t="s">
        <v>71</v>
      </c>
      <c r="C267" s="21">
        <v>2110</v>
      </c>
      <c r="D267" s="21" t="s">
        <v>133</v>
      </c>
      <c r="E267" s="21" t="s">
        <v>72</v>
      </c>
      <c r="F267" s="24">
        <f>EMCs!$B$11</f>
        <v>2.0141173930848577</v>
      </c>
      <c r="G267" s="24">
        <f>EMCs!$C$11</f>
        <v>0.28687396829592665</v>
      </c>
      <c r="H267" s="24">
        <f>ROCs!$H$9</f>
        <v>0.31492922148662977</v>
      </c>
      <c r="I267" s="22">
        <v>42.577990762399999</v>
      </c>
      <c r="J267" s="26">
        <f>Other!$C$2*H267*I267/12</f>
        <v>56.76499307916594</v>
      </c>
      <c r="K267" s="10">
        <f t="shared" si="4"/>
        <v>311.10000000000002</v>
      </c>
      <c r="L267" s="10">
        <f>ROUND((2.721*J267*G267)+(Other!$B$2*I267),1)</f>
        <v>53.5</v>
      </c>
    </row>
    <row r="268" spans="1:12">
      <c r="A268" s="21" t="s">
        <v>83</v>
      </c>
      <c r="B268" s="21" t="s">
        <v>71</v>
      </c>
      <c r="C268" s="21">
        <v>2110</v>
      </c>
      <c r="D268" s="21" t="s">
        <v>133</v>
      </c>
      <c r="E268" s="21" t="s">
        <v>72</v>
      </c>
      <c r="F268" s="24">
        <f>EMCs!$B$11</f>
        <v>2.0141173930848577</v>
      </c>
      <c r="G268" s="24">
        <f>EMCs!$C$11</f>
        <v>0.28687396829592665</v>
      </c>
      <c r="H268" s="24">
        <f>ROCs!$H$9</f>
        <v>0.31492922148662977</v>
      </c>
      <c r="I268" s="22">
        <v>5.3576216077699996</v>
      </c>
      <c r="J268" s="26">
        <f>Other!$C$2*H268*I268/12</f>
        <v>7.1427831149426284</v>
      </c>
      <c r="K268" s="10">
        <f t="shared" si="4"/>
        <v>39.1</v>
      </c>
      <c r="L268" s="10">
        <f>ROUND((2.721*J268*G268)+(Other!$B$2*I268),1)</f>
        <v>6.7</v>
      </c>
    </row>
    <row r="269" spans="1:12">
      <c r="A269" s="21" t="s">
        <v>83</v>
      </c>
      <c r="B269" s="21" t="s">
        <v>71</v>
      </c>
      <c r="C269" s="21">
        <v>2110</v>
      </c>
      <c r="D269" s="21" t="s">
        <v>133</v>
      </c>
      <c r="E269" s="21" t="s">
        <v>72</v>
      </c>
      <c r="F269" s="24">
        <f>EMCs!$B$11</f>
        <v>2.0141173930848577</v>
      </c>
      <c r="G269" s="24">
        <f>EMCs!$C$11</f>
        <v>0.28687396829592665</v>
      </c>
      <c r="H269" s="24">
        <f>ROCs!$H$9</f>
        <v>0.31492922148662977</v>
      </c>
      <c r="I269" s="22">
        <v>9.6443387907099998E-2</v>
      </c>
      <c r="J269" s="26">
        <f>Other!$C$2*H269*I269/12</f>
        <v>0.12857836053439126</v>
      </c>
      <c r="K269" s="10">
        <f t="shared" si="4"/>
        <v>0.7</v>
      </c>
      <c r="L269" s="10">
        <f>ROUND((2.721*J269*G269)+(Other!$B$2*I269),1)</f>
        <v>0.1</v>
      </c>
    </row>
    <row r="270" spans="1:12">
      <c r="A270" s="21" t="s">
        <v>83</v>
      </c>
      <c r="B270" s="21" t="s">
        <v>71</v>
      </c>
      <c r="C270" s="21">
        <v>2110</v>
      </c>
      <c r="D270" s="21" t="s">
        <v>133</v>
      </c>
      <c r="E270" s="21" t="s">
        <v>72</v>
      </c>
      <c r="F270" s="24">
        <f>EMCs!$B$11</f>
        <v>2.0141173930848577</v>
      </c>
      <c r="G270" s="24">
        <f>EMCs!$C$11</f>
        <v>0.28687396829592665</v>
      </c>
      <c r="H270" s="24">
        <f>ROCs!$H$9</f>
        <v>0.31492922148662977</v>
      </c>
      <c r="I270" s="22">
        <v>2.9030732536300001E-2</v>
      </c>
      <c r="J270" s="26">
        <f>Other!$C$2*H270*I270/12</f>
        <v>3.8703783386637616E-2</v>
      </c>
      <c r="K270" s="10">
        <f t="shared" si="4"/>
        <v>0.2</v>
      </c>
      <c r="L270" s="10">
        <f>ROUND((2.721*J270*G270)+(Other!$B$2*I270),1)</f>
        <v>0</v>
      </c>
    </row>
    <row r="271" spans="1:12">
      <c r="A271" s="21" t="s">
        <v>83</v>
      </c>
      <c r="B271" s="21" t="s">
        <v>71</v>
      </c>
      <c r="C271" s="21">
        <v>2110</v>
      </c>
      <c r="D271" s="21" t="s">
        <v>133</v>
      </c>
      <c r="E271" s="21" t="s">
        <v>72</v>
      </c>
      <c r="F271" s="24">
        <f>EMCs!$B$11</f>
        <v>2.0141173930848577</v>
      </c>
      <c r="G271" s="24">
        <f>EMCs!$C$11</f>
        <v>0.28687396829592665</v>
      </c>
      <c r="H271" s="24">
        <f>ROCs!$H$9</f>
        <v>0.31492922148662977</v>
      </c>
      <c r="I271" s="22">
        <v>8.1003911621600005E-2</v>
      </c>
      <c r="J271" s="26">
        <f>Other!$C$2*H271*I271/12</f>
        <v>0.10799444502313353</v>
      </c>
      <c r="K271" s="10">
        <f t="shared" si="4"/>
        <v>0.6</v>
      </c>
      <c r="L271" s="10">
        <f>ROUND((2.721*J271*G271)+(Other!$B$2*I271),1)</f>
        <v>0.1</v>
      </c>
    </row>
    <row r="272" spans="1:12">
      <c r="A272" s="21" t="s">
        <v>83</v>
      </c>
      <c r="B272" s="21" t="s">
        <v>71</v>
      </c>
      <c r="C272" s="21">
        <v>2110</v>
      </c>
      <c r="D272" s="21" t="s">
        <v>133</v>
      </c>
      <c r="E272" s="21" t="s">
        <v>72</v>
      </c>
      <c r="F272" s="24">
        <f>EMCs!$B$11</f>
        <v>2.0141173930848577</v>
      </c>
      <c r="G272" s="24">
        <f>EMCs!$C$11</f>
        <v>0.28687396829592665</v>
      </c>
      <c r="H272" s="24">
        <f>ROCs!$H$9</f>
        <v>0.31492922148662977</v>
      </c>
      <c r="I272" s="22">
        <v>43.958807397000001</v>
      </c>
      <c r="J272" s="26">
        <f>Other!$C$2*H272*I272/12</f>
        <v>58.605898328642496</v>
      </c>
      <c r="K272" s="10">
        <f t="shared" si="4"/>
        <v>321.2</v>
      </c>
      <c r="L272" s="10">
        <f>ROUND((2.721*J272*G272)+(Other!$B$2*I272),1)</f>
        <v>55.3</v>
      </c>
    </row>
    <row r="273" spans="1:12">
      <c r="A273" s="21" t="s">
        <v>83</v>
      </c>
      <c r="B273" s="21" t="s">
        <v>71</v>
      </c>
      <c r="C273" s="21">
        <v>2110</v>
      </c>
      <c r="D273" s="21" t="s">
        <v>133</v>
      </c>
      <c r="E273" s="21" t="s">
        <v>72</v>
      </c>
      <c r="F273" s="24">
        <f>EMCs!$B$11</f>
        <v>2.0141173930848577</v>
      </c>
      <c r="G273" s="24">
        <f>EMCs!$C$11</f>
        <v>0.28687396829592665</v>
      </c>
      <c r="H273" s="24">
        <f>ROCs!$H$9</f>
        <v>0.31492922148662977</v>
      </c>
      <c r="I273" s="22">
        <v>0.20832098308300001</v>
      </c>
      <c r="J273" s="26">
        <f>Other!$C$2*H273*I273/12</f>
        <v>0.27773361192502122</v>
      </c>
      <c r="K273" s="10">
        <f t="shared" si="4"/>
        <v>1.5</v>
      </c>
      <c r="L273" s="10">
        <f>ROUND((2.721*J273*G273)+(Other!$B$2*I273),1)</f>
        <v>0.3</v>
      </c>
    </row>
    <row r="274" spans="1:12">
      <c r="A274" s="21" t="s">
        <v>83</v>
      </c>
      <c r="B274" s="21" t="s">
        <v>71</v>
      </c>
      <c r="C274" s="21">
        <v>2110</v>
      </c>
      <c r="D274" s="21" t="s">
        <v>133</v>
      </c>
      <c r="E274" s="21" t="s">
        <v>72</v>
      </c>
      <c r="F274" s="24">
        <f>EMCs!$B$11</f>
        <v>2.0141173930848577</v>
      </c>
      <c r="G274" s="24">
        <f>EMCs!$C$11</f>
        <v>0.28687396829592665</v>
      </c>
      <c r="H274" s="24">
        <f>ROCs!$H$9</f>
        <v>0.31492922148662977</v>
      </c>
      <c r="I274" s="22">
        <v>2.3853508955100002E-2</v>
      </c>
      <c r="J274" s="26">
        <f>Other!$C$2*H274*I274/12</f>
        <v>3.1801506987638575E-2</v>
      </c>
      <c r="K274" s="10">
        <f t="shared" si="4"/>
        <v>0.2</v>
      </c>
      <c r="L274" s="10">
        <f>ROUND((2.721*J274*G274)+(Other!$B$2*I274),1)</f>
        <v>0</v>
      </c>
    </row>
    <row r="275" spans="1:12">
      <c r="A275" s="21" t="s">
        <v>83</v>
      </c>
      <c r="B275" s="21" t="s">
        <v>71</v>
      </c>
      <c r="C275" s="21">
        <v>2110</v>
      </c>
      <c r="D275" s="21" t="s">
        <v>133</v>
      </c>
      <c r="E275" s="21" t="s">
        <v>72</v>
      </c>
      <c r="F275" s="24">
        <f>EMCs!$B$11</f>
        <v>2.0141173930848577</v>
      </c>
      <c r="G275" s="24">
        <f>EMCs!$C$11</f>
        <v>0.28687396829592665</v>
      </c>
      <c r="H275" s="24">
        <f>ROCs!$H$9</f>
        <v>0.31492922148662977</v>
      </c>
      <c r="I275" s="22">
        <v>1.3910994453400001E-5</v>
      </c>
      <c r="J275" s="26">
        <f>Other!$C$2*H275*I275/12</f>
        <v>1.85461429656963E-5</v>
      </c>
      <c r="K275" s="10">
        <f t="shared" si="4"/>
        <v>0</v>
      </c>
      <c r="L275" s="10">
        <f>ROUND((2.721*J275*G275)+(Other!$B$2*I275),1)</f>
        <v>0</v>
      </c>
    </row>
    <row r="276" spans="1:12">
      <c r="A276" s="21" t="s">
        <v>83</v>
      </c>
      <c r="B276" s="21" t="s">
        <v>71</v>
      </c>
      <c r="C276" s="21">
        <v>2110</v>
      </c>
      <c r="D276" s="21" t="s">
        <v>133</v>
      </c>
      <c r="E276" s="21" t="s">
        <v>72</v>
      </c>
      <c r="F276" s="24">
        <f>EMCs!$B$11</f>
        <v>2.0141173930848577</v>
      </c>
      <c r="G276" s="24">
        <f>EMCs!$C$11</f>
        <v>0.28687396829592665</v>
      </c>
      <c r="H276" s="24">
        <f>ROCs!$H$9</f>
        <v>0.31492922148662977</v>
      </c>
      <c r="I276" s="22">
        <v>8.3744207816700005</v>
      </c>
      <c r="J276" s="26">
        <f>Other!$C$2*H276*I276/12</f>
        <v>11.164780892698131</v>
      </c>
      <c r="K276" s="10">
        <f t="shared" si="4"/>
        <v>61.2</v>
      </c>
      <c r="L276" s="10">
        <f>ROUND((2.721*J276*G276)+(Other!$B$2*I276),1)</f>
        <v>10.5</v>
      </c>
    </row>
    <row r="277" spans="1:12">
      <c r="A277" s="21" t="s">
        <v>83</v>
      </c>
      <c r="B277" s="21" t="s">
        <v>71</v>
      </c>
      <c r="C277" s="21">
        <v>2110</v>
      </c>
      <c r="D277" s="21" t="s">
        <v>133</v>
      </c>
      <c r="E277" s="21" t="s">
        <v>72</v>
      </c>
      <c r="F277" s="24">
        <f>EMCs!$B$11</f>
        <v>2.0141173930848577</v>
      </c>
      <c r="G277" s="24">
        <f>EMCs!$C$11</f>
        <v>0.28687396829592665</v>
      </c>
      <c r="H277" s="24">
        <f>ROCs!$H$9</f>
        <v>0.31492922148662977</v>
      </c>
      <c r="I277" s="22">
        <v>137.96574846499999</v>
      </c>
      <c r="J277" s="26">
        <f>Other!$C$2*H277*I277/12</f>
        <v>183.93598703332114</v>
      </c>
      <c r="K277" s="10">
        <f t="shared" si="4"/>
        <v>1008</v>
      </c>
      <c r="L277" s="10">
        <f>ROUND((2.721*J277*G277)+(Other!$B$2*I277),1)</f>
        <v>173.5</v>
      </c>
    </row>
    <row r="278" spans="1:12">
      <c r="A278" s="21" t="s">
        <v>83</v>
      </c>
      <c r="B278" s="21" t="s">
        <v>71</v>
      </c>
      <c r="C278" s="21">
        <v>2110</v>
      </c>
      <c r="D278" s="21" t="s">
        <v>133</v>
      </c>
      <c r="E278" s="21" t="s">
        <v>72</v>
      </c>
      <c r="F278" s="24">
        <f>EMCs!$B$11</f>
        <v>2.0141173930848577</v>
      </c>
      <c r="G278" s="24">
        <f>EMCs!$C$11</f>
        <v>0.28687396829592665</v>
      </c>
      <c r="H278" s="24">
        <f>ROCs!$H$9</f>
        <v>0.31492922148662977</v>
      </c>
      <c r="I278" s="22">
        <v>5.06597977837</v>
      </c>
      <c r="J278" s="26">
        <f>Other!$C$2*H278*I278/12</f>
        <v>6.7539661197990766</v>
      </c>
      <c r="K278" s="10">
        <f t="shared" si="4"/>
        <v>37</v>
      </c>
      <c r="L278" s="10">
        <f>ROUND((2.721*J278*G278)+(Other!$B$2*I278),1)</f>
        <v>6.4</v>
      </c>
    </row>
    <row r="279" spans="1:12">
      <c r="A279" s="21" t="s">
        <v>83</v>
      </c>
      <c r="B279" s="21" t="s">
        <v>71</v>
      </c>
      <c r="C279" s="21">
        <v>2110</v>
      </c>
      <c r="D279" s="21" t="s">
        <v>133</v>
      </c>
      <c r="E279" s="21" t="s">
        <v>72</v>
      </c>
      <c r="F279" s="24">
        <f>EMCs!$B$11</f>
        <v>2.0141173930848577</v>
      </c>
      <c r="G279" s="24">
        <f>EMCs!$C$11</f>
        <v>0.28687396829592665</v>
      </c>
      <c r="H279" s="24">
        <f>ROCs!$H$9</f>
        <v>0.31492922148662977</v>
      </c>
      <c r="I279" s="22">
        <v>5.8627609444000001E-2</v>
      </c>
      <c r="J279" s="26">
        <f>Other!$C$2*H279*I279/12</f>
        <v>7.8162350659242666E-2</v>
      </c>
      <c r="K279" s="10">
        <f t="shared" si="4"/>
        <v>0.4</v>
      </c>
      <c r="L279" s="10">
        <f>ROUND((2.721*J279*G279)+(Other!$B$2*I279),1)</f>
        <v>0.1</v>
      </c>
    </row>
    <row r="280" spans="1:12">
      <c r="A280" s="21" t="s">
        <v>83</v>
      </c>
      <c r="B280" s="21" t="s">
        <v>71</v>
      </c>
      <c r="C280" s="21">
        <v>2110</v>
      </c>
      <c r="D280" s="21" t="s">
        <v>133</v>
      </c>
      <c r="E280" s="21" t="s">
        <v>72</v>
      </c>
      <c r="F280" s="24">
        <f>EMCs!$B$11</f>
        <v>2.0141173930848577</v>
      </c>
      <c r="G280" s="24">
        <f>EMCs!$C$11</f>
        <v>0.28687396829592665</v>
      </c>
      <c r="H280" s="24">
        <f>ROCs!$H$9</f>
        <v>0.31492922148662977</v>
      </c>
      <c r="I280" s="22">
        <v>5.0171322098599997</v>
      </c>
      <c r="J280" s="26">
        <f>Other!$C$2*H280*I280/12</f>
        <v>6.6888425233410471</v>
      </c>
      <c r="K280" s="10">
        <f t="shared" si="4"/>
        <v>36.700000000000003</v>
      </c>
      <c r="L280" s="10">
        <f>ROUND((2.721*J280*G280)+(Other!$B$2*I280),1)</f>
        <v>6.3</v>
      </c>
    </row>
    <row r="281" spans="1:12">
      <c r="A281" s="21" t="s">
        <v>83</v>
      </c>
      <c r="B281" s="21" t="s">
        <v>71</v>
      </c>
      <c r="C281" s="21">
        <v>2110</v>
      </c>
      <c r="D281" s="21" t="s">
        <v>133</v>
      </c>
      <c r="E281" s="21" t="s">
        <v>72</v>
      </c>
      <c r="F281" s="24">
        <f>EMCs!$B$11</f>
        <v>2.0141173930848577</v>
      </c>
      <c r="G281" s="24">
        <f>EMCs!$C$11</f>
        <v>0.28687396829592665</v>
      </c>
      <c r="H281" s="24">
        <f>ROCs!$H$9</f>
        <v>0.31492922148662977</v>
      </c>
      <c r="I281" s="22">
        <v>0.37895011389</v>
      </c>
      <c r="J281" s="26">
        <f>Other!$C$2*H281*I281/12</f>
        <v>0.50521643241350722</v>
      </c>
      <c r="K281" s="10">
        <f t="shared" si="4"/>
        <v>2.8</v>
      </c>
      <c r="L281" s="10">
        <f>ROUND((2.721*J281*G281)+(Other!$B$2*I281),1)</f>
        <v>0.5</v>
      </c>
    </row>
    <row r="282" spans="1:12">
      <c r="A282" s="21" t="s">
        <v>83</v>
      </c>
      <c r="B282" s="21" t="s">
        <v>71</v>
      </c>
      <c r="C282" s="21">
        <v>2110</v>
      </c>
      <c r="D282" s="21" t="s">
        <v>133</v>
      </c>
      <c r="E282" s="21" t="s">
        <v>72</v>
      </c>
      <c r="F282" s="24">
        <f>EMCs!$B$11</f>
        <v>2.0141173930848577</v>
      </c>
      <c r="G282" s="24">
        <f>EMCs!$C$11</f>
        <v>0.28687396829592665</v>
      </c>
      <c r="H282" s="24">
        <f>ROCs!$H$9</f>
        <v>0.31492922148662977</v>
      </c>
      <c r="I282" s="22">
        <v>7.1514460137800002</v>
      </c>
      <c r="J282" s="26">
        <f>Other!$C$2*H282*I282/12</f>
        <v>9.5343104784723813</v>
      </c>
      <c r="K282" s="10">
        <f t="shared" si="4"/>
        <v>52.3</v>
      </c>
      <c r="L282" s="10">
        <f>ROUND((2.721*J282*G282)+(Other!$B$2*I282),1)</f>
        <v>9</v>
      </c>
    </row>
    <row r="283" spans="1:12">
      <c r="A283" s="21" t="s">
        <v>83</v>
      </c>
      <c r="B283" s="21" t="s">
        <v>71</v>
      </c>
      <c r="C283" s="21">
        <v>2110</v>
      </c>
      <c r="D283" s="21" t="s">
        <v>133</v>
      </c>
      <c r="E283" s="21" t="s">
        <v>72</v>
      </c>
      <c r="F283" s="24">
        <f>EMCs!$B$11</f>
        <v>2.0141173930848577</v>
      </c>
      <c r="G283" s="24">
        <f>EMCs!$C$11</f>
        <v>0.28687396829592665</v>
      </c>
      <c r="H283" s="24">
        <f>ROCs!$H$9</f>
        <v>0.31492922148662977</v>
      </c>
      <c r="I283" s="22">
        <v>16.391970495300001</v>
      </c>
      <c r="J283" s="26">
        <f>Other!$C$2*H283*I283/12</f>
        <v>21.853781145100417</v>
      </c>
      <c r="K283" s="10">
        <f t="shared" si="4"/>
        <v>119.8</v>
      </c>
      <c r="L283" s="10">
        <f>ROUND((2.721*J283*G283)+(Other!$B$2*I283),1)</f>
        <v>20.6</v>
      </c>
    </row>
    <row r="284" spans="1:12">
      <c r="A284" s="21" t="s">
        <v>83</v>
      </c>
      <c r="B284" s="21" t="s">
        <v>71</v>
      </c>
      <c r="C284" s="21">
        <v>2110</v>
      </c>
      <c r="D284" s="21" t="s">
        <v>133</v>
      </c>
      <c r="E284" s="21" t="s">
        <v>72</v>
      </c>
      <c r="F284" s="24">
        <f>EMCs!$B$11</f>
        <v>2.0141173930848577</v>
      </c>
      <c r="G284" s="24">
        <f>EMCs!$C$11</f>
        <v>0.28687396829592665</v>
      </c>
      <c r="H284" s="24">
        <f>ROCs!$H$9</f>
        <v>0.31492922148662977</v>
      </c>
      <c r="I284" s="22">
        <v>2.4631687980599999</v>
      </c>
      <c r="J284" s="26">
        <f>Other!$C$2*H284*I284/12</f>
        <v>3.2838975553108516</v>
      </c>
      <c r="K284" s="10">
        <f t="shared" si="4"/>
        <v>18</v>
      </c>
      <c r="L284" s="10">
        <f>ROUND((2.721*J284*G284)+(Other!$B$2*I284),1)</f>
        <v>3.1</v>
      </c>
    </row>
    <row r="285" spans="1:12">
      <c r="A285" s="21" t="s">
        <v>83</v>
      </c>
      <c r="B285" s="21" t="s">
        <v>71</v>
      </c>
      <c r="C285" s="21">
        <v>2110</v>
      </c>
      <c r="D285" s="21" t="s">
        <v>133</v>
      </c>
      <c r="E285" s="21" t="s">
        <v>72</v>
      </c>
      <c r="F285" s="24">
        <f>EMCs!$B$11</f>
        <v>2.0141173930848577</v>
      </c>
      <c r="G285" s="24">
        <f>EMCs!$C$11</f>
        <v>0.28687396829592665</v>
      </c>
      <c r="H285" s="24">
        <f>ROCs!$H$9</f>
        <v>0.31492922148662977</v>
      </c>
      <c r="I285" s="22">
        <v>1.25457320424</v>
      </c>
      <c r="J285" s="26">
        <f>Other!$C$2*H285*I285/12</f>
        <v>1.6725974612893264</v>
      </c>
      <c r="K285" s="10">
        <f t="shared" si="4"/>
        <v>9.1999999999999993</v>
      </c>
      <c r="L285" s="10">
        <f>ROUND((2.721*J285*G285)+(Other!$B$2*I285),1)</f>
        <v>1.6</v>
      </c>
    </row>
    <row r="286" spans="1:12">
      <c r="A286" s="21" t="s">
        <v>83</v>
      </c>
      <c r="B286" s="21" t="s">
        <v>71</v>
      </c>
      <c r="C286" s="21">
        <v>2110</v>
      </c>
      <c r="D286" s="21" t="s">
        <v>133</v>
      </c>
      <c r="E286" s="21" t="s">
        <v>72</v>
      </c>
      <c r="F286" s="24">
        <f>EMCs!$B$11</f>
        <v>2.0141173930848577</v>
      </c>
      <c r="G286" s="24">
        <f>EMCs!$C$11</f>
        <v>0.28687396829592665</v>
      </c>
      <c r="H286" s="24">
        <f>ROCs!$H$9</f>
        <v>0.31492922148662977</v>
      </c>
      <c r="I286" s="22">
        <v>1.8209595321800001E-4</v>
      </c>
      <c r="J286" s="26">
        <f>Other!$C$2*H286*I286/12</f>
        <v>2.4277039238056444E-4</v>
      </c>
      <c r="K286" s="10">
        <f t="shared" si="4"/>
        <v>0</v>
      </c>
      <c r="L286" s="10">
        <f>ROUND((2.721*J286*G286)+(Other!$B$2*I286),1)</f>
        <v>0</v>
      </c>
    </row>
    <row r="287" spans="1:12">
      <c r="A287" s="21" t="s">
        <v>83</v>
      </c>
      <c r="B287" s="21" t="s">
        <v>71</v>
      </c>
      <c r="C287" s="21">
        <v>2110</v>
      </c>
      <c r="D287" s="21" t="s">
        <v>133</v>
      </c>
      <c r="E287" s="21" t="s">
        <v>72</v>
      </c>
      <c r="F287" s="24">
        <f>EMCs!$B$11</f>
        <v>2.0141173930848577</v>
      </c>
      <c r="G287" s="24">
        <f>EMCs!$C$11</f>
        <v>0.28687396829592665</v>
      </c>
      <c r="H287" s="24">
        <f>ROCs!$H$9</f>
        <v>0.31492922148662977</v>
      </c>
      <c r="I287" s="22">
        <v>9.1047824193700002</v>
      </c>
      <c r="J287" s="26">
        <f>Other!$C$2*H287*I287/12</f>
        <v>12.13849929901477</v>
      </c>
      <c r="K287" s="10">
        <f t="shared" si="4"/>
        <v>66.5</v>
      </c>
      <c r="L287" s="10">
        <f>ROUND((2.721*J287*G287)+(Other!$B$2*I287),1)</f>
        <v>11.4</v>
      </c>
    </row>
    <row r="288" spans="1:12">
      <c r="A288" s="21" t="s">
        <v>83</v>
      </c>
      <c r="B288" s="21" t="s">
        <v>71</v>
      </c>
      <c r="C288" s="21">
        <v>2110</v>
      </c>
      <c r="D288" s="21" t="s">
        <v>133</v>
      </c>
      <c r="E288" s="21" t="s">
        <v>72</v>
      </c>
      <c r="F288" s="24">
        <f>EMCs!$B$11</f>
        <v>2.0141173930848577</v>
      </c>
      <c r="G288" s="24">
        <f>EMCs!$C$11</f>
        <v>0.28687396829592665</v>
      </c>
      <c r="H288" s="24">
        <f>ROCs!$H$9</f>
        <v>0.31492922148662977</v>
      </c>
      <c r="I288" s="22">
        <v>10.4011609105</v>
      </c>
      <c r="J288" s="26">
        <f>Other!$C$2*H288*I288/12</f>
        <v>13.866831584293935</v>
      </c>
      <c r="K288" s="10">
        <f t="shared" si="4"/>
        <v>76</v>
      </c>
      <c r="L288" s="10">
        <f>ROUND((2.721*J288*G288)+(Other!$B$2*I288),1)</f>
        <v>13.1</v>
      </c>
    </row>
    <row r="289" spans="1:12">
      <c r="A289" s="21" t="s">
        <v>83</v>
      </c>
      <c r="B289" s="21" t="s">
        <v>71</v>
      </c>
      <c r="C289" s="21">
        <v>2110</v>
      </c>
      <c r="D289" s="21" t="s">
        <v>133</v>
      </c>
      <c r="E289" s="21" t="s">
        <v>72</v>
      </c>
      <c r="F289" s="24">
        <f>EMCs!$B$11</f>
        <v>2.0141173930848577</v>
      </c>
      <c r="G289" s="24">
        <f>EMCs!$C$11</f>
        <v>0.28687396829592665</v>
      </c>
      <c r="H289" s="24">
        <f>ROCs!$H$9</f>
        <v>0.31492922148662977</v>
      </c>
      <c r="I289" s="22">
        <v>1.90581059859</v>
      </c>
      <c r="J289" s="26">
        <f>Other!$C$2*H289*I289/12</f>
        <v>2.5408273970198132</v>
      </c>
      <c r="K289" s="10">
        <f t="shared" si="4"/>
        <v>13.9</v>
      </c>
      <c r="L289" s="10">
        <f>ROUND((2.721*J289*G289)+(Other!$B$2*I289),1)</f>
        <v>2.4</v>
      </c>
    </row>
    <row r="290" spans="1:12">
      <c r="A290" s="21" t="s">
        <v>83</v>
      </c>
      <c r="B290" s="21" t="s">
        <v>71</v>
      </c>
      <c r="C290" s="21">
        <v>2110</v>
      </c>
      <c r="D290" s="21" t="s">
        <v>133</v>
      </c>
      <c r="E290" s="21" t="s">
        <v>72</v>
      </c>
      <c r="F290" s="24">
        <f>EMCs!$B$11</f>
        <v>2.0141173930848577</v>
      </c>
      <c r="G290" s="24">
        <f>EMCs!$C$11</f>
        <v>0.28687396829592665</v>
      </c>
      <c r="H290" s="24">
        <f>ROCs!$H$9</f>
        <v>0.31492922148662977</v>
      </c>
      <c r="I290" s="22">
        <v>4.8491573357800002</v>
      </c>
      <c r="J290" s="26">
        <f>Other!$C$2*H290*I290/12</f>
        <v>6.4648983589056215</v>
      </c>
      <c r="K290" s="10">
        <f t="shared" si="4"/>
        <v>35.4</v>
      </c>
      <c r="L290" s="10">
        <f>ROUND((2.721*J290*G290)+(Other!$B$2*I290),1)</f>
        <v>6.1</v>
      </c>
    </row>
    <row r="291" spans="1:12">
      <c r="A291" s="21" t="s">
        <v>83</v>
      </c>
      <c r="B291" s="21" t="s">
        <v>71</v>
      </c>
      <c r="C291" s="21">
        <v>2110</v>
      </c>
      <c r="D291" s="21" t="s">
        <v>133</v>
      </c>
      <c r="E291" s="21" t="s">
        <v>72</v>
      </c>
      <c r="F291" s="24">
        <f>EMCs!$B$11</f>
        <v>2.0141173930848577</v>
      </c>
      <c r="G291" s="24">
        <f>EMCs!$C$11</f>
        <v>0.28687396829592665</v>
      </c>
      <c r="H291" s="24">
        <f>ROCs!$H$9</f>
        <v>0.31492922148662977</v>
      </c>
      <c r="I291" s="22">
        <v>24.133478567099999</v>
      </c>
      <c r="J291" s="26">
        <f>Other!$C$2*H291*I291/12</f>
        <v>32.174762578214519</v>
      </c>
      <c r="K291" s="10">
        <f t="shared" si="4"/>
        <v>176.3</v>
      </c>
      <c r="L291" s="10">
        <f>ROUND((2.721*J291*G291)+(Other!$B$2*I291),1)</f>
        <v>30.3</v>
      </c>
    </row>
    <row r="292" spans="1:12">
      <c r="A292" s="21" t="s">
        <v>83</v>
      </c>
      <c r="B292" s="21" t="s">
        <v>71</v>
      </c>
      <c r="C292" s="21">
        <v>2110</v>
      </c>
      <c r="D292" s="21" t="s">
        <v>133</v>
      </c>
      <c r="E292" s="21" t="s">
        <v>72</v>
      </c>
      <c r="F292" s="24">
        <f>EMCs!$B$11</f>
        <v>2.0141173930848577</v>
      </c>
      <c r="G292" s="24">
        <f>EMCs!$C$11</f>
        <v>0.28687396829592665</v>
      </c>
      <c r="H292" s="24">
        <f>ROCs!$H$9</f>
        <v>0.31492922148662977</v>
      </c>
      <c r="I292" s="22">
        <v>5.3786534156799997</v>
      </c>
      <c r="J292" s="26">
        <f>Other!$C$2*H292*I292/12</f>
        <v>7.1708227290502009</v>
      </c>
      <c r="K292" s="10">
        <f t="shared" si="4"/>
        <v>39.299999999999997</v>
      </c>
      <c r="L292" s="10">
        <f>ROUND((2.721*J292*G292)+(Other!$B$2*I292),1)</f>
        <v>6.8</v>
      </c>
    </row>
    <row r="293" spans="1:12">
      <c r="A293" s="21" t="s">
        <v>83</v>
      </c>
      <c r="B293" s="21" t="s">
        <v>71</v>
      </c>
      <c r="C293" s="21">
        <v>2110</v>
      </c>
      <c r="D293" s="21" t="s">
        <v>133</v>
      </c>
      <c r="E293" s="21" t="s">
        <v>72</v>
      </c>
      <c r="F293" s="24">
        <f>EMCs!$B$11</f>
        <v>2.0141173930848577</v>
      </c>
      <c r="G293" s="24">
        <f>EMCs!$C$11</f>
        <v>0.28687396829592665</v>
      </c>
      <c r="H293" s="24">
        <f>ROCs!$H$9</f>
        <v>0.31492922148662977</v>
      </c>
      <c r="I293" s="22">
        <v>61.071776562300002</v>
      </c>
      <c r="J293" s="26">
        <f>Other!$C$2*H293*I293/12</f>
        <v>81.420915168048623</v>
      </c>
      <c r="K293" s="10">
        <f t="shared" si="4"/>
        <v>446.2</v>
      </c>
      <c r="L293" s="10">
        <f>ROUND((2.721*J293*G293)+(Other!$B$2*I293),1)</f>
        <v>76.8</v>
      </c>
    </row>
    <row r="294" spans="1:12">
      <c r="A294" s="21" t="s">
        <v>83</v>
      </c>
      <c r="B294" s="21" t="s">
        <v>71</v>
      </c>
      <c r="C294" s="21">
        <v>2110</v>
      </c>
      <c r="D294" s="21" t="s">
        <v>133</v>
      </c>
      <c r="E294" s="21" t="s">
        <v>72</v>
      </c>
      <c r="F294" s="24">
        <f>EMCs!$B$11</f>
        <v>2.0141173930848577</v>
      </c>
      <c r="G294" s="24">
        <f>EMCs!$C$11</f>
        <v>0.28687396829592665</v>
      </c>
      <c r="H294" s="24">
        <f>ROCs!$H$9</f>
        <v>0.31492922148662977</v>
      </c>
      <c r="I294" s="22">
        <v>5.6300152541599999</v>
      </c>
      <c r="J294" s="26">
        <f>Other!$C$2*H294*I294/12</f>
        <v>7.5059384253569421</v>
      </c>
      <c r="K294" s="10">
        <f t="shared" si="4"/>
        <v>41.1</v>
      </c>
      <c r="L294" s="10">
        <f>ROUND((2.721*J294*G294)+(Other!$B$2*I294),1)</f>
        <v>7.1</v>
      </c>
    </row>
    <row r="295" spans="1:12">
      <c r="A295" s="21" t="s">
        <v>83</v>
      </c>
      <c r="B295" s="21" t="s">
        <v>71</v>
      </c>
      <c r="C295" s="21">
        <v>2110</v>
      </c>
      <c r="D295" s="21" t="s">
        <v>133</v>
      </c>
      <c r="E295" s="21" t="s">
        <v>72</v>
      </c>
      <c r="F295" s="24">
        <f>EMCs!$B$11</f>
        <v>2.0141173930848577</v>
      </c>
      <c r="G295" s="24">
        <f>EMCs!$C$11</f>
        <v>0.28687396829592665</v>
      </c>
      <c r="H295" s="24">
        <f>ROCs!$H$9</f>
        <v>0.31492922148662977</v>
      </c>
      <c r="I295" s="22">
        <v>0.21909943840599999</v>
      </c>
      <c r="J295" s="26">
        <f>Other!$C$2*H295*I295/12</f>
        <v>0.29210345256002129</v>
      </c>
      <c r="K295" s="10">
        <f t="shared" si="4"/>
        <v>1.6</v>
      </c>
      <c r="L295" s="10">
        <f>ROUND((2.721*J295*G295)+(Other!$B$2*I295),1)</f>
        <v>0.3</v>
      </c>
    </row>
    <row r="296" spans="1:12">
      <c r="A296" s="21" t="s">
        <v>83</v>
      </c>
      <c r="B296" s="21" t="s">
        <v>71</v>
      </c>
      <c r="C296" s="21">
        <v>2110</v>
      </c>
      <c r="D296" s="21" t="s">
        <v>133</v>
      </c>
      <c r="E296" s="21" t="s">
        <v>72</v>
      </c>
      <c r="F296" s="24">
        <f>EMCs!$B$11</f>
        <v>2.0141173930848577</v>
      </c>
      <c r="G296" s="24">
        <f>EMCs!$C$11</f>
        <v>0.28687396829592665</v>
      </c>
      <c r="H296" s="24">
        <f>ROCs!$H$9</f>
        <v>0.31492922148662977</v>
      </c>
      <c r="I296" s="22">
        <v>4.9849997890799997</v>
      </c>
      <c r="J296" s="26">
        <f>Other!$C$2*H296*I296/12</f>
        <v>6.6460035680373055</v>
      </c>
      <c r="K296" s="10">
        <f t="shared" si="4"/>
        <v>36.4</v>
      </c>
      <c r="L296" s="10">
        <f>ROUND((2.721*J296*G296)+(Other!$B$2*I296),1)</f>
        <v>6.3</v>
      </c>
    </row>
    <row r="297" spans="1:12">
      <c r="A297" s="21" t="s">
        <v>83</v>
      </c>
      <c r="B297" s="21" t="s">
        <v>71</v>
      </c>
      <c r="C297" s="21">
        <v>2110</v>
      </c>
      <c r="D297" s="21" t="s">
        <v>133</v>
      </c>
      <c r="E297" s="21" t="s">
        <v>72</v>
      </c>
      <c r="F297" s="24">
        <f>EMCs!$B$11</f>
        <v>2.0141173930848577</v>
      </c>
      <c r="G297" s="24">
        <f>EMCs!$C$11</f>
        <v>0.28687396829592665</v>
      </c>
      <c r="H297" s="24">
        <f>ROCs!$H$9</f>
        <v>0.31492922148662977</v>
      </c>
      <c r="I297" s="22">
        <v>21.250853894799999</v>
      </c>
      <c r="J297" s="26">
        <f>Other!$C$2*H297*I297/12</f>
        <v>28.33164629576552</v>
      </c>
      <c r="K297" s="10">
        <f t="shared" si="4"/>
        <v>155.30000000000001</v>
      </c>
      <c r="L297" s="10">
        <f>ROUND((2.721*J297*G297)+(Other!$B$2*I297),1)</f>
        <v>26.7</v>
      </c>
    </row>
    <row r="298" spans="1:12">
      <c r="A298" s="21" t="s">
        <v>83</v>
      </c>
      <c r="B298" s="21" t="s">
        <v>71</v>
      </c>
      <c r="C298" s="21">
        <v>2110</v>
      </c>
      <c r="D298" s="21" t="s">
        <v>133</v>
      </c>
      <c r="E298" s="21" t="s">
        <v>72</v>
      </c>
      <c r="F298" s="24">
        <f>EMCs!$B$11</f>
        <v>2.0141173930848577</v>
      </c>
      <c r="G298" s="24">
        <f>EMCs!$C$11</f>
        <v>0.28687396829592665</v>
      </c>
      <c r="H298" s="24">
        <f>ROCs!$H$9</f>
        <v>0.31492922148662977</v>
      </c>
      <c r="I298" s="22">
        <v>8.6449806135699997E-2</v>
      </c>
      <c r="J298" s="26">
        <f>Other!$C$2*H298*I298/12</f>
        <v>0.11525491360954103</v>
      </c>
      <c r="K298" s="10">
        <f t="shared" si="4"/>
        <v>0.6</v>
      </c>
      <c r="L298" s="10">
        <f>ROUND((2.721*J298*G298)+(Other!$B$2*I298),1)</f>
        <v>0.1</v>
      </c>
    </row>
    <row r="299" spans="1:12">
      <c r="A299" s="21" t="s">
        <v>83</v>
      </c>
      <c r="B299" s="21" t="s">
        <v>71</v>
      </c>
      <c r="C299" s="21">
        <v>2110</v>
      </c>
      <c r="D299" s="21" t="s">
        <v>133</v>
      </c>
      <c r="E299" s="21" t="s">
        <v>72</v>
      </c>
      <c r="F299" s="24">
        <f>EMCs!$B$11</f>
        <v>2.0141173930848577</v>
      </c>
      <c r="G299" s="24">
        <f>EMCs!$C$11</f>
        <v>0.28687396829592665</v>
      </c>
      <c r="H299" s="24">
        <f>ROCs!$H$9</f>
        <v>0.31492922148662977</v>
      </c>
      <c r="I299" s="22">
        <v>1.73871485694E-3</v>
      </c>
      <c r="J299" s="26">
        <f>Other!$C$2*H299*I299/12</f>
        <v>2.3180552922661859E-3</v>
      </c>
      <c r="K299" s="10">
        <f t="shared" si="4"/>
        <v>0</v>
      </c>
      <c r="L299" s="10">
        <f>ROUND((2.721*J299*G299)+(Other!$B$2*I299),1)</f>
        <v>0</v>
      </c>
    </row>
    <row r="300" spans="1:12">
      <c r="A300" s="21" t="s">
        <v>83</v>
      </c>
      <c r="B300" s="21" t="s">
        <v>71</v>
      </c>
      <c r="C300" s="21">
        <v>2110</v>
      </c>
      <c r="D300" s="21" t="s">
        <v>133</v>
      </c>
      <c r="E300" s="21" t="s">
        <v>72</v>
      </c>
      <c r="F300" s="24">
        <f>EMCs!$B$11</f>
        <v>2.0141173930848577</v>
      </c>
      <c r="G300" s="24">
        <f>EMCs!$C$11</f>
        <v>0.28687396829592665</v>
      </c>
      <c r="H300" s="24">
        <f>ROCs!$H$9</f>
        <v>0.31492922148662977</v>
      </c>
      <c r="I300" s="22">
        <v>54.8568003257</v>
      </c>
      <c r="J300" s="26">
        <f>Other!$C$2*H300*I300/12</f>
        <v>73.135106543905508</v>
      </c>
      <c r="K300" s="10">
        <f t="shared" si="4"/>
        <v>400.8</v>
      </c>
      <c r="L300" s="10">
        <f>ROUND((2.721*J300*G300)+(Other!$B$2*I300),1)</f>
        <v>69</v>
      </c>
    </row>
    <row r="301" spans="1:12">
      <c r="A301" s="21" t="s">
        <v>83</v>
      </c>
      <c r="B301" s="21" t="s">
        <v>71</v>
      </c>
      <c r="C301" s="21">
        <v>2110</v>
      </c>
      <c r="D301" s="21" t="s">
        <v>133</v>
      </c>
      <c r="E301" s="21" t="s">
        <v>72</v>
      </c>
      <c r="F301" s="24">
        <f>EMCs!$B$11</f>
        <v>2.0141173930848577</v>
      </c>
      <c r="G301" s="24">
        <f>EMCs!$C$11</f>
        <v>0.28687396829592665</v>
      </c>
      <c r="H301" s="24">
        <f>ROCs!$H$9</f>
        <v>0.31492922148662977</v>
      </c>
      <c r="I301" s="22">
        <v>4.3964184666200001</v>
      </c>
      <c r="J301" s="26">
        <f>Other!$C$2*H301*I301/12</f>
        <v>5.8613067305934683</v>
      </c>
      <c r="K301" s="10">
        <f t="shared" si="4"/>
        <v>32.1</v>
      </c>
      <c r="L301" s="10">
        <f>ROUND((2.721*J301*G301)+(Other!$B$2*I301),1)</f>
        <v>5.5</v>
      </c>
    </row>
    <row r="302" spans="1:12">
      <c r="A302" s="21" t="s">
        <v>83</v>
      </c>
      <c r="B302" s="21" t="s">
        <v>71</v>
      </c>
      <c r="C302" s="21">
        <v>2110</v>
      </c>
      <c r="D302" s="21" t="s">
        <v>133</v>
      </c>
      <c r="E302" s="21" t="s">
        <v>72</v>
      </c>
      <c r="F302" s="24">
        <f>EMCs!$B$11</f>
        <v>2.0141173930848577</v>
      </c>
      <c r="G302" s="24">
        <f>EMCs!$C$11</f>
        <v>0.28687396829592665</v>
      </c>
      <c r="H302" s="24">
        <f>ROCs!$H$9</f>
        <v>0.31492922148662977</v>
      </c>
      <c r="I302" s="22">
        <v>1.98332510955</v>
      </c>
      <c r="J302" s="26">
        <f>Other!$C$2*H302*I302/12</f>
        <v>2.6441697717864732</v>
      </c>
      <c r="K302" s="10">
        <f t="shared" si="4"/>
        <v>14.5</v>
      </c>
      <c r="L302" s="10">
        <f>ROUND((2.721*J302*G302)+(Other!$B$2*I302),1)</f>
        <v>2.5</v>
      </c>
    </row>
    <row r="303" spans="1:12">
      <c r="A303" s="21" t="s">
        <v>83</v>
      </c>
      <c r="B303" s="21" t="s">
        <v>71</v>
      </c>
      <c r="C303" s="21">
        <v>2110</v>
      </c>
      <c r="D303" s="21" t="s">
        <v>133</v>
      </c>
      <c r="E303" s="21" t="s">
        <v>72</v>
      </c>
      <c r="F303" s="24">
        <f>EMCs!$B$11</f>
        <v>2.0141173930848577</v>
      </c>
      <c r="G303" s="24">
        <f>EMCs!$C$11</f>
        <v>0.28687396829592665</v>
      </c>
      <c r="H303" s="24">
        <f>ROCs!$H$9</f>
        <v>0.31492922148662977</v>
      </c>
      <c r="I303" s="22">
        <v>4.9067889151399999</v>
      </c>
      <c r="J303" s="26">
        <f>Other!$C$2*H303*I303/12</f>
        <v>6.5417328018873873</v>
      </c>
      <c r="K303" s="10">
        <f t="shared" si="4"/>
        <v>35.9</v>
      </c>
      <c r="L303" s="10">
        <f>ROUND((2.721*J303*G303)+(Other!$B$2*I303),1)</f>
        <v>6.2</v>
      </c>
    </row>
    <row r="304" spans="1:12">
      <c r="A304" s="21" t="s">
        <v>83</v>
      </c>
      <c r="B304" s="21" t="s">
        <v>71</v>
      </c>
      <c r="C304" s="21">
        <v>2110</v>
      </c>
      <c r="D304" s="21" t="s">
        <v>133</v>
      </c>
      <c r="E304" s="21" t="s">
        <v>72</v>
      </c>
      <c r="F304" s="24">
        <f>EMCs!$B$11</f>
        <v>2.0141173930848577</v>
      </c>
      <c r="G304" s="24">
        <f>EMCs!$C$11</f>
        <v>0.28687396829592665</v>
      </c>
      <c r="H304" s="24">
        <f>ROCs!$H$9</f>
        <v>0.31492922148662977</v>
      </c>
      <c r="I304" s="22">
        <v>0.16287820414900001</v>
      </c>
      <c r="J304" s="26">
        <f>Other!$C$2*H304*I304/12</f>
        <v>0.21714928219275617</v>
      </c>
      <c r="K304" s="10">
        <f t="shared" si="4"/>
        <v>1.2</v>
      </c>
      <c r="L304" s="10">
        <f>ROUND((2.721*J304*G304)+(Other!$B$2*I304),1)</f>
        <v>0.2</v>
      </c>
    </row>
    <row r="305" spans="1:12">
      <c r="A305" s="21" t="s">
        <v>83</v>
      </c>
      <c r="B305" s="21" t="s">
        <v>71</v>
      </c>
      <c r="C305" s="21">
        <v>2110</v>
      </c>
      <c r="D305" s="21" t="s">
        <v>133</v>
      </c>
      <c r="E305" s="21" t="s">
        <v>72</v>
      </c>
      <c r="F305" s="24">
        <f>EMCs!$B$11</f>
        <v>2.0141173930848577</v>
      </c>
      <c r="G305" s="24">
        <f>EMCs!$C$11</f>
        <v>0.28687396829592665</v>
      </c>
      <c r="H305" s="24">
        <f>ROCs!$H$9</f>
        <v>0.31492922148662977</v>
      </c>
      <c r="I305" s="22">
        <v>26.027190594099999</v>
      </c>
      <c r="J305" s="26">
        <f>Other!$C$2*H305*I305/12</f>
        <v>34.699460155102457</v>
      </c>
      <c r="K305" s="10">
        <f t="shared" si="4"/>
        <v>190.2</v>
      </c>
      <c r="L305" s="10">
        <f>ROUND((2.721*J305*G305)+(Other!$B$2*I305),1)</f>
        <v>32.700000000000003</v>
      </c>
    </row>
    <row r="306" spans="1:12">
      <c r="A306" s="21" t="s">
        <v>83</v>
      </c>
      <c r="B306" s="21" t="s">
        <v>71</v>
      </c>
      <c r="C306" s="21">
        <v>2110</v>
      </c>
      <c r="D306" s="21" t="s">
        <v>133</v>
      </c>
      <c r="E306" s="21" t="s">
        <v>72</v>
      </c>
      <c r="F306" s="24">
        <f>EMCs!$B$11</f>
        <v>2.0141173930848577</v>
      </c>
      <c r="G306" s="24">
        <f>EMCs!$C$11</f>
        <v>0.28687396829592665</v>
      </c>
      <c r="H306" s="24">
        <f>ROCs!$H$9</f>
        <v>0.31492922148662977</v>
      </c>
      <c r="I306" s="22">
        <v>33.592160449700003</v>
      </c>
      <c r="J306" s="26">
        <f>Other!$C$2*H306*I306/12</f>
        <v>44.785080772890097</v>
      </c>
      <c r="K306" s="10">
        <f t="shared" si="4"/>
        <v>245.4</v>
      </c>
      <c r="L306" s="10">
        <f>ROUND((2.721*J306*G306)+(Other!$B$2*I306),1)</f>
        <v>42.2</v>
      </c>
    </row>
    <row r="307" spans="1:12">
      <c r="A307" s="21" t="s">
        <v>83</v>
      </c>
      <c r="B307" s="21" t="s">
        <v>71</v>
      </c>
      <c r="C307" s="21">
        <v>2110</v>
      </c>
      <c r="D307" s="21" t="s">
        <v>133</v>
      </c>
      <c r="E307" s="21" t="s">
        <v>72</v>
      </c>
      <c r="F307" s="24">
        <f>EMCs!$B$11</f>
        <v>2.0141173930848577</v>
      </c>
      <c r="G307" s="24">
        <f>EMCs!$C$11</f>
        <v>0.28687396829592665</v>
      </c>
      <c r="H307" s="24">
        <f>ROCs!$H$9</f>
        <v>0.31492922148662977</v>
      </c>
      <c r="I307" s="22">
        <v>0.56719190249600004</v>
      </c>
      <c r="J307" s="26">
        <f>Other!$C$2*H307*I307/12</f>
        <v>0.75618045481321283</v>
      </c>
      <c r="K307" s="10">
        <f t="shared" si="4"/>
        <v>4.0999999999999996</v>
      </c>
      <c r="L307" s="10">
        <f>ROUND((2.721*J307*G307)+(Other!$B$2*I307),1)</f>
        <v>0.7</v>
      </c>
    </row>
    <row r="308" spans="1:12">
      <c r="A308" s="21" t="s">
        <v>83</v>
      </c>
      <c r="B308" s="21" t="s">
        <v>71</v>
      </c>
      <c r="C308" s="21">
        <v>2110</v>
      </c>
      <c r="D308" s="21" t="s">
        <v>133</v>
      </c>
      <c r="E308" s="21" t="s">
        <v>72</v>
      </c>
      <c r="F308" s="24">
        <f>EMCs!$B$11</f>
        <v>2.0141173930848577</v>
      </c>
      <c r="G308" s="24">
        <f>EMCs!$C$11</f>
        <v>0.28687396829592665</v>
      </c>
      <c r="H308" s="24">
        <f>ROCs!$H$9</f>
        <v>0.31492922148662977</v>
      </c>
      <c r="I308" s="22">
        <v>8.93097221905</v>
      </c>
      <c r="J308" s="26">
        <f>Other!$C$2*H308*I308/12</f>
        <v>11.906775475471504</v>
      </c>
      <c r="K308" s="10">
        <f t="shared" si="4"/>
        <v>65.3</v>
      </c>
      <c r="L308" s="10">
        <f>ROUND((2.721*J308*G308)+(Other!$B$2*I308),1)</f>
        <v>11.2</v>
      </c>
    </row>
    <row r="309" spans="1:12">
      <c r="A309" s="21" t="s">
        <v>83</v>
      </c>
      <c r="B309" s="21" t="s">
        <v>71</v>
      </c>
      <c r="C309" s="21">
        <v>2110</v>
      </c>
      <c r="D309" s="21" t="s">
        <v>133</v>
      </c>
      <c r="E309" s="21" t="s">
        <v>72</v>
      </c>
      <c r="F309" s="24">
        <f>EMCs!$B$11</f>
        <v>2.0141173930848577</v>
      </c>
      <c r="G309" s="24">
        <f>EMCs!$C$11</f>
        <v>0.28687396829592665</v>
      </c>
      <c r="H309" s="24">
        <f>ROCs!$H$9</f>
        <v>0.31492922148662977</v>
      </c>
      <c r="I309" s="22">
        <v>198.363835483</v>
      </c>
      <c r="J309" s="26">
        <f>Other!$C$2*H309*I309/12</f>
        <v>264.45873905099711</v>
      </c>
      <c r="K309" s="10">
        <f t="shared" si="4"/>
        <v>1449.3</v>
      </c>
      <c r="L309" s="10">
        <f>ROUND((2.721*J309*G309)+(Other!$B$2*I309),1)</f>
        <v>249.4</v>
      </c>
    </row>
    <row r="310" spans="1:12">
      <c r="A310" s="21" t="s">
        <v>83</v>
      </c>
      <c r="B310" s="21" t="s">
        <v>71</v>
      </c>
      <c r="C310" s="21">
        <v>2110</v>
      </c>
      <c r="D310" s="21" t="s">
        <v>133</v>
      </c>
      <c r="E310" s="21" t="s">
        <v>72</v>
      </c>
      <c r="F310" s="24">
        <f>EMCs!$B$11</f>
        <v>2.0141173930848577</v>
      </c>
      <c r="G310" s="24">
        <f>EMCs!$C$11</f>
        <v>0.28687396829592665</v>
      </c>
      <c r="H310" s="24">
        <f>ROCs!$H$9</f>
        <v>0.31492922148662977</v>
      </c>
      <c r="I310" s="22">
        <v>4.7961952833300003</v>
      </c>
      <c r="J310" s="26">
        <f>Other!$C$2*H310*I310/12</f>
        <v>6.3942893309324758</v>
      </c>
      <c r="K310" s="10">
        <f t="shared" si="4"/>
        <v>35</v>
      </c>
      <c r="L310" s="10">
        <f>ROUND((2.721*J310*G310)+(Other!$B$2*I310),1)</f>
        <v>6</v>
      </c>
    </row>
    <row r="311" spans="1:12">
      <c r="A311" s="21" t="s">
        <v>83</v>
      </c>
      <c r="B311" s="21" t="s">
        <v>71</v>
      </c>
      <c r="C311" s="21">
        <v>2110</v>
      </c>
      <c r="D311" s="21" t="s">
        <v>133</v>
      </c>
      <c r="E311" s="21" t="s">
        <v>72</v>
      </c>
      <c r="F311" s="24">
        <f>EMCs!$B$11</f>
        <v>2.0141173930848577</v>
      </c>
      <c r="G311" s="24">
        <f>EMCs!$C$11</f>
        <v>0.28687396829592665</v>
      </c>
      <c r="H311" s="24">
        <f>ROCs!$H$9</f>
        <v>0.31492922148662977</v>
      </c>
      <c r="I311" s="22">
        <v>2.04605523157</v>
      </c>
      <c r="J311" s="26">
        <f>Other!$C$2*H311*I311/12</f>
        <v>2.7278015937339077</v>
      </c>
      <c r="K311" s="10">
        <f t="shared" si="4"/>
        <v>14.9</v>
      </c>
      <c r="L311" s="10">
        <f>ROUND((2.721*J311*G311)+(Other!$B$2*I311),1)</f>
        <v>2.6</v>
      </c>
    </row>
    <row r="312" spans="1:12">
      <c r="A312" s="21" t="s">
        <v>83</v>
      </c>
      <c r="B312" s="21" t="s">
        <v>71</v>
      </c>
      <c r="C312" s="21">
        <v>2110</v>
      </c>
      <c r="D312" s="21" t="s">
        <v>133</v>
      </c>
      <c r="E312" s="21" t="s">
        <v>72</v>
      </c>
      <c r="F312" s="24">
        <f>EMCs!$B$11</f>
        <v>2.0141173930848577</v>
      </c>
      <c r="G312" s="24">
        <f>EMCs!$C$11</f>
        <v>0.28687396829592665</v>
      </c>
      <c r="H312" s="24">
        <f>ROCs!$H$9</f>
        <v>0.31492922148662977</v>
      </c>
      <c r="I312" s="22">
        <v>0.58509458834500006</v>
      </c>
      <c r="J312" s="26">
        <f>Other!$C$2*H312*I312/12</f>
        <v>0.78004832222828113</v>
      </c>
      <c r="K312" s="10">
        <f t="shared" si="4"/>
        <v>4.3</v>
      </c>
      <c r="L312" s="10">
        <f>ROUND((2.721*J312*G312)+(Other!$B$2*I312),1)</f>
        <v>0.7</v>
      </c>
    </row>
    <row r="313" spans="1:12">
      <c r="A313" s="21" t="s">
        <v>83</v>
      </c>
      <c r="B313" s="21" t="s">
        <v>71</v>
      </c>
      <c r="C313" s="21">
        <v>2110</v>
      </c>
      <c r="D313" s="21" t="s">
        <v>133</v>
      </c>
      <c r="E313" s="21" t="s">
        <v>72</v>
      </c>
      <c r="F313" s="24">
        <f>EMCs!$B$11</f>
        <v>2.0141173930848577</v>
      </c>
      <c r="G313" s="24">
        <f>EMCs!$C$11</f>
        <v>0.28687396829592665</v>
      </c>
      <c r="H313" s="24">
        <f>ROCs!$H$9</f>
        <v>0.31492922148662977</v>
      </c>
      <c r="I313" s="22">
        <v>0.800362587555</v>
      </c>
      <c r="J313" s="26">
        <f>Other!$C$2*H313*I313/12</f>
        <v>1.0670436986308842</v>
      </c>
      <c r="K313" s="10">
        <f t="shared" si="4"/>
        <v>5.8</v>
      </c>
      <c r="L313" s="10">
        <f>ROUND((2.721*J313*G313)+(Other!$B$2*I313),1)</f>
        <v>1</v>
      </c>
    </row>
    <row r="314" spans="1:12">
      <c r="A314" s="21" t="s">
        <v>83</v>
      </c>
      <c r="B314" s="21" t="s">
        <v>71</v>
      </c>
      <c r="C314" s="21">
        <v>2110</v>
      </c>
      <c r="D314" s="21" t="s">
        <v>133</v>
      </c>
      <c r="E314" s="21" t="s">
        <v>72</v>
      </c>
      <c r="F314" s="24">
        <f>EMCs!$B$11</f>
        <v>2.0141173930848577</v>
      </c>
      <c r="G314" s="24">
        <f>EMCs!$C$11</f>
        <v>0.28687396829592665</v>
      </c>
      <c r="H314" s="24">
        <f>ROCs!$H$9</f>
        <v>0.31492922148662977</v>
      </c>
      <c r="I314" s="22">
        <v>5.3367787281899997</v>
      </c>
      <c r="J314" s="26">
        <f>Other!$C$2*H314*I314/12</f>
        <v>7.1149953801546966</v>
      </c>
      <c r="K314" s="10">
        <f t="shared" si="4"/>
        <v>39</v>
      </c>
      <c r="L314" s="10">
        <f>ROUND((2.721*J314*G314)+(Other!$B$2*I314),1)</f>
        <v>6.7</v>
      </c>
    </row>
    <row r="315" spans="1:12">
      <c r="A315" s="21" t="s">
        <v>83</v>
      </c>
      <c r="B315" s="21" t="s">
        <v>71</v>
      </c>
      <c r="C315" s="21">
        <v>2110</v>
      </c>
      <c r="D315" s="21" t="s">
        <v>133</v>
      </c>
      <c r="E315" s="21" t="s">
        <v>72</v>
      </c>
      <c r="F315" s="24">
        <f>EMCs!$B$11</f>
        <v>2.0141173930848577</v>
      </c>
      <c r="G315" s="24">
        <f>EMCs!$C$11</f>
        <v>0.28687396829592665</v>
      </c>
      <c r="H315" s="24">
        <f>ROCs!$H$9</f>
        <v>0.31492922148662977</v>
      </c>
      <c r="I315" s="22">
        <v>1.5390413503</v>
      </c>
      <c r="J315" s="26">
        <f>Other!$C$2*H315*I315/12</f>
        <v>2.0518504991428408</v>
      </c>
      <c r="K315" s="10">
        <f t="shared" si="4"/>
        <v>11.2</v>
      </c>
      <c r="L315" s="10">
        <f>ROUND((2.721*J315*G315)+(Other!$B$2*I315),1)</f>
        <v>1.9</v>
      </c>
    </row>
    <row r="316" spans="1:12">
      <c r="A316" s="21" t="s">
        <v>83</v>
      </c>
      <c r="B316" s="21" t="s">
        <v>71</v>
      </c>
      <c r="C316" s="21">
        <v>2110</v>
      </c>
      <c r="D316" s="21" t="s">
        <v>133</v>
      </c>
      <c r="E316" s="21" t="s">
        <v>72</v>
      </c>
      <c r="F316" s="24">
        <f>EMCs!$B$11</f>
        <v>2.0141173930848577</v>
      </c>
      <c r="G316" s="24">
        <f>EMCs!$C$11</f>
        <v>0.28687396829592665</v>
      </c>
      <c r="H316" s="24">
        <f>ROCs!$H$9</f>
        <v>0.31492922148662977</v>
      </c>
      <c r="I316" s="22">
        <v>1.0149918899799999E-2</v>
      </c>
      <c r="J316" s="26">
        <f>Other!$C$2*H316*I316/12</f>
        <v>1.3531875642427943E-2</v>
      </c>
      <c r="K316" s="10">
        <f t="shared" si="4"/>
        <v>0.1</v>
      </c>
      <c r="L316" s="10">
        <f>ROUND((2.721*J316*G316)+(Other!$B$2*I316),1)</f>
        <v>0</v>
      </c>
    </row>
    <row r="317" spans="1:12">
      <c r="A317" s="21" t="s">
        <v>83</v>
      </c>
      <c r="B317" s="21" t="s">
        <v>71</v>
      </c>
      <c r="C317" s="21">
        <v>2110</v>
      </c>
      <c r="D317" s="21" t="s">
        <v>133</v>
      </c>
      <c r="E317" s="21" t="s">
        <v>72</v>
      </c>
      <c r="F317" s="24">
        <f>EMCs!$B$11</f>
        <v>2.0141173930848577</v>
      </c>
      <c r="G317" s="24">
        <f>EMCs!$C$11</f>
        <v>0.28687396829592665</v>
      </c>
      <c r="H317" s="24">
        <f>ROCs!$H$9</f>
        <v>0.31492922148662977</v>
      </c>
      <c r="I317" s="22">
        <v>1.40318240625</v>
      </c>
      <c r="J317" s="26">
        <f>Other!$C$2*H317*I317/12</f>
        <v>1.8707233045371379</v>
      </c>
      <c r="K317" s="10">
        <f t="shared" si="4"/>
        <v>10.3</v>
      </c>
      <c r="L317" s="10">
        <f>ROUND((2.721*J317*G317)+(Other!$B$2*I317),1)</f>
        <v>1.8</v>
      </c>
    </row>
    <row r="318" spans="1:12">
      <c r="A318" s="21" t="s">
        <v>83</v>
      </c>
      <c r="B318" s="21" t="s">
        <v>71</v>
      </c>
      <c r="C318" s="21">
        <v>2110</v>
      </c>
      <c r="D318" s="21" t="s">
        <v>133</v>
      </c>
      <c r="E318" s="21" t="s">
        <v>72</v>
      </c>
      <c r="F318" s="24">
        <f>EMCs!$B$11</f>
        <v>2.0141173930848577</v>
      </c>
      <c r="G318" s="24">
        <f>EMCs!$C$11</f>
        <v>0.28687396829592665</v>
      </c>
      <c r="H318" s="24">
        <f>ROCs!$H$9</f>
        <v>0.31492922148662977</v>
      </c>
      <c r="I318" s="22">
        <v>3.65565268788</v>
      </c>
      <c r="J318" s="26">
        <f>Other!$C$2*H318*I318/12</f>
        <v>4.8737175195827787</v>
      </c>
      <c r="K318" s="10">
        <f t="shared" si="4"/>
        <v>26.7</v>
      </c>
      <c r="L318" s="10">
        <f>ROUND((2.721*J318*G318)+(Other!$B$2*I318),1)</f>
        <v>4.5999999999999996</v>
      </c>
    </row>
    <row r="319" spans="1:12">
      <c r="A319" s="21" t="s">
        <v>83</v>
      </c>
      <c r="B319" s="21" t="s">
        <v>71</v>
      </c>
      <c r="C319" s="21">
        <v>2110</v>
      </c>
      <c r="D319" s="21" t="s">
        <v>133</v>
      </c>
      <c r="E319" s="21" t="s">
        <v>72</v>
      </c>
      <c r="F319" s="24">
        <f>EMCs!$B$11</f>
        <v>2.0141173930848577</v>
      </c>
      <c r="G319" s="24">
        <f>EMCs!$C$11</f>
        <v>0.28687396829592665</v>
      </c>
      <c r="H319" s="24">
        <f>ROCs!$H$9</f>
        <v>0.31492922148662977</v>
      </c>
      <c r="I319" s="22">
        <v>1.1948457754099999</v>
      </c>
      <c r="J319" s="26">
        <f>Other!$C$2*H319*I319/12</f>
        <v>1.5929688310166794</v>
      </c>
      <c r="K319" s="10">
        <f t="shared" si="4"/>
        <v>8.6999999999999993</v>
      </c>
      <c r="L319" s="10">
        <f>ROUND((2.721*J319*G319)+(Other!$B$2*I319),1)</f>
        <v>1.5</v>
      </c>
    </row>
    <row r="320" spans="1:12">
      <c r="A320" s="21" t="s">
        <v>83</v>
      </c>
      <c r="B320" s="21" t="s">
        <v>71</v>
      </c>
      <c r="C320" s="21">
        <v>2110</v>
      </c>
      <c r="D320" s="21" t="s">
        <v>133</v>
      </c>
      <c r="E320" s="21" t="s">
        <v>72</v>
      </c>
      <c r="F320" s="24">
        <f>EMCs!$B$11</f>
        <v>2.0141173930848577</v>
      </c>
      <c r="G320" s="24">
        <f>EMCs!$C$11</f>
        <v>0.28687396829592665</v>
      </c>
      <c r="H320" s="24">
        <f>ROCs!$H$9</f>
        <v>0.31492922148662977</v>
      </c>
      <c r="I320" s="22">
        <v>11.5024312631</v>
      </c>
      <c r="J320" s="26">
        <f>Other!$C$2*H320*I320/12</f>
        <v>15.335045626907579</v>
      </c>
      <c r="K320" s="10">
        <f t="shared" si="4"/>
        <v>84</v>
      </c>
      <c r="L320" s="10">
        <f>ROUND((2.721*J320*G320)+(Other!$B$2*I320),1)</f>
        <v>14.5</v>
      </c>
    </row>
    <row r="321" spans="1:12">
      <c r="A321" s="21" t="s">
        <v>83</v>
      </c>
      <c r="B321" s="21" t="s">
        <v>71</v>
      </c>
      <c r="C321" s="21">
        <v>2110</v>
      </c>
      <c r="D321" s="21" t="s">
        <v>133</v>
      </c>
      <c r="E321" s="21" t="s">
        <v>72</v>
      </c>
      <c r="F321" s="24">
        <f>EMCs!$B$11</f>
        <v>2.0141173930848577</v>
      </c>
      <c r="G321" s="24">
        <f>EMCs!$C$11</f>
        <v>0.28687396829592665</v>
      </c>
      <c r="H321" s="24">
        <f>ROCs!$H$9</f>
        <v>0.31492922148662977</v>
      </c>
      <c r="I321" s="22">
        <v>0.116354817845</v>
      </c>
      <c r="J321" s="26">
        <f>Other!$C$2*H321*I321/12</f>
        <v>0.1551242863139449</v>
      </c>
      <c r="K321" s="10">
        <f t="shared" si="4"/>
        <v>0.9</v>
      </c>
      <c r="L321" s="10">
        <f>ROUND((2.721*J321*G321)+(Other!$B$2*I321),1)</f>
        <v>0.1</v>
      </c>
    </row>
    <row r="322" spans="1:12">
      <c r="A322" s="21" t="s">
        <v>83</v>
      </c>
      <c r="B322" s="21" t="s">
        <v>71</v>
      </c>
      <c r="C322" s="21">
        <v>2110</v>
      </c>
      <c r="D322" s="21" t="s">
        <v>133</v>
      </c>
      <c r="E322" s="21" t="s">
        <v>72</v>
      </c>
      <c r="F322" s="24">
        <f>EMCs!$B$11</f>
        <v>2.0141173930848577</v>
      </c>
      <c r="G322" s="24">
        <f>EMCs!$C$11</f>
        <v>0.28687396829592665</v>
      </c>
      <c r="H322" s="24">
        <f>ROCs!$H$9</f>
        <v>0.31492922148662977</v>
      </c>
      <c r="I322" s="22">
        <v>0.29878224027599998</v>
      </c>
      <c r="J322" s="26">
        <f>Other!$C$2*H322*I322/12</f>
        <v>0.39833659357224271</v>
      </c>
      <c r="K322" s="10">
        <f t="shared" si="4"/>
        <v>2.2000000000000002</v>
      </c>
      <c r="L322" s="10">
        <f>ROUND((2.721*J322*G322)+(Other!$B$2*I322),1)</f>
        <v>0.4</v>
      </c>
    </row>
    <row r="323" spans="1:12">
      <c r="A323" s="21" t="s">
        <v>83</v>
      </c>
      <c r="B323" s="21" t="s">
        <v>71</v>
      </c>
      <c r="C323" s="21">
        <v>2110</v>
      </c>
      <c r="D323" s="21" t="s">
        <v>133</v>
      </c>
      <c r="E323" s="21" t="s">
        <v>72</v>
      </c>
      <c r="F323" s="24">
        <f>EMCs!$B$11</f>
        <v>2.0141173930848577</v>
      </c>
      <c r="G323" s="24">
        <f>EMCs!$C$11</f>
        <v>0.28687396829592665</v>
      </c>
      <c r="H323" s="24">
        <f>ROCs!$H$9</f>
        <v>0.31492922148662977</v>
      </c>
      <c r="I323" s="22">
        <v>1.33111581381E-2</v>
      </c>
      <c r="J323" s="26">
        <f>Other!$C$2*H323*I323/12</f>
        <v>1.7746440967623022E-2</v>
      </c>
      <c r="K323" s="10">
        <f t="shared" ref="K323:K386" si="5">ROUND(2.721*J323*F323,1)</f>
        <v>0.1</v>
      </c>
      <c r="L323" s="10">
        <f>ROUND((2.721*J323*G323)+(Other!$B$2*I323),1)</f>
        <v>0</v>
      </c>
    </row>
    <row r="324" spans="1:12">
      <c r="A324" s="21" t="s">
        <v>83</v>
      </c>
      <c r="B324" s="21" t="s">
        <v>71</v>
      </c>
      <c r="C324" s="21">
        <v>2110</v>
      </c>
      <c r="D324" s="21" t="s">
        <v>133</v>
      </c>
      <c r="E324" s="21" t="s">
        <v>72</v>
      </c>
      <c r="F324" s="24">
        <f>EMCs!$B$11</f>
        <v>2.0141173930848577</v>
      </c>
      <c r="G324" s="24">
        <f>EMCs!$C$11</f>
        <v>0.28687396829592665</v>
      </c>
      <c r="H324" s="24">
        <f>ROCs!$H$9</f>
        <v>0.31492922148662977</v>
      </c>
      <c r="I324" s="22">
        <v>3.9253980785499999E-2</v>
      </c>
      <c r="J324" s="26">
        <f>Other!$C$2*H324*I324/12</f>
        <v>5.2333421744887899E-2</v>
      </c>
      <c r="K324" s="10">
        <f t="shared" si="5"/>
        <v>0.3</v>
      </c>
      <c r="L324" s="10">
        <f>ROUND((2.721*J324*G324)+(Other!$B$2*I324),1)</f>
        <v>0</v>
      </c>
    </row>
    <row r="325" spans="1:12">
      <c r="A325" s="21" t="s">
        <v>83</v>
      </c>
      <c r="B325" s="21" t="s">
        <v>71</v>
      </c>
      <c r="C325" s="21">
        <v>2110</v>
      </c>
      <c r="D325" s="21" t="s">
        <v>133</v>
      </c>
      <c r="E325" s="21" t="s">
        <v>72</v>
      </c>
      <c r="F325" s="24">
        <f>EMCs!$B$11</f>
        <v>2.0141173930848577</v>
      </c>
      <c r="G325" s="24">
        <f>EMCs!$C$11</f>
        <v>0.28687396829592665</v>
      </c>
      <c r="H325" s="24">
        <f>ROCs!$H$9</f>
        <v>0.31492922148662977</v>
      </c>
      <c r="I325" s="22">
        <v>1.4651475751599999E-3</v>
      </c>
      <c r="J325" s="26">
        <f>Other!$C$2*H325*I325/12</f>
        <v>1.9533352907145532E-3</v>
      </c>
      <c r="K325" s="10">
        <f t="shared" si="5"/>
        <v>0</v>
      </c>
      <c r="L325" s="10">
        <f>ROUND((2.721*J325*G325)+(Other!$B$2*I325),1)</f>
        <v>0</v>
      </c>
    </row>
    <row r="326" spans="1:12">
      <c r="A326" s="21" t="s">
        <v>83</v>
      </c>
      <c r="B326" s="21" t="s">
        <v>71</v>
      </c>
      <c r="C326" s="21">
        <v>2110</v>
      </c>
      <c r="D326" s="21" t="s">
        <v>133</v>
      </c>
      <c r="E326" s="21" t="s">
        <v>72</v>
      </c>
      <c r="F326" s="24">
        <f>EMCs!$B$11</f>
        <v>2.0141173930848577</v>
      </c>
      <c r="G326" s="24">
        <f>EMCs!$C$11</f>
        <v>0.28687396829592665</v>
      </c>
      <c r="H326" s="24">
        <f>ROCs!$H$9</f>
        <v>0.31492922148662977</v>
      </c>
      <c r="I326" s="22">
        <v>1.7860173352399999</v>
      </c>
      <c r="J326" s="26">
        <f>Other!$C$2*H326*I326/12</f>
        <v>2.3811189738830763</v>
      </c>
      <c r="K326" s="10">
        <f t="shared" si="5"/>
        <v>13</v>
      </c>
      <c r="L326" s="10">
        <f>ROUND((2.721*J326*G326)+(Other!$B$2*I326),1)</f>
        <v>2.2000000000000002</v>
      </c>
    </row>
    <row r="327" spans="1:12">
      <c r="A327" s="21" t="s">
        <v>83</v>
      </c>
      <c r="B327" s="21" t="s">
        <v>71</v>
      </c>
      <c r="C327" s="21">
        <v>2110</v>
      </c>
      <c r="D327" s="21" t="s">
        <v>133</v>
      </c>
      <c r="E327" s="21" t="s">
        <v>72</v>
      </c>
      <c r="F327" s="24">
        <f>EMCs!$B$11</f>
        <v>2.0141173930848577</v>
      </c>
      <c r="G327" s="24">
        <f>EMCs!$C$11</f>
        <v>0.28687396829592665</v>
      </c>
      <c r="H327" s="24">
        <f>ROCs!$H$9</f>
        <v>0.31492922148662977</v>
      </c>
      <c r="I327" s="22">
        <v>9.1646559272600001</v>
      </c>
      <c r="J327" s="26">
        <f>Other!$C$2*H327*I327/12</f>
        <v>12.2183226819444</v>
      </c>
      <c r="K327" s="10">
        <f t="shared" si="5"/>
        <v>67</v>
      </c>
      <c r="L327" s="10">
        <f>ROUND((2.721*J327*G327)+(Other!$B$2*I327),1)</f>
        <v>11.5</v>
      </c>
    </row>
    <row r="328" spans="1:12">
      <c r="A328" s="21" t="s">
        <v>83</v>
      </c>
      <c r="B328" s="21" t="s">
        <v>71</v>
      </c>
      <c r="C328" s="21">
        <v>2110</v>
      </c>
      <c r="D328" s="21" t="s">
        <v>133</v>
      </c>
      <c r="E328" s="21" t="s">
        <v>72</v>
      </c>
      <c r="F328" s="24">
        <f>EMCs!$B$11</f>
        <v>2.0141173930848577</v>
      </c>
      <c r="G328" s="24">
        <f>EMCs!$C$11</f>
        <v>0.28687396829592665</v>
      </c>
      <c r="H328" s="24">
        <f>ROCs!$H$9</f>
        <v>0.31492922148662977</v>
      </c>
      <c r="I328" s="22">
        <v>2.4690044681400001</v>
      </c>
      <c r="J328" s="26">
        <f>Other!$C$2*H328*I328/12</f>
        <v>3.2916776728263084</v>
      </c>
      <c r="K328" s="10">
        <f t="shared" si="5"/>
        <v>18</v>
      </c>
      <c r="L328" s="10">
        <f>ROUND((2.721*J328*G328)+(Other!$B$2*I328),1)</f>
        <v>3.1</v>
      </c>
    </row>
    <row r="329" spans="1:12">
      <c r="A329" s="21" t="s">
        <v>83</v>
      </c>
      <c r="B329" s="21" t="s">
        <v>71</v>
      </c>
      <c r="C329" s="21">
        <v>2110</v>
      </c>
      <c r="D329" s="21" t="s">
        <v>133</v>
      </c>
      <c r="E329" s="21" t="s">
        <v>72</v>
      </c>
      <c r="F329" s="24">
        <f>EMCs!$B$11</f>
        <v>2.0141173930848577</v>
      </c>
      <c r="G329" s="24">
        <f>EMCs!$C$11</f>
        <v>0.28687396829592665</v>
      </c>
      <c r="H329" s="24">
        <f>ROCs!$H$9</f>
        <v>0.31492922148662977</v>
      </c>
      <c r="I329" s="22">
        <v>16.081860770799999</v>
      </c>
      <c r="J329" s="26">
        <f>Other!$C$2*H329*I329/12</f>
        <v>21.440342745358691</v>
      </c>
      <c r="K329" s="10">
        <f t="shared" si="5"/>
        <v>117.5</v>
      </c>
      <c r="L329" s="10">
        <f>ROUND((2.721*J329*G329)+(Other!$B$2*I329),1)</f>
        <v>20.2</v>
      </c>
    </row>
    <row r="330" spans="1:12">
      <c r="A330" s="21" t="s">
        <v>83</v>
      </c>
      <c r="B330" s="21" t="s">
        <v>71</v>
      </c>
      <c r="C330" s="21">
        <v>2110</v>
      </c>
      <c r="D330" s="21" t="s">
        <v>133</v>
      </c>
      <c r="E330" s="21" t="s">
        <v>72</v>
      </c>
      <c r="F330" s="24">
        <f>EMCs!$B$11</f>
        <v>2.0141173930848577</v>
      </c>
      <c r="G330" s="24">
        <f>EMCs!$C$11</f>
        <v>0.28687396829592665</v>
      </c>
      <c r="H330" s="24">
        <f>ROCs!$H$9</f>
        <v>0.31492922148662977</v>
      </c>
      <c r="I330" s="22">
        <v>17.330667781399999</v>
      </c>
      <c r="J330" s="26">
        <f>Other!$C$2*H330*I330/12</f>
        <v>23.10525271514814</v>
      </c>
      <c r="K330" s="10">
        <f t="shared" si="5"/>
        <v>126.6</v>
      </c>
      <c r="L330" s="10">
        <f>ROUND((2.721*J330*G330)+(Other!$B$2*I330),1)</f>
        <v>21.8</v>
      </c>
    </row>
    <row r="331" spans="1:12">
      <c r="A331" s="21" t="s">
        <v>83</v>
      </c>
      <c r="B331" s="21" t="s">
        <v>71</v>
      </c>
      <c r="C331" s="21">
        <v>2110</v>
      </c>
      <c r="D331" s="21" t="s">
        <v>133</v>
      </c>
      <c r="E331" s="21" t="s">
        <v>72</v>
      </c>
      <c r="F331" s="24">
        <f>EMCs!$B$11</f>
        <v>2.0141173930848577</v>
      </c>
      <c r="G331" s="24">
        <f>EMCs!$C$11</f>
        <v>0.28687396829592665</v>
      </c>
      <c r="H331" s="24">
        <f>ROCs!$H$9</f>
        <v>0.31492922148662977</v>
      </c>
      <c r="I331" s="22">
        <v>2.04231476475</v>
      </c>
      <c r="J331" s="26">
        <f>Other!$C$2*H331*I331/12</f>
        <v>2.7228148019819201</v>
      </c>
      <c r="K331" s="10">
        <f t="shared" si="5"/>
        <v>14.9</v>
      </c>
      <c r="L331" s="10">
        <f>ROUND((2.721*J331*G331)+(Other!$B$2*I331),1)</f>
        <v>2.6</v>
      </c>
    </row>
    <row r="332" spans="1:12">
      <c r="A332" s="21" t="s">
        <v>83</v>
      </c>
      <c r="B332" s="21" t="s">
        <v>71</v>
      </c>
      <c r="C332" s="21">
        <v>2110</v>
      </c>
      <c r="D332" s="21" t="s">
        <v>133</v>
      </c>
      <c r="E332" s="21" t="s">
        <v>72</v>
      </c>
      <c r="F332" s="24">
        <f>EMCs!$B$11</f>
        <v>2.0141173930848577</v>
      </c>
      <c r="G332" s="24">
        <f>EMCs!$C$11</f>
        <v>0.28687396829592665</v>
      </c>
      <c r="H332" s="24">
        <f>ROCs!$H$9</f>
        <v>0.31492922148662977</v>
      </c>
      <c r="I332" s="22">
        <v>43.798952118700001</v>
      </c>
      <c r="J332" s="26">
        <f>Other!$C$2*H332*I332/12</f>
        <v>58.392779212313009</v>
      </c>
      <c r="K332" s="10">
        <f t="shared" si="5"/>
        <v>320</v>
      </c>
      <c r="L332" s="10">
        <f>ROUND((2.721*J332*G332)+(Other!$B$2*I332),1)</f>
        <v>55.1</v>
      </c>
    </row>
    <row r="333" spans="1:12">
      <c r="A333" s="21" t="s">
        <v>83</v>
      </c>
      <c r="B333" s="21" t="s">
        <v>71</v>
      </c>
      <c r="C333" s="21">
        <v>2110</v>
      </c>
      <c r="D333" s="21" t="s">
        <v>133</v>
      </c>
      <c r="E333" s="21" t="s">
        <v>72</v>
      </c>
      <c r="F333" s="24">
        <f>EMCs!$B$11</f>
        <v>2.0141173930848577</v>
      </c>
      <c r="G333" s="24">
        <f>EMCs!$C$11</f>
        <v>0.28687396829592665</v>
      </c>
      <c r="H333" s="24">
        <f>ROCs!$H$9</f>
        <v>0.31492922148662977</v>
      </c>
      <c r="I333" s="22">
        <v>5.0250430598700003E-3</v>
      </c>
      <c r="J333" s="26">
        <f>Other!$C$2*H333*I333/12</f>
        <v>6.6993892715089889E-3</v>
      </c>
      <c r="K333" s="10">
        <f t="shared" si="5"/>
        <v>0</v>
      </c>
      <c r="L333" s="10">
        <f>ROUND((2.721*J333*G333)+(Other!$B$2*I333),1)</f>
        <v>0</v>
      </c>
    </row>
    <row r="334" spans="1:12">
      <c r="A334" s="21" t="s">
        <v>83</v>
      </c>
      <c r="B334" s="21" t="s">
        <v>71</v>
      </c>
      <c r="C334" s="21">
        <v>2110</v>
      </c>
      <c r="D334" s="21" t="s">
        <v>133</v>
      </c>
      <c r="E334" s="21" t="s">
        <v>72</v>
      </c>
      <c r="F334" s="24">
        <f>EMCs!$B$11</f>
        <v>2.0141173930848577</v>
      </c>
      <c r="G334" s="24">
        <f>EMCs!$C$11</f>
        <v>0.28687396829592665</v>
      </c>
      <c r="H334" s="24">
        <f>ROCs!$H$9</f>
        <v>0.31492922148662977</v>
      </c>
      <c r="I334" s="22">
        <v>2.96544340482E-4</v>
      </c>
      <c r="J334" s="26">
        <f>Other!$C$2*H334*I334/12</f>
        <v>3.9535302473671049E-4</v>
      </c>
      <c r="K334" s="10">
        <f t="shared" si="5"/>
        <v>0</v>
      </c>
      <c r="L334" s="10">
        <f>ROUND((2.721*J334*G334)+(Other!$B$2*I334),1)</f>
        <v>0</v>
      </c>
    </row>
    <row r="335" spans="1:12">
      <c r="A335" s="21" t="s">
        <v>83</v>
      </c>
      <c r="B335" s="21" t="s">
        <v>71</v>
      </c>
      <c r="C335" s="21">
        <v>2110</v>
      </c>
      <c r="D335" s="21" t="s">
        <v>133</v>
      </c>
      <c r="E335" s="21" t="s">
        <v>72</v>
      </c>
      <c r="F335" s="24">
        <f>EMCs!$B$11</f>
        <v>2.0141173930848577</v>
      </c>
      <c r="G335" s="24">
        <f>EMCs!$C$11</f>
        <v>0.28687396829592665</v>
      </c>
      <c r="H335" s="24">
        <f>ROCs!$H$9</f>
        <v>0.31492922148662977</v>
      </c>
      <c r="I335" s="22">
        <v>39.787143553699998</v>
      </c>
      <c r="J335" s="26">
        <f>Other!$C$2*H335*I335/12</f>
        <v>53.044234545234239</v>
      </c>
      <c r="K335" s="10">
        <f t="shared" si="5"/>
        <v>290.7</v>
      </c>
      <c r="L335" s="10">
        <f>ROUND((2.721*J335*G335)+(Other!$B$2*I335),1)</f>
        <v>50</v>
      </c>
    </row>
    <row r="336" spans="1:12">
      <c r="A336" s="21" t="s">
        <v>83</v>
      </c>
      <c r="B336" s="21" t="s">
        <v>71</v>
      </c>
      <c r="C336" s="21">
        <v>2110</v>
      </c>
      <c r="D336" s="21" t="s">
        <v>133</v>
      </c>
      <c r="E336" s="21" t="s">
        <v>72</v>
      </c>
      <c r="F336" s="24">
        <f>EMCs!$B$11</f>
        <v>2.0141173930848577</v>
      </c>
      <c r="G336" s="24">
        <f>EMCs!$C$11</f>
        <v>0.28687396829592665</v>
      </c>
      <c r="H336" s="24">
        <f>ROCs!$H$9</f>
        <v>0.31492922148662977</v>
      </c>
      <c r="I336" s="22">
        <v>0.46027749414199998</v>
      </c>
      <c r="J336" s="26">
        <f>Other!$C$2*H336*I336/12</f>
        <v>0.61364212593468392</v>
      </c>
      <c r="K336" s="10">
        <f t="shared" si="5"/>
        <v>3.4</v>
      </c>
      <c r="L336" s="10">
        <f>ROUND((2.721*J336*G336)+(Other!$B$2*I336),1)</f>
        <v>0.6</v>
      </c>
    </row>
    <row r="337" spans="1:12">
      <c r="A337" s="21" t="s">
        <v>83</v>
      </c>
      <c r="B337" s="21" t="s">
        <v>71</v>
      </c>
      <c r="C337" s="21">
        <v>2110</v>
      </c>
      <c r="D337" s="21" t="s">
        <v>133</v>
      </c>
      <c r="E337" s="21" t="s">
        <v>72</v>
      </c>
      <c r="F337" s="24">
        <f>EMCs!$B$11</f>
        <v>2.0141173930848577</v>
      </c>
      <c r="G337" s="24">
        <f>EMCs!$C$11</f>
        <v>0.28687396829592665</v>
      </c>
      <c r="H337" s="24">
        <f>ROCs!$H$9</f>
        <v>0.31492922148662977</v>
      </c>
      <c r="I337" s="22">
        <v>1.97585427141</v>
      </c>
      <c r="J337" s="26">
        <f>Other!$C$2*H337*I337/12</f>
        <v>2.6342096476068426</v>
      </c>
      <c r="K337" s="10">
        <f t="shared" si="5"/>
        <v>14.4</v>
      </c>
      <c r="L337" s="10">
        <f>ROUND((2.721*J337*G337)+(Other!$B$2*I337),1)</f>
        <v>2.5</v>
      </c>
    </row>
    <row r="338" spans="1:12">
      <c r="A338" s="21" t="s">
        <v>83</v>
      </c>
      <c r="B338" s="21" t="s">
        <v>71</v>
      </c>
      <c r="C338" s="21">
        <v>2110</v>
      </c>
      <c r="D338" s="21" t="s">
        <v>133</v>
      </c>
      <c r="E338" s="21" t="s">
        <v>72</v>
      </c>
      <c r="F338" s="24">
        <f>EMCs!$B$11</f>
        <v>2.0141173930848577</v>
      </c>
      <c r="G338" s="24">
        <f>EMCs!$C$11</f>
        <v>0.28687396829592665</v>
      </c>
      <c r="H338" s="24">
        <f>ROCs!$H$9</f>
        <v>0.31492922148662977</v>
      </c>
      <c r="I338" s="22">
        <v>3.70898627491</v>
      </c>
      <c r="J338" s="26">
        <f>Other!$C$2*H338*I338/12</f>
        <v>4.944821877595805</v>
      </c>
      <c r="K338" s="10">
        <f t="shared" si="5"/>
        <v>27.1</v>
      </c>
      <c r="L338" s="10">
        <f>ROUND((2.721*J338*G338)+(Other!$B$2*I338),1)</f>
        <v>4.7</v>
      </c>
    </row>
    <row r="339" spans="1:12">
      <c r="A339" s="21" t="s">
        <v>83</v>
      </c>
      <c r="B339" s="21" t="s">
        <v>71</v>
      </c>
      <c r="C339" s="21">
        <v>2110</v>
      </c>
      <c r="D339" s="21" t="s">
        <v>133</v>
      </c>
      <c r="E339" s="21" t="s">
        <v>72</v>
      </c>
      <c r="F339" s="24">
        <f>EMCs!$B$11</f>
        <v>2.0141173930848577</v>
      </c>
      <c r="G339" s="24">
        <f>EMCs!$C$11</f>
        <v>0.28687396829592665</v>
      </c>
      <c r="H339" s="24">
        <f>ROCs!$H$9</f>
        <v>0.31492922148662977</v>
      </c>
      <c r="I339" s="22">
        <v>0.63653446144400005</v>
      </c>
      <c r="J339" s="26">
        <f>Other!$C$2*H339*I339/12</f>
        <v>0.8486279801260066</v>
      </c>
      <c r="K339" s="10">
        <f t="shared" si="5"/>
        <v>4.7</v>
      </c>
      <c r="L339" s="10">
        <f>ROUND((2.721*J339*G339)+(Other!$B$2*I339),1)</f>
        <v>0.8</v>
      </c>
    </row>
    <row r="340" spans="1:12">
      <c r="A340" s="21" t="s">
        <v>83</v>
      </c>
      <c r="B340" s="21" t="s">
        <v>71</v>
      </c>
      <c r="C340" s="21">
        <v>2110</v>
      </c>
      <c r="D340" s="21" t="s">
        <v>133</v>
      </c>
      <c r="E340" s="21" t="s">
        <v>72</v>
      </c>
      <c r="F340" s="24">
        <f>EMCs!$B$11</f>
        <v>2.0141173930848577</v>
      </c>
      <c r="G340" s="24">
        <f>EMCs!$C$11</f>
        <v>0.28687396829592665</v>
      </c>
      <c r="H340" s="24">
        <f>ROCs!$H$9</f>
        <v>0.31492922148662977</v>
      </c>
      <c r="I340" s="22">
        <v>6.2562276987499998E-2</v>
      </c>
      <c r="J340" s="26">
        <f>Other!$C$2*H340*I340/12</f>
        <v>8.3408050887841381E-2</v>
      </c>
      <c r="K340" s="10">
        <f t="shared" si="5"/>
        <v>0.5</v>
      </c>
      <c r="L340" s="10">
        <f>ROUND((2.721*J340*G340)+(Other!$B$2*I340),1)</f>
        <v>0.1</v>
      </c>
    </row>
    <row r="341" spans="1:12">
      <c r="A341" s="21" t="s">
        <v>83</v>
      </c>
      <c r="B341" s="21" t="s">
        <v>71</v>
      </c>
      <c r="C341" s="21">
        <v>2110</v>
      </c>
      <c r="D341" s="21" t="s">
        <v>133</v>
      </c>
      <c r="E341" s="21" t="s">
        <v>72</v>
      </c>
      <c r="F341" s="24">
        <f>EMCs!$B$11</f>
        <v>2.0141173930848577</v>
      </c>
      <c r="G341" s="24">
        <f>EMCs!$C$11</f>
        <v>0.28687396829592665</v>
      </c>
      <c r="H341" s="24">
        <f>ROCs!$H$9</f>
        <v>0.31492922148662977</v>
      </c>
      <c r="I341" s="22">
        <v>4.7345950488400002</v>
      </c>
      <c r="J341" s="26">
        <f>Other!$C$2*H341*I341/12</f>
        <v>6.3121638754591798</v>
      </c>
      <c r="K341" s="10">
        <f t="shared" si="5"/>
        <v>34.6</v>
      </c>
      <c r="L341" s="10">
        <f>ROUND((2.721*J341*G341)+(Other!$B$2*I341),1)</f>
        <v>6</v>
      </c>
    </row>
    <row r="342" spans="1:12">
      <c r="A342" s="21" t="s">
        <v>83</v>
      </c>
      <c r="B342" s="21" t="s">
        <v>71</v>
      </c>
      <c r="C342" s="21">
        <v>2110</v>
      </c>
      <c r="D342" s="21" t="s">
        <v>133</v>
      </c>
      <c r="E342" s="21" t="s">
        <v>72</v>
      </c>
      <c r="F342" s="24">
        <f>EMCs!$B$11</f>
        <v>2.0141173930848577</v>
      </c>
      <c r="G342" s="24">
        <f>EMCs!$C$11</f>
        <v>0.28687396829592665</v>
      </c>
      <c r="H342" s="24">
        <f>ROCs!$H$9</f>
        <v>0.31492922148662977</v>
      </c>
      <c r="I342" s="22">
        <v>6.2825732750199995E-2</v>
      </c>
      <c r="J342" s="26">
        <f>Other!$C$2*H342*I342/12</f>
        <v>8.3759290208404599E-2</v>
      </c>
      <c r="K342" s="10">
        <f t="shared" si="5"/>
        <v>0.5</v>
      </c>
      <c r="L342" s="10">
        <f>ROUND((2.721*J342*G342)+(Other!$B$2*I342),1)</f>
        <v>0.1</v>
      </c>
    </row>
    <row r="343" spans="1:12">
      <c r="A343" s="21" t="s">
        <v>83</v>
      </c>
      <c r="B343" s="21" t="s">
        <v>71</v>
      </c>
      <c r="C343" s="21">
        <v>2110</v>
      </c>
      <c r="D343" s="21" t="s">
        <v>133</v>
      </c>
      <c r="E343" s="21" t="s">
        <v>72</v>
      </c>
      <c r="F343" s="24">
        <f>EMCs!$B$11</f>
        <v>2.0141173930848577</v>
      </c>
      <c r="G343" s="24">
        <f>EMCs!$C$11</f>
        <v>0.28687396829592665</v>
      </c>
      <c r="H343" s="24">
        <f>ROCs!$H$9</f>
        <v>0.31492922148662977</v>
      </c>
      <c r="I343" s="22">
        <v>3.9288097648400001E-2</v>
      </c>
      <c r="J343" s="26">
        <f>Other!$C$2*H343*I343/12</f>
        <v>5.2378906359162175E-2</v>
      </c>
      <c r="K343" s="10">
        <f t="shared" si="5"/>
        <v>0.3</v>
      </c>
      <c r="L343" s="10">
        <f>ROUND((2.721*J343*G343)+(Other!$B$2*I343),1)</f>
        <v>0</v>
      </c>
    </row>
    <row r="344" spans="1:12">
      <c r="A344" s="21" t="s">
        <v>83</v>
      </c>
      <c r="B344" s="21" t="s">
        <v>71</v>
      </c>
      <c r="C344" s="21">
        <v>2110</v>
      </c>
      <c r="D344" s="21" t="s">
        <v>133</v>
      </c>
      <c r="E344" s="21" t="s">
        <v>72</v>
      </c>
      <c r="F344" s="24">
        <f>EMCs!$B$11</f>
        <v>2.0141173930848577</v>
      </c>
      <c r="G344" s="24">
        <f>EMCs!$C$11</f>
        <v>0.28687396829592665</v>
      </c>
      <c r="H344" s="24">
        <f>ROCs!$H$9</f>
        <v>0.31492922148662977</v>
      </c>
      <c r="I344" s="22">
        <v>3.3618915596400001</v>
      </c>
      <c r="J344" s="26">
        <f>Other!$C$2*H344*I344/12</f>
        <v>4.482075074439563</v>
      </c>
      <c r="K344" s="10">
        <f t="shared" si="5"/>
        <v>24.6</v>
      </c>
      <c r="L344" s="10">
        <f>ROUND((2.721*J344*G344)+(Other!$B$2*I344),1)</f>
        <v>4.2</v>
      </c>
    </row>
    <row r="345" spans="1:12">
      <c r="A345" s="21" t="s">
        <v>83</v>
      </c>
      <c r="B345" s="21" t="s">
        <v>71</v>
      </c>
      <c r="C345" s="21">
        <v>2110</v>
      </c>
      <c r="D345" s="21" t="s">
        <v>133</v>
      </c>
      <c r="E345" s="21" t="s">
        <v>72</v>
      </c>
      <c r="F345" s="24">
        <f>EMCs!$B$11</f>
        <v>2.0141173930848577</v>
      </c>
      <c r="G345" s="24">
        <f>EMCs!$C$11</f>
        <v>0.28687396829592665</v>
      </c>
      <c r="H345" s="24">
        <f>ROCs!$H$9</f>
        <v>0.31492922148662977</v>
      </c>
      <c r="I345" s="22">
        <v>0.700505925335</v>
      </c>
      <c r="J345" s="26">
        <f>Other!$C$2*H345*I345/12</f>
        <v>0.93391475951634628</v>
      </c>
      <c r="K345" s="10">
        <f t="shared" si="5"/>
        <v>5.0999999999999996</v>
      </c>
      <c r="L345" s="10">
        <f>ROUND((2.721*J345*G345)+(Other!$B$2*I345),1)</f>
        <v>0.9</v>
      </c>
    </row>
    <row r="346" spans="1:12">
      <c r="A346" s="21" t="s">
        <v>83</v>
      </c>
      <c r="B346" s="21" t="s">
        <v>71</v>
      </c>
      <c r="C346" s="21">
        <v>2110</v>
      </c>
      <c r="D346" s="21" t="s">
        <v>133</v>
      </c>
      <c r="E346" s="21" t="s">
        <v>72</v>
      </c>
      <c r="F346" s="24">
        <f>EMCs!$B$11</f>
        <v>2.0141173930848577</v>
      </c>
      <c r="G346" s="24">
        <f>EMCs!$C$11</f>
        <v>0.28687396829592665</v>
      </c>
      <c r="H346" s="24">
        <f>ROCs!$H$9</f>
        <v>0.31492922148662977</v>
      </c>
      <c r="I346" s="22">
        <v>1.6698554940400001</v>
      </c>
      <c r="J346" s="26">
        <f>Other!$C$2*H346*I346/12</f>
        <v>2.2262519641038323</v>
      </c>
      <c r="K346" s="10">
        <f t="shared" si="5"/>
        <v>12.2</v>
      </c>
      <c r="L346" s="10">
        <f>ROUND((2.721*J346*G346)+(Other!$B$2*I346),1)</f>
        <v>2.1</v>
      </c>
    </row>
    <row r="347" spans="1:12">
      <c r="A347" s="21" t="s">
        <v>83</v>
      </c>
      <c r="B347" s="21" t="s">
        <v>71</v>
      </c>
      <c r="C347" s="21">
        <v>2110</v>
      </c>
      <c r="D347" s="21" t="s">
        <v>133</v>
      </c>
      <c r="E347" s="21" t="s">
        <v>72</v>
      </c>
      <c r="F347" s="24">
        <f>EMCs!$B$11</f>
        <v>2.0141173930848577</v>
      </c>
      <c r="G347" s="24">
        <f>EMCs!$C$11</f>
        <v>0.28687396829592665</v>
      </c>
      <c r="H347" s="24">
        <f>ROCs!$H$9</f>
        <v>0.31492922148662977</v>
      </c>
      <c r="I347" s="22">
        <v>58.074844931199998</v>
      </c>
      <c r="J347" s="26">
        <f>Other!$C$2*H347*I347/12</f>
        <v>77.425404805724142</v>
      </c>
      <c r="K347" s="10">
        <f t="shared" si="5"/>
        <v>424.3</v>
      </c>
      <c r="L347" s="10">
        <f>ROUND((2.721*J347*G347)+(Other!$B$2*I347),1)</f>
        <v>73</v>
      </c>
    </row>
    <row r="348" spans="1:12">
      <c r="A348" s="21" t="s">
        <v>83</v>
      </c>
      <c r="B348" s="21" t="s">
        <v>71</v>
      </c>
      <c r="C348" s="21">
        <v>2110</v>
      </c>
      <c r="D348" s="21" t="s">
        <v>133</v>
      </c>
      <c r="E348" s="21" t="s">
        <v>72</v>
      </c>
      <c r="F348" s="24">
        <f>EMCs!$B$11</f>
        <v>2.0141173930848577</v>
      </c>
      <c r="G348" s="24">
        <f>EMCs!$C$11</f>
        <v>0.28687396829592665</v>
      </c>
      <c r="H348" s="24">
        <f>ROCs!$H$9</f>
        <v>0.31492922148662977</v>
      </c>
      <c r="I348" s="22">
        <v>1.6159475589600001</v>
      </c>
      <c r="J348" s="26">
        <f>Other!$C$2*H348*I348/12</f>
        <v>2.1543818850574854</v>
      </c>
      <c r="K348" s="10">
        <f t="shared" si="5"/>
        <v>11.8</v>
      </c>
      <c r="L348" s="10">
        <f>ROUND((2.721*J348*G348)+(Other!$B$2*I348),1)</f>
        <v>2</v>
      </c>
    </row>
    <row r="349" spans="1:12">
      <c r="A349" s="21" t="s">
        <v>83</v>
      </c>
      <c r="B349" s="21" t="s">
        <v>71</v>
      </c>
      <c r="C349" s="21">
        <v>2110</v>
      </c>
      <c r="D349" s="21" t="s">
        <v>133</v>
      </c>
      <c r="E349" s="21" t="s">
        <v>72</v>
      </c>
      <c r="F349" s="24">
        <f>EMCs!$B$11</f>
        <v>2.0141173930848577</v>
      </c>
      <c r="G349" s="24">
        <f>EMCs!$C$11</f>
        <v>0.28687396829592665</v>
      </c>
      <c r="H349" s="24">
        <f>ROCs!$H$9</f>
        <v>0.31492922148662977</v>
      </c>
      <c r="I349" s="22">
        <v>8.8147837379399998E-4</v>
      </c>
      <c r="J349" s="26">
        <f>Other!$C$2*H349*I349/12</f>
        <v>1.1751872949354364E-3</v>
      </c>
      <c r="K349" s="10">
        <f t="shared" si="5"/>
        <v>0</v>
      </c>
      <c r="L349" s="10">
        <f>ROUND((2.721*J349*G349)+(Other!$B$2*I349),1)</f>
        <v>0</v>
      </c>
    </row>
    <row r="350" spans="1:12">
      <c r="A350" s="21" t="s">
        <v>83</v>
      </c>
      <c r="B350" s="21" t="s">
        <v>71</v>
      </c>
      <c r="C350" s="21">
        <v>2110</v>
      </c>
      <c r="D350" s="21" t="s">
        <v>133</v>
      </c>
      <c r="E350" s="21" t="s">
        <v>72</v>
      </c>
      <c r="F350" s="24">
        <f>EMCs!$B$11</f>
        <v>2.0141173930848577</v>
      </c>
      <c r="G350" s="24">
        <f>EMCs!$C$11</f>
        <v>0.28687396829592665</v>
      </c>
      <c r="H350" s="24">
        <f>ROCs!$H$9</f>
        <v>0.31492922148662977</v>
      </c>
      <c r="I350" s="22">
        <v>3.05639018904</v>
      </c>
      <c r="J350" s="26">
        <f>Other!$C$2*H350*I350/12</f>
        <v>4.0747805338268339</v>
      </c>
      <c r="K350" s="10">
        <f t="shared" si="5"/>
        <v>22.3</v>
      </c>
      <c r="L350" s="10">
        <f>ROUND((2.721*J350*G350)+(Other!$B$2*I350),1)</f>
        <v>3.8</v>
      </c>
    </row>
    <row r="351" spans="1:12">
      <c r="A351" s="21" t="s">
        <v>83</v>
      </c>
      <c r="B351" s="21" t="s">
        <v>71</v>
      </c>
      <c r="C351" s="21">
        <v>2110</v>
      </c>
      <c r="D351" s="21" t="s">
        <v>133</v>
      </c>
      <c r="E351" s="21" t="s">
        <v>72</v>
      </c>
      <c r="F351" s="24">
        <f>EMCs!$B$11</f>
        <v>2.0141173930848577</v>
      </c>
      <c r="G351" s="24">
        <f>EMCs!$C$11</f>
        <v>0.28687396829592665</v>
      </c>
      <c r="H351" s="24">
        <f>ROCs!$H$9</f>
        <v>0.31492922148662977</v>
      </c>
      <c r="I351" s="22">
        <v>14.7912788789</v>
      </c>
      <c r="J351" s="26">
        <f>Other!$C$2*H351*I351/12</f>
        <v>19.719738488323269</v>
      </c>
      <c r="K351" s="10">
        <f t="shared" si="5"/>
        <v>108.1</v>
      </c>
      <c r="L351" s="10">
        <f>ROUND((2.721*J351*G351)+(Other!$B$2*I351),1)</f>
        <v>18.600000000000001</v>
      </c>
    </row>
    <row r="352" spans="1:12">
      <c r="A352" s="21" t="s">
        <v>83</v>
      </c>
      <c r="B352" s="21" t="s">
        <v>71</v>
      </c>
      <c r="C352" s="21">
        <v>2110</v>
      </c>
      <c r="D352" s="21" t="s">
        <v>133</v>
      </c>
      <c r="E352" s="21" t="s">
        <v>77</v>
      </c>
      <c r="F352" s="24">
        <f>EMCs!$B$11</f>
        <v>2.0141173930848577</v>
      </c>
      <c r="G352" s="24">
        <f>EMCs!$C$11</f>
        <v>0.28687396829592665</v>
      </c>
      <c r="H352" s="24">
        <f>ROCs!$E$9</f>
        <v>0.31492922148662977</v>
      </c>
      <c r="I352" s="22">
        <v>0.36477541283800002</v>
      </c>
      <c r="J352" s="26">
        <f>Other!$C$2*H352*I352/12</f>
        <v>0.48631871571273283</v>
      </c>
      <c r="K352" s="10">
        <f t="shared" si="5"/>
        <v>2.7</v>
      </c>
      <c r="L352" s="10">
        <f>ROUND((2.721*J352*G352)+(Other!$B$2*I352),1)</f>
        <v>0.5</v>
      </c>
    </row>
    <row r="353" spans="1:12">
      <c r="A353" s="21" t="s">
        <v>83</v>
      </c>
      <c r="B353" s="21" t="s">
        <v>71</v>
      </c>
      <c r="C353" s="21">
        <v>2110</v>
      </c>
      <c r="D353" s="21" t="s">
        <v>133</v>
      </c>
      <c r="E353" s="21" t="s">
        <v>77</v>
      </c>
      <c r="F353" s="24">
        <f>EMCs!$B$11</f>
        <v>2.0141173930848577</v>
      </c>
      <c r="G353" s="24">
        <f>EMCs!$C$11</f>
        <v>0.28687396829592665</v>
      </c>
      <c r="H353" s="24">
        <f>ROCs!$E$9</f>
        <v>0.31492922148662977</v>
      </c>
      <c r="I353" s="22">
        <v>0.33576540013599998</v>
      </c>
      <c r="J353" s="26">
        <f>Other!$C$2*H353*I353/12</f>
        <v>0.44764255601687014</v>
      </c>
      <c r="K353" s="10">
        <f t="shared" si="5"/>
        <v>2.5</v>
      </c>
      <c r="L353" s="10">
        <f>ROUND((2.721*J353*G353)+(Other!$B$2*I353),1)</f>
        <v>0.4</v>
      </c>
    </row>
    <row r="354" spans="1:12">
      <c r="A354" s="21" t="s">
        <v>83</v>
      </c>
      <c r="B354" s="21" t="s">
        <v>71</v>
      </c>
      <c r="C354" s="21">
        <v>2110</v>
      </c>
      <c r="D354" s="21" t="s">
        <v>133</v>
      </c>
      <c r="E354" s="21" t="s">
        <v>77</v>
      </c>
      <c r="F354" s="24">
        <f>EMCs!$B$11</f>
        <v>2.0141173930848577</v>
      </c>
      <c r="G354" s="24">
        <f>EMCs!$C$11</f>
        <v>0.28687396829592665</v>
      </c>
      <c r="H354" s="24">
        <f>ROCs!$E$9</f>
        <v>0.31492922148662977</v>
      </c>
      <c r="I354" s="22">
        <v>6.0689094045699998E-3</v>
      </c>
      <c r="J354" s="26">
        <f>Other!$C$2*H354*I354/12</f>
        <v>8.0910722694957568E-3</v>
      </c>
      <c r="K354" s="10">
        <f t="shared" si="5"/>
        <v>0</v>
      </c>
      <c r="L354" s="10">
        <f>ROUND((2.721*J354*G354)+(Other!$B$2*I354),1)</f>
        <v>0</v>
      </c>
    </row>
    <row r="355" spans="1:12">
      <c r="A355" s="21" t="s">
        <v>83</v>
      </c>
      <c r="B355" s="21" t="s">
        <v>71</v>
      </c>
      <c r="C355" s="21">
        <v>2110</v>
      </c>
      <c r="D355" s="21" t="s">
        <v>133</v>
      </c>
      <c r="E355" s="21" t="s">
        <v>77</v>
      </c>
      <c r="F355" s="24">
        <f>EMCs!$B$11</f>
        <v>2.0141173930848577</v>
      </c>
      <c r="G355" s="24">
        <f>EMCs!$C$11</f>
        <v>0.28687396829592665</v>
      </c>
      <c r="H355" s="24">
        <f>ROCs!$E$9</f>
        <v>0.31492922148662977</v>
      </c>
      <c r="I355" s="22">
        <v>7.57328338554E-2</v>
      </c>
      <c r="J355" s="26">
        <f>Other!$C$2*H355*I355/12</f>
        <v>0.10096704218987633</v>
      </c>
      <c r="K355" s="10">
        <f t="shared" si="5"/>
        <v>0.6</v>
      </c>
      <c r="L355" s="10">
        <f>ROUND((2.721*J355*G355)+(Other!$B$2*I355),1)</f>
        <v>0.1</v>
      </c>
    </row>
    <row r="356" spans="1:12">
      <c r="A356" s="21" t="s">
        <v>83</v>
      </c>
      <c r="B356" s="21" t="s">
        <v>71</v>
      </c>
      <c r="C356" s="21">
        <v>2110</v>
      </c>
      <c r="D356" s="21" t="s">
        <v>133</v>
      </c>
      <c r="E356" s="21" t="s">
        <v>77</v>
      </c>
      <c r="F356" s="24">
        <f>EMCs!$B$11</f>
        <v>2.0141173930848577</v>
      </c>
      <c r="G356" s="24">
        <f>EMCs!$C$11</f>
        <v>0.28687396829592665</v>
      </c>
      <c r="H356" s="24">
        <f>ROCs!$E$9</f>
        <v>0.31492922148662977</v>
      </c>
      <c r="I356" s="22">
        <v>2.8592003734100001E-3</v>
      </c>
      <c r="J356" s="26">
        <f>Other!$C$2*H356*I356/12</f>
        <v>3.8118869984793712E-3</v>
      </c>
      <c r="K356" s="10">
        <f t="shared" si="5"/>
        <v>0</v>
      </c>
      <c r="L356" s="10">
        <f>ROUND((2.721*J356*G356)+(Other!$B$2*I356),1)</f>
        <v>0</v>
      </c>
    </row>
    <row r="357" spans="1:12">
      <c r="A357" s="21" t="s">
        <v>83</v>
      </c>
      <c r="B357" s="21" t="s">
        <v>71</v>
      </c>
      <c r="C357" s="21">
        <v>2110</v>
      </c>
      <c r="D357" s="21" t="s">
        <v>133</v>
      </c>
      <c r="E357" s="21" t="s">
        <v>77</v>
      </c>
      <c r="F357" s="24">
        <f>EMCs!$B$11</f>
        <v>2.0141173930848577</v>
      </c>
      <c r="G357" s="24">
        <f>EMCs!$C$11</f>
        <v>0.28687396829592665</v>
      </c>
      <c r="H357" s="24">
        <f>ROCs!$E$9</f>
        <v>0.31492922148662977</v>
      </c>
      <c r="I357" s="22">
        <v>9.78950950037E-2</v>
      </c>
      <c r="J357" s="26">
        <f>Other!$C$2*H357*I357/12</f>
        <v>0.13051377697410374</v>
      </c>
      <c r="K357" s="10">
        <f t="shared" si="5"/>
        <v>0.7</v>
      </c>
      <c r="L357" s="10">
        <f>ROUND((2.721*J357*G357)+(Other!$B$2*I357),1)</f>
        <v>0.1</v>
      </c>
    </row>
    <row r="358" spans="1:12">
      <c r="A358" s="21" t="s">
        <v>83</v>
      </c>
      <c r="B358" s="21" t="s">
        <v>71</v>
      </c>
      <c r="C358" s="21">
        <v>2110</v>
      </c>
      <c r="D358" s="21" t="s">
        <v>133</v>
      </c>
      <c r="E358" s="21" t="s">
        <v>77</v>
      </c>
      <c r="F358" s="24">
        <f>EMCs!$B$11</f>
        <v>2.0141173930848577</v>
      </c>
      <c r="G358" s="24">
        <f>EMCs!$C$11</f>
        <v>0.28687396829592665</v>
      </c>
      <c r="H358" s="24">
        <f>ROCs!$E$9</f>
        <v>0.31492922148662977</v>
      </c>
      <c r="I358" s="22">
        <v>0.17216545836200001</v>
      </c>
      <c r="J358" s="26">
        <f>Other!$C$2*H358*I358/12</f>
        <v>0.2295310529547282</v>
      </c>
      <c r="K358" s="10">
        <f t="shared" si="5"/>
        <v>1.3</v>
      </c>
      <c r="L358" s="10">
        <f>ROUND((2.721*J358*G358)+(Other!$B$2*I358),1)</f>
        <v>0.2</v>
      </c>
    </row>
    <row r="359" spans="1:12">
      <c r="A359" s="21" t="s">
        <v>83</v>
      </c>
      <c r="B359" s="21" t="s">
        <v>71</v>
      </c>
      <c r="C359" s="21">
        <v>2110</v>
      </c>
      <c r="D359" s="21" t="s">
        <v>133</v>
      </c>
      <c r="E359" s="21" t="s">
        <v>77</v>
      </c>
      <c r="F359" s="24">
        <f>EMCs!$B$11</f>
        <v>2.0141173930848577</v>
      </c>
      <c r="G359" s="24">
        <f>EMCs!$C$11</f>
        <v>0.28687396829592665</v>
      </c>
      <c r="H359" s="24">
        <f>ROCs!$E$9</f>
        <v>0.31492922148662977</v>
      </c>
      <c r="I359" s="22">
        <v>6.4884047545500007E-2</v>
      </c>
      <c r="J359" s="26">
        <f>Other!$C$2*H359*I359/12</f>
        <v>8.6503436257051161E-2</v>
      </c>
      <c r="K359" s="10">
        <f t="shared" si="5"/>
        <v>0.5</v>
      </c>
      <c r="L359" s="10">
        <f>ROUND((2.721*J359*G359)+(Other!$B$2*I359),1)</f>
        <v>0.1</v>
      </c>
    </row>
    <row r="360" spans="1:12">
      <c r="A360" s="21" t="s">
        <v>83</v>
      </c>
      <c r="B360" s="21" t="s">
        <v>71</v>
      </c>
      <c r="C360" s="21">
        <v>2110</v>
      </c>
      <c r="D360" s="21" t="s">
        <v>133</v>
      </c>
      <c r="E360" s="21" t="s">
        <v>77</v>
      </c>
      <c r="F360" s="24">
        <f>EMCs!$B$11</f>
        <v>2.0141173930848577</v>
      </c>
      <c r="G360" s="24">
        <f>EMCs!$C$11</f>
        <v>0.28687396829592665</v>
      </c>
      <c r="H360" s="24">
        <f>ROCs!$E$9</f>
        <v>0.31492922148662977</v>
      </c>
      <c r="I360" s="22">
        <v>5.2293838591099998E-2</v>
      </c>
      <c r="J360" s="26">
        <f>Other!$C$2*H360*I360/12</f>
        <v>6.971816500858033E-2</v>
      </c>
      <c r="K360" s="10">
        <f t="shared" si="5"/>
        <v>0.4</v>
      </c>
      <c r="L360" s="10">
        <f>ROUND((2.721*J360*G360)+(Other!$B$2*I360),1)</f>
        <v>0.1</v>
      </c>
    </row>
    <row r="361" spans="1:12">
      <c r="A361" s="21" t="s">
        <v>83</v>
      </c>
      <c r="B361" s="21" t="s">
        <v>71</v>
      </c>
      <c r="C361" s="21">
        <v>2110</v>
      </c>
      <c r="D361" s="21" t="s">
        <v>133</v>
      </c>
      <c r="E361" s="21" t="s">
        <v>77</v>
      </c>
      <c r="F361" s="24">
        <f>EMCs!$B$11</f>
        <v>2.0141173930848577</v>
      </c>
      <c r="G361" s="24">
        <f>EMCs!$C$11</f>
        <v>0.28687396829592665</v>
      </c>
      <c r="H361" s="24">
        <f>ROCs!$E$9</f>
        <v>0.31492922148662977</v>
      </c>
      <c r="I361" s="22">
        <v>0.12636235712900001</v>
      </c>
      <c r="J361" s="26">
        <f>Other!$C$2*H361*I361/12</f>
        <v>0.16846634139977115</v>
      </c>
      <c r="K361" s="10">
        <f t="shared" si="5"/>
        <v>0.9</v>
      </c>
      <c r="L361" s="10">
        <f>ROUND((2.721*J361*G361)+(Other!$B$2*I361),1)</f>
        <v>0.2</v>
      </c>
    </row>
    <row r="362" spans="1:12">
      <c r="A362" s="21" t="s">
        <v>83</v>
      </c>
      <c r="B362" s="21" t="s">
        <v>71</v>
      </c>
      <c r="C362" s="21">
        <v>2110</v>
      </c>
      <c r="D362" s="21" t="s">
        <v>133</v>
      </c>
      <c r="E362" s="21" t="s">
        <v>77</v>
      </c>
      <c r="F362" s="24">
        <f>EMCs!$B$11</f>
        <v>2.0141173930848577</v>
      </c>
      <c r="G362" s="24">
        <f>EMCs!$C$11</f>
        <v>0.28687396829592665</v>
      </c>
      <c r="H362" s="24">
        <f>ROCs!$E$9</f>
        <v>0.31492922148662977</v>
      </c>
      <c r="I362" s="22">
        <v>2.11164326936</v>
      </c>
      <c r="J362" s="26">
        <f>Other!$C$2*H362*I362/12</f>
        <v>2.8152435900460784</v>
      </c>
      <c r="K362" s="10">
        <f t="shared" si="5"/>
        <v>15.4</v>
      </c>
      <c r="L362" s="10">
        <f>ROUND((2.721*J362*G362)+(Other!$B$2*I362),1)</f>
        <v>2.7</v>
      </c>
    </row>
    <row r="363" spans="1:12">
      <c r="A363" s="21" t="s">
        <v>83</v>
      </c>
      <c r="B363" s="21" t="s">
        <v>71</v>
      </c>
      <c r="C363" s="21">
        <v>2110</v>
      </c>
      <c r="D363" s="21" t="s">
        <v>133</v>
      </c>
      <c r="E363" s="21" t="s">
        <v>60</v>
      </c>
      <c r="F363" s="24">
        <f>EMCs!$B$11</f>
        <v>2.0141173930848577</v>
      </c>
      <c r="G363" s="24">
        <f>EMCs!$C$11</f>
        <v>0.28687396829592665</v>
      </c>
      <c r="H363" s="24">
        <f>ROCs!$I$9</f>
        <v>0.31492922148662977</v>
      </c>
      <c r="I363" s="22">
        <v>1.0038925698099999E-5</v>
      </c>
      <c r="J363" s="26">
        <f>Other!$C$2*H363*I363/12</f>
        <v>1.3383899464747459E-5</v>
      </c>
      <c r="K363" s="10">
        <f t="shared" si="5"/>
        <v>0</v>
      </c>
      <c r="L363" s="10">
        <f>ROUND((2.721*J363*G363)+(Other!$B$2*I363),1)</f>
        <v>0</v>
      </c>
    </row>
    <row r="364" spans="1:12">
      <c r="A364" s="21" t="s">
        <v>83</v>
      </c>
      <c r="B364" s="21" t="s">
        <v>71</v>
      </c>
      <c r="C364" s="21">
        <v>2110</v>
      </c>
      <c r="D364" s="21" t="s">
        <v>133</v>
      </c>
      <c r="E364" s="21" t="s">
        <v>60</v>
      </c>
      <c r="F364" s="24">
        <f>EMCs!$B$11</f>
        <v>2.0141173930848577</v>
      </c>
      <c r="G364" s="24">
        <f>EMCs!$C$11</f>
        <v>0.28687396829592665</v>
      </c>
      <c r="H364" s="24">
        <f>ROCs!$I$9</f>
        <v>0.31492922148662977</v>
      </c>
      <c r="I364" s="22">
        <v>6.3078786483699995E-2</v>
      </c>
      <c r="J364" s="26">
        <f>Other!$C$2*H364*I364/12</f>
        <v>8.4096661539779627E-2</v>
      </c>
      <c r="K364" s="10">
        <f t="shared" si="5"/>
        <v>0.5</v>
      </c>
      <c r="L364" s="10">
        <f>ROUND((2.721*J364*G364)+(Other!$B$2*I364),1)</f>
        <v>0.1</v>
      </c>
    </row>
    <row r="365" spans="1:12">
      <c r="A365" s="21" t="s">
        <v>83</v>
      </c>
      <c r="B365" s="21" t="s">
        <v>71</v>
      </c>
      <c r="C365" s="21">
        <v>2110</v>
      </c>
      <c r="D365" s="21" t="s">
        <v>133</v>
      </c>
      <c r="E365" s="21" t="s">
        <v>60</v>
      </c>
      <c r="F365" s="24">
        <f>EMCs!$B$11</f>
        <v>2.0141173930848577</v>
      </c>
      <c r="G365" s="24">
        <f>EMCs!$C$11</f>
        <v>0.28687396829592665</v>
      </c>
      <c r="H365" s="24">
        <f>ROCs!$I$9</f>
        <v>0.31492922148662977</v>
      </c>
      <c r="I365" s="22">
        <v>2.0881962203299999E-2</v>
      </c>
      <c r="J365" s="26">
        <f>Other!$C$2*H365*I365/12</f>
        <v>2.7839839755813636E-2</v>
      </c>
      <c r="K365" s="10">
        <f t="shared" si="5"/>
        <v>0.2</v>
      </c>
      <c r="L365" s="10">
        <f>ROUND((2.721*J365*G365)+(Other!$B$2*I365),1)</f>
        <v>0</v>
      </c>
    </row>
    <row r="366" spans="1:12">
      <c r="A366" s="21" t="s">
        <v>83</v>
      </c>
      <c r="B366" s="21" t="s">
        <v>71</v>
      </c>
      <c r="C366" s="21">
        <v>2110</v>
      </c>
      <c r="D366" s="21" t="s">
        <v>133</v>
      </c>
      <c r="E366" s="21" t="s">
        <v>60</v>
      </c>
      <c r="F366" s="24">
        <f>EMCs!$B$11</f>
        <v>2.0141173930848577</v>
      </c>
      <c r="G366" s="24">
        <f>EMCs!$C$11</f>
        <v>0.28687396829592665</v>
      </c>
      <c r="H366" s="24">
        <f>ROCs!$I$9</f>
        <v>0.31492922148662977</v>
      </c>
      <c r="I366" s="22">
        <v>3.0523310301000001E-2</v>
      </c>
      <c r="J366" s="26">
        <f>Other!$C$2*H366*I366/12</f>
        <v>4.0693688616222405E-2</v>
      </c>
      <c r="K366" s="10">
        <f t="shared" si="5"/>
        <v>0.2</v>
      </c>
      <c r="L366" s="10">
        <f>ROUND((2.721*J366*G366)+(Other!$B$2*I366),1)</f>
        <v>0</v>
      </c>
    </row>
    <row r="367" spans="1:12">
      <c r="A367" s="21" t="s">
        <v>83</v>
      </c>
      <c r="B367" s="21" t="s">
        <v>71</v>
      </c>
      <c r="C367" s="21">
        <v>2110</v>
      </c>
      <c r="D367" s="21" t="s">
        <v>133</v>
      </c>
      <c r="E367" s="21" t="s">
        <v>60</v>
      </c>
      <c r="F367" s="24">
        <f>EMCs!$B$11</f>
        <v>2.0141173930848577</v>
      </c>
      <c r="G367" s="24">
        <f>EMCs!$C$11</f>
        <v>0.28687396829592665</v>
      </c>
      <c r="H367" s="24">
        <f>ROCs!$I$9</f>
        <v>0.31492922148662977</v>
      </c>
      <c r="I367" s="22">
        <v>5.2987764328200002E-3</v>
      </c>
      <c r="J367" s="26">
        <f>Other!$C$2*H367*I367/12</f>
        <v>7.0643307058700791E-3</v>
      </c>
      <c r="K367" s="10">
        <f t="shared" si="5"/>
        <v>0</v>
      </c>
      <c r="L367" s="10">
        <f>ROUND((2.721*J367*G367)+(Other!$B$2*I367),1)</f>
        <v>0</v>
      </c>
    </row>
    <row r="368" spans="1:12">
      <c r="A368" s="21" t="s">
        <v>83</v>
      </c>
      <c r="B368" s="21" t="s">
        <v>71</v>
      </c>
      <c r="C368" s="21">
        <v>2110</v>
      </c>
      <c r="D368" s="21" t="s">
        <v>133</v>
      </c>
      <c r="E368" s="21" t="s">
        <v>60</v>
      </c>
      <c r="F368" s="24">
        <f>EMCs!$B$11</f>
        <v>2.0141173930848577</v>
      </c>
      <c r="G368" s="24">
        <f>EMCs!$C$11</f>
        <v>0.28687396829592665</v>
      </c>
      <c r="H368" s="24">
        <f>ROCs!$I$9</f>
        <v>0.31492922148662977</v>
      </c>
      <c r="I368" s="22">
        <v>2.6836393588699999E-2</v>
      </c>
      <c r="J368" s="26">
        <f>Other!$C$2*H368*I368/12</f>
        <v>3.5778289887685173E-2</v>
      </c>
      <c r="K368" s="10">
        <f t="shared" si="5"/>
        <v>0.2</v>
      </c>
      <c r="L368" s="10">
        <f>ROUND((2.721*J368*G368)+(Other!$B$2*I368),1)</f>
        <v>0</v>
      </c>
    </row>
    <row r="369" spans="1:12">
      <c r="A369" s="21" t="s">
        <v>83</v>
      </c>
      <c r="B369" s="21" t="s">
        <v>71</v>
      </c>
      <c r="C369" s="21">
        <v>2110</v>
      </c>
      <c r="D369" s="21" t="s">
        <v>133</v>
      </c>
      <c r="E369" s="21" t="s">
        <v>60</v>
      </c>
      <c r="F369" s="24">
        <f>EMCs!$B$11</f>
        <v>2.0141173930848577</v>
      </c>
      <c r="G369" s="24">
        <f>EMCs!$C$11</f>
        <v>0.28687396829592665</v>
      </c>
      <c r="H369" s="24">
        <f>ROCs!$I$9</f>
        <v>0.31492922148662977</v>
      </c>
      <c r="I369" s="22">
        <v>7.5601340935099997E-3</v>
      </c>
      <c r="J369" s="26">
        <f>Other!$C$2*H369*I369/12</f>
        <v>1.0079173577975374E-2</v>
      </c>
      <c r="K369" s="10">
        <f t="shared" si="5"/>
        <v>0.1</v>
      </c>
      <c r="L369" s="10">
        <f>ROUND((2.721*J369*G369)+(Other!$B$2*I369),1)</f>
        <v>0</v>
      </c>
    </row>
    <row r="370" spans="1:12">
      <c r="A370" s="21" t="s">
        <v>83</v>
      </c>
      <c r="B370" s="21" t="s">
        <v>71</v>
      </c>
      <c r="C370" s="21">
        <v>2110</v>
      </c>
      <c r="D370" s="21" t="s">
        <v>133</v>
      </c>
      <c r="E370" s="21" t="s">
        <v>60</v>
      </c>
      <c r="F370" s="24">
        <f>EMCs!$B$11</f>
        <v>2.0141173930848577</v>
      </c>
      <c r="G370" s="24">
        <f>EMCs!$C$11</f>
        <v>0.28687396829592665</v>
      </c>
      <c r="H370" s="24">
        <f>ROCs!$I$9</f>
        <v>0.31492922148662977</v>
      </c>
      <c r="I370" s="22">
        <v>6.1243905689499996E-5</v>
      </c>
      <c r="J370" s="26">
        <f>Other!$C$2*H370*I370/12</f>
        <v>8.1650397784284684E-5</v>
      </c>
      <c r="K370" s="10">
        <f t="shared" si="5"/>
        <v>0</v>
      </c>
      <c r="L370" s="10">
        <f>ROUND((2.721*J370*G370)+(Other!$B$2*I370),1)</f>
        <v>0</v>
      </c>
    </row>
    <row r="371" spans="1:12">
      <c r="A371" s="21" t="s">
        <v>83</v>
      </c>
      <c r="B371" s="21" t="s">
        <v>71</v>
      </c>
      <c r="C371" s="21">
        <v>2120</v>
      </c>
      <c r="D371" s="10" t="s">
        <v>121</v>
      </c>
      <c r="E371" s="21" t="s">
        <v>75</v>
      </c>
      <c r="F371" s="24">
        <f>EMCs!$B$15</f>
        <v>1.022089423356495</v>
      </c>
      <c r="G371" s="24">
        <f>EMCs!$C$15</f>
        <v>0.19559588747449544</v>
      </c>
      <c r="H371" s="24">
        <f>ROCs!$F$14</f>
        <v>0.26229721460804234</v>
      </c>
      <c r="I371" s="22">
        <v>0.77321744621499999</v>
      </c>
      <c r="J371" s="26">
        <f>Other!$C$2*H371*I371/12</f>
        <v>0.85857411228081204</v>
      </c>
      <c r="K371" s="10">
        <f t="shared" si="5"/>
        <v>2.4</v>
      </c>
      <c r="L371" s="10">
        <f>ROUND((2.721*J371*G371)+(Other!$B$2*I371),1)</f>
        <v>0.6</v>
      </c>
    </row>
    <row r="372" spans="1:12">
      <c r="A372" s="21" t="s">
        <v>83</v>
      </c>
      <c r="B372" s="21" t="s">
        <v>71</v>
      </c>
      <c r="C372" s="21">
        <v>2120</v>
      </c>
      <c r="D372" s="10" t="s">
        <v>121</v>
      </c>
      <c r="E372" s="21" t="s">
        <v>75</v>
      </c>
      <c r="F372" s="24">
        <f>EMCs!$B$15</f>
        <v>1.022089423356495</v>
      </c>
      <c r="G372" s="24">
        <f>EMCs!$C$15</f>
        <v>0.19559588747449544</v>
      </c>
      <c r="H372" s="24">
        <f>ROCs!$F$14</f>
        <v>0.26229721460804234</v>
      </c>
      <c r="I372" s="22">
        <v>13.180734281399999</v>
      </c>
      <c r="J372" s="26">
        <f>Other!$C$2*H372*I372/12</f>
        <v>14.635775861316482</v>
      </c>
      <c r="K372" s="10">
        <f t="shared" si="5"/>
        <v>40.700000000000003</v>
      </c>
      <c r="L372" s="10">
        <f>ROUND((2.721*J372*G372)+(Other!$B$2*I372),1)</f>
        <v>10.6</v>
      </c>
    </row>
    <row r="373" spans="1:12">
      <c r="A373" s="21" t="s">
        <v>83</v>
      </c>
      <c r="B373" s="21" t="s">
        <v>71</v>
      </c>
      <c r="C373" s="21">
        <v>2120</v>
      </c>
      <c r="D373" s="10" t="s">
        <v>121</v>
      </c>
      <c r="E373" s="21" t="s">
        <v>75</v>
      </c>
      <c r="F373" s="24">
        <f>EMCs!$B$15</f>
        <v>1.022089423356495</v>
      </c>
      <c r="G373" s="24">
        <f>EMCs!$C$15</f>
        <v>0.19559588747449544</v>
      </c>
      <c r="H373" s="24">
        <f>ROCs!$F$14</f>
        <v>0.26229721460804234</v>
      </c>
      <c r="I373" s="22">
        <v>4.7996033026999996</v>
      </c>
      <c r="J373" s="26">
        <f>Other!$C$2*H373*I373/12</f>
        <v>5.3294389115088281</v>
      </c>
      <c r="K373" s="10">
        <f t="shared" si="5"/>
        <v>14.8</v>
      </c>
      <c r="L373" s="10">
        <f>ROUND((2.721*J373*G373)+(Other!$B$2*I373),1)</f>
        <v>3.9</v>
      </c>
    </row>
    <row r="374" spans="1:12">
      <c r="A374" s="21" t="s">
        <v>83</v>
      </c>
      <c r="B374" s="21" t="s">
        <v>71</v>
      </c>
      <c r="C374" s="21">
        <v>2120</v>
      </c>
      <c r="D374" s="10" t="s">
        <v>121</v>
      </c>
      <c r="E374" s="21" t="s">
        <v>75</v>
      </c>
      <c r="F374" s="24">
        <f>EMCs!$B$15</f>
        <v>1.022089423356495</v>
      </c>
      <c r="G374" s="24">
        <f>EMCs!$C$15</f>
        <v>0.19559588747449544</v>
      </c>
      <c r="H374" s="24">
        <f>ROCs!$F$14</f>
        <v>0.26229721460804234</v>
      </c>
      <c r="I374" s="22">
        <v>38.660083149999998</v>
      </c>
      <c r="J374" s="26">
        <f>Other!$C$2*H374*I374/12</f>
        <v>42.92782933661865</v>
      </c>
      <c r="K374" s="10">
        <f t="shared" si="5"/>
        <v>119.4</v>
      </c>
      <c r="L374" s="10">
        <f>ROUND((2.721*J374*G374)+(Other!$B$2*I374),1)</f>
        <v>31.2</v>
      </c>
    </row>
    <row r="375" spans="1:12">
      <c r="A375" s="21" t="s">
        <v>83</v>
      </c>
      <c r="B375" s="21" t="s">
        <v>71</v>
      </c>
      <c r="C375" s="21">
        <v>2120</v>
      </c>
      <c r="D375" s="10" t="s">
        <v>121</v>
      </c>
      <c r="E375" s="21" t="s">
        <v>75</v>
      </c>
      <c r="F375" s="24">
        <f>EMCs!$B$15</f>
        <v>1.022089423356495</v>
      </c>
      <c r="G375" s="24">
        <f>EMCs!$C$15</f>
        <v>0.19559588747449544</v>
      </c>
      <c r="H375" s="24">
        <f>ROCs!$F$14</f>
        <v>0.26229721460804234</v>
      </c>
      <c r="I375" s="22">
        <v>1.06325885797</v>
      </c>
      <c r="J375" s="26">
        <f>Other!$C$2*H375*I375/12</f>
        <v>1.1806336426771034</v>
      </c>
      <c r="K375" s="10">
        <f t="shared" si="5"/>
        <v>3.3</v>
      </c>
      <c r="L375" s="10">
        <f>ROUND((2.721*J375*G375)+(Other!$B$2*I375),1)</f>
        <v>0.9</v>
      </c>
    </row>
    <row r="376" spans="1:12">
      <c r="A376" s="21" t="s">
        <v>83</v>
      </c>
      <c r="B376" s="21" t="s">
        <v>71</v>
      </c>
      <c r="C376" s="21">
        <v>2120</v>
      </c>
      <c r="D376" s="10" t="s">
        <v>121</v>
      </c>
      <c r="E376" s="21" t="s">
        <v>75</v>
      </c>
      <c r="F376" s="24">
        <f>EMCs!$B$15</f>
        <v>1.022089423356495</v>
      </c>
      <c r="G376" s="24">
        <f>EMCs!$C$15</f>
        <v>0.19559588747449544</v>
      </c>
      <c r="H376" s="24">
        <f>ROCs!$F$14</f>
        <v>0.26229721460804234</v>
      </c>
      <c r="I376" s="22">
        <v>3.6460500795100002</v>
      </c>
      <c r="J376" s="26">
        <f>Other!$C$2*H376*I376/12</f>
        <v>4.048543169415562</v>
      </c>
      <c r="K376" s="10">
        <f t="shared" si="5"/>
        <v>11.3</v>
      </c>
      <c r="L376" s="10">
        <f>ROUND((2.721*J376*G376)+(Other!$B$2*I376),1)</f>
        <v>2.9</v>
      </c>
    </row>
    <row r="377" spans="1:12">
      <c r="A377" s="21" t="s">
        <v>83</v>
      </c>
      <c r="B377" s="21" t="s">
        <v>71</v>
      </c>
      <c r="C377" s="21">
        <v>2120</v>
      </c>
      <c r="D377" s="10" t="s">
        <v>121</v>
      </c>
      <c r="E377" s="21" t="s">
        <v>75</v>
      </c>
      <c r="F377" s="24">
        <f>EMCs!$B$15</f>
        <v>1.022089423356495</v>
      </c>
      <c r="G377" s="24">
        <f>EMCs!$C$15</f>
        <v>0.19559588747449544</v>
      </c>
      <c r="H377" s="24">
        <f>ROCs!$F$14</f>
        <v>0.26229721460804234</v>
      </c>
      <c r="I377" s="22">
        <v>5.2208728989699997</v>
      </c>
      <c r="J377" s="26">
        <f>Other!$C$2*H377*I377/12</f>
        <v>5.7972131080416887</v>
      </c>
      <c r="K377" s="10">
        <f t="shared" si="5"/>
        <v>16.100000000000001</v>
      </c>
      <c r="L377" s="10">
        <f>ROUND((2.721*J377*G377)+(Other!$B$2*I377),1)</f>
        <v>4.2</v>
      </c>
    </row>
    <row r="378" spans="1:12">
      <c r="A378" s="21" t="s">
        <v>83</v>
      </c>
      <c r="B378" s="21" t="s">
        <v>71</v>
      </c>
      <c r="C378" s="21">
        <v>2120</v>
      </c>
      <c r="D378" s="10" t="s">
        <v>121</v>
      </c>
      <c r="E378" s="21" t="s">
        <v>75</v>
      </c>
      <c r="F378" s="24">
        <f>EMCs!$B$15</f>
        <v>1.022089423356495</v>
      </c>
      <c r="G378" s="24">
        <f>EMCs!$C$15</f>
        <v>0.19559588747449544</v>
      </c>
      <c r="H378" s="24">
        <f>ROCs!$F$14</f>
        <v>0.26229721460804234</v>
      </c>
      <c r="I378" s="22">
        <v>0.642789089019</v>
      </c>
      <c r="J378" s="26">
        <f>Other!$C$2*H378*I378/12</f>
        <v>0.71374756763419445</v>
      </c>
      <c r="K378" s="10">
        <f t="shared" si="5"/>
        <v>2</v>
      </c>
      <c r="L378" s="10">
        <f>ROUND((2.721*J378*G378)+(Other!$B$2*I378),1)</f>
        <v>0.5</v>
      </c>
    </row>
    <row r="379" spans="1:12">
      <c r="A379" s="21" t="s">
        <v>83</v>
      </c>
      <c r="B379" s="21" t="s">
        <v>71</v>
      </c>
      <c r="C379" s="21">
        <v>2120</v>
      </c>
      <c r="D379" s="10" t="s">
        <v>121</v>
      </c>
      <c r="E379" s="21" t="s">
        <v>75</v>
      </c>
      <c r="F379" s="24">
        <f>EMCs!$B$15</f>
        <v>1.022089423356495</v>
      </c>
      <c r="G379" s="24">
        <f>EMCs!$C$15</f>
        <v>0.19559588747449544</v>
      </c>
      <c r="H379" s="24">
        <f>ROCs!$F$14</f>
        <v>0.26229721460804234</v>
      </c>
      <c r="I379" s="22">
        <v>0.35686102665300001</v>
      </c>
      <c r="J379" s="26">
        <f>Other!$C$2*H379*I379/12</f>
        <v>0.39625546560808428</v>
      </c>
      <c r="K379" s="10">
        <f t="shared" si="5"/>
        <v>1.1000000000000001</v>
      </c>
      <c r="L379" s="10">
        <f>ROUND((2.721*J379*G379)+(Other!$B$2*I379),1)</f>
        <v>0.3</v>
      </c>
    </row>
    <row r="380" spans="1:12">
      <c r="A380" s="21" t="s">
        <v>83</v>
      </c>
      <c r="B380" s="21" t="s">
        <v>71</v>
      </c>
      <c r="C380" s="21">
        <v>2120</v>
      </c>
      <c r="D380" s="10" t="s">
        <v>121</v>
      </c>
      <c r="E380" s="21" t="s">
        <v>75</v>
      </c>
      <c r="F380" s="24">
        <f>EMCs!$B$15</f>
        <v>1.022089423356495</v>
      </c>
      <c r="G380" s="24">
        <f>EMCs!$C$15</f>
        <v>0.19559588747449544</v>
      </c>
      <c r="H380" s="24">
        <f>ROCs!$F$14</f>
        <v>0.26229721460804234</v>
      </c>
      <c r="I380" s="22">
        <v>3.6192183928299999E-3</v>
      </c>
      <c r="J380" s="26">
        <f>Other!$C$2*H380*I380/12</f>
        <v>4.018749491472769E-3</v>
      </c>
      <c r="K380" s="10">
        <f t="shared" si="5"/>
        <v>0</v>
      </c>
      <c r="L380" s="10">
        <f>ROUND((2.721*J380*G380)+(Other!$B$2*I380),1)</f>
        <v>0</v>
      </c>
    </row>
    <row r="381" spans="1:12">
      <c r="A381" s="21" t="s">
        <v>83</v>
      </c>
      <c r="B381" s="21" t="s">
        <v>71</v>
      </c>
      <c r="C381" s="21">
        <v>2120</v>
      </c>
      <c r="D381" s="10" t="s">
        <v>121</v>
      </c>
      <c r="E381" s="21" t="s">
        <v>75</v>
      </c>
      <c r="F381" s="24">
        <f>EMCs!$B$15</f>
        <v>1.022089423356495</v>
      </c>
      <c r="G381" s="24">
        <f>EMCs!$C$15</f>
        <v>0.19559588747449544</v>
      </c>
      <c r="H381" s="24">
        <f>ROCs!$F$14</f>
        <v>0.26229721460804234</v>
      </c>
      <c r="I381" s="22">
        <v>0.117128476744</v>
      </c>
      <c r="J381" s="26">
        <f>Other!$C$2*H381*I381/12</f>
        <v>0.13005846988522421</v>
      </c>
      <c r="K381" s="10">
        <f t="shared" si="5"/>
        <v>0.4</v>
      </c>
      <c r="L381" s="10">
        <f>ROUND((2.721*J381*G381)+(Other!$B$2*I381),1)</f>
        <v>0.1</v>
      </c>
    </row>
    <row r="382" spans="1:12">
      <c r="A382" s="21" t="s">
        <v>83</v>
      </c>
      <c r="B382" s="21" t="s">
        <v>71</v>
      </c>
      <c r="C382" s="21">
        <v>2120</v>
      </c>
      <c r="D382" s="10" t="s">
        <v>121</v>
      </c>
      <c r="E382" s="21" t="s">
        <v>75</v>
      </c>
      <c r="F382" s="24">
        <f>EMCs!$B$15</f>
        <v>1.022089423356495</v>
      </c>
      <c r="G382" s="24">
        <f>EMCs!$C$15</f>
        <v>0.19559588747449544</v>
      </c>
      <c r="H382" s="24">
        <f>ROCs!$F$14</f>
        <v>0.26229721460804234</v>
      </c>
      <c r="I382" s="22">
        <v>1.79751483069</v>
      </c>
      <c r="J382" s="26">
        <f>Other!$C$2*H382*I382/12</f>
        <v>1.9959452643314164</v>
      </c>
      <c r="K382" s="10">
        <f t="shared" si="5"/>
        <v>5.6</v>
      </c>
      <c r="L382" s="10">
        <f>ROUND((2.721*J382*G382)+(Other!$B$2*I382),1)</f>
        <v>1.5</v>
      </c>
    </row>
    <row r="383" spans="1:12">
      <c r="A383" s="21" t="s">
        <v>83</v>
      </c>
      <c r="B383" s="21" t="s">
        <v>71</v>
      </c>
      <c r="C383" s="21">
        <v>2120</v>
      </c>
      <c r="D383" s="10" t="s">
        <v>121</v>
      </c>
      <c r="E383" s="21" t="s">
        <v>75</v>
      </c>
      <c r="F383" s="24">
        <f>EMCs!$B$15</f>
        <v>1.022089423356495</v>
      </c>
      <c r="G383" s="24">
        <f>EMCs!$C$15</f>
        <v>0.19559588747449544</v>
      </c>
      <c r="H383" s="24">
        <f>ROCs!$F$14</f>
        <v>0.26229721460804234</v>
      </c>
      <c r="I383" s="22">
        <v>1.8651934570599999</v>
      </c>
      <c r="J383" s="26">
        <f>Other!$C$2*H383*I383/12</f>
        <v>2.071095038616062</v>
      </c>
      <c r="K383" s="10">
        <f t="shared" si="5"/>
        <v>5.8</v>
      </c>
      <c r="L383" s="10">
        <f>ROUND((2.721*J383*G383)+(Other!$B$2*I383),1)</f>
        <v>1.5</v>
      </c>
    </row>
    <row r="384" spans="1:12">
      <c r="A384" s="21" t="s">
        <v>83</v>
      </c>
      <c r="B384" s="21" t="s">
        <v>71</v>
      </c>
      <c r="C384" s="21">
        <v>2120</v>
      </c>
      <c r="D384" s="10" t="s">
        <v>121</v>
      </c>
      <c r="E384" s="21" t="s">
        <v>75</v>
      </c>
      <c r="F384" s="24">
        <f>EMCs!$B$15</f>
        <v>1.022089423356495</v>
      </c>
      <c r="G384" s="24">
        <f>EMCs!$C$15</f>
        <v>0.19559588747449544</v>
      </c>
      <c r="H384" s="24">
        <f>ROCs!$F$14</f>
        <v>0.26229721460804234</v>
      </c>
      <c r="I384" s="22">
        <v>6.97811728151E-4</v>
      </c>
      <c r="J384" s="26">
        <f>Other!$C$2*H384*I384/12</f>
        <v>7.7484424073612104E-4</v>
      </c>
      <c r="K384" s="10">
        <f t="shared" si="5"/>
        <v>0</v>
      </c>
      <c r="L384" s="10">
        <f>ROUND((2.721*J384*G384)+(Other!$B$2*I384),1)</f>
        <v>0</v>
      </c>
    </row>
    <row r="385" spans="1:12">
      <c r="A385" s="21" t="s">
        <v>83</v>
      </c>
      <c r="B385" s="21" t="s">
        <v>71</v>
      </c>
      <c r="C385" s="21">
        <v>2120</v>
      </c>
      <c r="D385" s="10" t="s">
        <v>121</v>
      </c>
      <c r="E385" s="21" t="s">
        <v>72</v>
      </c>
      <c r="F385" s="24">
        <f>EMCs!$B$15</f>
        <v>1.022089423356495</v>
      </c>
      <c r="G385" s="24">
        <f>EMCs!$C$15</f>
        <v>0.19559588747449544</v>
      </c>
      <c r="H385" s="24">
        <f>ROCs!$H$14</f>
        <v>0.26229721460804234</v>
      </c>
      <c r="I385" s="22">
        <v>18.841810266500001</v>
      </c>
      <c r="J385" s="26">
        <f>Other!$C$2*H385*I385/12</f>
        <v>20.921786752889101</v>
      </c>
      <c r="K385" s="10">
        <f t="shared" si="5"/>
        <v>58.2</v>
      </c>
      <c r="L385" s="10">
        <f>ROUND((2.721*J385*G385)+(Other!$B$2*I385),1)</f>
        <v>15.2</v>
      </c>
    </row>
    <row r="386" spans="1:12">
      <c r="A386" s="21" t="s">
        <v>83</v>
      </c>
      <c r="B386" s="21" t="s">
        <v>71</v>
      </c>
      <c r="C386" s="21">
        <v>2120</v>
      </c>
      <c r="D386" s="10" t="s">
        <v>121</v>
      </c>
      <c r="E386" s="21" t="s">
        <v>72</v>
      </c>
      <c r="F386" s="24">
        <f>EMCs!$B$15</f>
        <v>1.022089423356495</v>
      </c>
      <c r="G386" s="24">
        <f>EMCs!$C$15</f>
        <v>0.19559588747449544</v>
      </c>
      <c r="H386" s="24">
        <f>ROCs!$H$14</f>
        <v>0.26229721460804234</v>
      </c>
      <c r="I386" s="22">
        <v>2.0434659741500002E-3</v>
      </c>
      <c r="J386" s="26">
        <f>Other!$C$2*H386*I386/12</f>
        <v>2.2690473337354522E-3</v>
      </c>
      <c r="K386" s="10">
        <f t="shared" si="5"/>
        <v>0</v>
      </c>
      <c r="L386" s="10">
        <f>ROUND((2.721*J386*G386)+(Other!$B$2*I386),1)</f>
        <v>0</v>
      </c>
    </row>
    <row r="387" spans="1:12">
      <c r="A387" s="21" t="s">
        <v>83</v>
      </c>
      <c r="B387" s="21" t="s">
        <v>71</v>
      </c>
      <c r="C387" s="21">
        <v>2120</v>
      </c>
      <c r="D387" s="10" t="s">
        <v>121</v>
      </c>
      <c r="E387" s="21" t="s">
        <v>72</v>
      </c>
      <c r="F387" s="24">
        <f>EMCs!$B$15</f>
        <v>1.022089423356495</v>
      </c>
      <c r="G387" s="24">
        <f>EMCs!$C$15</f>
        <v>0.19559588747449544</v>
      </c>
      <c r="H387" s="24">
        <f>ROCs!$H$14</f>
        <v>0.26229721460804234</v>
      </c>
      <c r="I387" s="22">
        <v>8.2507300742099996E-4</v>
      </c>
      <c r="J387" s="26">
        <f>Other!$C$2*H387*I387/12</f>
        <v>9.1615408884135774E-4</v>
      </c>
      <c r="K387" s="10">
        <f t="shared" ref="K387:K450" si="6">ROUND(2.721*J387*F387,1)</f>
        <v>0</v>
      </c>
      <c r="L387" s="10">
        <f>ROUND((2.721*J387*G387)+(Other!$B$2*I387),1)</f>
        <v>0</v>
      </c>
    </row>
    <row r="388" spans="1:12">
      <c r="A388" s="21" t="s">
        <v>83</v>
      </c>
      <c r="B388" s="21" t="s">
        <v>71</v>
      </c>
      <c r="C388" s="21">
        <v>2120</v>
      </c>
      <c r="D388" s="10" t="s">
        <v>121</v>
      </c>
      <c r="E388" s="21" t="s">
        <v>72</v>
      </c>
      <c r="F388" s="24">
        <f>EMCs!$B$15</f>
        <v>1.022089423356495</v>
      </c>
      <c r="G388" s="24">
        <f>EMCs!$C$15</f>
        <v>0.19559588747449544</v>
      </c>
      <c r="H388" s="24">
        <f>ROCs!$H$14</f>
        <v>0.26229721460804234</v>
      </c>
      <c r="I388" s="22">
        <v>6.9727697483000003E-3</v>
      </c>
      <c r="J388" s="26">
        <f>Other!$C$2*H388*I388/12</f>
        <v>7.7425045517151144E-3</v>
      </c>
      <c r="K388" s="10">
        <f t="shared" si="6"/>
        <v>0</v>
      </c>
      <c r="L388" s="10">
        <f>ROUND((2.721*J388*G388)+(Other!$B$2*I388),1)</f>
        <v>0</v>
      </c>
    </row>
    <row r="389" spans="1:12">
      <c r="A389" s="21" t="s">
        <v>83</v>
      </c>
      <c r="B389" s="21" t="s">
        <v>71</v>
      </c>
      <c r="C389" s="21">
        <v>2120</v>
      </c>
      <c r="D389" s="10" t="s">
        <v>121</v>
      </c>
      <c r="E389" s="21" t="s">
        <v>72</v>
      </c>
      <c r="F389" s="24">
        <f>EMCs!$B$15</f>
        <v>1.022089423356495</v>
      </c>
      <c r="G389" s="24">
        <f>EMCs!$C$15</f>
        <v>0.19559588747449544</v>
      </c>
      <c r="H389" s="24">
        <f>ROCs!$H$14</f>
        <v>0.26229721460804234</v>
      </c>
      <c r="I389" s="22">
        <v>3.09044165903E-3</v>
      </c>
      <c r="J389" s="26">
        <f>Other!$C$2*H389*I389/12</f>
        <v>3.4316002787390912E-3</v>
      </c>
      <c r="K389" s="10">
        <f t="shared" si="6"/>
        <v>0</v>
      </c>
      <c r="L389" s="10">
        <f>ROUND((2.721*J389*G389)+(Other!$B$2*I389),1)</f>
        <v>0</v>
      </c>
    </row>
    <row r="390" spans="1:12">
      <c r="A390" s="21" t="s">
        <v>83</v>
      </c>
      <c r="B390" s="21" t="s">
        <v>71</v>
      </c>
      <c r="C390" s="21">
        <v>2120</v>
      </c>
      <c r="D390" s="10" t="s">
        <v>121</v>
      </c>
      <c r="E390" s="21" t="s">
        <v>72</v>
      </c>
      <c r="F390" s="24">
        <f>EMCs!$B$15</f>
        <v>1.022089423356495</v>
      </c>
      <c r="G390" s="24">
        <f>EMCs!$C$15</f>
        <v>0.19559588747449544</v>
      </c>
      <c r="H390" s="24">
        <f>ROCs!$H$14</f>
        <v>0.26229721460804234</v>
      </c>
      <c r="I390" s="22">
        <v>0.197571868485</v>
      </c>
      <c r="J390" s="26">
        <f>Other!$C$2*H390*I390/12</f>
        <v>0.21938213167140963</v>
      </c>
      <c r="K390" s="10">
        <f t="shared" si="6"/>
        <v>0.6</v>
      </c>
      <c r="L390" s="10">
        <f>ROUND((2.721*J390*G390)+(Other!$B$2*I390),1)</f>
        <v>0.2</v>
      </c>
    </row>
    <row r="391" spans="1:12">
      <c r="A391" s="21" t="s">
        <v>83</v>
      </c>
      <c r="B391" s="21" t="s">
        <v>71</v>
      </c>
      <c r="C391" s="21">
        <v>2120</v>
      </c>
      <c r="D391" s="10" t="s">
        <v>121</v>
      </c>
      <c r="E391" s="21" t="s">
        <v>72</v>
      </c>
      <c r="F391" s="24">
        <f>EMCs!$B$15</f>
        <v>1.022089423356495</v>
      </c>
      <c r="G391" s="24">
        <f>EMCs!$C$15</f>
        <v>0.19559588747449544</v>
      </c>
      <c r="H391" s="24">
        <f>ROCs!$H$14</f>
        <v>0.26229721460804234</v>
      </c>
      <c r="I391" s="22">
        <v>3.1764779863700001</v>
      </c>
      <c r="J391" s="26">
        <f>Other!$C$2*H391*I391/12</f>
        <v>3.5271342889084658</v>
      </c>
      <c r="K391" s="10">
        <f t="shared" si="6"/>
        <v>9.8000000000000007</v>
      </c>
      <c r="L391" s="10">
        <f>ROUND((2.721*J391*G391)+(Other!$B$2*I391),1)</f>
        <v>2.6</v>
      </c>
    </row>
    <row r="392" spans="1:12">
      <c r="A392" s="21" t="s">
        <v>83</v>
      </c>
      <c r="B392" s="21" t="s">
        <v>71</v>
      </c>
      <c r="C392" s="21">
        <v>2120</v>
      </c>
      <c r="D392" s="10" t="s">
        <v>121</v>
      </c>
      <c r="E392" s="21" t="s">
        <v>72</v>
      </c>
      <c r="F392" s="24">
        <f>EMCs!$B$15</f>
        <v>1.022089423356495</v>
      </c>
      <c r="G392" s="24">
        <f>EMCs!$C$15</f>
        <v>0.19559588747449544</v>
      </c>
      <c r="H392" s="24">
        <f>ROCs!$H$14</f>
        <v>0.26229721460804234</v>
      </c>
      <c r="I392" s="22">
        <v>1.0395607386799999E-2</v>
      </c>
      <c r="J392" s="26">
        <f>Other!$C$2*H392*I392/12</f>
        <v>1.1543194514599552E-2</v>
      </c>
      <c r="K392" s="10">
        <f t="shared" si="6"/>
        <v>0</v>
      </c>
      <c r="L392" s="10">
        <f>ROUND((2.721*J392*G392)+(Other!$B$2*I392),1)</f>
        <v>0</v>
      </c>
    </row>
    <row r="393" spans="1:12">
      <c r="A393" s="21" t="s">
        <v>83</v>
      </c>
      <c r="B393" s="21" t="s">
        <v>71</v>
      </c>
      <c r="C393" s="21">
        <v>2120</v>
      </c>
      <c r="D393" s="10" t="s">
        <v>121</v>
      </c>
      <c r="E393" s="21" t="s">
        <v>72</v>
      </c>
      <c r="F393" s="24">
        <f>EMCs!$B$15</f>
        <v>1.022089423356495</v>
      </c>
      <c r="G393" s="24">
        <f>EMCs!$C$15</f>
        <v>0.19559588747449544</v>
      </c>
      <c r="H393" s="24">
        <f>ROCs!$H$14</f>
        <v>0.26229721460804234</v>
      </c>
      <c r="I393" s="22">
        <v>2.7645250512300001</v>
      </c>
      <c r="J393" s="26">
        <f>Other!$C$2*H393*I393/12</f>
        <v>3.0697052340925546</v>
      </c>
      <c r="K393" s="10">
        <f t="shared" si="6"/>
        <v>8.5</v>
      </c>
      <c r="L393" s="10">
        <f>ROUND((2.721*J393*G393)+(Other!$B$2*I393),1)</f>
        <v>2.2000000000000002</v>
      </c>
    </row>
    <row r="394" spans="1:12">
      <c r="A394" s="21" t="s">
        <v>83</v>
      </c>
      <c r="B394" s="21" t="s">
        <v>71</v>
      </c>
      <c r="C394" s="21">
        <v>2120</v>
      </c>
      <c r="D394" s="10" t="s">
        <v>121</v>
      </c>
      <c r="E394" s="21" t="s">
        <v>72</v>
      </c>
      <c r="F394" s="24">
        <f>EMCs!$B$15</f>
        <v>1.022089423356495</v>
      </c>
      <c r="G394" s="24">
        <f>EMCs!$C$15</f>
        <v>0.19559588747449544</v>
      </c>
      <c r="H394" s="24">
        <f>ROCs!$H$14</f>
        <v>0.26229721460804234</v>
      </c>
      <c r="I394" s="22">
        <v>25.3027695163</v>
      </c>
      <c r="J394" s="26">
        <f>Other!$C$2*H394*I394/12</f>
        <v>28.095981256044535</v>
      </c>
      <c r="K394" s="10">
        <f t="shared" si="6"/>
        <v>78.099999999999994</v>
      </c>
      <c r="L394" s="10">
        <f>ROUND((2.721*J394*G394)+(Other!$B$2*I394),1)</f>
        <v>20.399999999999999</v>
      </c>
    </row>
    <row r="395" spans="1:12">
      <c r="A395" s="21" t="s">
        <v>83</v>
      </c>
      <c r="B395" s="21" t="s">
        <v>71</v>
      </c>
      <c r="C395" s="21">
        <v>2120</v>
      </c>
      <c r="D395" s="10" t="s">
        <v>121</v>
      </c>
      <c r="E395" s="21" t="s">
        <v>72</v>
      </c>
      <c r="F395" s="24">
        <f>EMCs!$B$15</f>
        <v>1.022089423356495</v>
      </c>
      <c r="G395" s="24">
        <f>EMCs!$C$15</f>
        <v>0.19559588747449544</v>
      </c>
      <c r="H395" s="24">
        <f>ROCs!$H$14</f>
        <v>0.26229721460804234</v>
      </c>
      <c r="I395" s="22">
        <v>6.4585776372600004E-5</v>
      </c>
      <c r="J395" s="26">
        <f>Other!$C$2*H395*I395/12</f>
        <v>7.171549980735078E-5</v>
      </c>
      <c r="K395" s="10">
        <f t="shared" si="6"/>
        <v>0</v>
      </c>
      <c r="L395" s="10">
        <f>ROUND((2.721*J395*G395)+(Other!$B$2*I395),1)</f>
        <v>0</v>
      </c>
    </row>
    <row r="396" spans="1:12">
      <c r="A396" s="21" t="s">
        <v>83</v>
      </c>
      <c r="B396" s="21" t="s">
        <v>71</v>
      </c>
      <c r="C396" s="21">
        <v>2120</v>
      </c>
      <c r="D396" s="10" t="s">
        <v>121</v>
      </c>
      <c r="E396" s="21" t="s">
        <v>72</v>
      </c>
      <c r="F396" s="24">
        <f>EMCs!$B$15</f>
        <v>1.022089423356495</v>
      </c>
      <c r="G396" s="24">
        <f>EMCs!$C$15</f>
        <v>0.19559588747449544</v>
      </c>
      <c r="H396" s="24">
        <f>ROCs!$H$14</f>
        <v>0.26229721460804234</v>
      </c>
      <c r="I396" s="22">
        <v>5.8060641155600001E-2</v>
      </c>
      <c r="J396" s="26">
        <f>Other!$C$2*H396*I396/12</f>
        <v>6.4470044853027014E-2</v>
      </c>
      <c r="K396" s="10">
        <f t="shared" si="6"/>
        <v>0.2</v>
      </c>
      <c r="L396" s="10">
        <f>ROUND((2.721*J396*G396)+(Other!$B$2*I396),1)</f>
        <v>0</v>
      </c>
    </row>
    <row r="397" spans="1:12">
      <c r="A397" s="21" t="s">
        <v>83</v>
      </c>
      <c r="B397" s="21" t="s">
        <v>71</v>
      </c>
      <c r="C397" s="21">
        <v>2120</v>
      </c>
      <c r="D397" s="10" t="s">
        <v>121</v>
      </c>
      <c r="E397" s="21" t="s">
        <v>72</v>
      </c>
      <c r="F397" s="24">
        <f>EMCs!$B$15</f>
        <v>1.022089423356495</v>
      </c>
      <c r="G397" s="24">
        <f>EMCs!$C$15</f>
        <v>0.19559588747449544</v>
      </c>
      <c r="H397" s="24">
        <f>ROCs!$H$14</f>
        <v>0.26229721460804234</v>
      </c>
      <c r="I397" s="22">
        <v>3.3820262832200002E-3</v>
      </c>
      <c r="J397" s="26">
        <f>Other!$C$2*H397*I397/12</f>
        <v>3.7553733791704704E-3</v>
      </c>
      <c r="K397" s="10">
        <f t="shared" si="6"/>
        <v>0</v>
      </c>
      <c r="L397" s="10">
        <f>ROUND((2.721*J397*G397)+(Other!$B$2*I397),1)</f>
        <v>0</v>
      </c>
    </row>
    <row r="398" spans="1:12">
      <c r="A398" s="21" t="s">
        <v>83</v>
      </c>
      <c r="B398" s="21" t="s">
        <v>71</v>
      </c>
      <c r="C398" s="21">
        <v>2120</v>
      </c>
      <c r="D398" s="10" t="s">
        <v>121</v>
      </c>
      <c r="E398" s="21" t="s">
        <v>72</v>
      </c>
      <c r="F398" s="24">
        <f>EMCs!$B$15</f>
        <v>1.022089423356495</v>
      </c>
      <c r="G398" s="24">
        <f>EMCs!$C$15</f>
        <v>0.19559588747449544</v>
      </c>
      <c r="H398" s="24">
        <f>ROCs!$H$14</f>
        <v>0.26229721460804234</v>
      </c>
      <c r="I398" s="22">
        <v>2.4901286964399999E-2</v>
      </c>
      <c r="J398" s="26">
        <f>Other!$C$2*H398*I398/12</f>
        <v>2.7650178426218152E-2</v>
      </c>
      <c r="K398" s="10">
        <f t="shared" si="6"/>
        <v>0.1</v>
      </c>
      <c r="L398" s="10">
        <f>ROUND((2.721*J398*G398)+(Other!$B$2*I398),1)</f>
        <v>0</v>
      </c>
    </row>
    <row r="399" spans="1:12">
      <c r="A399" s="21" t="s">
        <v>83</v>
      </c>
      <c r="B399" s="21" t="s">
        <v>71</v>
      </c>
      <c r="C399" s="21">
        <v>2120</v>
      </c>
      <c r="D399" s="10" t="s">
        <v>121</v>
      </c>
      <c r="E399" s="21" t="s">
        <v>72</v>
      </c>
      <c r="F399" s="24">
        <f>EMCs!$B$15</f>
        <v>1.022089423356495</v>
      </c>
      <c r="G399" s="24">
        <f>EMCs!$C$15</f>
        <v>0.19559588747449544</v>
      </c>
      <c r="H399" s="24">
        <f>ROCs!$H$14</f>
        <v>0.26229721460804234</v>
      </c>
      <c r="I399" s="22">
        <v>5.1901913211000003E-2</v>
      </c>
      <c r="J399" s="26">
        <f>Other!$C$2*H399*I399/12</f>
        <v>5.7631445434845135E-2</v>
      </c>
      <c r="K399" s="10">
        <f t="shared" si="6"/>
        <v>0.2</v>
      </c>
      <c r="L399" s="10">
        <f>ROUND((2.721*J399*G399)+(Other!$B$2*I399),1)</f>
        <v>0</v>
      </c>
    </row>
    <row r="400" spans="1:12">
      <c r="A400" s="21" t="s">
        <v>83</v>
      </c>
      <c r="B400" s="21" t="s">
        <v>71</v>
      </c>
      <c r="C400" s="21">
        <v>2120</v>
      </c>
      <c r="D400" s="10" t="s">
        <v>121</v>
      </c>
      <c r="E400" s="21" t="s">
        <v>72</v>
      </c>
      <c r="F400" s="24">
        <f>EMCs!$B$15</f>
        <v>1.022089423356495</v>
      </c>
      <c r="G400" s="24">
        <f>EMCs!$C$15</f>
        <v>0.19559588747449544</v>
      </c>
      <c r="H400" s="24">
        <f>ROCs!$H$14</f>
        <v>0.26229721460804234</v>
      </c>
      <c r="I400" s="22">
        <v>6.1906434162999999E-5</v>
      </c>
      <c r="J400" s="26">
        <f>Other!$C$2*H400*I400/12</f>
        <v>6.8740380880114133E-5</v>
      </c>
      <c r="K400" s="10">
        <f t="shared" si="6"/>
        <v>0</v>
      </c>
      <c r="L400" s="10">
        <f>ROUND((2.721*J400*G400)+(Other!$B$2*I400),1)</f>
        <v>0</v>
      </c>
    </row>
    <row r="401" spans="1:12">
      <c r="A401" s="21" t="s">
        <v>83</v>
      </c>
      <c r="B401" s="21" t="s">
        <v>71</v>
      </c>
      <c r="C401" s="21">
        <v>2120</v>
      </c>
      <c r="D401" s="10" t="s">
        <v>121</v>
      </c>
      <c r="E401" s="21" t="s">
        <v>72</v>
      </c>
      <c r="F401" s="24">
        <f>EMCs!$B$15</f>
        <v>1.022089423356495</v>
      </c>
      <c r="G401" s="24">
        <f>EMCs!$C$15</f>
        <v>0.19559588747449544</v>
      </c>
      <c r="H401" s="24">
        <f>ROCs!$H$14</f>
        <v>0.26229721460804234</v>
      </c>
      <c r="I401" s="22">
        <v>2.44310290024E-2</v>
      </c>
      <c r="J401" s="26">
        <f>Other!$C$2*H401*I401/12</f>
        <v>2.71280079627301E-2</v>
      </c>
      <c r="K401" s="10">
        <f t="shared" si="6"/>
        <v>0.1</v>
      </c>
      <c r="L401" s="10">
        <f>ROUND((2.721*J401*G401)+(Other!$B$2*I401),1)</f>
        <v>0</v>
      </c>
    </row>
    <row r="402" spans="1:12">
      <c r="A402" s="21" t="s">
        <v>83</v>
      </c>
      <c r="B402" s="21" t="s">
        <v>71</v>
      </c>
      <c r="C402" s="21">
        <v>2120</v>
      </c>
      <c r="D402" s="10" t="s">
        <v>121</v>
      </c>
      <c r="E402" s="21" t="s">
        <v>72</v>
      </c>
      <c r="F402" s="24">
        <f>EMCs!$B$15</f>
        <v>1.022089423356495</v>
      </c>
      <c r="G402" s="24">
        <f>EMCs!$C$15</f>
        <v>0.19559588747449544</v>
      </c>
      <c r="H402" s="24">
        <f>ROCs!$H$14</f>
        <v>0.26229721460804234</v>
      </c>
      <c r="I402" s="22">
        <v>9.5612753930699997E-4</v>
      </c>
      <c r="J402" s="26">
        <f>Other!$C$2*H402*I402/12</f>
        <v>1.0616759325674662E-3</v>
      </c>
      <c r="K402" s="10">
        <f t="shared" si="6"/>
        <v>0</v>
      </c>
      <c r="L402" s="10">
        <f>ROUND((2.721*J402*G402)+(Other!$B$2*I402),1)</f>
        <v>0</v>
      </c>
    </row>
    <row r="403" spans="1:12">
      <c r="A403" s="21" t="s">
        <v>83</v>
      </c>
      <c r="B403" s="21" t="s">
        <v>71</v>
      </c>
      <c r="C403" s="21">
        <v>2120</v>
      </c>
      <c r="D403" s="10" t="s">
        <v>121</v>
      </c>
      <c r="E403" s="21" t="s">
        <v>72</v>
      </c>
      <c r="F403" s="24">
        <f>EMCs!$B$15</f>
        <v>1.022089423356495</v>
      </c>
      <c r="G403" s="24">
        <f>EMCs!$C$15</f>
        <v>0.19559588747449544</v>
      </c>
      <c r="H403" s="24">
        <f>ROCs!$H$14</f>
        <v>0.26229721460804234</v>
      </c>
      <c r="I403" s="22">
        <v>4.5149221027499999E-2</v>
      </c>
      <c r="J403" s="26">
        <f>Other!$C$2*H403*I403/12</f>
        <v>5.013331314963284E-2</v>
      </c>
      <c r="K403" s="10">
        <f t="shared" si="6"/>
        <v>0.1</v>
      </c>
      <c r="L403" s="10">
        <f>ROUND((2.721*J403*G403)+(Other!$B$2*I403),1)</f>
        <v>0</v>
      </c>
    </row>
    <row r="404" spans="1:12">
      <c r="A404" s="21" t="s">
        <v>83</v>
      </c>
      <c r="B404" s="21" t="s">
        <v>71</v>
      </c>
      <c r="C404" s="21">
        <v>2120</v>
      </c>
      <c r="D404" s="10" t="s">
        <v>121</v>
      </c>
      <c r="E404" s="21" t="s">
        <v>72</v>
      </c>
      <c r="F404" s="24">
        <f>EMCs!$B$15</f>
        <v>1.022089423356495</v>
      </c>
      <c r="G404" s="24">
        <f>EMCs!$C$15</f>
        <v>0.19559588747449544</v>
      </c>
      <c r="H404" s="24">
        <f>ROCs!$H$14</f>
        <v>0.26229721460804234</v>
      </c>
      <c r="I404" s="22">
        <v>0.22098292400399999</v>
      </c>
      <c r="J404" s="26">
        <f>Other!$C$2*H404*I404/12</f>
        <v>0.24537756970527055</v>
      </c>
      <c r="K404" s="10">
        <f t="shared" si="6"/>
        <v>0.7</v>
      </c>
      <c r="L404" s="10">
        <f>ROUND((2.721*J404*G404)+(Other!$B$2*I404),1)</f>
        <v>0.2</v>
      </c>
    </row>
    <row r="405" spans="1:12">
      <c r="A405" s="21" t="s">
        <v>83</v>
      </c>
      <c r="B405" s="21" t="s">
        <v>71</v>
      </c>
      <c r="C405" s="21">
        <v>2120</v>
      </c>
      <c r="D405" s="10" t="s">
        <v>121</v>
      </c>
      <c r="E405" s="21" t="s">
        <v>72</v>
      </c>
      <c r="F405" s="24">
        <f>EMCs!$B$15</f>
        <v>1.022089423356495</v>
      </c>
      <c r="G405" s="24">
        <f>EMCs!$C$15</f>
        <v>0.19559588747449544</v>
      </c>
      <c r="H405" s="24">
        <f>ROCs!$H$14</f>
        <v>0.26229721460804234</v>
      </c>
      <c r="I405" s="22">
        <v>1.9970187942099999E-4</v>
      </c>
      <c r="J405" s="26">
        <f>Other!$C$2*H405*I405/12</f>
        <v>2.2174727779877224E-4</v>
      </c>
      <c r="K405" s="10">
        <f t="shared" si="6"/>
        <v>0</v>
      </c>
      <c r="L405" s="10">
        <f>ROUND((2.721*J405*G405)+(Other!$B$2*I405),1)</f>
        <v>0</v>
      </c>
    </row>
    <row r="406" spans="1:12">
      <c r="A406" s="21" t="s">
        <v>83</v>
      </c>
      <c r="B406" s="21" t="s">
        <v>71</v>
      </c>
      <c r="C406" s="21">
        <v>2120</v>
      </c>
      <c r="D406" s="10" t="s">
        <v>121</v>
      </c>
      <c r="E406" s="21" t="s">
        <v>72</v>
      </c>
      <c r="F406" s="24">
        <f>EMCs!$B$15</f>
        <v>1.022089423356495</v>
      </c>
      <c r="G406" s="24">
        <f>EMCs!$C$15</f>
        <v>0.19559588747449544</v>
      </c>
      <c r="H406" s="24">
        <f>ROCs!$H$14</f>
        <v>0.26229721460804234</v>
      </c>
      <c r="I406" s="22">
        <v>1.3109318453300001</v>
      </c>
      <c r="J406" s="26">
        <f>Other!$C$2*H406*I406/12</f>
        <v>1.4556476329840693</v>
      </c>
      <c r="K406" s="10">
        <f t="shared" si="6"/>
        <v>4</v>
      </c>
      <c r="L406" s="10">
        <f>ROUND((2.721*J406*G406)+(Other!$B$2*I406),1)</f>
        <v>1.1000000000000001</v>
      </c>
    </row>
    <row r="407" spans="1:12">
      <c r="A407" s="21" t="s">
        <v>83</v>
      </c>
      <c r="B407" s="21" t="s">
        <v>71</v>
      </c>
      <c r="C407" s="21">
        <v>2120</v>
      </c>
      <c r="D407" s="10" t="s">
        <v>121</v>
      </c>
      <c r="E407" s="21" t="s">
        <v>72</v>
      </c>
      <c r="F407" s="24">
        <f>EMCs!$B$15</f>
        <v>1.022089423356495</v>
      </c>
      <c r="G407" s="24">
        <f>EMCs!$C$15</f>
        <v>0.19559588747449544</v>
      </c>
      <c r="H407" s="24">
        <f>ROCs!$H$14</f>
        <v>0.26229721460804234</v>
      </c>
      <c r="I407" s="22">
        <v>10.0253740026</v>
      </c>
      <c r="J407" s="26">
        <f>Other!$C$2*H407*I407/12</f>
        <v>11.13209049627681</v>
      </c>
      <c r="K407" s="10">
        <f t="shared" si="6"/>
        <v>31</v>
      </c>
      <c r="L407" s="10">
        <f>ROUND((2.721*J407*G407)+(Other!$B$2*I407),1)</f>
        <v>8.1</v>
      </c>
    </row>
    <row r="408" spans="1:12">
      <c r="A408" s="21" t="s">
        <v>83</v>
      </c>
      <c r="B408" s="21" t="s">
        <v>71</v>
      </c>
      <c r="C408" s="21">
        <v>2120</v>
      </c>
      <c r="D408" s="10" t="s">
        <v>121</v>
      </c>
      <c r="E408" s="21" t="s">
        <v>72</v>
      </c>
      <c r="F408" s="24">
        <f>EMCs!$B$15</f>
        <v>1.022089423356495</v>
      </c>
      <c r="G408" s="24">
        <f>EMCs!$C$15</f>
        <v>0.19559588747449544</v>
      </c>
      <c r="H408" s="24">
        <f>ROCs!$H$14</f>
        <v>0.26229721460804234</v>
      </c>
      <c r="I408" s="22">
        <v>0.239000178349</v>
      </c>
      <c r="J408" s="26">
        <f>Other!$C$2*H408*I408/12</f>
        <v>0.26538377653715139</v>
      </c>
      <c r="K408" s="10">
        <f t="shared" si="6"/>
        <v>0.7</v>
      </c>
      <c r="L408" s="10">
        <f>ROUND((2.721*J408*G408)+(Other!$B$2*I408),1)</f>
        <v>0.2</v>
      </c>
    </row>
    <row r="409" spans="1:12">
      <c r="A409" s="21" t="s">
        <v>83</v>
      </c>
      <c r="B409" s="21" t="s">
        <v>71</v>
      </c>
      <c r="C409" s="21">
        <v>2120</v>
      </c>
      <c r="D409" s="10" t="s">
        <v>121</v>
      </c>
      <c r="E409" s="21" t="s">
        <v>72</v>
      </c>
      <c r="F409" s="24">
        <f>EMCs!$B$15</f>
        <v>1.022089423356495</v>
      </c>
      <c r="G409" s="24">
        <f>EMCs!$C$15</f>
        <v>0.19559588747449544</v>
      </c>
      <c r="H409" s="24">
        <f>ROCs!$H$14</f>
        <v>0.26229721460804234</v>
      </c>
      <c r="I409" s="22">
        <v>6.3187848415700003</v>
      </c>
      <c r="J409" s="26">
        <f>Other!$C$2*H409*I409/12</f>
        <v>7.0163252427906349</v>
      </c>
      <c r="K409" s="10">
        <f t="shared" si="6"/>
        <v>19.5</v>
      </c>
      <c r="L409" s="10">
        <f>ROUND((2.721*J409*G409)+(Other!$B$2*I409),1)</f>
        <v>5.0999999999999996</v>
      </c>
    </row>
    <row r="410" spans="1:12">
      <c r="A410" s="21" t="s">
        <v>83</v>
      </c>
      <c r="B410" s="21" t="s">
        <v>71</v>
      </c>
      <c r="C410" s="21">
        <v>2120</v>
      </c>
      <c r="D410" s="10" t="s">
        <v>121</v>
      </c>
      <c r="E410" s="21" t="s">
        <v>72</v>
      </c>
      <c r="F410" s="24">
        <f>EMCs!$B$15</f>
        <v>1.022089423356495</v>
      </c>
      <c r="G410" s="24">
        <f>EMCs!$C$15</f>
        <v>0.19559588747449544</v>
      </c>
      <c r="H410" s="24">
        <f>ROCs!$H$14</f>
        <v>0.26229721460804234</v>
      </c>
      <c r="I410" s="22">
        <v>3.3603119245499999E-3</v>
      </c>
      <c r="J410" s="26">
        <f>Other!$C$2*H410*I410/12</f>
        <v>3.7312619389668063E-3</v>
      </c>
      <c r="K410" s="10">
        <f t="shared" si="6"/>
        <v>0</v>
      </c>
      <c r="L410" s="10">
        <f>ROUND((2.721*J410*G410)+(Other!$B$2*I410),1)</f>
        <v>0</v>
      </c>
    </row>
    <row r="411" spans="1:12">
      <c r="A411" s="21" t="s">
        <v>83</v>
      </c>
      <c r="B411" s="21" t="s">
        <v>71</v>
      </c>
      <c r="C411" s="21">
        <v>2120</v>
      </c>
      <c r="D411" s="10" t="s">
        <v>121</v>
      </c>
      <c r="E411" s="21" t="s">
        <v>72</v>
      </c>
      <c r="F411" s="24">
        <f>EMCs!$B$15</f>
        <v>1.022089423356495</v>
      </c>
      <c r="G411" s="24">
        <f>EMCs!$C$15</f>
        <v>0.19559588747449544</v>
      </c>
      <c r="H411" s="24">
        <f>ROCs!$H$14</f>
        <v>0.26229721460804234</v>
      </c>
      <c r="I411" s="22">
        <v>0.102343657102</v>
      </c>
      <c r="J411" s="26">
        <f>Other!$C$2*H411*I411/12</f>
        <v>0.11364153120710696</v>
      </c>
      <c r="K411" s="10">
        <f t="shared" si="6"/>
        <v>0.3</v>
      </c>
      <c r="L411" s="10">
        <f>ROUND((2.721*J411*G411)+(Other!$B$2*I411),1)</f>
        <v>0.1</v>
      </c>
    </row>
    <row r="412" spans="1:12">
      <c r="A412" s="21" t="s">
        <v>83</v>
      </c>
      <c r="B412" s="21" t="s">
        <v>71</v>
      </c>
      <c r="C412" s="21">
        <v>2120</v>
      </c>
      <c r="D412" s="10" t="s">
        <v>121</v>
      </c>
      <c r="E412" s="21" t="s">
        <v>72</v>
      </c>
      <c r="F412" s="24">
        <f>EMCs!$B$15</f>
        <v>1.022089423356495</v>
      </c>
      <c r="G412" s="24">
        <f>EMCs!$C$15</f>
        <v>0.19559588747449544</v>
      </c>
      <c r="H412" s="24">
        <f>ROCs!$H$14</f>
        <v>0.26229721460804234</v>
      </c>
      <c r="I412" s="22">
        <v>6.9737746690800004E-2</v>
      </c>
      <c r="J412" s="26">
        <f>Other!$C$2*H412*I412/12</f>
        <v>7.7436204072494463E-2</v>
      </c>
      <c r="K412" s="10">
        <f t="shared" si="6"/>
        <v>0.2</v>
      </c>
      <c r="L412" s="10">
        <f>ROUND((2.721*J412*G412)+(Other!$B$2*I412),1)</f>
        <v>0.1</v>
      </c>
    </row>
    <row r="413" spans="1:12">
      <c r="A413" s="21" t="s">
        <v>83</v>
      </c>
      <c r="B413" s="21" t="s">
        <v>71</v>
      </c>
      <c r="C413" s="21">
        <v>2120</v>
      </c>
      <c r="D413" s="10" t="s">
        <v>121</v>
      </c>
      <c r="E413" s="21" t="s">
        <v>72</v>
      </c>
      <c r="F413" s="24">
        <f>EMCs!$B$15</f>
        <v>1.022089423356495</v>
      </c>
      <c r="G413" s="24">
        <f>EMCs!$C$15</f>
        <v>0.19559588747449544</v>
      </c>
      <c r="H413" s="24">
        <f>ROCs!$H$14</f>
        <v>0.26229721460804234</v>
      </c>
      <c r="I413" s="22">
        <v>21.0530897684</v>
      </c>
      <c r="J413" s="26">
        <f>Other!$C$2*H413*I413/12</f>
        <v>23.377172808444602</v>
      </c>
      <c r="K413" s="10">
        <f t="shared" si="6"/>
        <v>65</v>
      </c>
      <c r="L413" s="10">
        <f>ROUND((2.721*J413*G413)+(Other!$B$2*I413),1)</f>
        <v>17</v>
      </c>
    </row>
    <row r="414" spans="1:12">
      <c r="A414" s="21" t="s">
        <v>83</v>
      </c>
      <c r="B414" s="21" t="s">
        <v>71</v>
      </c>
      <c r="C414" s="21">
        <v>2120</v>
      </c>
      <c r="D414" s="10" t="s">
        <v>121</v>
      </c>
      <c r="E414" s="21" t="s">
        <v>72</v>
      </c>
      <c r="F414" s="24">
        <f>EMCs!$B$15</f>
        <v>1.022089423356495</v>
      </c>
      <c r="G414" s="24">
        <f>EMCs!$C$15</f>
        <v>0.19559588747449544</v>
      </c>
      <c r="H414" s="24">
        <f>ROCs!$H$14</f>
        <v>0.26229721460804234</v>
      </c>
      <c r="I414" s="22">
        <v>21.306984019400002</v>
      </c>
      <c r="J414" s="26">
        <f>Other!$C$2*H414*I414/12</f>
        <v>23.659094837276992</v>
      </c>
      <c r="K414" s="10">
        <f t="shared" si="6"/>
        <v>65.8</v>
      </c>
      <c r="L414" s="10">
        <f>ROUND((2.721*J414*G414)+(Other!$B$2*I414),1)</f>
        <v>17.2</v>
      </c>
    </row>
    <row r="415" spans="1:12">
      <c r="A415" s="21" t="s">
        <v>83</v>
      </c>
      <c r="B415" s="21" t="s">
        <v>71</v>
      </c>
      <c r="C415" s="21">
        <v>2120</v>
      </c>
      <c r="D415" s="10" t="s">
        <v>121</v>
      </c>
      <c r="E415" s="21" t="s">
        <v>72</v>
      </c>
      <c r="F415" s="24">
        <f>EMCs!$B$15</f>
        <v>1.022089423356495</v>
      </c>
      <c r="G415" s="24">
        <f>EMCs!$C$15</f>
        <v>0.19559588747449544</v>
      </c>
      <c r="H415" s="24">
        <f>ROCs!$H$14</f>
        <v>0.26229721460804234</v>
      </c>
      <c r="I415" s="22">
        <v>0.157728006211</v>
      </c>
      <c r="J415" s="26">
        <f>Other!$C$2*H415*I415/12</f>
        <v>0.17513984400809376</v>
      </c>
      <c r="K415" s="10">
        <f t="shared" si="6"/>
        <v>0.5</v>
      </c>
      <c r="L415" s="10">
        <f>ROUND((2.721*J415*G415)+(Other!$B$2*I415),1)</f>
        <v>0.1</v>
      </c>
    </row>
    <row r="416" spans="1:12">
      <c r="A416" s="21" t="s">
        <v>83</v>
      </c>
      <c r="B416" s="21" t="s">
        <v>71</v>
      </c>
      <c r="C416" s="21">
        <v>2120</v>
      </c>
      <c r="D416" s="10" t="s">
        <v>121</v>
      </c>
      <c r="E416" s="21" t="s">
        <v>72</v>
      </c>
      <c r="F416" s="24">
        <f>EMCs!$B$15</f>
        <v>1.022089423356495</v>
      </c>
      <c r="G416" s="24">
        <f>EMCs!$C$15</f>
        <v>0.19559588747449544</v>
      </c>
      <c r="H416" s="24">
        <f>ROCs!$H$14</f>
        <v>0.26229721460804234</v>
      </c>
      <c r="I416" s="22">
        <v>1.10602919464</v>
      </c>
      <c r="J416" s="26">
        <f>Other!$C$2*H416*I416/12</f>
        <v>1.2281254627571512</v>
      </c>
      <c r="K416" s="10">
        <f t="shared" si="6"/>
        <v>3.4</v>
      </c>
      <c r="L416" s="10">
        <f>ROUND((2.721*J416*G416)+(Other!$B$2*I416),1)</f>
        <v>0.9</v>
      </c>
    </row>
    <row r="417" spans="1:12">
      <c r="A417" s="21" t="s">
        <v>83</v>
      </c>
      <c r="B417" s="21" t="s">
        <v>71</v>
      </c>
      <c r="C417" s="21">
        <v>2120</v>
      </c>
      <c r="D417" s="10" t="s">
        <v>121</v>
      </c>
      <c r="E417" s="21" t="s">
        <v>72</v>
      </c>
      <c r="F417" s="24">
        <f>EMCs!$B$15</f>
        <v>1.022089423356495</v>
      </c>
      <c r="G417" s="24">
        <f>EMCs!$C$15</f>
        <v>0.19559588747449544</v>
      </c>
      <c r="H417" s="24">
        <f>ROCs!$H$14</f>
        <v>0.26229721460804234</v>
      </c>
      <c r="I417" s="22">
        <v>1.98157184358</v>
      </c>
      <c r="J417" s="26">
        <f>Other!$C$2*H417*I417/12</f>
        <v>2.2003206146609395</v>
      </c>
      <c r="K417" s="10">
        <f t="shared" si="6"/>
        <v>6.1</v>
      </c>
      <c r="L417" s="10">
        <f>ROUND((2.721*J417*G417)+(Other!$B$2*I417),1)</f>
        <v>1.6</v>
      </c>
    </row>
    <row r="418" spans="1:12">
      <c r="A418" s="21" t="s">
        <v>83</v>
      </c>
      <c r="B418" s="21" t="s">
        <v>71</v>
      </c>
      <c r="C418" s="21">
        <v>2120</v>
      </c>
      <c r="D418" s="10" t="s">
        <v>121</v>
      </c>
      <c r="E418" s="21" t="s">
        <v>72</v>
      </c>
      <c r="F418" s="24">
        <f>EMCs!$B$15</f>
        <v>1.022089423356495</v>
      </c>
      <c r="G418" s="24">
        <f>EMCs!$C$15</f>
        <v>0.19559588747449544</v>
      </c>
      <c r="H418" s="24">
        <f>ROCs!$H$14</f>
        <v>0.26229721460804234</v>
      </c>
      <c r="I418" s="22">
        <v>1.0260844266199999E-2</v>
      </c>
      <c r="J418" s="26">
        <f>Other!$C$2*H418*I418/12</f>
        <v>1.139355468533325E-2</v>
      </c>
      <c r="K418" s="10">
        <f t="shared" si="6"/>
        <v>0</v>
      </c>
      <c r="L418" s="10">
        <f>ROUND((2.721*J418*G418)+(Other!$B$2*I418),1)</f>
        <v>0</v>
      </c>
    </row>
    <row r="419" spans="1:12">
      <c r="A419" s="21" t="s">
        <v>83</v>
      </c>
      <c r="B419" s="21" t="s">
        <v>71</v>
      </c>
      <c r="C419" s="21">
        <v>2120</v>
      </c>
      <c r="D419" s="10" t="s">
        <v>121</v>
      </c>
      <c r="E419" s="21" t="s">
        <v>72</v>
      </c>
      <c r="F419" s="24">
        <f>EMCs!$B$15</f>
        <v>1.022089423356495</v>
      </c>
      <c r="G419" s="24">
        <f>EMCs!$C$15</f>
        <v>0.19559588747449544</v>
      </c>
      <c r="H419" s="24">
        <f>ROCs!$H$14</f>
        <v>0.26229721460804234</v>
      </c>
      <c r="I419" s="22">
        <v>3.3534688720700001</v>
      </c>
      <c r="J419" s="26">
        <f>Other!$C$2*H419*I419/12</f>
        <v>3.7236634713726424</v>
      </c>
      <c r="K419" s="10">
        <f t="shared" si="6"/>
        <v>10.4</v>
      </c>
      <c r="L419" s="10">
        <f>ROUND((2.721*J419*G419)+(Other!$B$2*I419),1)</f>
        <v>2.7</v>
      </c>
    </row>
    <row r="420" spans="1:12">
      <c r="A420" s="21" t="s">
        <v>83</v>
      </c>
      <c r="B420" s="21" t="s">
        <v>71</v>
      </c>
      <c r="C420" s="21">
        <v>2120</v>
      </c>
      <c r="D420" s="10" t="s">
        <v>121</v>
      </c>
      <c r="E420" s="21" t="s">
        <v>72</v>
      </c>
      <c r="F420" s="24">
        <f>EMCs!$B$15</f>
        <v>1.022089423356495</v>
      </c>
      <c r="G420" s="24">
        <f>EMCs!$C$15</f>
        <v>0.19559588747449544</v>
      </c>
      <c r="H420" s="24">
        <f>ROCs!$H$14</f>
        <v>0.26229721460804234</v>
      </c>
      <c r="I420" s="22">
        <v>8.0208753373399999E-3</v>
      </c>
      <c r="J420" s="26">
        <f>Other!$C$2*H420*I420/12</f>
        <v>8.9063121327411076E-3</v>
      </c>
      <c r="K420" s="10">
        <f t="shared" si="6"/>
        <v>0</v>
      </c>
      <c r="L420" s="10">
        <f>ROUND((2.721*J420*G420)+(Other!$B$2*I420),1)</f>
        <v>0</v>
      </c>
    </row>
    <row r="421" spans="1:12">
      <c r="A421" s="21" t="s">
        <v>83</v>
      </c>
      <c r="B421" s="21" t="s">
        <v>71</v>
      </c>
      <c r="C421" s="21">
        <v>2120</v>
      </c>
      <c r="D421" s="10" t="s">
        <v>121</v>
      </c>
      <c r="E421" s="21" t="s">
        <v>72</v>
      </c>
      <c r="F421" s="24">
        <f>EMCs!$B$15</f>
        <v>1.022089423356495</v>
      </c>
      <c r="G421" s="24">
        <f>EMCs!$C$15</f>
        <v>0.19559588747449544</v>
      </c>
      <c r="H421" s="24">
        <f>ROCs!$H$14</f>
        <v>0.26229721460804234</v>
      </c>
      <c r="I421" s="22">
        <v>1.17519488984E-2</v>
      </c>
      <c r="J421" s="26">
        <f>Other!$C$2*H421*I421/12</f>
        <v>1.304926465692764E-2</v>
      </c>
      <c r="K421" s="10">
        <f t="shared" si="6"/>
        <v>0</v>
      </c>
      <c r="L421" s="10">
        <f>ROUND((2.721*J421*G421)+(Other!$B$2*I421),1)</f>
        <v>0</v>
      </c>
    </row>
    <row r="422" spans="1:12">
      <c r="A422" s="21" t="s">
        <v>83</v>
      </c>
      <c r="B422" s="21" t="s">
        <v>71</v>
      </c>
      <c r="C422" s="21">
        <v>2120</v>
      </c>
      <c r="D422" s="10" t="s">
        <v>121</v>
      </c>
      <c r="E422" s="21" t="s">
        <v>72</v>
      </c>
      <c r="F422" s="24">
        <f>EMCs!$B$15</f>
        <v>1.022089423356495</v>
      </c>
      <c r="G422" s="24">
        <f>EMCs!$C$15</f>
        <v>0.19559588747449544</v>
      </c>
      <c r="H422" s="24">
        <f>ROCs!$H$14</f>
        <v>0.26229721460804234</v>
      </c>
      <c r="I422" s="22">
        <v>4.3503967586499996</v>
      </c>
      <c r="J422" s="26">
        <f>Other!$C$2*H422*I422/12</f>
        <v>4.8306437644562115</v>
      </c>
      <c r="K422" s="10">
        <f t="shared" si="6"/>
        <v>13.4</v>
      </c>
      <c r="L422" s="10">
        <f>ROUND((2.721*J422*G422)+(Other!$B$2*I422),1)</f>
        <v>3.5</v>
      </c>
    </row>
    <row r="423" spans="1:12">
      <c r="A423" s="21" t="s">
        <v>83</v>
      </c>
      <c r="B423" s="21" t="s">
        <v>71</v>
      </c>
      <c r="C423" s="21">
        <v>2120</v>
      </c>
      <c r="D423" s="10" t="s">
        <v>121</v>
      </c>
      <c r="E423" s="21" t="s">
        <v>72</v>
      </c>
      <c r="F423" s="24">
        <f>EMCs!$B$15</f>
        <v>1.022089423356495</v>
      </c>
      <c r="G423" s="24">
        <f>EMCs!$C$15</f>
        <v>0.19559588747449544</v>
      </c>
      <c r="H423" s="24">
        <f>ROCs!$H$14</f>
        <v>0.26229721460804234</v>
      </c>
      <c r="I423" s="22">
        <v>3.13903607104</v>
      </c>
      <c r="J423" s="26">
        <f>Other!$C$2*H423*I423/12</f>
        <v>3.4855591028157176</v>
      </c>
      <c r="K423" s="10">
        <f t="shared" si="6"/>
        <v>9.6999999999999993</v>
      </c>
      <c r="L423" s="10">
        <f>ROUND((2.721*J423*G423)+(Other!$B$2*I423),1)</f>
        <v>2.5</v>
      </c>
    </row>
    <row r="424" spans="1:12">
      <c r="A424" s="21" t="s">
        <v>83</v>
      </c>
      <c r="B424" s="21" t="s">
        <v>71</v>
      </c>
      <c r="C424" s="21">
        <v>2120</v>
      </c>
      <c r="D424" s="10" t="s">
        <v>121</v>
      </c>
      <c r="E424" s="21" t="s">
        <v>72</v>
      </c>
      <c r="F424" s="24">
        <f>EMCs!$B$15</f>
        <v>1.022089423356495</v>
      </c>
      <c r="G424" s="24">
        <f>EMCs!$C$15</f>
        <v>0.19559588747449544</v>
      </c>
      <c r="H424" s="24">
        <f>ROCs!$H$14</f>
        <v>0.26229721460804234</v>
      </c>
      <c r="I424" s="22">
        <v>61.806838463399998</v>
      </c>
      <c r="J424" s="26">
        <f>Other!$C$2*H424*I424/12</f>
        <v>68.629790657674576</v>
      </c>
      <c r="K424" s="10">
        <f t="shared" si="6"/>
        <v>190.9</v>
      </c>
      <c r="L424" s="10">
        <f>ROUND((2.721*J424*G424)+(Other!$B$2*I424),1)</f>
        <v>49.9</v>
      </c>
    </row>
    <row r="425" spans="1:12">
      <c r="A425" s="21" t="s">
        <v>83</v>
      </c>
      <c r="B425" s="21" t="s">
        <v>71</v>
      </c>
      <c r="C425" s="21">
        <v>2120</v>
      </c>
      <c r="D425" s="10" t="s">
        <v>121</v>
      </c>
      <c r="E425" s="21" t="s">
        <v>72</v>
      </c>
      <c r="F425" s="24">
        <f>EMCs!$B$15</f>
        <v>1.022089423356495</v>
      </c>
      <c r="G425" s="24">
        <f>EMCs!$C$15</f>
        <v>0.19559588747449544</v>
      </c>
      <c r="H425" s="24">
        <f>ROCs!$H$14</f>
        <v>0.26229721460804234</v>
      </c>
      <c r="I425" s="22">
        <v>9.8756439371500004</v>
      </c>
      <c r="J425" s="26">
        <f>Other!$C$2*H425*I425/12</f>
        <v>10.965831498041872</v>
      </c>
      <c r="K425" s="10">
        <f t="shared" si="6"/>
        <v>30.5</v>
      </c>
      <c r="L425" s="10">
        <f>ROUND((2.721*J425*G425)+(Other!$B$2*I425),1)</f>
        <v>8</v>
      </c>
    </row>
    <row r="426" spans="1:12">
      <c r="A426" s="21" t="s">
        <v>83</v>
      </c>
      <c r="B426" s="21" t="s">
        <v>71</v>
      </c>
      <c r="C426" s="21">
        <v>2120</v>
      </c>
      <c r="D426" s="10" t="s">
        <v>121</v>
      </c>
      <c r="E426" s="21" t="s">
        <v>72</v>
      </c>
      <c r="F426" s="24">
        <f>EMCs!$B$15</f>
        <v>1.022089423356495</v>
      </c>
      <c r="G426" s="24">
        <f>EMCs!$C$15</f>
        <v>0.19559588747449544</v>
      </c>
      <c r="H426" s="24">
        <f>ROCs!$H$14</f>
        <v>0.26229721460804234</v>
      </c>
      <c r="I426" s="22">
        <v>0.13830012043699999</v>
      </c>
      <c r="J426" s="26">
        <f>Other!$C$2*H426*I426/12</f>
        <v>0.15356728396879665</v>
      </c>
      <c r="K426" s="10">
        <f t="shared" si="6"/>
        <v>0.4</v>
      </c>
      <c r="L426" s="10">
        <f>ROUND((2.721*J426*G426)+(Other!$B$2*I426),1)</f>
        <v>0.1</v>
      </c>
    </row>
    <row r="427" spans="1:12">
      <c r="A427" s="21" t="s">
        <v>83</v>
      </c>
      <c r="B427" s="21" t="s">
        <v>71</v>
      </c>
      <c r="C427" s="21">
        <v>2120</v>
      </c>
      <c r="D427" s="10" t="s">
        <v>121</v>
      </c>
      <c r="E427" s="21" t="s">
        <v>72</v>
      </c>
      <c r="F427" s="24">
        <f>EMCs!$B$15</f>
        <v>1.022089423356495</v>
      </c>
      <c r="G427" s="24">
        <f>EMCs!$C$15</f>
        <v>0.19559588747449544</v>
      </c>
      <c r="H427" s="24">
        <f>ROCs!$H$14</f>
        <v>0.26229721460804234</v>
      </c>
      <c r="I427" s="22">
        <v>4.9425848125199998</v>
      </c>
      <c r="J427" s="26">
        <f>Other!$C$2*H427*I427/12</f>
        <v>5.4882043706525714</v>
      </c>
      <c r="K427" s="10">
        <f t="shared" si="6"/>
        <v>15.3</v>
      </c>
      <c r="L427" s="10">
        <f>ROUND((2.721*J427*G427)+(Other!$B$2*I427),1)</f>
        <v>4</v>
      </c>
    </row>
    <row r="428" spans="1:12">
      <c r="A428" s="21" t="s">
        <v>83</v>
      </c>
      <c r="B428" s="21" t="s">
        <v>71</v>
      </c>
      <c r="C428" s="21">
        <v>2120</v>
      </c>
      <c r="D428" s="10" t="s">
        <v>121</v>
      </c>
      <c r="E428" s="21" t="s">
        <v>72</v>
      </c>
      <c r="F428" s="24">
        <f>EMCs!$B$15</f>
        <v>1.022089423356495</v>
      </c>
      <c r="G428" s="24">
        <f>EMCs!$C$15</f>
        <v>0.19559588747449544</v>
      </c>
      <c r="H428" s="24">
        <f>ROCs!$H$14</f>
        <v>0.26229721460804234</v>
      </c>
      <c r="I428" s="22">
        <v>0.96002383727600005</v>
      </c>
      <c r="J428" s="26">
        <f>Other!$C$2*H428*I428/12</f>
        <v>1.066002348876735</v>
      </c>
      <c r="K428" s="10">
        <f t="shared" si="6"/>
        <v>3</v>
      </c>
      <c r="L428" s="10">
        <f>ROUND((2.721*J428*G428)+(Other!$B$2*I428),1)</f>
        <v>0.8</v>
      </c>
    </row>
    <row r="429" spans="1:12">
      <c r="A429" s="21" t="s">
        <v>83</v>
      </c>
      <c r="B429" s="21" t="s">
        <v>71</v>
      </c>
      <c r="C429" s="21">
        <v>2120</v>
      </c>
      <c r="D429" s="10" t="s">
        <v>121</v>
      </c>
      <c r="E429" s="21" t="s">
        <v>72</v>
      </c>
      <c r="F429" s="24">
        <f>EMCs!$B$15</f>
        <v>1.022089423356495</v>
      </c>
      <c r="G429" s="24">
        <f>EMCs!$C$15</f>
        <v>0.19559588747449544</v>
      </c>
      <c r="H429" s="24">
        <f>ROCs!$H$14</f>
        <v>0.26229721460804234</v>
      </c>
      <c r="I429" s="22">
        <v>5.5174511478300002E-4</v>
      </c>
      <c r="J429" s="26">
        <f>Other!$C$2*H429*I429/12</f>
        <v>6.1265310870697626E-4</v>
      </c>
      <c r="K429" s="10">
        <f t="shared" si="6"/>
        <v>0</v>
      </c>
      <c r="L429" s="10">
        <f>ROUND((2.721*J429*G429)+(Other!$B$2*I429),1)</f>
        <v>0</v>
      </c>
    </row>
    <row r="430" spans="1:12">
      <c r="A430" s="21" t="s">
        <v>83</v>
      </c>
      <c r="B430" s="21" t="s">
        <v>71</v>
      </c>
      <c r="C430" s="21">
        <v>2120</v>
      </c>
      <c r="D430" s="10" t="s">
        <v>121</v>
      </c>
      <c r="E430" s="21" t="s">
        <v>72</v>
      </c>
      <c r="F430" s="24">
        <f>EMCs!$B$15</f>
        <v>1.022089423356495</v>
      </c>
      <c r="G430" s="24">
        <f>EMCs!$C$15</f>
        <v>0.19559588747449544</v>
      </c>
      <c r="H430" s="24">
        <f>ROCs!$H$14</f>
        <v>0.26229721460804234</v>
      </c>
      <c r="I430" s="22">
        <v>3.8342803947599999</v>
      </c>
      <c r="J430" s="26">
        <f>Other!$C$2*H430*I430/12</f>
        <v>4.2575525193871719</v>
      </c>
      <c r="K430" s="10">
        <f t="shared" si="6"/>
        <v>11.8</v>
      </c>
      <c r="L430" s="10">
        <f>ROUND((2.721*J430*G430)+(Other!$B$2*I430),1)</f>
        <v>3.1</v>
      </c>
    </row>
    <row r="431" spans="1:12">
      <c r="A431" s="21" t="s">
        <v>83</v>
      </c>
      <c r="B431" s="21" t="s">
        <v>71</v>
      </c>
      <c r="C431" s="21">
        <v>2120</v>
      </c>
      <c r="D431" s="10" t="s">
        <v>121</v>
      </c>
      <c r="E431" s="21" t="s">
        <v>72</v>
      </c>
      <c r="F431" s="24">
        <f>EMCs!$B$15</f>
        <v>1.022089423356495</v>
      </c>
      <c r="G431" s="24">
        <f>EMCs!$C$15</f>
        <v>0.19559588747449544</v>
      </c>
      <c r="H431" s="24">
        <f>ROCs!$H$14</f>
        <v>0.26229721460804234</v>
      </c>
      <c r="I431" s="22">
        <v>0.110126524447</v>
      </c>
      <c r="J431" s="26">
        <f>Other!$C$2*H431*I431/12</f>
        <v>0.12228356127826324</v>
      </c>
      <c r="K431" s="10">
        <f t="shared" si="6"/>
        <v>0.3</v>
      </c>
      <c r="L431" s="10">
        <f>ROUND((2.721*J431*G431)+(Other!$B$2*I431),1)</f>
        <v>0.1</v>
      </c>
    </row>
    <row r="432" spans="1:12">
      <c r="A432" s="21" t="s">
        <v>83</v>
      </c>
      <c r="B432" s="21" t="s">
        <v>71</v>
      </c>
      <c r="C432" s="21">
        <v>2120</v>
      </c>
      <c r="D432" s="10" t="s">
        <v>121</v>
      </c>
      <c r="E432" s="21" t="s">
        <v>72</v>
      </c>
      <c r="F432" s="24">
        <f>EMCs!$B$15</f>
        <v>1.022089423356495</v>
      </c>
      <c r="G432" s="24">
        <f>EMCs!$C$15</f>
        <v>0.19559588747449544</v>
      </c>
      <c r="H432" s="24">
        <f>ROCs!$H$14</f>
        <v>0.26229721460804234</v>
      </c>
      <c r="I432" s="22">
        <v>22.802197941100001</v>
      </c>
      <c r="J432" s="26">
        <f>Other!$C$2*H432*I432/12</f>
        <v>25.319367729175152</v>
      </c>
      <c r="K432" s="10">
        <f t="shared" si="6"/>
        <v>70.400000000000006</v>
      </c>
      <c r="L432" s="10">
        <f>ROUND((2.721*J432*G432)+(Other!$B$2*I432),1)</f>
        <v>18.399999999999999</v>
      </c>
    </row>
    <row r="433" spans="1:12">
      <c r="A433" s="21" t="s">
        <v>83</v>
      </c>
      <c r="B433" s="21" t="s">
        <v>71</v>
      </c>
      <c r="C433" s="21">
        <v>2120</v>
      </c>
      <c r="D433" s="10" t="s">
        <v>121</v>
      </c>
      <c r="E433" s="21" t="s">
        <v>72</v>
      </c>
      <c r="F433" s="24">
        <f>EMCs!$B$15</f>
        <v>1.022089423356495</v>
      </c>
      <c r="G433" s="24">
        <f>EMCs!$C$15</f>
        <v>0.19559588747449544</v>
      </c>
      <c r="H433" s="24">
        <f>ROCs!$H$14</f>
        <v>0.26229721460804234</v>
      </c>
      <c r="I433" s="22">
        <v>7.17187883188</v>
      </c>
      <c r="J433" s="26">
        <f>Other!$C$2*H433*I433/12</f>
        <v>7.9635935940260012</v>
      </c>
      <c r="K433" s="10">
        <f t="shared" si="6"/>
        <v>22.1</v>
      </c>
      <c r="L433" s="10">
        <f>ROUND((2.721*J433*G433)+(Other!$B$2*I433),1)</f>
        <v>5.8</v>
      </c>
    </row>
    <row r="434" spans="1:12">
      <c r="A434" s="21" t="s">
        <v>83</v>
      </c>
      <c r="B434" s="21" t="s">
        <v>71</v>
      </c>
      <c r="C434" s="21">
        <v>2120</v>
      </c>
      <c r="D434" s="10" t="s">
        <v>121</v>
      </c>
      <c r="E434" s="21" t="s">
        <v>72</v>
      </c>
      <c r="F434" s="24">
        <f>EMCs!$B$15</f>
        <v>1.022089423356495</v>
      </c>
      <c r="G434" s="24">
        <f>EMCs!$C$15</f>
        <v>0.19559588747449544</v>
      </c>
      <c r="H434" s="24">
        <f>ROCs!$H$14</f>
        <v>0.26229721460804234</v>
      </c>
      <c r="I434" s="22">
        <v>5.6670230998599997</v>
      </c>
      <c r="J434" s="26">
        <f>Other!$C$2*H434*I434/12</f>
        <v>6.2926145175004793</v>
      </c>
      <c r="K434" s="10">
        <f t="shared" si="6"/>
        <v>17.5</v>
      </c>
      <c r="L434" s="10">
        <f>ROUND((2.721*J434*G434)+(Other!$B$2*I434),1)</f>
        <v>4.5999999999999996</v>
      </c>
    </row>
    <row r="435" spans="1:12">
      <c r="A435" s="21" t="s">
        <v>83</v>
      </c>
      <c r="B435" s="21" t="s">
        <v>71</v>
      </c>
      <c r="C435" s="21">
        <v>2120</v>
      </c>
      <c r="D435" s="10" t="s">
        <v>121</v>
      </c>
      <c r="E435" s="21" t="s">
        <v>72</v>
      </c>
      <c r="F435" s="24">
        <f>EMCs!$B$15</f>
        <v>1.022089423356495</v>
      </c>
      <c r="G435" s="24">
        <f>EMCs!$C$15</f>
        <v>0.19559588747449544</v>
      </c>
      <c r="H435" s="24">
        <f>ROCs!$H$14</f>
        <v>0.26229721460804234</v>
      </c>
      <c r="I435" s="22">
        <v>0.304695179722</v>
      </c>
      <c r="J435" s="26">
        <f>Other!$C$2*H435*I435/12</f>
        <v>0.33833095040294459</v>
      </c>
      <c r="K435" s="10">
        <f t="shared" si="6"/>
        <v>0.9</v>
      </c>
      <c r="L435" s="10">
        <f>ROUND((2.721*J435*G435)+(Other!$B$2*I435),1)</f>
        <v>0.2</v>
      </c>
    </row>
    <row r="436" spans="1:12">
      <c r="A436" s="21" t="s">
        <v>83</v>
      </c>
      <c r="B436" s="21" t="s">
        <v>71</v>
      </c>
      <c r="C436" s="21">
        <v>2130</v>
      </c>
      <c r="D436" s="21" t="s">
        <v>134</v>
      </c>
      <c r="E436" s="21" t="s">
        <v>75</v>
      </c>
      <c r="F436" s="24">
        <f>EMCs!$B$15</f>
        <v>1.022089423356495</v>
      </c>
      <c r="G436" s="24">
        <f>EMCs!$C$15</f>
        <v>0.19559588747449544</v>
      </c>
      <c r="H436" s="24">
        <f>ROCs!$F$14</f>
        <v>0.26229721460804234</v>
      </c>
      <c r="I436" s="22">
        <v>9.3639075021600002E-2</v>
      </c>
      <c r="J436" s="26">
        <f>Other!$C$2*H436*I436/12</f>
        <v>0.10397603688977258</v>
      </c>
      <c r="K436" s="10">
        <f t="shared" si="6"/>
        <v>0.3</v>
      </c>
      <c r="L436" s="10">
        <f>ROUND((2.721*J436*G436)+(Other!$B$2*I436),1)</f>
        <v>0.1</v>
      </c>
    </row>
    <row r="437" spans="1:12">
      <c r="A437" s="21" t="s">
        <v>83</v>
      </c>
      <c r="B437" s="21" t="s">
        <v>71</v>
      </c>
      <c r="C437" s="21">
        <v>2130</v>
      </c>
      <c r="D437" s="21" t="s">
        <v>134</v>
      </c>
      <c r="E437" s="21" t="s">
        <v>75</v>
      </c>
      <c r="F437" s="24">
        <f>EMCs!$B$15</f>
        <v>1.022089423356495</v>
      </c>
      <c r="G437" s="24">
        <f>EMCs!$C$15</f>
        <v>0.19559588747449544</v>
      </c>
      <c r="H437" s="24">
        <f>ROCs!$F$14</f>
        <v>0.26229721460804234</v>
      </c>
      <c r="I437" s="22">
        <v>3.4370959294099999</v>
      </c>
      <c r="J437" s="26">
        <f>Other!$C$2*H437*I437/12</f>
        <v>3.8165222485120065</v>
      </c>
      <c r="K437" s="10">
        <f t="shared" si="6"/>
        <v>10.6</v>
      </c>
      <c r="L437" s="10">
        <f>ROUND((2.721*J437*G437)+(Other!$B$2*I437),1)</f>
        <v>2.8</v>
      </c>
    </row>
    <row r="438" spans="1:12">
      <c r="A438" s="21" t="s">
        <v>83</v>
      </c>
      <c r="B438" s="21" t="s">
        <v>71</v>
      </c>
      <c r="C438" s="21">
        <v>2130</v>
      </c>
      <c r="D438" s="21" t="s">
        <v>134</v>
      </c>
      <c r="E438" s="21" t="s">
        <v>75</v>
      </c>
      <c r="F438" s="24">
        <f>EMCs!$B$15</f>
        <v>1.022089423356495</v>
      </c>
      <c r="G438" s="24">
        <f>EMCs!$C$15</f>
        <v>0.19559588747449544</v>
      </c>
      <c r="H438" s="24">
        <f>ROCs!$F$14</f>
        <v>0.26229721460804234</v>
      </c>
      <c r="I438" s="22">
        <v>4.8704901032899997E-3</v>
      </c>
      <c r="J438" s="26">
        <f>Other!$C$2*H438*I438/12</f>
        <v>5.4081510153121135E-3</v>
      </c>
      <c r="K438" s="10">
        <f t="shared" si="6"/>
        <v>0</v>
      </c>
      <c r="L438" s="10">
        <f>ROUND((2.721*J438*G438)+(Other!$B$2*I438),1)</f>
        <v>0</v>
      </c>
    </row>
    <row r="439" spans="1:12">
      <c r="A439" s="21" t="s">
        <v>83</v>
      </c>
      <c r="B439" s="21" t="s">
        <v>71</v>
      </c>
      <c r="C439" s="21">
        <v>2130</v>
      </c>
      <c r="D439" s="21" t="s">
        <v>134</v>
      </c>
      <c r="E439" s="21" t="s">
        <v>75</v>
      </c>
      <c r="F439" s="24">
        <f>EMCs!$B$15</f>
        <v>1.022089423356495</v>
      </c>
      <c r="G439" s="24">
        <f>EMCs!$C$15</f>
        <v>0.19559588747449544</v>
      </c>
      <c r="H439" s="24">
        <f>ROCs!$F$14</f>
        <v>0.26229721460804234</v>
      </c>
      <c r="I439" s="22">
        <v>3.8360572771899998E-2</v>
      </c>
      <c r="J439" s="26">
        <f>Other!$C$2*H439*I439/12</f>
        <v>4.2595255546082893E-2</v>
      </c>
      <c r="K439" s="10">
        <f t="shared" si="6"/>
        <v>0.1</v>
      </c>
      <c r="L439" s="10">
        <f>ROUND((2.721*J439*G439)+(Other!$B$2*I439),1)</f>
        <v>0</v>
      </c>
    </row>
    <row r="440" spans="1:12">
      <c r="A440" s="21" t="s">
        <v>83</v>
      </c>
      <c r="B440" s="21" t="s">
        <v>71</v>
      </c>
      <c r="C440" s="21">
        <v>2130</v>
      </c>
      <c r="D440" s="21" t="s">
        <v>134</v>
      </c>
      <c r="E440" s="21" t="s">
        <v>75</v>
      </c>
      <c r="F440" s="24">
        <f>EMCs!$B$15</f>
        <v>1.022089423356495</v>
      </c>
      <c r="G440" s="24">
        <f>EMCs!$C$15</f>
        <v>0.19559588747449544</v>
      </c>
      <c r="H440" s="24">
        <f>ROCs!$F$14</f>
        <v>0.26229721460804234</v>
      </c>
      <c r="I440" s="22">
        <v>1.0911504729600001E-3</v>
      </c>
      <c r="J440" s="26">
        <f>Other!$C$2*H440*I440/12</f>
        <v>1.2116042560502771E-3</v>
      </c>
      <c r="K440" s="10">
        <f t="shared" si="6"/>
        <v>0</v>
      </c>
      <c r="L440" s="10">
        <f>ROUND((2.721*J440*G440)+(Other!$B$2*I440),1)</f>
        <v>0</v>
      </c>
    </row>
    <row r="441" spans="1:12">
      <c r="A441" s="21" t="s">
        <v>83</v>
      </c>
      <c r="B441" s="21" t="s">
        <v>71</v>
      </c>
      <c r="C441" s="21">
        <v>2130</v>
      </c>
      <c r="D441" s="21" t="s">
        <v>134</v>
      </c>
      <c r="E441" s="21" t="s">
        <v>75</v>
      </c>
      <c r="F441" s="24">
        <f>EMCs!$B$15</f>
        <v>1.022089423356495</v>
      </c>
      <c r="G441" s="24">
        <f>EMCs!$C$15</f>
        <v>0.19559588747449544</v>
      </c>
      <c r="H441" s="24">
        <f>ROCs!$F$14</f>
        <v>0.26229721460804234</v>
      </c>
      <c r="I441" s="22">
        <v>4.1378272880899999E-3</v>
      </c>
      <c r="J441" s="26">
        <f>Other!$C$2*H441*I441/12</f>
        <v>4.5946084222928292E-3</v>
      </c>
      <c r="K441" s="10">
        <f t="shared" si="6"/>
        <v>0</v>
      </c>
      <c r="L441" s="10">
        <f>ROUND((2.721*J441*G441)+(Other!$B$2*I441),1)</f>
        <v>0</v>
      </c>
    </row>
    <row r="442" spans="1:12">
      <c r="A442" s="21" t="s">
        <v>83</v>
      </c>
      <c r="B442" s="21" t="s">
        <v>71</v>
      </c>
      <c r="C442" s="21">
        <v>2130</v>
      </c>
      <c r="D442" s="21" t="s">
        <v>134</v>
      </c>
      <c r="E442" s="21" t="s">
        <v>75</v>
      </c>
      <c r="F442" s="24">
        <f>EMCs!$B$15</f>
        <v>1.022089423356495</v>
      </c>
      <c r="G442" s="24">
        <f>EMCs!$C$15</f>
        <v>0.19559588747449544</v>
      </c>
      <c r="H442" s="24">
        <f>ROCs!$F$14</f>
        <v>0.26229721460804234</v>
      </c>
      <c r="I442" s="22">
        <v>1.1599204091599999</v>
      </c>
      <c r="J442" s="26">
        <f>Other!$C$2*H442*I442/12</f>
        <v>1.2879658115396824</v>
      </c>
      <c r="K442" s="10">
        <f t="shared" si="6"/>
        <v>3.6</v>
      </c>
      <c r="L442" s="10">
        <f>ROUND((2.721*J442*G442)+(Other!$B$2*I442),1)</f>
        <v>0.9</v>
      </c>
    </row>
    <row r="443" spans="1:12">
      <c r="A443" s="21" t="s">
        <v>83</v>
      </c>
      <c r="B443" s="21" t="s">
        <v>71</v>
      </c>
      <c r="C443" s="21">
        <v>2130</v>
      </c>
      <c r="D443" s="21" t="s">
        <v>134</v>
      </c>
      <c r="E443" s="21" t="s">
        <v>75</v>
      </c>
      <c r="F443" s="24">
        <f>EMCs!$B$15</f>
        <v>1.022089423356495</v>
      </c>
      <c r="G443" s="24">
        <f>EMCs!$C$15</f>
        <v>0.19559588747449544</v>
      </c>
      <c r="H443" s="24">
        <f>ROCs!$F$14</f>
        <v>0.26229721460804234</v>
      </c>
      <c r="I443" s="22">
        <v>0.38011579516400001</v>
      </c>
      <c r="J443" s="26">
        <f>Other!$C$2*H443*I443/12</f>
        <v>0.42207736387016243</v>
      </c>
      <c r="K443" s="10">
        <f t="shared" si="6"/>
        <v>1.2</v>
      </c>
      <c r="L443" s="10">
        <f>ROUND((2.721*J443*G443)+(Other!$B$2*I443),1)</f>
        <v>0.3</v>
      </c>
    </row>
    <row r="444" spans="1:12">
      <c r="A444" s="21" t="s">
        <v>83</v>
      </c>
      <c r="B444" s="21" t="s">
        <v>71</v>
      </c>
      <c r="C444" s="21">
        <v>2130</v>
      </c>
      <c r="D444" s="21" t="s">
        <v>134</v>
      </c>
      <c r="E444" s="21" t="s">
        <v>75</v>
      </c>
      <c r="F444" s="24">
        <f>EMCs!$B$15</f>
        <v>1.022089423356495</v>
      </c>
      <c r="G444" s="24">
        <f>EMCs!$C$15</f>
        <v>0.19559588747449544</v>
      </c>
      <c r="H444" s="24">
        <f>ROCs!$F$14</f>
        <v>0.26229721460804234</v>
      </c>
      <c r="I444" s="22">
        <v>2.8594117289600001</v>
      </c>
      <c r="J444" s="26">
        <f>Other!$C$2*H444*I444/12</f>
        <v>3.1750665984773119</v>
      </c>
      <c r="K444" s="10">
        <f t="shared" si="6"/>
        <v>8.8000000000000007</v>
      </c>
      <c r="L444" s="10">
        <f>ROUND((2.721*J444*G444)+(Other!$B$2*I444),1)</f>
        <v>2.2999999999999998</v>
      </c>
    </row>
    <row r="445" spans="1:12">
      <c r="A445" s="21" t="s">
        <v>83</v>
      </c>
      <c r="B445" s="21" t="s">
        <v>71</v>
      </c>
      <c r="C445" s="21">
        <v>2130</v>
      </c>
      <c r="D445" s="21" t="s">
        <v>134</v>
      </c>
      <c r="E445" s="21" t="s">
        <v>75</v>
      </c>
      <c r="F445" s="24">
        <f>EMCs!$B$15</f>
        <v>1.022089423356495</v>
      </c>
      <c r="G445" s="24">
        <f>EMCs!$C$15</f>
        <v>0.19559588747449544</v>
      </c>
      <c r="H445" s="24">
        <f>ROCs!$F$14</f>
        <v>0.26229721460804234</v>
      </c>
      <c r="I445" s="22">
        <v>3.9746730096400004E-3</v>
      </c>
      <c r="J445" s="26">
        <f>Other!$C$2*H445*I445/12</f>
        <v>4.4134432914868247E-3</v>
      </c>
      <c r="K445" s="10">
        <f t="shared" si="6"/>
        <v>0</v>
      </c>
      <c r="L445" s="10">
        <f>ROUND((2.721*J445*G445)+(Other!$B$2*I445),1)</f>
        <v>0</v>
      </c>
    </row>
    <row r="446" spans="1:12">
      <c r="A446" s="21" t="s">
        <v>83</v>
      </c>
      <c r="B446" s="21" t="s">
        <v>71</v>
      </c>
      <c r="C446" s="21">
        <v>2130</v>
      </c>
      <c r="D446" s="21" t="s">
        <v>134</v>
      </c>
      <c r="E446" s="21" t="s">
        <v>75</v>
      </c>
      <c r="F446" s="24">
        <f>EMCs!$B$15</f>
        <v>1.022089423356495</v>
      </c>
      <c r="G446" s="24">
        <f>EMCs!$C$15</f>
        <v>0.19559588747449544</v>
      </c>
      <c r="H446" s="24">
        <f>ROCs!$F$14</f>
        <v>0.26229721460804234</v>
      </c>
      <c r="I446" s="22">
        <v>0.30229584241000002</v>
      </c>
      <c r="J446" s="26">
        <f>Other!$C$2*H446*I446/12</f>
        <v>0.33566674654567702</v>
      </c>
      <c r="K446" s="10">
        <f t="shared" si="6"/>
        <v>0.9</v>
      </c>
      <c r="L446" s="10">
        <f>ROUND((2.721*J446*G446)+(Other!$B$2*I446),1)</f>
        <v>0.2</v>
      </c>
    </row>
    <row r="447" spans="1:12">
      <c r="A447" s="21" t="s">
        <v>83</v>
      </c>
      <c r="B447" s="21" t="s">
        <v>71</v>
      </c>
      <c r="C447" s="21">
        <v>2130</v>
      </c>
      <c r="D447" s="21" t="s">
        <v>134</v>
      </c>
      <c r="E447" s="21" t="s">
        <v>75</v>
      </c>
      <c r="F447" s="24">
        <f>EMCs!$B$15</f>
        <v>1.022089423356495</v>
      </c>
      <c r="G447" s="24">
        <f>EMCs!$C$15</f>
        <v>0.19559588747449544</v>
      </c>
      <c r="H447" s="24">
        <f>ROCs!$F$14</f>
        <v>0.26229721460804234</v>
      </c>
      <c r="I447" s="22">
        <v>1.30522410057</v>
      </c>
      <c r="J447" s="26">
        <f>Other!$C$2*H447*I447/12</f>
        <v>1.4493098014795793</v>
      </c>
      <c r="K447" s="10">
        <f t="shared" si="6"/>
        <v>4</v>
      </c>
      <c r="L447" s="10">
        <f>ROUND((2.721*J447*G447)+(Other!$B$2*I447),1)</f>
        <v>1.1000000000000001</v>
      </c>
    </row>
    <row r="448" spans="1:12">
      <c r="A448" s="21" t="s">
        <v>83</v>
      </c>
      <c r="B448" s="21" t="s">
        <v>71</v>
      </c>
      <c r="C448" s="21">
        <v>2130</v>
      </c>
      <c r="D448" s="21" t="s">
        <v>134</v>
      </c>
      <c r="E448" s="21" t="s">
        <v>75</v>
      </c>
      <c r="F448" s="24">
        <f>EMCs!$B$15</f>
        <v>1.022089423356495</v>
      </c>
      <c r="G448" s="24">
        <f>EMCs!$C$15</f>
        <v>0.19559588747449544</v>
      </c>
      <c r="H448" s="24">
        <f>ROCs!$F$14</f>
        <v>0.26229721460804234</v>
      </c>
      <c r="I448" s="22">
        <v>0.150246429973</v>
      </c>
      <c r="J448" s="26">
        <f>Other!$C$2*H448*I448/12</f>
        <v>0.1668323650337821</v>
      </c>
      <c r="K448" s="10">
        <f t="shared" si="6"/>
        <v>0.5</v>
      </c>
      <c r="L448" s="10">
        <f>ROUND((2.721*J448*G448)+(Other!$B$2*I448),1)</f>
        <v>0.1</v>
      </c>
    </row>
    <row r="449" spans="1:12">
      <c r="A449" s="21" t="s">
        <v>83</v>
      </c>
      <c r="B449" s="21" t="s">
        <v>71</v>
      </c>
      <c r="C449" s="21">
        <v>2130</v>
      </c>
      <c r="D449" s="21" t="s">
        <v>134</v>
      </c>
      <c r="E449" s="21" t="s">
        <v>72</v>
      </c>
      <c r="F449" s="24">
        <f>EMCs!$B$15</f>
        <v>1.022089423356495</v>
      </c>
      <c r="G449" s="24">
        <f>EMCs!$C$15</f>
        <v>0.19559588747449544</v>
      </c>
      <c r="H449" s="24">
        <f>ROCs!$H$14</f>
        <v>0.26229721460804234</v>
      </c>
      <c r="I449" s="22">
        <v>0.34938316846299999</v>
      </c>
      <c r="J449" s="26">
        <f>Other!$C$2*H449*I449/12</f>
        <v>0.38795211512282396</v>
      </c>
      <c r="K449" s="10">
        <f t="shared" si="6"/>
        <v>1.1000000000000001</v>
      </c>
      <c r="L449" s="10">
        <f>ROUND((2.721*J449*G449)+(Other!$B$2*I449),1)</f>
        <v>0.3</v>
      </c>
    </row>
    <row r="450" spans="1:12">
      <c r="A450" s="21" t="s">
        <v>83</v>
      </c>
      <c r="B450" s="21" t="s">
        <v>71</v>
      </c>
      <c r="C450" s="21">
        <v>2130</v>
      </c>
      <c r="D450" s="21" t="s">
        <v>134</v>
      </c>
      <c r="E450" s="21" t="s">
        <v>72</v>
      </c>
      <c r="F450" s="24">
        <f>EMCs!$B$15</f>
        <v>1.022089423356495</v>
      </c>
      <c r="G450" s="24">
        <f>EMCs!$C$15</f>
        <v>0.19559588747449544</v>
      </c>
      <c r="H450" s="24">
        <f>ROCs!$H$14</f>
        <v>0.26229721460804234</v>
      </c>
      <c r="I450" s="22">
        <v>2.0645025328500002</v>
      </c>
      <c r="J450" s="26">
        <f>Other!$C$2*H450*I450/12</f>
        <v>2.2924061505853679</v>
      </c>
      <c r="K450" s="10">
        <f t="shared" si="6"/>
        <v>6.4</v>
      </c>
      <c r="L450" s="10">
        <f>ROUND((2.721*J450*G450)+(Other!$B$2*I450),1)</f>
        <v>1.7</v>
      </c>
    </row>
    <row r="451" spans="1:12">
      <c r="A451" s="21" t="s">
        <v>83</v>
      </c>
      <c r="B451" s="21" t="s">
        <v>71</v>
      </c>
      <c r="C451" s="21">
        <v>2130</v>
      </c>
      <c r="D451" s="21" t="s">
        <v>134</v>
      </c>
      <c r="E451" s="21" t="s">
        <v>72</v>
      </c>
      <c r="F451" s="24">
        <f>EMCs!$B$15</f>
        <v>1.022089423356495</v>
      </c>
      <c r="G451" s="24">
        <f>EMCs!$C$15</f>
        <v>0.19559588747449544</v>
      </c>
      <c r="H451" s="24">
        <f>ROCs!$H$14</f>
        <v>0.26229721460804234</v>
      </c>
      <c r="I451" s="22">
        <v>21.598388299</v>
      </c>
      <c r="J451" s="26">
        <f>Other!$C$2*H451*I451/12</f>
        <v>23.982667684601012</v>
      </c>
      <c r="K451" s="10">
        <f t="shared" ref="K451:K514" si="7">ROUND(2.721*J451*F451,1)</f>
        <v>66.7</v>
      </c>
      <c r="L451" s="10">
        <f>ROUND((2.721*J451*G451)+(Other!$B$2*I451),1)</f>
        <v>17.399999999999999</v>
      </c>
    </row>
    <row r="452" spans="1:12">
      <c r="A452" s="21" t="s">
        <v>83</v>
      </c>
      <c r="B452" s="21" t="s">
        <v>71</v>
      </c>
      <c r="C452" s="21">
        <v>2130</v>
      </c>
      <c r="D452" s="21" t="s">
        <v>134</v>
      </c>
      <c r="E452" s="21" t="s">
        <v>72</v>
      </c>
      <c r="F452" s="24">
        <f>EMCs!$B$15</f>
        <v>1.022089423356495</v>
      </c>
      <c r="G452" s="24">
        <f>EMCs!$C$15</f>
        <v>0.19559588747449544</v>
      </c>
      <c r="H452" s="24">
        <f>ROCs!$H$14</f>
        <v>0.26229721460804234</v>
      </c>
      <c r="I452" s="22">
        <v>5.4676641225200003E-2</v>
      </c>
      <c r="J452" s="26">
        <f>Other!$C$2*H452*I452/12</f>
        <v>6.0712479952721297E-2</v>
      </c>
      <c r="K452" s="10">
        <f t="shared" si="7"/>
        <v>0.2</v>
      </c>
      <c r="L452" s="10">
        <f>ROUND((2.721*J452*G452)+(Other!$B$2*I452),1)</f>
        <v>0</v>
      </c>
    </row>
    <row r="453" spans="1:12">
      <c r="A453" s="21" t="s">
        <v>83</v>
      </c>
      <c r="B453" s="21" t="s">
        <v>71</v>
      </c>
      <c r="C453" s="21">
        <v>2130</v>
      </c>
      <c r="D453" s="21" t="s">
        <v>134</v>
      </c>
      <c r="E453" s="21" t="s">
        <v>72</v>
      </c>
      <c r="F453" s="24">
        <f>EMCs!$B$15</f>
        <v>1.022089423356495</v>
      </c>
      <c r="G453" s="24">
        <f>EMCs!$C$15</f>
        <v>0.19559588747449544</v>
      </c>
      <c r="H453" s="24">
        <f>ROCs!$H$14</f>
        <v>0.26229721460804234</v>
      </c>
      <c r="I453" s="22">
        <v>10.793014013100001</v>
      </c>
      <c r="J453" s="26">
        <f>Other!$C$2*H453*I453/12</f>
        <v>11.984471471114526</v>
      </c>
      <c r="K453" s="10">
        <f t="shared" si="7"/>
        <v>33.299999999999997</v>
      </c>
      <c r="L453" s="10">
        <f>ROUND((2.721*J453*G453)+(Other!$B$2*I453),1)</f>
        <v>8.6999999999999993</v>
      </c>
    </row>
    <row r="454" spans="1:12">
      <c r="A454" s="21" t="s">
        <v>83</v>
      </c>
      <c r="B454" s="21" t="s">
        <v>71</v>
      </c>
      <c r="C454" s="21">
        <v>2130</v>
      </c>
      <c r="D454" s="21" t="s">
        <v>134</v>
      </c>
      <c r="E454" s="21" t="s">
        <v>72</v>
      </c>
      <c r="F454" s="24">
        <f>EMCs!$B$15</f>
        <v>1.022089423356495</v>
      </c>
      <c r="G454" s="24">
        <f>EMCs!$C$15</f>
        <v>0.19559588747449544</v>
      </c>
      <c r="H454" s="24">
        <f>ROCs!$H$14</f>
        <v>0.26229721460804234</v>
      </c>
      <c r="I454" s="22">
        <v>5.8530011671500001E-2</v>
      </c>
      <c r="J454" s="26">
        <f>Other!$C$2*H454*I454/12</f>
        <v>6.4991229903871781E-2</v>
      </c>
      <c r="K454" s="10">
        <f t="shared" si="7"/>
        <v>0.2</v>
      </c>
      <c r="L454" s="10">
        <f>ROUND((2.721*J454*G454)+(Other!$B$2*I454),1)</f>
        <v>0</v>
      </c>
    </row>
    <row r="455" spans="1:12">
      <c r="A455" s="21" t="s">
        <v>83</v>
      </c>
      <c r="B455" s="21" t="s">
        <v>71</v>
      </c>
      <c r="C455" s="21">
        <v>2130</v>
      </c>
      <c r="D455" s="21" t="s">
        <v>134</v>
      </c>
      <c r="E455" s="21" t="s">
        <v>72</v>
      </c>
      <c r="F455" s="24">
        <f>EMCs!$B$15</f>
        <v>1.022089423356495</v>
      </c>
      <c r="G455" s="24">
        <f>EMCs!$C$15</f>
        <v>0.19559588747449544</v>
      </c>
      <c r="H455" s="24">
        <f>ROCs!$H$14</f>
        <v>0.26229721460804234</v>
      </c>
      <c r="I455" s="22">
        <v>5.0503885303599998E-2</v>
      </c>
      <c r="J455" s="26">
        <f>Other!$C$2*H455*I455/12</f>
        <v>5.6079087071210898E-2</v>
      </c>
      <c r="K455" s="10">
        <f t="shared" si="7"/>
        <v>0.2</v>
      </c>
      <c r="L455" s="10">
        <f>ROUND((2.721*J455*G455)+(Other!$B$2*I455),1)</f>
        <v>0</v>
      </c>
    </row>
    <row r="456" spans="1:12">
      <c r="A456" s="21" t="s">
        <v>83</v>
      </c>
      <c r="B456" s="21" t="s">
        <v>71</v>
      </c>
      <c r="C456" s="21">
        <v>2130</v>
      </c>
      <c r="D456" s="21" t="s">
        <v>134</v>
      </c>
      <c r="E456" s="21" t="s">
        <v>72</v>
      </c>
      <c r="F456" s="24">
        <f>EMCs!$B$15</f>
        <v>1.022089423356495</v>
      </c>
      <c r="G456" s="24">
        <f>EMCs!$C$15</f>
        <v>0.19559588747449544</v>
      </c>
      <c r="H456" s="24">
        <f>ROCs!$H$14</f>
        <v>0.26229721460804234</v>
      </c>
      <c r="I456" s="22">
        <v>3.79995240399E-2</v>
      </c>
      <c r="J456" s="26">
        <f>Other!$C$2*H456*I456/12</f>
        <v>4.219435008787778E-2</v>
      </c>
      <c r="K456" s="10">
        <f t="shared" si="7"/>
        <v>0.1</v>
      </c>
      <c r="L456" s="10">
        <f>ROUND((2.721*J456*G456)+(Other!$B$2*I456),1)</f>
        <v>0</v>
      </c>
    </row>
    <row r="457" spans="1:12">
      <c r="A457" s="21" t="s">
        <v>83</v>
      </c>
      <c r="B457" s="21" t="s">
        <v>71</v>
      </c>
      <c r="C457" s="21">
        <v>2130</v>
      </c>
      <c r="D457" s="21" t="s">
        <v>134</v>
      </c>
      <c r="E457" s="21" t="s">
        <v>72</v>
      </c>
      <c r="F457" s="24">
        <f>EMCs!$B$15</f>
        <v>1.022089423356495</v>
      </c>
      <c r="G457" s="24">
        <f>EMCs!$C$15</f>
        <v>0.19559588747449544</v>
      </c>
      <c r="H457" s="24">
        <f>ROCs!$H$14</f>
        <v>0.26229721460804234</v>
      </c>
      <c r="I457" s="22">
        <v>1.97248482802</v>
      </c>
      <c r="J457" s="26">
        <f>Other!$C$2*H457*I457/12</f>
        <v>2.1902304694425405</v>
      </c>
      <c r="K457" s="10">
        <f t="shared" si="7"/>
        <v>6.1</v>
      </c>
      <c r="L457" s="10">
        <f>ROUND((2.721*J457*G457)+(Other!$B$2*I457),1)</f>
        <v>1.6</v>
      </c>
    </row>
    <row r="458" spans="1:12">
      <c r="A458" s="21" t="s">
        <v>83</v>
      </c>
      <c r="B458" s="21" t="s">
        <v>71</v>
      </c>
      <c r="C458" s="21">
        <v>2130</v>
      </c>
      <c r="D458" s="21" t="s">
        <v>134</v>
      </c>
      <c r="E458" s="21" t="s">
        <v>72</v>
      </c>
      <c r="F458" s="24">
        <f>EMCs!$B$15</f>
        <v>1.022089423356495</v>
      </c>
      <c r="G458" s="24">
        <f>EMCs!$C$15</f>
        <v>0.19559588747449544</v>
      </c>
      <c r="H458" s="24">
        <f>ROCs!$H$14</f>
        <v>0.26229721460804234</v>
      </c>
      <c r="I458" s="22">
        <v>0.12937123437299999</v>
      </c>
      <c r="J458" s="26">
        <f>Other!$C$2*H458*I458/12</f>
        <v>0.14365272440527163</v>
      </c>
      <c r="K458" s="10">
        <f t="shared" si="7"/>
        <v>0.4</v>
      </c>
      <c r="L458" s="10">
        <f>ROUND((2.721*J458*G458)+(Other!$B$2*I458),1)</f>
        <v>0.1</v>
      </c>
    </row>
    <row r="459" spans="1:12">
      <c r="A459" s="21" t="s">
        <v>83</v>
      </c>
      <c r="B459" s="21" t="s">
        <v>71</v>
      </c>
      <c r="C459" s="21">
        <v>2130</v>
      </c>
      <c r="D459" s="21" t="s">
        <v>134</v>
      </c>
      <c r="E459" s="21" t="s">
        <v>72</v>
      </c>
      <c r="F459" s="24">
        <f>EMCs!$B$15</f>
        <v>1.022089423356495</v>
      </c>
      <c r="G459" s="24">
        <f>EMCs!$C$15</f>
        <v>0.19559588747449544</v>
      </c>
      <c r="H459" s="24">
        <f>ROCs!$H$14</f>
        <v>0.26229721460804234</v>
      </c>
      <c r="I459" s="22">
        <v>0.25800097248499998</v>
      </c>
      <c r="J459" s="26">
        <f>Other!$C$2*H459*I459/12</f>
        <v>0.28648209763402238</v>
      </c>
      <c r="K459" s="10">
        <f t="shared" si="7"/>
        <v>0.8</v>
      </c>
      <c r="L459" s="10">
        <f>ROUND((2.721*J459*G459)+(Other!$B$2*I459),1)</f>
        <v>0.2</v>
      </c>
    </row>
    <row r="460" spans="1:12">
      <c r="A460" s="21" t="s">
        <v>83</v>
      </c>
      <c r="B460" s="21" t="s">
        <v>71</v>
      </c>
      <c r="C460" s="21">
        <v>2130</v>
      </c>
      <c r="D460" s="21" t="s">
        <v>134</v>
      </c>
      <c r="E460" s="21" t="s">
        <v>72</v>
      </c>
      <c r="F460" s="24">
        <f>EMCs!$B$15</f>
        <v>1.022089423356495</v>
      </c>
      <c r="G460" s="24">
        <f>EMCs!$C$15</f>
        <v>0.19559588747449544</v>
      </c>
      <c r="H460" s="24">
        <f>ROCs!$H$14</f>
        <v>0.26229721460804234</v>
      </c>
      <c r="I460" s="22">
        <v>0.71947970049300003</v>
      </c>
      <c r="J460" s="26">
        <f>Other!$C$2*H460*I460/12</f>
        <v>0.79890417395351632</v>
      </c>
      <c r="K460" s="10">
        <f t="shared" si="7"/>
        <v>2.2000000000000002</v>
      </c>
      <c r="L460" s="10">
        <f>ROUND((2.721*J460*G460)+(Other!$B$2*I460),1)</f>
        <v>0.6</v>
      </c>
    </row>
    <row r="461" spans="1:12">
      <c r="A461" s="21" t="s">
        <v>83</v>
      </c>
      <c r="B461" s="21" t="s">
        <v>71</v>
      </c>
      <c r="C461" s="21">
        <v>2130</v>
      </c>
      <c r="D461" s="21" t="s">
        <v>134</v>
      </c>
      <c r="E461" s="21" t="s">
        <v>72</v>
      </c>
      <c r="F461" s="24">
        <f>EMCs!$B$15</f>
        <v>1.022089423356495</v>
      </c>
      <c r="G461" s="24">
        <f>EMCs!$C$15</f>
        <v>0.19559588747449544</v>
      </c>
      <c r="H461" s="24">
        <f>ROCs!$H$14</f>
        <v>0.26229721460804234</v>
      </c>
      <c r="I461" s="22">
        <v>13.154514033</v>
      </c>
      <c r="J461" s="26">
        <f>Other!$C$2*H461*I461/12</f>
        <v>14.606661119268159</v>
      </c>
      <c r="K461" s="10">
        <f t="shared" si="7"/>
        <v>40.6</v>
      </c>
      <c r="L461" s="10">
        <f>ROUND((2.721*J461*G461)+(Other!$B$2*I461),1)</f>
        <v>10.6</v>
      </c>
    </row>
    <row r="462" spans="1:12">
      <c r="A462" s="21" t="s">
        <v>83</v>
      </c>
      <c r="B462" s="21" t="s">
        <v>71</v>
      </c>
      <c r="C462" s="21">
        <v>2130</v>
      </c>
      <c r="D462" s="21" t="s">
        <v>134</v>
      </c>
      <c r="E462" s="21" t="s">
        <v>72</v>
      </c>
      <c r="F462" s="24">
        <f>EMCs!$B$15</f>
        <v>1.022089423356495</v>
      </c>
      <c r="G462" s="24">
        <f>EMCs!$C$15</f>
        <v>0.19559588747449544</v>
      </c>
      <c r="H462" s="24">
        <f>ROCs!$H$14</f>
        <v>0.26229721460804234</v>
      </c>
      <c r="I462" s="22">
        <v>1.0545072418399999E-2</v>
      </c>
      <c r="J462" s="26">
        <f>Other!$C$2*H462*I462/12</f>
        <v>1.1709159221489145E-2</v>
      </c>
      <c r="K462" s="10">
        <f t="shared" si="7"/>
        <v>0</v>
      </c>
      <c r="L462" s="10">
        <f>ROUND((2.721*J462*G462)+(Other!$B$2*I462),1)</f>
        <v>0</v>
      </c>
    </row>
    <row r="463" spans="1:12">
      <c r="A463" s="21" t="s">
        <v>83</v>
      </c>
      <c r="B463" s="21" t="s">
        <v>71</v>
      </c>
      <c r="C463" s="21">
        <v>2130</v>
      </c>
      <c r="D463" s="21" t="s">
        <v>134</v>
      </c>
      <c r="E463" s="21" t="s">
        <v>72</v>
      </c>
      <c r="F463" s="24">
        <f>EMCs!$B$15</f>
        <v>1.022089423356495</v>
      </c>
      <c r="G463" s="24">
        <f>EMCs!$C$15</f>
        <v>0.19559588747449544</v>
      </c>
      <c r="H463" s="24">
        <f>ROCs!$H$14</f>
        <v>0.26229721460804234</v>
      </c>
      <c r="I463" s="22">
        <v>6.6392808238700001</v>
      </c>
      <c r="J463" s="26">
        <f>Other!$C$2*H463*I463/12</f>
        <v>7.3722012707304856</v>
      </c>
      <c r="K463" s="10">
        <f t="shared" si="7"/>
        <v>20.5</v>
      </c>
      <c r="L463" s="10">
        <f>ROUND((2.721*J463*G463)+(Other!$B$2*I463),1)</f>
        <v>5.4</v>
      </c>
    </row>
    <row r="464" spans="1:12">
      <c r="A464" s="21" t="s">
        <v>83</v>
      </c>
      <c r="B464" s="21" t="s">
        <v>71</v>
      </c>
      <c r="C464" s="21">
        <v>2130</v>
      </c>
      <c r="D464" s="21" t="s">
        <v>134</v>
      </c>
      <c r="E464" s="21" t="s">
        <v>72</v>
      </c>
      <c r="F464" s="24">
        <f>EMCs!$B$15</f>
        <v>1.022089423356495</v>
      </c>
      <c r="G464" s="24">
        <f>EMCs!$C$15</f>
        <v>0.19559588747449544</v>
      </c>
      <c r="H464" s="24">
        <f>ROCs!$H$14</f>
        <v>0.26229721460804234</v>
      </c>
      <c r="I464" s="22">
        <v>11.885971770899999</v>
      </c>
      <c r="J464" s="26">
        <f>Other!$C$2*H464*I464/12</f>
        <v>13.198082520964833</v>
      </c>
      <c r="K464" s="10">
        <f t="shared" si="7"/>
        <v>36.700000000000003</v>
      </c>
      <c r="L464" s="10">
        <f>ROUND((2.721*J464*G464)+(Other!$B$2*I464),1)</f>
        <v>9.6</v>
      </c>
    </row>
    <row r="465" spans="1:12">
      <c r="A465" s="21" t="s">
        <v>83</v>
      </c>
      <c r="B465" s="21" t="s">
        <v>71</v>
      </c>
      <c r="C465" s="21">
        <v>2130</v>
      </c>
      <c r="D465" s="21" t="s">
        <v>134</v>
      </c>
      <c r="E465" s="21" t="s">
        <v>72</v>
      </c>
      <c r="F465" s="24">
        <f>EMCs!$B$15</f>
        <v>1.022089423356495</v>
      </c>
      <c r="G465" s="24">
        <f>EMCs!$C$15</f>
        <v>0.19559588747449544</v>
      </c>
      <c r="H465" s="24">
        <f>ROCs!$H$14</f>
        <v>0.26229721460804234</v>
      </c>
      <c r="I465" s="22">
        <v>3.1170166750599999</v>
      </c>
      <c r="J465" s="26">
        <f>Other!$C$2*H465*I465/12</f>
        <v>3.4611089517630842</v>
      </c>
      <c r="K465" s="10">
        <f t="shared" si="7"/>
        <v>9.6</v>
      </c>
      <c r="L465" s="10">
        <f>ROUND((2.721*J465*G465)+(Other!$B$2*I465),1)</f>
        <v>2.5</v>
      </c>
    </row>
    <row r="466" spans="1:12">
      <c r="A466" s="21" t="s">
        <v>83</v>
      </c>
      <c r="B466" s="21" t="s">
        <v>71</v>
      </c>
      <c r="C466" s="21">
        <v>2130</v>
      </c>
      <c r="D466" s="21" t="s">
        <v>134</v>
      </c>
      <c r="E466" s="21" t="s">
        <v>72</v>
      </c>
      <c r="F466" s="24">
        <f>EMCs!$B$15</f>
        <v>1.022089423356495</v>
      </c>
      <c r="G466" s="24">
        <f>EMCs!$C$15</f>
        <v>0.19559588747449544</v>
      </c>
      <c r="H466" s="24">
        <f>ROCs!$H$14</f>
        <v>0.26229721460804234</v>
      </c>
      <c r="I466" s="22">
        <v>1.6998124135299999</v>
      </c>
      <c r="J466" s="26">
        <f>Other!$C$2*H466*I466/12</f>
        <v>1.8874573266995593</v>
      </c>
      <c r="K466" s="10">
        <f t="shared" si="7"/>
        <v>5.2</v>
      </c>
      <c r="L466" s="10">
        <f>ROUND((2.721*J466*G466)+(Other!$B$2*I466),1)</f>
        <v>1.4</v>
      </c>
    </row>
    <row r="467" spans="1:12">
      <c r="A467" s="21" t="s">
        <v>83</v>
      </c>
      <c r="B467" s="21" t="s">
        <v>71</v>
      </c>
      <c r="C467" s="21">
        <v>2130</v>
      </c>
      <c r="D467" s="21" t="s">
        <v>134</v>
      </c>
      <c r="E467" s="21" t="s">
        <v>72</v>
      </c>
      <c r="F467" s="24">
        <f>EMCs!$B$15</f>
        <v>1.022089423356495</v>
      </c>
      <c r="G467" s="24">
        <f>EMCs!$C$15</f>
        <v>0.19559588747449544</v>
      </c>
      <c r="H467" s="24">
        <f>ROCs!$H$14</f>
        <v>0.26229721460804234</v>
      </c>
      <c r="I467" s="22">
        <v>2.7256780930399998E-3</v>
      </c>
      <c r="J467" s="26">
        <f>Other!$C$2*H467*I467/12</f>
        <v>3.0265699002921388E-3</v>
      </c>
      <c r="K467" s="10">
        <f t="shared" si="7"/>
        <v>0</v>
      </c>
      <c r="L467" s="10">
        <f>ROUND((2.721*J467*G467)+(Other!$B$2*I467),1)</f>
        <v>0</v>
      </c>
    </row>
    <row r="468" spans="1:12">
      <c r="A468" s="21" t="s">
        <v>83</v>
      </c>
      <c r="B468" s="21" t="s">
        <v>71</v>
      </c>
      <c r="C468" s="21">
        <v>2130</v>
      </c>
      <c r="D468" s="21" t="s">
        <v>134</v>
      </c>
      <c r="E468" s="21" t="s">
        <v>72</v>
      </c>
      <c r="F468" s="24">
        <f>EMCs!$B$15</f>
        <v>1.022089423356495</v>
      </c>
      <c r="G468" s="24">
        <f>EMCs!$C$15</f>
        <v>0.19559588747449544</v>
      </c>
      <c r="H468" s="24">
        <f>ROCs!$H$14</f>
        <v>0.26229721460804234</v>
      </c>
      <c r="I468" s="22">
        <v>4.3489680034499998E-3</v>
      </c>
      <c r="J468" s="26">
        <f>Other!$C$2*H468*I468/12</f>
        <v>4.8290572867667704E-3</v>
      </c>
      <c r="K468" s="10">
        <f t="shared" si="7"/>
        <v>0</v>
      </c>
      <c r="L468" s="10">
        <f>ROUND((2.721*J468*G468)+(Other!$B$2*I468),1)</f>
        <v>0</v>
      </c>
    </row>
    <row r="469" spans="1:12">
      <c r="A469" s="21" t="s">
        <v>83</v>
      </c>
      <c r="B469" s="21" t="s">
        <v>71</v>
      </c>
      <c r="C469" s="21">
        <v>2130</v>
      </c>
      <c r="D469" s="21" t="s">
        <v>134</v>
      </c>
      <c r="E469" s="21" t="s">
        <v>72</v>
      </c>
      <c r="F469" s="24">
        <f>EMCs!$B$15</f>
        <v>1.022089423356495</v>
      </c>
      <c r="G469" s="24">
        <f>EMCs!$C$15</f>
        <v>0.19559588747449544</v>
      </c>
      <c r="H469" s="24">
        <f>ROCs!$H$14</f>
        <v>0.26229721460804234</v>
      </c>
      <c r="I469" s="22">
        <v>0.256441925899</v>
      </c>
      <c r="J469" s="26">
        <f>Other!$C$2*H469*I469/12</f>
        <v>0.28475094549159236</v>
      </c>
      <c r="K469" s="10">
        <f t="shared" si="7"/>
        <v>0.8</v>
      </c>
      <c r="L469" s="10">
        <f>ROUND((2.721*J469*G469)+(Other!$B$2*I469),1)</f>
        <v>0.2</v>
      </c>
    </row>
    <row r="470" spans="1:12">
      <c r="A470" s="21" t="s">
        <v>83</v>
      </c>
      <c r="B470" s="21" t="s">
        <v>71</v>
      </c>
      <c r="C470" s="21">
        <v>2130</v>
      </c>
      <c r="D470" s="21" t="s">
        <v>134</v>
      </c>
      <c r="E470" s="21" t="s">
        <v>72</v>
      </c>
      <c r="F470" s="24">
        <f>EMCs!$B$15</f>
        <v>1.022089423356495</v>
      </c>
      <c r="G470" s="24">
        <f>EMCs!$C$15</f>
        <v>0.19559588747449544</v>
      </c>
      <c r="H470" s="24">
        <f>ROCs!$H$14</f>
        <v>0.26229721460804234</v>
      </c>
      <c r="I470" s="22">
        <v>2.4508265896800001</v>
      </c>
      <c r="J470" s="26">
        <f>Other!$C$2*H470*I470/12</f>
        <v>2.7213771156989903</v>
      </c>
      <c r="K470" s="10">
        <f t="shared" si="7"/>
        <v>7.6</v>
      </c>
      <c r="L470" s="10">
        <f>ROUND((2.721*J470*G470)+(Other!$B$2*I470),1)</f>
        <v>2</v>
      </c>
    </row>
    <row r="471" spans="1:12">
      <c r="A471" s="21" t="s">
        <v>83</v>
      </c>
      <c r="B471" s="21" t="s">
        <v>71</v>
      </c>
      <c r="C471" s="21">
        <v>2130</v>
      </c>
      <c r="D471" s="21" t="s">
        <v>134</v>
      </c>
      <c r="E471" s="21" t="s">
        <v>72</v>
      </c>
      <c r="F471" s="24">
        <f>EMCs!$B$15</f>
        <v>1.022089423356495</v>
      </c>
      <c r="G471" s="24">
        <f>EMCs!$C$15</f>
        <v>0.19559588747449544</v>
      </c>
      <c r="H471" s="24">
        <f>ROCs!$H$14</f>
        <v>0.26229721460804234</v>
      </c>
      <c r="I471" s="22">
        <v>41.263055803699999</v>
      </c>
      <c r="J471" s="26">
        <f>Other!$C$2*H471*I471/12</f>
        <v>45.818148154929808</v>
      </c>
      <c r="K471" s="10">
        <f t="shared" si="7"/>
        <v>127.4</v>
      </c>
      <c r="L471" s="10">
        <f>ROUND((2.721*J471*G471)+(Other!$B$2*I471),1)</f>
        <v>33.299999999999997</v>
      </c>
    </row>
    <row r="472" spans="1:12">
      <c r="A472" s="21" t="s">
        <v>83</v>
      </c>
      <c r="B472" s="21" t="s">
        <v>71</v>
      </c>
      <c r="C472" s="21">
        <v>2130</v>
      </c>
      <c r="D472" s="21" t="s">
        <v>134</v>
      </c>
      <c r="E472" s="21" t="s">
        <v>72</v>
      </c>
      <c r="F472" s="24">
        <f>EMCs!$B$15</f>
        <v>1.022089423356495</v>
      </c>
      <c r="G472" s="24">
        <f>EMCs!$C$15</f>
        <v>0.19559588747449544</v>
      </c>
      <c r="H472" s="24">
        <f>ROCs!$H$14</f>
        <v>0.26229721460804234</v>
      </c>
      <c r="I472" s="22">
        <v>10.202707696799999</v>
      </c>
      <c r="J472" s="26">
        <f>Other!$C$2*H472*I472/12</f>
        <v>11.329000330399856</v>
      </c>
      <c r="K472" s="10">
        <f t="shared" si="7"/>
        <v>31.5</v>
      </c>
      <c r="L472" s="10">
        <f>ROUND((2.721*J472*G472)+(Other!$B$2*I472),1)</f>
        <v>8.1999999999999993</v>
      </c>
    </row>
    <row r="473" spans="1:12">
      <c r="A473" s="21" t="s">
        <v>83</v>
      </c>
      <c r="B473" s="21" t="s">
        <v>71</v>
      </c>
      <c r="C473" s="21">
        <v>2130</v>
      </c>
      <c r="D473" s="21" t="s">
        <v>134</v>
      </c>
      <c r="E473" s="21" t="s">
        <v>72</v>
      </c>
      <c r="F473" s="24">
        <f>EMCs!$B$15</f>
        <v>1.022089423356495</v>
      </c>
      <c r="G473" s="24">
        <f>EMCs!$C$15</f>
        <v>0.19559588747449544</v>
      </c>
      <c r="H473" s="24">
        <f>ROCs!$H$14</f>
        <v>0.26229721460804234</v>
      </c>
      <c r="I473" s="22">
        <v>1.99827022052</v>
      </c>
      <c r="J473" s="26">
        <f>Other!$C$2*H473*I473/12</f>
        <v>2.2188623511775831</v>
      </c>
      <c r="K473" s="10">
        <f t="shared" si="7"/>
        <v>6.2</v>
      </c>
      <c r="L473" s="10">
        <f>ROUND((2.721*J473*G473)+(Other!$B$2*I473),1)</f>
        <v>1.6</v>
      </c>
    </row>
    <row r="474" spans="1:12">
      <c r="A474" s="21" t="s">
        <v>83</v>
      </c>
      <c r="B474" s="21" t="s">
        <v>71</v>
      </c>
      <c r="C474" s="21">
        <v>2130</v>
      </c>
      <c r="D474" s="21" t="s">
        <v>134</v>
      </c>
      <c r="E474" s="21" t="s">
        <v>72</v>
      </c>
      <c r="F474" s="24">
        <f>EMCs!$B$15</f>
        <v>1.022089423356495</v>
      </c>
      <c r="G474" s="24">
        <f>EMCs!$C$15</f>
        <v>0.19559588747449544</v>
      </c>
      <c r="H474" s="24">
        <f>ROCs!$H$14</f>
        <v>0.26229721460804234</v>
      </c>
      <c r="I474" s="22">
        <v>3.3754995831799999</v>
      </c>
      <c r="J474" s="26">
        <f>Other!$C$2*H474*I474/12</f>
        <v>3.7481261866499227</v>
      </c>
      <c r="K474" s="10">
        <f t="shared" si="7"/>
        <v>10.4</v>
      </c>
      <c r="L474" s="10">
        <f>ROUND((2.721*J474*G474)+(Other!$B$2*I474),1)</f>
        <v>2.7</v>
      </c>
    </row>
    <row r="475" spans="1:12">
      <c r="A475" s="21" t="s">
        <v>83</v>
      </c>
      <c r="B475" s="21" t="s">
        <v>71</v>
      </c>
      <c r="C475" s="21">
        <v>2130</v>
      </c>
      <c r="D475" s="21" t="s">
        <v>134</v>
      </c>
      <c r="E475" s="21" t="s">
        <v>72</v>
      </c>
      <c r="F475" s="24">
        <f>EMCs!$B$15</f>
        <v>1.022089423356495</v>
      </c>
      <c r="G475" s="24">
        <f>EMCs!$C$15</f>
        <v>0.19559588747449544</v>
      </c>
      <c r="H475" s="24">
        <f>ROCs!$H$14</f>
        <v>0.26229721460804234</v>
      </c>
      <c r="I475" s="22">
        <v>0.82812124153199995</v>
      </c>
      <c r="J475" s="26">
        <f>Other!$C$2*H475*I475/12</f>
        <v>0.91953882221576244</v>
      </c>
      <c r="K475" s="10">
        <f t="shared" si="7"/>
        <v>2.6</v>
      </c>
      <c r="L475" s="10">
        <f>ROUND((2.721*J475*G475)+(Other!$B$2*I475),1)</f>
        <v>0.7</v>
      </c>
    </row>
    <row r="476" spans="1:12">
      <c r="A476" s="21" t="s">
        <v>83</v>
      </c>
      <c r="B476" s="21" t="s">
        <v>71</v>
      </c>
      <c r="C476" s="21">
        <v>2130</v>
      </c>
      <c r="D476" s="21" t="s">
        <v>134</v>
      </c>
      <c r="E476" s="21" t="s">
        <v>72</v>
      </c>
      <c r="F476" s="24">
        <f>EMCs!$B$15</f>
        <v>1.022089423356495</v>
      </c>
      <c r="G476" s="24">
        <f>EMCs!$C$15</f>
        <v>0.19559588747449544</v>
      </c>
      <c r="H476" s="24">
        <f>ROCs!$H$14</f>
        <v>0.26229721460804234</v>
      </c>
      <c r="I476" s="22">
        <v>0.188330308399</v>
      </c>
      <c r="J476" s="26">
        <f>Other!$C$2*H476*I476/12</f>
        <v>0.20912038151850251</v>
      </c>
      <c r="K476" s="10">
        <f t="shared" si="7"/>
        <v>0.6</v>
      </c>
      <c r="L476" s="10">
        <f>ROUND((2.721*J476*G476)+(Other!$B$2*I476),1)</f>
        <v>0.2</v>
      </c>
    </row>
    <row r="477" spans="1:12">
      <c r="A477" s="21" t="s">
        <v>83</v>
      </c>
      <c r="B477" s="21" t="s">
        <v>71</v>
      </c>
      <c r="C477" s="21">
        <v>2130</v>
      </c>
      <c r="D477" s="21" t="s">
        <v>134</v>
      </c>
      <c r="E477" s="21" t="s">
        <v>72</v>
      </c>
      <c r="F477" s="24">
        <f>EMCs!$B$15</f>
        <v>1.022089423356495</v>
      </c>
      <c r="G477" s="24">
        <f>EMCs!$C$15</f>
        <v>0.19559588747449544</v>
      </c>
      <c r="H477" s="24">
        <f>ROCs!$H$14</f>
        <v>0.26229721460804234</v>
      </c>
      <c r="I477" s="22">
        <v>0.80365565520899995</v>
      </c>
      <c r="J477" s="26">
        <f>Other!$C$2*H477*I477/12</f>
        <v>0.89237244209652955</v>
      </c>
      <c r="K477" s="10">
        <f t="shared" si="7"/>
        <v>2.5</v>
      </c>
      <c r="L477" s="10">
        <f>ROUND((2.721*J477*G477)+(Other!$B$2*I477),1)</f>
        <v>0.6</v>
      </c>
    </row>
    <row r="478" spans="1:12">
      <c r="A478" s="21" t="s">
        <v>83</v>
      </c>
      <c r="B478" s="21" t="s">
        <v>71</v>
      </c>
      <c r="C478" s="21">
        <v>2130</v>
      </c>
      <c r="D478" s="21" t="s">
        <v>134</v>
      </c>
      <c r="E478" s="21" t="s">
        <v>72</v>
      </c>
      <c r="F478" s="24">
        <f>EMCs!$B$15</f>
        <v>1.022089423356495</v>
      </c>
      <c r="G478" s="24">
        <f>EMCs!$C$15</f>
        <v>0.19559588747449544</v>
      </c>
      <c r="H478" s="24">
        <f>ROCs!$H$14</f>
        <v>0.26229721460804234</v>
      </c>
      <c r="I478" s="22">
        <v>3.1318249331599997E-2</v>
      </c>
      <c r="J478" s="26">
        <f>Other!$C$2*H478*I478/12</f>
        <v>3.4775519163067183E-2</v>
      </c>
      <c r="K478" s="10">
        <f t="shared" si="7"/>
        <v>0.1</v>
      </c>
      <c r="L478" s="10">
        <f>ROUND((2.721*J478*G478)+(Other!$B$2*I478),1)</f>
        <v>0</v>
      </c>
    </row>
    <row r="479" spans="1:12">
      <c r="A479" s="21" t="s">
        <v>83</v>
      </c>
      <c r="B479" s="21" t="s">
        <v>71</v>
      </c>
      <c r="C479" s="21">
        <v>2130</v>
      </c>
      <c r="D479" s="21" t="s">
        <v>134</v>
      </c>
      <c r="E479" s="21" t="s">
        <v>72</v>
      </c>
      <c r="F479" s="24">
        <f>EMCs!$B$15</f>
        <v>1.022089423356495</v>
      </c>
      <c r="G479" s="24">
        <f>EMCs!$C$15</f>
        <v>0.19559588747449544</v>
      </c>
      <c r="H479" s="24">
        <f>ROCs!$H$14</f>
        <v>0.26229721460804234</v>
      </c>
      <c r="I479" s="22">
        <v>0.29313995676799998</v>
      </c>
      <c r="J479" s="26">
        <f>Other!$C$2*H479*I479/12</f>
        <v>0.32550012857073929</v>
      </c>
      <c r="K479" s="10">
        <f t="shared" si="7"/>
        <v>0.9</v>
      </c>
      <c r="L479" s="10">
        <f>ROUND((2.721*J479*G479)+(Other!$B$2*I479),1)</f>
        <v>0.2</v>
      </c>
    </row>
    <row r="480" spans="1:12">
      <c r="A480" s="21" t="s">
        <v>83</v>
      </c>
      <c r="B480" s="21" t="s">
        <v>71</v>
      </c>
      <c r="C480" s="21">
        <v>2130</v>
      </c>
      <c r="D480" s="21" t="s">
        <v>134</v>
      </c>
      <c r="E480" s="21" t="s">
        <v>72</v>
      </c>
      <c r="F480" s="24">
        <f>EMCs!$B$15</f>
        <v>1.022089423356495</v>
      </c>
      <c r="G480" s="24">
        <f>EMCs!$C$15</f>
        <v>0.19559588747449544</v>
      </c>
      <c r="H480" s="24">
        <f>ROCs!$H$14</f>
        <v>0.26229721460804234</v>
      </c>
      <c r="I480" s="22">
        <v>4.6915616177899997</v>
      </c>
      <c r="J480" s="26">
        <f>Other!$C$2*H480*I480/12</f>
        <v>5.2094703384185452</v>
      </c>
      <c r="K480" s="10">
        <f t="shared" si="7"/>
        <v>14.5</v>
      </c>
      <c r="L480" s="10">
        <f>ROUND((2.721*J480*G480)+(Other!$B$2*I480),1)</f>
        <v>3.8</v>
      </c>
    </row>
    <row r="481" spans="1:12">
      <c r="A481" s="21" t="s">
        <v>83</v>
      </c>
      <c r="B481" s="21" t="s">
        <v>71</v>
      </c>
      <c r="C481" s="21">
        <v>2130</v>
      </c>
      <c r="D481" s="21" t="s">
        <v>134</v>
      </c>
      <c r="E481" s="21" t="s">
        <v>72</v>
      </c>
      <c r="F481" s="24">
        <f>EMCs!$B$15</f>
        <v>1.022089423356495</v>
      </c>
      <c r="G481" s="24">
        <f>EMCs!$C$15</f>
        <v>0.19559588747449544</v>
      </c>
      <c r="H481" s="24">
        <f>ROCs!$H$14</f>
        <v>0.26229721460804234</v>
      </c>
      <c r="I481" s="22">
        <v>2.6458616031099998E-2</v>
      </c>
      <c r="J481" s="26">
        <f>Other!$C$2*H481*I481/12</f>
        <v>2.9379423449744521E-2</v>
      </c>
      <c r="K481" s="10">
        <f t="shared" si="7"/>
        <v>0.1</v>
      </c>
      <c r="L481" s="10">
        <f>ROUND((2.721*J481*G481)+(Other!$B$2*I481),1)</f>
        <v>0</v>
      </c>
    </row>
    <row r="482" spans="1:12">
      <c r="A482" s="21" t="s">
        <v>83</v>
      </c>
      <c r="B482" s="21" t="s">
        <v>71</v>
      </c>
      <c r="C482" s="21">
        <v>2130</v>
      </c>
      <c r="D482" s="21" t="s">
        <v>134</v>
      </c>
      <c r="E482" s="21" t="s">
        <v>72</v>
      </c>
      <c r="F482" s="24">
        <f>EMCs!$B$15</f>
        <v>1.022089423356495</v>
      </c>
      <c r="G482" s="24">
        <f>EMCs!$C$15</f>
        <v>0.19559588747449544</v>
      </c>
      <c r="H482" s="24">
        <f>ROCs!$H$14</f>
        <v>0.26229721460804234</v>
      </c>
      <c r="I482" s="22">
        <v>4.1401372564000001</v>
      </c>
      <c r="J482" s="26">
        <f>Other!$C$2*H482*I482/12</f>
        <v>4.5971733915661739</v>
      </c>
      <c r="K482" s="10">
        <f t="shared" si="7"/>
        <v>12.8</v>
      </c>
      <c r="L482" s="10">
        <f>ROUND((2.721*J482*G482)+(Other!$B$2*I482),1)</f>
        <v>3.3</v>
      </c>
    </row>
    <row r="483" spans="1:12">
      <c r="A483" s="21" t="s">
        <v>83</v>
      </c>
      <c r="B483" s="21" t="s">
        <v>71</v>
      </c>
      <c r="C483" s="21">
        <v>2130</v>
      </c>
      <c r="D483" s="21" t="s">
        <v>134</v>
      </c>
      <c r="E483" s="21" t="s">
        <v>72</v>
      </c>
      <c r="F483" s="24">
        <f>EMCs!$B$15</f>
        <v>1.022089423356495</v>
      </c>
      <c r="G483" s="24">
        <f>EMCs!$C$15</f>
        <v>0.19559588747449544</v>
      </c>
      <c r="H483" s="24">
        <f>ROCs!$H$14</f>
        <v>0.26229721460804234</v>
      </c>
      <c r="I483" s="22">
        <v>4.1874756793600002E-5</v>
      </c>
      <c r="J483" s="26">
        <f>Other!$C$2*H483*I483/12</f>
        <v>4.6497375760250361E-5</v>
      </c>
      <c r="K483" s="10">
        <f t="shared" si="7"/>
        <v>0</v>
      </c>
      <c r="L483" s="10">
        <f>ROUND((2.721*J483*G483)+(Other!$B$2*I483),1)</f>
        <v>0</v>
      </c>
    </row>
    <row r="484" spans="1:12">
      <c r="A484" s="21" t="s">
        <v>83</v>
      </c>
      <c r="B484" s="21" t="s">
        <v>71</v>
      </c>
      <c r="C484" s="21">
        <v>2130</v>
      </c>
      <c r="D484" s="21" t="s">
        <v>134</v>
      </c>
      <c r="E484" s="21" t="s">
        <v>72</v>
      </c>
      <c r="F484" s="24">
        <f>EMCs!$B$15</f>
        <v>1.022089423356495</v>
      </c>
      <c r="G484" s="24">
        <f>EMCs!$C$15</f>
        <v>0.19559588747449544</v>
      </c>
      <c r="H484" s="24">
        <f>ROCs!$H$14</f>
        <v>0.26229721460804234</v>
      </c>
      <c r="I484" s="22">
        <v>0.90300846042799998</v>
      </c>
      <c r="J484" s="26">
        <f>Other!$C$2*H484*I484/12</f>
        <v>1.0026929566698548</v>
      </c>
      <c r="K484" s="10">
        <f t="shared" si="7"/>
        <v>2.8</v>
      </c>
      <c r="L484" s="10">
        <f>ROUND((2.721*J484*G484)+(Other!$B$2*I484),1)</f>
        <v>0.7</v>
      </c>
    </row>
    <row r="485" spans="1:12">
      <c r="A485" s="21" t="s">
        <v>83</v>
      </c>
      <c r="B485" s="21" t="s">
        <v>71</v>
      </c>
      <c r="C485" s="21">
        <v>2130</v>
      </c>
      <c r="D485" s="21" t="s">
        <v>134</v>
      </c>
      <c r="E485" s="21" t="s">
        <v>72</v>
      </c>
      <c r="F485" s="24">
        <f>EMCs!$B$15</f>
        <v>1.022089423356495</v>
      </c>
      <c r="G485" s="24">
        <f>EMCs!$C$15</f>
        <v>0.19559588747449544</v>
      </c>
      <c r="H485" s="24">
        <f>ROCs!$H$14</f>
        <v>0.26229721460804234</v>
      </c>
      <c r="I485" s="22">
        <v>0.107235145366</v>
      </c>
      <c r="J485" s="26">
        <f>Other!$C$2*H485*I485/12</f>
        <v>0.11907299840246567</v>
      </c>
      <c r="K485" s="10">
        <f t="shared" si="7"/>
        <v>0.3</v>
      </c>
      <c r="L485" s="10">
        <f>ROUND((2.721*J485*G485)+(Other!$B$2*I485),1)</f>
        <v>0.1</v>
      </c>
    </row>
    <row r="486" spans="1:12">
      <c r="A486" s="21" t="s">
        <v>83</v>
      </c>
      <c r="B486" s="21" t="s">
        <v>71</v>
      </c>
      <c r="C486" s="21">
        <v>2130</v>
      </c>
      <c r="D486" s="21" t="s">
        <v>134</v>
      </c>
      <c r="E486" s="21" t="s">
        <v>72</v>
      </c>
      <c r="F486" s="24">
        <f>EMCs!$B$15</f>
        <v>1.022089423356495</v>
      </c>
      <c r="G486" s="24">
        <f>EMCs!$C$15</f>
        <v>0.19559588747449544</v>
      </c>
      <c r="H486" s="24">
        <f>ROCs!$H$14</f>
        <v>0.26229721460804234</v>
      </c>
      <c r="I486" s="22">
        <v>1.0329544106800001E-2</v>
      </c>
      <c r="J486" s="26">
        <f>Other!$C$2*H486*I486/12</f>
        <v>1.1469838407261297E-2</v>
      </c>
      <c r="K486" s="10">
        <f t="shared" si="7"/>
        <v>0</v>
      </c>
      <c r="L486" s="10">
        <f>ROUND((2.721*J486*G486)+(Other!$B$2*I486),1)</f>
        <v>0</v>
      </c>
    </row>
    <row r="487" spans="1:12">
      <c r="A487" s="21" t="s">
        <v>83</v>
      </c>
      <c r="B487" s="21" t="s">
        <v>71</v>
      </c>
      <c r="C487" s="21">
        <v>2130</v>
      </c>
      <c r="D487" s="21" t="s">
        <v>134</v>
      </c>
      <c r="E487" s="21" t="s">
        <v>72</v>
      </c>
      <c r="F487" s="24">
        <f>EMCs!$B$15</f>
        <v>1.022089423356495</v>
      </c>
      <c r="G487" s="24">
        <f>EMCs!$C$15</f>
        <v>0.19559588747449544</v>
      </c>
      <c r="H487" s="24">
        <f>ROCs!$H$14</f>
        <v>0.26229721460804234</v>
      </c>
      <c r="I487" s="22">
        <v>4.2759578868099997</v>
      </c>
      <c r="J487" s="26">
        <f>Other!$C$2*H487*I487/12</f>
        <v>4.7479874707809104</v>
      </c>
      <c r="K487" s="10">
        <f t="shared" si="7"/>
        <v>13.2</v>
      </c>
      <c r="L487" s="10">
        <f>ROUND((2.721*J487*G487)+(Other!$B$2*I487),1)</f>
        <v>3.5</v>
      </c>
    </row>
    <row r="488" spans="1:12">
      <c r="A488" s="21" t="s">
        <v>83</v>
      </c>
      <c r="B488" s="21" t="s">
        <v>71</v>
      </c>
      <c r="C488" s="21">
        <v>2130</v>
      </c>
      <c r="D488" s="21" t="s">
        <v>134</v>
      </c>
      <c r="E488" s="21" t="s">
        <v>72</v>
      </c>
      <c r="F488" s="24">
        <f>EMCs!$B$15</f>
        <v>1.022089423356495</v>
      </c>
      <c r="G488" s="24">
        <f>EMCs!$C$15</f>
        <v>0.19559588747449544</v>
      </c>
      <c r="H488" s="24">
        <f>ROCs!$H$14</f>
        <v>0.26229721460804234</v>
      </c>
      <c r="I488" s="22">
        <v>0.61498939089500004</v>
      </c>
      <c r="J488" s="26">
        <f>Other!$C$2*H488*I488/12</f>
        <v>0.68287901797157968</v>
      </c>
      <c r="K488" s="10">
        <f t="shared" si="7"/>
        <v>1.9</v>
      </c>
      <c r="L488" s="10">
        <f>ROUND((2.721*J488*G488)+(Other!$B$2*I488),1)</f>
        <v>0.5</v>
      </c>
    </row>
    <row r="489" spans="1:12">
      <c r="A489" s="21" t="s">
        <v>83</v>
      </c>
      <c r="B489" s="21" t="s">
        <v>71</v>
      </c>
      <c r="C489" s="21">
        <v>2130</v>
      </c>
      <c r="D489" s="21" t="s">
        <v>134</v>
      </c>
      <c r="E489" s="21" t="s">
        <v>72</v>
      </c>
      <c r="F489" s="24">
        <f>EMCs!$B$15</f>
        <v>1.022089423356495</v>
      </c>
      <c r="G489" s="24">
        <f>EMCs!$C$15</f>
        <v>0.19559588747449544</v>
      </c>
      <c r="H489" s="24">
        <f>ROCs!$H$14</f>
        <v>0.26229721460804234</v>
      </c>
      <c r="I489" s="22">
        <v>11.4349443516</v>
      </c>
      <c r="J489" s="26">
        <f>Other!$C$2*H489*I489/12</f>
        <v>12.697265489435871</v>
      </c>
      <c r="K489" s="10">
        <f t="shared" si="7"/>
        <v>35.299999999999997</v>
      </c>
      <c r="L489" s="10">
        <f>ROUND((2.721*J489*G489)+(Other!$B$2*I489),1)</f>
        <v>9.1999999999999993</v>
      </c>
    </row>
    <row r="490" spans="1:12">
      <c r="A490" s="21" t="s">
        <v>83</v>
      </c>
      <c r="B490" s="21" t="s">
        <v>71</v>
      </c>
      <c r="C490" s="21">
        <v>2130</v>
      </c>
      <c r="D490" s="21" t="s">
        <v>134</v>
      </c>
      <c r="E490" s="21" t="s">
        <v>72</v>
      </c>
      <c r="F490" s="24">
        <f>EMCs!$B$15</f>
        <v>1.022089423356495</v>
      </c>
      <c r="G490" s="24">
        <f>EMCs!$C$15</f>
        <v>0.19559588747449544</v>
      </c>
      <c r="H490" s="24">
        <f>ROCs!$H$14</f>
        <v>0.26229721460804234</v>
      </c>
      <c r="I490" s="22">
        <v>4.6617448696900004E-3</v>
      </c>
      <c r="J490" s="26">
        <f>Other!$C$2*H490*I490/12</f>
        <v>5.1763620735231107E-3</v>
      </c>
      <c r="K490" s="10">
        <f t="shared" si="7"/>
        <v>0</v>
      </c>
      <c r="L490" s="10">
        <f>ROUND((2.721*J490*G490)+(Other!$B$2*I490),1)</f>
        <v>0</v>
      </c>
    </row>
    <row r="491" spans="1:12">
      <c r="A491" s="21" t="s">
        <v>83</v>
      </c>
      <c r="B491" s="21" t="s">
        <v>71</v>
      </c>
      <c r="C491" s="21">
        <v>2130</v>
      </c>
      <c r="D491" s="21" t="s">
        <v>134</v>
      </c>
      <c r="E491" s="21" t="s">
        <v>72</v>
      </c>
      <c r="F491" s="24">
        <f>EMCs!$B$15</f>
        <v>1.022089423356495</v>
      </c>
      <c r="G491" s="24">
        <f>EMCs!$C$15</f>
        <v>0.19559588747449544</v>
      </c>
      <c r="H491" s="24">
        <f>ROCs!$H$14</f>
        <v>0.26229721460804234</v>
      </c>
      <c r="I491" s="22">
        <v>6.4046806746799998</v>
      </c>
      <c r="J491" s="26">
        <f>Other!$C$2*H491*I491/12</f>
        <v>7.1117032493553403</v>
      </c>
      <c r="K491" s="10">
        <f t="shared" si="7"/>
        <v>19.8</v>
      </c>
      <c r="L491" s="10">
        <f>ROUND((2.721*J491*G491)+(Other!$B$2*I491),1)</f>
        <v>5.2</v>
      </c>
    </row>
    <row r="492" spans="1:12">
      <c r="A492" s="21" t="s">
        <v>83</v>
      </c>
      <c r="B492" s="21" t="s">
        <v>71</v>
      </c>
      <c r="C492" s="21">
        <v>2130</v>
      </c>
      <c r="D492" s="21" t="s">
        <v>134</v>
      </c>
      <c r="E492" s="21" t="s">
        <v>72</v>
      </c>
      <c r="F492" s="24">
        <f>EMCs!$B$15</f>
        <v>1.022089423356495</v>
      </c>
      <c r="G492" s="24">
        <f>EMCs!$C$15</f>
        <v>0.19559588747449544</v>
      </c>
      <c r="H492" s="24">
        <f>ROCs!$H$14</f>
        <v>0.26229721460804234</v>
      </c>
      <c r="I492" s="22">
        <v>2.38106364277</v>
      </c>
      <c r="J492" s="26">
        <f>Other!$C$2*H492*I492/12</f>
        <v>2.6439129295162438</v>
      </c>
      <c r="K492" s="10">
        <f t="shared" si="7"/>
        <v>7.4</v>
      </c>
      <c r="L492" s="10">
        <f>ROUND((2.721*J492*G492)+(Other!$B$2*I492),1)</f>
        <v>1.9</v>
      </c>
    </row>
    <row r="493" spans="1:12">
      <c r="A493" s="21" t="s">
        <v>83</v>
      </c>
      <c r="B493" s="21" t="s">
        <v>71</v>
      </c>
      <c r="C493" s="21">
        <v>2130</v>
      </c>
      <c r="D493" s="21" t="s">
        <v>134</v>
      </c>
      <c r="E493" s="21" t="s">
        <v>72</v>
      </c>
      <c r="F493" s="24">
        <f>EMCs!$B$15</f>
        <v>1.022089423356495</v>
      </c>
      <c r="G493" s="24">
        <f>EMCs!$C$15</f>
        <v>0.19559588747449544</v>
      </c>
      <c r="H493" s="24">
        <f>ROCs!$H$14</f>
        <v>0.26229721460804234</v>
      </c>
      <c r="I493" s="22">
        <v>10.8510204261</v>
      </c>
      <c r="J493" s="26">
        <f>Other!$C$2*H493*I493/12</f>
        <v>12.048881301482245</v>
      </c>
      <c r="K493" s="10">
        <f t="shared" si="7"/>
        <v>33.5</v>
      </c>
      <c r="L493" s="10">
        <f>ROUND((2.721*J493*G493)+(Other!$B$2*I493),1)</f>
        <v>8.8000000000000007</v>
      </c>
    </row>
    <row r="494" spans="1:12">
      <c r="A494" s="21" t="s">
        <v>83</v>
      </c>
      <c r="B494" s="21" t="s">
        <v>71</v>
      </c>
      <c r="C494" s="21">
        <v>2130</v>
      </c>
      <c r="D494" s="21" t="s">
        <v>134</v>
      </c>
      <c r="E494" s="21" t="s">
        <v>72</v>
      </c>
      <c r="F494" s="24">
        <f>EMCs!$B$15</f>
        <v>1.022089423356495</v>
      </c>
      <c r="G494" s="24">
        <f>EMCs!$C$15</f>
        <v>0.19559588747449544</v>
      </c>
      <c r="H494" s="24">
        <f>ROCs!$H$14</f>
        <v>0.26229721460804234</v>
      </c>
      <c r="I494" s="22">
        <v>1.8146635825099999</v>
      </c>
      <c r="J494" s="26">
        <f>Other!$C$2*H494*I494/12</f>
        <v>2.0149870933054701</v>
      </c>
      <c r="K494" s="10">
        <f t="shared" si="7"/>
        <v>5.6</v>
      </c>
      <c r="L494" s="10">
        <f>ROUND((2.721*J494*G494)+(Other!$B$2*I494),1)</f>
        <v>1.5</v>
      </c>
    </row>
    <row r="495" spans="1:12">
      <c r="A495" s="21" t="s">
        <v>83</v>
      </c>
      <c r="B495" s="21" t="s">
        <v>71</v>
      </c>
      <c r="C495" s="21">
        <v>2130</v>
      </c>
      <c r="D495" s="21" t="s">
        <v>134</v>
      </c>
      <c r="E495" s="21" t="s">
        <v>72</v>
      </c>
      <c r="F495" s="24">
        <f>EMCs!$B$15</f>
        <v>1.022089423356495</v>
      </c>
      <c r="G495" s="24">
        <f>EMCs!$C$15</f>
        <v>0.19559588747449544</v>
      </c>
      <c r="H495" s="24">
        <f>ROCs!$H$14</f>
        <v>0.26229721460804234</v>
      </c>
      <c r="I495" s="22">
        <v>0.42484810692000002</v>
      </c>
      <c r="J495" s="26">
        <f>Other!$C$2*H495*I495/12</f>
        <v>0.4717477444910067</v>
      </c>
      <c r="K495" s="10">
        <f t="shared" si="7"/>
        <v>1.3</v>
      </c>
      <c r="L495" s="10">
        <f>ROUND((2.721*J495*G495)+(Other!$B$2*I495),1)</f>
        <v>0.3</v>
      </c>
    </row>
    <row r="496" spans="1:12">
      <c r="A496" s="21" t="s">
        <v>83</v>
      </c>
      <c r="B496" s="21" t="s">
        <v>71</v>
      </c>
      <c r="C496" s="21">
        <v>2130</v>
      </c>
      <c r="D496" s="21" t="s">
        <v>134</v>
      </c>
      <c r="E496" s="21" t="s">
        <v>72</v>
      </c>
      <c r="F496" s="24">
        <f>EMCs!$B$15</f>
        <v>1.022089423356495</v>
      </c>
      <c r="G496" s="24">
        <f>EMCs!$C$15</f>
        <v>0.19559588747449544</v>
      </c>
      <c r="H496" s="24">
        <f>ROCs!$H$14</f>
        <v>0.26229721460804234</v>
      </c>
      <c r="I496" s="22">
        <v>8.8064712322399999E-2</v>
      </c>
      <c r="J496" s="26">
        <f>Other!$C$2*H496*I496/12</f>
        <v>9.7786311697428532E-2</v>
      </c>
      <c r="K496" s="10">
        <f t="shared" si="7"/>
        <v>0.3</v>
      </c>
      <c r="L496" s="10">
        <f>ROUND((2.721*J496*G496)+(Other!$B$2*I496),1)</f>
        <v>0.1</v>
      </c>
    </row>
    <row r="497" spans="1:12">
      <c r="A497" s="21" t="s">
        <v>83</v>
      </c>
      <c r="B497" s="21" t="s">
        <v>71</v>
      </c>
      <c r="C497" s="21">
        <v>2130</v>
      </c>
      <c r="D497" s="21" t="s">
        <v>134</v>
      </c>
      <c r="E497" s="21" t="s">
        <v>72</v>
      </c>
      <c r="F497" s="24">
        <f>EMCs!$B$15</f>
        <v>1.022089423356495</v>
      </c>
      <c r="G497" s="24">
        <f>EMCs!$C$15</f>
        <v>0.19559588747449544</v>
      </c>
      <c r="H497" s="24">
        <f>ROCs!$H$14</f>
        <v>0.26229721460804234</v>
      </c>
      <c r="I497" s="22">
        <v>2.2612016024099999</v>
      </c>
      <c r="J497" s="26">
        <f>Other!$C$2*H497*I497/12</f>
        <v>2.5108191337127295</v>
      </c>
      <c r="K497" s="10">
        <f t="shared" si="7"/>
        <v>7</v>
      </c>
      <c r="L497" s="10">
        <f>ROUND((2.721*J497*G497)+(Other!$B$2*I497),1)</f>
        <v>1.8</v>
      </c>
    </row>
    <row r="498" spans="1:12">
      <c r="A498" s="21" t="s">
        <v>83</v>
      </c>
      <c r="B498" s="21" t="s">
        <v>71</v>
      </c>
      <c r="C498" s="21">
        <v>2130</v>
      </c>
      <c r="D498" s="21" t="s">
        <v>134</v>
      </c>
      <c r="E498" s="21" t="s">
        <v>72</v>
      </c>
      <c r="F498" s="24">
        <f>EMCs!$B$15</f>
        <v>1.022089423356495</v>
      </c>
      <c r="G498" s="24">
        <f>EMCs!$C$15</f>
        <v>0.19559588747449544</v>
      </c>
      <c r="H498" s="24">
        <f>ROCs!$H$14</f>
        <v>0.26229721460804234</v>
      </c>
      <c r="I498" s="22">
        <v>4.0044374760799997</v>
      </c>
      <c r="J498" s="26">
        <f>Other!$C$2*H498*I498/12</f>
        <v>4.4464935032692017</v>
      </c>
      <c r="K498" s="10">
        <f t="shared" si="7"/>
        <v>12.4</v>
      </c>
      <c r="L498" s="10">
        <f>ROUND((2.721*J498*G498)+(Other!$B$2*I498),1)</f>
        <v>3.2</v>
      </c>
    </row>
    <row r="499" spans="1:12">
      <c r="A499" s="21" t="s">
        <v>83</v>
      </c>
      <c r="B499" s="21" t="s">
        <v>71</v>
      </c>
      <c r="C499" s="21">
        <v>2130</v>
      </c>
      <c r="D499" s="21" t="s">
        <v>134</v>
      </c>
      <c r="E499" s="21" t="s">
        <v>72</v>
      </c>
      <c r="F499" s="24">
        <f>EMCs!$B$15</f>
        <v>1.022089423356495</v>
      </c>
      <c r="G499" s="24">
        <f>EMCs!$C$15</f>
        <v>0.19559588747449544</v>
      </c>
      <c r="H499" s="24">
        <f>ROCs!$H$14</f>
        <v>0.26229721460804234</v>
      </c>
      <c r="I499" s="22">
        <v>0.56202429597400005</v>
      </c>
      <c r="J499" s="26">
        <f>Other!$C$2*H499*I499/12</f>
        <v>0.62406702455851082</v>
      </c>
      <c r="K499" s="10">
        <f t="shared" si="7"/>
        <v>1.7</v>
      </c>
      <c r="L499" s="10">
        <f>ROUND((2.721*J499*G499)+(Other!$B$2*I499),1)</f>
        <v>0.5</v>
      </c>
    </row>
    <row r="500" spans="1:12">
      <c r="A500" s="21" t="s">
        <v>83</v>
      </c>
      <c r="B500" s="21" t="s">
        <v>71</v>
      </c>
      <c r="C500" s="21">
        <v>2130</v>
      </c>
      <c r="D500" s="21" t="s">
        <v>134</v>
      </c>
      <c r="E500" s="21" t="s">
        <v>72</v>
      </c>
      <c r="F500" s="24">
        <f>EMCs!$B$15</f>
        <v>1.022089423356495</v>
      </c>
      <c r="G500" s="24">
        <f>EMCs!$C$15</f>
        <v>0.19559588747449544</v>
      </c>
      <c r="H500" s="24">
        <f>ROCs!$H$14</f>
        <v>0.26229721460804234</v>
      </c>
      <c r="I500" s="22">
        <v>2.4043928406199999</v>
      </c>
      <c r="J500" s="26">
        <f>Other!$C$2*H500*I500/12</f>
        <v>2.6698174734868121</v>
      </c>
      <c r="K500" s="10">
        <f t="shared" si="7"/>
        <v>7.4</v>
      </c>
      <c r="L500" s="10">
        <f>ROUND((2.721*J500*G500)+(Other!$B$2*I500),1)</f>
        <v>1.9</v>
      </c>
    </row>
    <row r="501" spans="1:12">
      <c r="A501" s="21" t="s">
        <v>83</v>
      </c>
      <c r="B501" s="21" t="s">
        <v>71</v>
      </c>
      <c r="C501" s="21">
        <v>2130</v>
      </c>
      <c r="D501" s="21" t="s">
        <v>134</v>
      </c>
      <c r="E501" s="21" t="s">
        <v>72</v>
      </c>
      <c r="F501" s="24">
        <f>EMCs!$B$15</f>
        <v>1.022089423356495</v>
      </c>
      <c r="G501" s="24">
        <f>EMCs!$C$15</f>
        <v>0.19559588747449544</v>
      </c>
      <c r="H501" s="24">
        <f>ROCs!$H$14</f>
        <v>0.26229721460804234</v>
      </c>
      <c r="I501" s="22">
        <v>6.0309849191999998</v>
      </c>
      <c r="J501" s="26">
        <f>Other!$C$2*H501*I501/12</f>
        <v>6.6967546432485721</v>
      </c>
      <c r="K501" s="10">
        <f t="shared" si="7"/>
        <v>18.600000000000001</v>
      </c>
      <c r="L501" s="10">
        <f>ROUND((2.721*J501*G501)+(Other!$B$2*I501),1)</f>
        <v>4.9000000000000004</v>
      </c>
    </row>
    <row r="502" spans="1:12">
      <c r="A502" s="21" t="s">
        <v>83</v>
      </c>
      <c r="B502" s="21" t="s">
        <v>71</v>
      </c>
      <c r="C502" s="21">
        <v>2130</v>
      </c>
      <c r="D502" s="21" t="s">
        <v>134</v>
      </c>
      <c r="E502" s="21" t="s">
        <v>72</v>
      </c>
      <c r="F502" s="24">
        <f>EMCs!$B$15</f>
        <v>1.022089423356495</v>
      </c>
      <c r="G502" s="24">
        <f>EMCs!$C$15</f>
        <v>0.19559588747449544</v>
      </c>
      <c r="H502" s="24">
        <f>ROCs!$H$14</f>
        <v>0.26229721460804234</v>
      </c>
      <c r="I502" s="22">
        <v>16.562604261200001</v>
      </c>
      <c r="J502" s="26">
        <f>Other!$C$2*H502*I502/12</f>
        <v>18.390975682491423</v>
      </c>
      <c r="K502" s="10">
        <f t="shared" si="7"/>
        <v>51.1</v>
      </c>
      <c r="L502" s="10">
        <f>ROUND((2.721*J502*G502)+(Other!$B$2*I502),1)</f>
        <v>13.4</v>
      </c>
    </row>
    <row r="503" spans="1:12">
      <c r="A503" s="21" t="s">
        <v>83</v>
      </c>
      <c r="B503" s="21" t="s">
        <v>71</v>
      </c>
      <c r="C503" s="21">
        <v>2130</v>
      </c>
      <c r="D503" s="21" t="s">
        <v>134</v>
      </c>
      <c r="E503" s="21" t="s">
        <v>72</v>
      </c>
      <c r="F503" s="24">
        <f>EMCs!$B$15</f>
        <v>1.022089423356495</v>
      </c>
      <c r="G503" s="24">
        <f>EMCs!$C$15</f>
        <v>0.19559588747449544</v>
      </c>
      <c r="H503" s="24">
        <f>ROCs!$H$14</f>
        <v>0.26229721460804234</v>
      </c>
      <c r="I503" s="22">
        <v>7.0769060993000004</v>
      </c>
      <c r="J503" s="26">
        <f>Other!$C$2*H503*I503/12</f>
        <v>7.8581366750636699</v>
      </c>
      <c r="K503" s="10">
        <f t="shared" si="7"/>
        <v>21.9</v>
      </c>
      <c r="L503" s="10">
        <f>ROUND((2.721*J503*G503)+(Other!$B$2*I503),1)</f>
        <v>5.7</v>
      </c>
    </row>
    <row r="504" spans="1:12">
      <c r="A504" s="21" t="s">
        <v>83</v>
      </c>
      <c r="B504" s="21" t="s">
        <v>71</v>
      </c>
      <c r="C504" s="21">
        <v>2130</v>
      </c>
      <c r="D504" s="21" t="s">
        <v>134</v>
      </c>
      <c r="E504" s="21" t="s">
        <v>72</v>
      </c>
      <c r="F504" s="24">
        <f>EMCs!$B$15</f>
        <v>1.022089423356495</v>
      </c>
      <c r="G504" s="24">
        <f>EMCs!$C$15</f>
        <v>0.19559588747449544</v>
      </c>
      <c r="H504" s="24">
        <f>ROCs!$H$14</f>
        <v>0.26229721460804234</v>
      </c>
      <c r="I504" s="22">
        <v>1.47255261374</v>
      </c>
      <c r="J504" s="26">
        <f>Other!$C$2*H504*I504/12</f>
        <v>1.6351099672123297</v>
      </c>
      <c r="K504" s="10">
        <f t="shared" si="7"/>
        <v>4.5</v>
      </c>
      <c r="L504" s="10">
        <f>ROUND((2.721*J504*G504)+(Other!$B$2*I504),1)</f>
        <v>1.2</v>
      </c>
    </row>
    <row r="505" spans="1:12">
      <c r="A505" s="21" t="s">
        <v>83</v>
      </c>
      <c r="B505" s="21" t="s">
        <v>71</v>
      </c>
      <c r="C505" s="21">
        <v>2130</v>
      </c>
      <c r="D505" s="21" t="s">
        <v>134</v>
      </c>
      <c r="E505" s="21" t="s">
        <v>72</v>
      </c>
      <c r="F505" s="24">
        <f>EMCs!$B$15</f>
        <v>1.022089423356495</v>
      </c>
      <c r="G505" s="24">
        <f>EMCs!$C$15</f>
        <v>0.19559588747449544</v>
      </c>
      <c r="H505" s="24">
        <f>ROCs!$H$14</f>
        <v>0.26229721460804234</v>
      </c>
      <c r="I505" s="22">
        <v>4.7402897020900003E-2</v>
      </c>
      <c r="J505" s="26">
        <f>Other!$C$2*H505*I505/12</f>
        <v>5.263577591075367E-2</v>
      </c>
      <c r="K505" s="10">
        <f t="shared" si="7"/>
        <v>0.1</v>
      </c>
      <c r="L505" s="10">
        <f>ROUND((2.721*J505*G505)+(Other!$B$2*I505),1)</f>
        <v>0</v>
      </c>
    </row>
    <row r="506" spans="1:12">
      <c r="A506" s="21" t="s">
        <v>83</v>
      </c>
      <c r="B506" s="21" t="s">
        <v>71</v>
      </c>
      <c r="C506" s="21">
        <v>2130</v>
      </c>
      <c r="D506" s="21" t="s">
        <v>134</v>
      </c>
      <c r="E506" s="21" t="s">
        <v>72</v>
      </c>
      <c r="F506" s="24">
        <f>EMCs!$B$15</f>
        <v>1.022089423356495</v>
      </c>
      <c r="G506" s="24">
        <f>EMCs!$C$15</f>
        <v>0.19559588747449544</v>
      </c>
      <c r="H506" s="24">
        <f>ROCs!$H$14</f>
        <v>0.26229721460804234</v>
      </c>
      <c r="I506" s="22">
        <v>1.3064388062600001</v>
      </c>
      <c r="J506" s="26">
        <f>Other!$C$2*H506*I506/12</f>
        <v>1.4506586004035815</v>
      </c>
      <c r="K506" s="10">
        <f t="shared" si="7"/>
        <v>4</v>
      </c>
      <c r="L506" s="10">
        <f>ROUND((2.721*J506*G506)+(Other!$B$2*I506),1)</f>
        <v>1.1000000000000001</v>
      </c>
    </row>
    <row r="507" spans="1:12">
      <c r="A507" s="21" t="s">
        <v>83</v>
      </c>
      <c r="B507" s="21" t="s">
        <v>71</v>
      </c>
      <c r="C507" s="21">
        <v>2130</v>
      </c>
      <c r="D507" s="21" t="s">
        <v>134</v>
      </c>
      <c r="E507" s="21" t="s">
        <v>72</v>
      </c>
      <c r="F507" s="24">
        <f>EMCs!$B$15</f>
        <v>1.022089423356495</v>
      </c>
      <c r="G507" s="24">
        <f>EMCs!$C$15</f>
        <v>0.19559588747449544</v>
      </c>
      <c r="H507" s="24">
        <f>ROCs!$H$14</f>
        <v>0.26229721460804234</v>
      </c>
      <c r="I507" s="22">
        <v>9.2468319906299996</v>
      </c>
      <c r="J507" s="26">
        <f>Other!$C$2*H507*I507/12</f>
        <v>10.267604031217671</v>
      </c>
      <c r="K507" s="10">
        <f t="shared" si="7"/>
        <v>28.6</v>
      </c>
      <c r="L507" s="10">
        <f>ROUND((2.721*J507*G507)+(Other!$B$2*I507),1)</f>
        <v>7.5</v>
      </c>
    </row>
    <row r="508" spans="1:12">
      <c r="A508" s="21" t="s">
        <v>83</v>
      </c>
      <c r="B508" s="21" t="s">
        <v>71</v>
      </c>
      <c r="C508" s="21">
        <v>2130</v>
      </c>
      <c r="D508" s="21" t="s">
        <v>134</v>
      </c>
      <c r="E508" s="21" t="s">
        <v>72</v>
      </c>
      <c r="F508" s="24">
        <f>EMCs!$B$15</f>
        <v>1.022089423356495</v>
      </c>
      <c r="G508" s="24">
        <f>EMCs!$C$15</f>
        <v>0.19559588747449544</v>
      </c>
      <c r="H508" s="24">
        <f>ROCs!$H$14</f>
        <v>0.26229721460804234</v>
      </c>
      <c r="I508" s="22">
        <v>12.362304611500001</v>
      </c>
      <c r="J508" s="26">
        <f>Other!$C$2*H508*I508/12</f>
        <v>13.726998478268037</v>
      </c>
      <c r="K508" s="10">
        <f t="shared" si="7"/>
        <v>38.200000000000003</v>
      </c>
      <c r="L508" s="10">
        <f>ROUND((2.721*J508*G508)+(Other!$B$2*I508),1)</f>
        <v>10</v>
      </c>
    </row>
    <row r="509" spans="1:12">
      <c r="A509" s="21" t="s">
        <v>83</v>
      </c>
      <c r="B509" s="21" t="s">
        <v>71</v>
      </c>
      <c r="C509" s="21">
        <v>2130</v>
      </c>
      <c r="D509" s="21" t="s">
        <v>134</v>
      </c>
      <c r="E509" s="21" t="s">
        <v>72</v>
      </c>
      <c r="F509" s="24">
        <f>EMCs!$B$15</f>
        <v>1.022089423356495</v>
      </c>
      <c r="G509" s="24">
        <f>EMCs!$C$15</f>
        <v>0.19559588747449544</v>
      </c>
      <c r="H509" s="24">
        <f>ROCs!$H$14</f>
        <v>0.26229721460804234</v>
      </c>
      <c r="I509" s="22">
        <v>8.9869899601899998</v>
      </c>
      <c r="J509" s="26">
        <f>Other!$C$2*H509*I509/12</f>
        <v>9.9790776384023783</v>
      </c>
      <c r="K509" s="10">
        <f t="shared" si="7"/>
        <v>27.8</v>
      </c>
      <c r="L509" s="10">
        <f>ROUND((2.721*J509*G509)+(Other!$B$2*I509),1)</f>
        <v>7.3</v>
      </c>
    </row>
    <row r="510" spans="1:12">
      <c r="A510" s="21" t="s">
        <v>83</v>
      </c>
      <c r="B510" s="21" t="s">
        <v>71</v>
      </c>
      <c r="C510" s="21">
        <v>2130</v>
      </c>
      <c r="D510" s="21" t="s">
        <v>134</v>
      </c>
      <c r="E510" s="21" t="s">
        <v>72</v>
      </c>
      <c r="F510" s="24">
        <f>EMCs!$B$15</f>
        <v>1.022089423356495</v>
      </c>
      <c r="G510" s="24">
        <f>EMCs!$C$15</f>
        <v>0.19559588747449544</v>
      </c>
      <c r="H510" s="24">
        <f>ROCs!$H$14</f>
        <v>0.26229721460804234</v>
      </c>
      <c r="I510" s="22">
        <v>2.22260303778E-2</v>
      </c>
      <c r="J510" s="26">
        <f>Other!$C$2*H510*I510/12</f>
        <v>2.4679596140203857E-2</v>
      </c>
      <c r="K510" s="10">
        <f t="shared" si="7"/>
        <v>0.1</v>
      </c>
      <c r="L510" s="10">
        <f>ROUND((2.721*J510*G510)+(Other!$B$2*I510),1)</f>
        <v>0</v>
      </c>
    </row>
    <row r="511" spans="1:12">
      <c r="A511" s="21" t="s">
        <v>83</v>
      </c>
      <c r="B511" s="21" t="s">
        <v>71</v>
      </c>
      <c r="C511" s="21">
        <v>2130</v>
      </c>
      <c r="D511" s="21" t="s">
        <v>134</v>
      </c>
      <c r="E511" s="21" t="s">
        <v>72</v>
      </c>
      <c r="F511" s="24">
        <f>EMCs!$B$15</f>
        <v>1.022089423356495</v>
      </c>
      <c r="G511" s="24">
        <f>EMCs!$C$15</f>
        <v>0.19559588747449544</v>
      </c>
      <c r="H511" s="24">
        <f>ROCs!$H$14</f>
        <v>0.26229721460804234</v>
      </c>
      <c r="I511" s="22">
        <v>0.26170399654999998</v>
      </c>
      <c r="J511" s="26">
        <f>Other!$C$2*H511*I511/12</f>
        <v>0.29059390423503101</v>
      </c>
      <c r="K511" s="10">
        <f t="shared" si="7"/>
        <v>0.8</v>
      </c>
      <c r="L511" s="10">
        <f>ROUND((2.721*J511*G511)+(Other!$B$2*I511),1)</f>
        <v>0.2</v>
      </c>
    </row>
    <row r="512" spans="1:12">
      <c r="A512" s="21" t="s">
        <v>83</v>
      </c>
      <c r="B512" s="21" t="s">
        <v>71</v>
      </c>
      <c r="C512" s="21">
        <v>2130</v>
      </c>
      <c r="D512" s="21" t="s">
        <v>134</v>
      </c>
      <c r="E512" s="21" t="s">
        <v>72</v>
      </c>
      <c r="F512" s="24">
        <f>EMCs!$B$15</f>
        <v>1.022089423356495</v>
      </c>
      <c r="G512" s="24">
        <f>EMCs!$C$15</f>
        <v>0.19559588747449544</v>
      </c>
      <c r="H512" s="24">
        <f>ROCs!$H$14</f>
        <v>0.26229721460804234</v>
      </c>
      <c r="I512" s="22">
        <v>4.3074625077600004</v>
      </c>
      <c r="J512" s="26">
        <f>Other!$C$2*H512*I512/12</f>
        <v>4.7829699354126891</v>
      </c>
      <c r="K512" s="10">
        <f t="shared" si="7"/>
        <v>13.3</v>
      </c>
      <c r="L512" s="10">
        <f>ROUND((2.721*J512*G512)+(Other!$B$2*I512),1)</f>
        <v>3.5</v>
      </c>
    </row>
    <row r="513" spans="1:12">
      <c r="A513" s="21" t="s">
        <v>83</v>
      </c>
      <c r="B513" s="21" t="s">
        <v>71</v>
      </c>
      <c r="C513" s="21">
        <v>2130</v>
      </c>
      <c r="D513" s="21" t="s">
        <v>134</v>
      </c>
      <c r="E513" s="21" t="s">
        <v>72</v>
      </c>
      <c r="F513" s="24">
        <f>EMCs!$B$15</f>
        <v>1.022089423356495</v>
      </c>
      <c r="G513" s="24">
        <f>EMCs!$C$15</f>
        <v>0.19559588747449544</v>
      </c>
      <c r="H513" s="24">
        <f>ROCs!$H$14</f>
        <v>0.26229721460804234</v>
      </c>
      <c r="I513" s="22">
        <v>4.3554583878999997</v>
      </c>
      <c r="J513" s="26">
        <f>Other!$C$2*H513*I513/12</f>
        <v>4.8362641547633443</v>
      </c>
      <c r="K513" s="10">
        <f t="shared" si="7"/>
        <v>13.5</v>
      </c>
      <c r="L513" s="10">
        <f>ROUND((2.721*J513*G513)+(Other!$B$2*I513),1)</f>
        <v>3.5</v>
      </c>
    </row>
    <row r="514" spans="1:12">
      <c r="A514" s="21" t="s">
        <v>83</v>
      </c>
      <c r="B514" s="21" t="s">
        <v>71</v>
      </c>
      <c r="C514" s="21">
        <v>2130</v>
      </c>
      <c r="D514" s="21" t="s">
        <v>134</v>
      </c>
      <c r="E514" s="21" t="s">
        <v>72</v>
      </c>
      <c r="F514" s="24">
        <f>EMCs!$B$15</f>
        <v>1.022089423356495</v>
      </c>
      <c r="G514" s="24">
        <f>EMCs!$C$15</f>
        <v>0.19559588747449544</v>
      </c>
      <c r="H514" s="24">
        <f>ROCs!$H$14</f>
        <v>0.26229721460804234</v>
      </c>
      <c r="I514" s="22">
        <v>2.2436772613899998</v>
      </c>
      <c r="J514" s="26">
        <f>Other!$C$2*H514*I514/12</f>
        <v>2.4913602536677892</v>
      </c>
      <c r="K514" s="10">
        <f t="shared" si="7"/>
        <v>6.9</v>
      </c>
      <c r="L514" s="10">
        <f>ROUND((2.721*J514*G514)+(Other!$B$2*I514),1)</f>
        <v>1.8</v>
      </c>
    </row>
    <row r="515" spans="1:12">
      <c r="A515" s="21" t="s">
        <v>83</v>
      </c>
      <c r="B515" s="21" t="s">
        <v>71</v>
      </c>
      <c r="C515" s="21">
        <v>2130</v>
      </c>
      <c r="D515" s="21" t="s">
        <v>134</v>
      </c>
      <c r="E515" s="21" t="s">
        <v>72</v>
      </c>
      <c r="F515" s="24">
        <f>EMCs!$B$15</f>
        <v>1.022089423356495</v>
      </c>
      <c r="G515" s="24">
        <f>EMCs!$C$15</f>
        <v>0.19559588747449544</v>
      </c>
      <c r="H515" s="24">
        <f>ROCs!$H$14</f>
        <v>0.26229721460804234</v>
      </c>
      <c r="I515" s="22">
        <v>13.6589082975</v>
      </c>
      <c r="J515" s="26">
        <f>Other!$C$2*H515*I515/12</f>
        <v>15.166736244321926</v>
      </c>
      <c r="K515" s="10">
        <f t="shared" ref="K515:K578" si="8">ROUND(2.721*J515*F515,1)</f>
        <v>42.2</v>
      </c>
      <c r="L515" s="10">
        <f>ROUND((2.721*J515*G515)+(Other!$B$2*I515),1)</f>
        <v>11</v>
      </c>
    </row>
    <row r="516" spans="1:12">
      <c r="A516" s="21" t="s">
        <v>83</v>
      </c>
      <c r="B516" s="21" t="s">
        <v>71</v>
      </c>
      <c r="C516" s="21">
        <v>2130</v>
      </c>
      <c r="D516" s="21" t="s">
        <v>134</v>
      </c>
      <c r="E516" s="21" t="s">
        <v>72</v>
      </c>
      <c r="F516" s="24">
        <f>EMCs!$B$15</f>
        <v>1.022089423356495</v>
      </c>
      <c r="G516" s="24">
        <f>EMCs!$C$15</f>
        <v>0.19559588747449544</v>
      </c>
      <c r="H516" s="24">
        <f>ROCs!$H$14</f>
        <v>0.26229721460804234</v>
      </c>
      <c r="I516" s="22">
        <v>8.9126678929499992</v>
      </c>
      <c r="J516" s="26">
        <f>Other!$C$2*H516*I516/12</f>
        <v>9.8965510435669639</v>
      </c>
      <c r="K516" s="10">
        <f t="shared" si="8"/>
        <v>27.5</v>
      </c>
      <c r="L516" s="10">
        <f>ROUND((2.721*J516*G516)+(Other!$B$2*I516),1)</f>
        <v>7.2</v>
      </c>
    </row>
    <row r="517" spans="1:12">
      <c r="A517" s="21" t="s">
        <v>83</v>
      </c>
      <c r="B517" s="21" t="s">
        <v>71</v>
      </c>
      <c r="C517" s="21">
        <v>2130</v>
      </c>
      <c r="D517" s="21" t="s">
        <v>134</v>
      </c>
      <c r="E517" s="21" t="s">
        <v>60</v>
      </c>
      <c r="F517" s="24">
        <f>EMCs!$B$15</f>
        <v>1.022089423356495</v>
      </c>
      <c r="G517" s="24">
        <f>EMCs!$C$15</f>
        <v>0.19559588747449544</v>
      </c>
      <c r="H517" s="24">
        <f>ROCs!$I$14</f>
        <v>0.26229721460804234</v>
      </c>
      <c r="I517" s="22">
        <v>8.8467600358799997E-2</v>
      </c>
      <c r="J517" s="26">
        <f>Other!$C$2*H517*I517/12</f>
        <v>9.8233675165355902E-2</v>
      </c>
      <c r="K517" s="10">
        <f t="shared" si="8"/>
        <v>0.3</v>
      </c>
      <c r="L517" s="10">
        <f>ROUND((2.721*J517*G517)+(Other!$B$2*I517),1)</f>
        <v>0.1</v>
      </c>
    </row>
    <row r="518" spans="1:12">
      <c r="A518" s="21" t="s">
        <v>83</v>
      </c>
      <c r="B518" s="21" t="s">
        <v>71</v>
      </c>
      <c r="C518" s="21">
        <v>2140</v>
      </c>
      <c r="D518" s="21" t="s">
        <v>135</v>
      </c>
      <c r="E518" s="21" t="s">
        <v>75</v>
      </c>
      <c r="F518" s="24">
        <f>EMCs!$B$12</f>
        <v>1.7435643104316678</v>
      </c>
      <c r="G518" s="24">
        <f>EMCs!$C$12</f>
        <v>0.58026779950766982</v>
      </c>
      <c r="H518" s="24">
        <f>ROCs!$F$10</f>
        <v>0.36669840858032232</v>
      </c>
      <c r="I518" s="22">
        <v>0.61834578132999996</v>
      </c>
      <c r="J518" s="26">
        <f>Other!$C$2*H518*I518/12</f>
        <v>0.95989315245635021</v>
      </c>
      <c r="K518" s="10">
        <f t="shared" si="8"/>
        <v>4.5999999999999996</v>
      </c>
      <c r="L518" s="10">
        <f>ROUND((2.721*J518*G518)+(Other!$B$2*I518),1)</f>
        <v>1.6</v>
      </c>
    </row>
    <row r="519" spans="1:12">
      <c r="A519" s="21" t="s">
        <v>83</v>
      </c>
      <c r="B519" s="21" t="s">
        <v>71</v>
      </c>
      <c r="C519" s="21">
        <v>2140</v>
      </c>
      <c r="D519" s="21" t="s">
        <v>135</v>
      </c>
      <c r="E519" s="21" t="s">
        <v>72</v>
      </c>
      <c r="F519" s="24">
        <f>EMCs!$B$12</f>
        <v>1.7435643104316678</v>
      </c>
      <c r="G519" s="24">
        <f>EMCs!$C$12</f>
        <v>0.58026779950766982</v>
      </c>
      <c r="H519" s="24">
        <f>ROCs!$H$10</f>
        <v>0.36669840858032232</v>
      </c>
      <c r="I519" s="22">
        <v>0.61454969804299997</v>
      </c>
      <c r="J519" s="26">
        <f>Other!$C$2*H519*I519/12</f>
        <v>0.95400027752558281</v>
      </c>
      <c r="K519" s="10">
        <f t="shared" si="8"/>
        <v>4.5</v>
      </c>
      <c r="L519" s="10">
        <f>ROUND((2.721*J519*G519)+(Other!$B$2*I519),1)</f>
        <v>1.6</v>
      </c>
    </row>
    <row r="520" spans="1:12">
      <c r="A520" s="21" t="s">
        <v>83</v>
      </c>
      <c r="B520" s="21" t="s">
        <v>71</v>
      </c>
      <c r="C520" s="21">
        <v>2140</v>
      </c>
      <c r="D520" s="21" t="s">
        <v>135</v>
      </c>
      <c r="E520" s="21" t="s">
        <v>72</v>
      </c>
      <c r="F520" s="24">
        <f>EMCs!$B$12</f>
        <v>1.7435643104316678</v>
      </c>
      <c r="G520" s="24">
        <f>EMCs!$C$12</f>
        <v>0.58026779950766982</v>
      </c>
      <c r="H520" s="24">
        <f>ROCs!$H$10</f>
        <v>0.36669840858032232</v>
      </c>
      <c r="I520" s="22">
        <v>3.0480307662000002E-2</v>
      </c>
      <c r="J520" s="26">
        <f>Other!$C$2*H520*I520/12</f>
        <v>4.7316306657071289E-2</v>
      </c>
      <c r="K520" s="10">
        <f t="shared" si="8"/>
        <v>0.2</v>
      </c>
      <c r="L520" s="10">
        <f>ROUND((2.721*J520*G520)+(Other!$B$2*I520),1)</f>
        <v>0.1</v>
      </c>
    </row>
    <row r="521" spans="1:12">
      <c r="A521" s="21" t="s">
        <v>83</v>
      </c>
      <c r="B521" s="21" t="s">
        <v>71</v>
      </c>
      <c r="C521" s="21">
        <v>2140</v>
      </c>
      <c r="D521" s="21" t="s">
        <v>135</v>
      </c>
      <c r="E521" s="21" t="s">
        <v>72</v>
      </c>
      <c r="F521" s="24">
        <f>EMCs!$B$12</f>
        <v>1.7435643104316678</v>
      </c>
      <c r="G521" s="24">
        <f>EMCs!$C$12</f>
        <v>0.58026779950766982</v>
      </c>
      <c r="H521" s="24">
        <f>ROCs!$H$10</f>
        <v>0.36669840858032232</v>
      </c>
      <c r="I521" s="22">
        <v>5.42416551698E-2</v>
      </c>
      <c r="J521" s="26">
        <f>Other!$C$2*H521*I521/12</f>
        <v>8.4202391198336349E-2</v>
      </c>
      <c r="K521" s="10">
        <f t="shared" si="8"/>
        <v>0.4</v>
      </c>
      <c r="L521" s="10">
        <f>ROUND((2.721*J521*G521)+(Other!$B$2*I521),1)</f>
        <v>0.1</v>
      </c>
    </row>
    <row r="522" spans="1:12">
      <c r="A522" s="21" t="s">
        <v>83</v>
      </c>
      <c r="B522" s="21" t="s">
        <v>71</v>
      </c>
      <c r="C522" s="21">
        <v>2140</v>
      </c>
      <c r="D522" s="21" t="s">
        <v>135</v>
      </c>
      <c r="E522" s="21" t="s">
        <v>72</v>
      </c>
      <c r="F522" s="24">
        <f>EMCs!$B$12</f>
        <v>1.7435643104316678</v>
      </c>
      <c r="G522" s="24">
        <f>EMCs!$C$12</f>
        <v>0.58026779950766982</v>
      </c>
      <c r="H522" s="24">
        <f>ROCs!$H$10</f>
        <v>0.36669840858032232</v>
      </c>
      <c r="I522" s="22">
        <v>8.5816543739799993</v>
      </c>
      <c r="J522" s="26">
        <f>Other!$C$2*H522*I522/12</f>
        <v>13.321787774815105</v>
      </c>
      <c r="K522" s="10">
        <f t="shared" si="8"/>
        <v>63.2</v>
      </c>
      <c r="L522" s="10">
        <f>ROUND((2.721*J522*G522)+(Other!$B$2*I522),1)</f>
        <v>22.9</v>
      </c>
    </row>
    <row r="523" spans="1:12">
      <c r="A523" s="21" t="s">
        <v>83</v>
      </c>
      <c r="B523" s="21" t="s">
        <v>71</v>
      </c>
      <c r="C523" s="21">
        <v>2140</v>
      </c>
      <c r="D523" s="21" t="s">
        <v>135</v>
      </c>
      <c r="E523" s="21" t="s">
        <v>72</v>
      </c>
      <c r="F523" s="24">
        <f>EMCs!$B$12</f>
        <v>1.7435643104316678</v>
      </c>
      <c r="G523" s="24">
        <f>EMCs!$C$12</f>
        <v>0.58026779950766982</v>
      </c>
      <c r="H523" s="24">
        <f>ROCs!$H$10</f>
        <v>0.36669840858032232</v>
      </c>
      <c r="I523" s="22">
        <v>1.4720420755600001</v>
      </c>
      <c r="J523" s="26">
        <f>Other!$C$2*H523*I523/12</f>
        <v>2.2851342260611029</v>
      </c>
      <c r="K523" s="10">
        <f t="shared" si="8"/>
        <v>10.8</v>
      </c>
      <c r="L523" s="10">
        <f>ROUND((2.721*J523*G523)+(Other!$B$2*I523),1)</f>
        <v>3.9</v>
      </c>
    </row>
    <row r="524" spans="1:12">
      <c r="A524" s="21" t="s">
        <v>83</v>
      </c>
      <c r="B524" s="21" t="s">
        <v>71</v>
      </c>
      <c r="C524" s="21">
        <v>2140</v>
      </c>
      <c r="D524" s="21" t="s">
        <v>135</v>
      </c>
      <c r="E524" s="21" t="s">
        <v>72</v>
      </c>
      <c r="F524" s="24">
        <f>EMCs!$B$12</f>
        <v>1.7435643104316678</v>
      </c>
      <c r="G524" s="24">
        <f>EMCs!$C$12</f>
        <v>0.58026779950766982</v>
      </c>
      <c r="H524" s="24">
        <f>ROCs!$H$10</f>
        <v>0.36669840858032232</v>
      </c>
      <c r="I524" s="22">
        <v>1.28733502014E-2</v>
      </c>
      <c r="J524" s="26">
        <f>Other!$C$2*H524*I524/12</f>
        <v>1.9984030101924E-2</v>
      </c>
      <c r="K524" s="10">
        <f t="shared" si="8"/>
        <v>0.1</v>
      </c>
      <c r="L524" s="10">
        <f>ROUND((2.721*J524*G524)+(Other!$B$2*I524),1)</f>
        <v>0</v>
      </c>
    </row>
    <row r="525" spans="1:12">
      <c r="A525" s="21" t="s">
        <v>83</v>
      </c>
      <c r="B525" s="21" t="s">
        <v>71</v>
      </c>
      <c r="C525" s="21">
        <v>2140</v>
      </c>
      <c r="D525" s="21" t="s">
        <v>135</v>
      </c>
      <c r="E525" s="21" t="s">
        <v>60</v>
      </c>
      <c r="F525" s="24">
        <f>EMCs!$B$12</f>
        <v>1.7435643104316678</v>
      </c>
      <c r="G525" s="24">
        <f>EMCs!$C$12</f>
        <v>0.58026779950766982</v>
      </c>
      <c r="H525" s="24">
        <f>ROCs!$I$10</f>
        <v>0.36669840858032232</v>
      </c>
      <c r="I525" s="22">
        <v>1.34603577482E-4</v>
      </c>
      <c r="J525" s="26">
        <f>Other!$C$2*H525*I525/12</f>
        <v>2.0895275139290578E-4</v>
      </c>
      <c r="K525" s="10">
        <f t="shared" si="8"/>
        <v>0</v>
      </c>
      <c r="L525" s="10">
        <f>ROUND((2.721*J525*G525)+(Other!$B$2*I525),1)</f>
        <v>0</v>
      </c>
    </row>
    <row r="526" spans="1:12">
      <c r="A526" s="21" t="s">
        <v>83</v>
      </c>
      <c r="B526" s="21" t="s">
        <v>71</v>
      </c>
      <c r="C526" s="21">
        <v>2210</v>
      </c>
      <c r="D526" s="21" t="s">
        <v>136</v>
      </c>
      <c r="E526" s="21" t="s">
        <v>76</v>
      </c>
      <c r="F526" s="24">
        <f>EMCs!$B$2</f>
        <v>1.3467531225403229</v>
      </c>
      <c r="G526" s="24">
        <f>EMCs!$C$2</f>
        <v>0.27383424246429361</v>
      </c>
      <c r="H526" s="24">
        <f>ROCs!$B$2</f>
        <v>0.31492922148662977</v>
      </c>
      <c r="I526" s="22">
        <v>1.0425650985999999</v>
      </c>
      <c r="J526" s="26">
        <f>Other!$C$2*H526*I526/12</f>
        <v>1.3899481762035375</v>
      </c>
      <c r="K526" s="10">
        <f t="shared" si="8"/>
        <v>5.0999999999999996</v>
      </c>
      <c r="L526" s="10">
        <f>ROUND((2.721*J526*G526)+(Other!$B$2*I526),1)</f>
        <v>1.3</v>
      </c>
    </row>
    <row r="527" spans="1:12">
      <c r="A527" s="21" t="s">
        <v>83</v>
      </c>
      <c r="B527" s="21" t="s">
        <v>71</v>
      </c>
      <c r="C527" s="21">
        <v>2210</v>
      </c>
      <c r="D527" s="21" t="s">
        <v>136</v>
      </c>
      <c r="E527" s="21" t="s">
        <v>76</v>
      </c>
      <c r="F527" s="24">
        <f>EMCs!$B$2</f>
        <v>1.3467531225403229</v>
      </c>
      <c r="G527" s="24">
        <f>EMCs!$C$2</f>
        <v>0.27383424246429361</v>
      </c>
      <c r="H527" s="24">
        <f>ROCs!$B$2</f>
        <v>0.31492922148662977</v>
      </c>
      <c r="I527" s="22">
        <v>0.99190233806700001</v>
      </c>
      <c r="J527" s="26">
        <f>Other!$C$2*H527*I527/12</f>
        <v>1.322404565067081</v>
      </c>
      <c r="K527" s="10">
        <f t="shared" si="8"/>
        <v>4.8</v>
      </c>
      <c r="L527" s="10">
        <f>ROUND((2.721*J527*G527)+(Other!$B$2*I527),1)</f>
        <v>1.2</v>
      </c>
    </row>
    <row r="528" spans="1:12">
      <c r="A528" s="21" t="s">
        <v>83</v>
      </c>
      <c r="B528" s="21" t="s">
        <v>71</v>
      </c>
      <c r="C528" s="21">
        <v>2210</v>
      </c>
      <c r="D528" s="21" t="s">
        <v>136</v>
      </c>
      <c r="E528" s="21" t="s">
        <v>76</v>
      </c>
      <c r="F528" s="24">
        <f>EMCs!$B$2</f>
        <v>1.3467531225403229</v>
      </c>
      <c r="G528" s="24">
        <f>EMCs!$C$2</f>
        <v>0.27383424246429361</v>
      </c>
      <c r="H528" s="24">
        <f>ROCs!$B$2</f>
        <v>0.31492922148662977</v>
      </c>
      <c r="I528" s="22">
        <v>1.2963910195899999</v>
      </c>
      <c r="J528" s="26">
        <f>Other!$C$2*H528*I528/12</f>
        <v>1.728348988226686</v>
      </c>
      <c r="K528" s="10">
        <f t="shared" si="8"/>
        <v>6.3</v>
      </c>
      <c r="L528" s="10">
        <f>ROUND((2.721*J528*G528)+(Other!$B$2*I528),1)</f>
        <v>1.6</v>
      </c>
    </row>
    <row r="529" spans="1:12">
      <c r="A529" s="21" t="s">
        <v>83</v>
      </c>
      <c r="B529" s="21" t="s">
        <v>71</v>
      </c>
      <c r="C529" s="21">
        <v>2210</v>
      </c>
      <c r="D529" s="21" t="s">
        <v>136</v>
      </c>
      <c r="E529" s="21" t="s">
        <v>76</v>
      </c>
      <c r="F529" s="24">
        <f>EMCs!$B$2</f>
        <v>1.3467531225403229</v>
      </c>
      <c r="G529" s="24">
        <f>EMCs!$C$2</f>
        <v>0.27383424246429361</v>
      </c>
      <c r="H529" s="24">
        <f>ROCs!$B$2</f>
        <v>0.31492922148662977</v>
      </c>
      <c r="I529" s="22">
        <v>1.68081500556</v>
      </c>
      <c r="J529" s="26">
        <f>Other!$C$2*H529*I529/12</f>
        <v>2.2408631889278374</v>
      </c>
      <c r="K529" s="10">
        <f t="shared" si="8"/>
        <v>8.1999999999999993</v>
      </c>
      <c r="L529" s="10">
        <f>ROUND((2.721*J529*G529)+(Other!$B$2*I529),1)</f>
        <v>2</v>
      </c>
    </row>
    <row r="530" spans="1:12">
      <c r="A530" s="21" t="s">
        <v>83</v>
      </c>
      <c r="B530" s="21" t="s">
        <v>71</v>
      </c>
      <c r="C530" s="21">
        <v>2210</v>
      </c>
      <c r="D530" s="21" t="s">
        <v>136</v>
      </c>
      <c r="E530" s="21" t="s">
        <v>76</v>
      </c>
      <c r="F530" s="24">
        <f>EMCs!$B$2</f>
        <v>1.3467531225403229</v>
      </c>
      <c r="G530" s="24">
        <f>EMCs!$C$2</f>
        <v>0.27383424246429361</v>
      </c>
      <c r="H530" s="24">
        <f>ROCs!$B$2</f>
        <v>0.31492922148662977</v>
      </c>
      <c r="I530" s="22">
        <v>2.4109705029700002</v>
      </c>
      <c r="J530" s="26">
        <f>Other!$C$2*H530*I530/12</f>
        <v>3.2143067689333811</v>
      </c>
      <c r="K530" s="10">
        <f t="shared" si="8"/>
        <v>11.8</v>
      </c>
      <c r="L530" s="10">
        <f>ROUND((2.721*J530*G530)+(Other!$B$2*I530),1)</f>
        <v>2.9</v>
      </c>
    </row>
    <row r="531" spans="1:12">
      <c r="A531" s="21" t="s">
        <v>83</v>
      </c>
      <c r="B531" s="21" t="s">
        <v>71</v>
      </c>
      <c r="C531" s="21">
        <v>2210</v>
      </c>
      <c r="D531" s="21" t="s">
        <v>136</v>
      </c>
      <c r="E531" s="21" t="s">
        <v>76</v>
      </c>
      <c r="F531" s="24">
        <f>EMCs!$B$2</f>
        <v>1.3467531225403229</v>
      </c>
      <c r="G531" s="24">
        <f>EMCs!$C$2</f>
        <v>0.27383424246429361</v>
      </c>
      <c r="H531" s="24">
        <f>ROCs!$B$2</f>
        <v>0.31492922148662977</v>
      </c>
      <c r="I531" s="22">
        <v>9.3437125412600004</v>
      </c>
      <c r="J531" s="26">
        <f>Other!$C$2*H531*I531/12</f>
        <v>12.457041026152053</v>
      </c>
      <c r="K531" s="10">
        <f t="shared" si="8"/>
        <v>45.6</v>
      </c>
      <c r="L531" s="10">
        <f>ROUND((2.721*J531*G531)+(Other!$B$2*I531),1)</f>
        <v>11.3</v>
      </c>
    </row>
    <row r="532" spans="1:12">
      <c r="A532" s="21" t="s">
        <v>83</v>
      </c>
      <c r="B532" s="21" t="s">
        <v>71</v>
      </c>
      <c r="C532" s="21">
        <v>2210</v>
      </c>
      <c r="D532" s="21" t="s">
        <v>136</v>
      </c>
      <c r="E532" s="21" t="s">
        <v>76</v>
      </c>
      <c r="F532" s="24">
        <f>EMCs!$B$2</f>
        <v>1.3467531225403229</v>
      </c>
      <c r="G532" s="24">
        <f>EMCs!$C$2</f>
        <v>0.27383424246429361</v>
      </c>
      <c r="H532" s="24">
        <f>ROCs!$B$2</f>
        <v>0.31492922148662977</v>
      </c>
      <c r="I532" s="22">
        <v>7.9454095548700003</v>
      </c>
      <c r="J532" s="26">
        <f>Other!$C$2*H532*I532/12</f>
        <v>10.592822965982338</v>
      </c>
      <c r="K532" s="10">
        <f t="shared" si="8"/>
        <v>38.799999999999997</v>
      </c>
      <c r="L532" s="10">
        <f>ROUND((2.721*J532*G532)+(Other!$B$2*I532),1)</f>
        <v>9.6</v>
      </c>
    </row>
    <row r="533" spans="1:12">
      <c r="A533" s="21" t="s">
        <v>83</v>
      </c>
      <c r="B533" s="21" t="s">
        <v>71</v>
      </c>
      <c r="C533" s="21">
        <v>2210</v>
      </c>
      <c r="D533" s="21" t="s">
        <v>136</v>
      </c>
      <c r="E533" s="21" t="s">
        <v>76</v>
      </c>
      <c r="F533" s="24">
        <f>EMCs!$B$2</f>
        <v>1.3467531225403229</v>
      </c>
      <c r="G533" s="24">
        <f>EMCs!$C$2</f>
        <v>0.27383424246429361</v>
      </c>
      <c r="H533" s="24">
        <f>ROCs!$B$2</f>
        <v>0.31492922148662977</v>
      </c>
      <c r="I533" s="22">
        <v>2.2973046502100001</v>
      </c>
      <c r="J533" s="26">
        <f>Other!$C$2*H533*I533/12</f>
        <v>3.0627674118682564</v>
      </c>
      <c r="K533" s="10">
        <f t="shared" si="8"/>
        <v>11.2</v>
      </c>
      <c r="L533" s="10">
        <f>ROUND((2.721*J533*G533)+(Other!$B$2*I533),1)</f>
        <v>2.8</v>
      </c>
    </row>
    <row r="534" spans="1:12">
      <c r="A534" s="21" t="s">
        <v>83</v>
      </c>
      <c r="B534" s="21" t="s">
        <v>71</v>
      </c>
      <c r="C534" s="21">
        <v>2210</v>
      </c>
      <c r="D534" s="21" t="s">
        <v>136</v>
      </c>
      <c r="E534" s="21" t="s">
        <v>76</v>
      </c>
      <c r="F534" s="24">
        <f>EMCs!$B$2</f>
        <v>1.3467531225403229</v>
      </c>
      <c r="G534" s="24">
        <f>EMCs!$C$2</f>
        <v>0.27383424246429361</v>
      </c>
      <c r="H534" s="24">
        <f>ROCs!$B$2</f>
        <v>0.31492922148662977</v>
      </c>
      <c r="I534" s="22">
        <v>0.99035652105500005</v>
      </c>
      <c r="J534" s="26">
        <f>Other!$C$2*H534*I534/12</f>
        <v>1.3203436812532463</v>
      </c>
      <c r="K534" s="10">
        <f t="shared" si="8"/>
        <v>4.8</v>
      </c>
      <c r="L534" s="10">
        <f>ROUND((2.721*J534*G534)+(Other!$B$2*I534),1)</f>
        <v>1.2</v>
      </c>
    </row>
    <row r="535" spans="1:12">
      <c r="A535" s="21" t="s">
        <v>83</v>
      </c>
      <c r="B535" s="21" t="s">
        <v>71</v>
      </c>
      <c r="C535" s="21">
        <v>2210</v>
      </c>
      <c r="D535" s="21" t="s">
        <v>136</v>
      </c>
      <c r="E535" s="21" t="s">
        <v>76</v>
      </c>
      <c r="F535" s="24">
        <f>EMCs!$B$2</f>
        <v>1.3467531225403229</v>
      </c>
      <c r="G535" s="24">
        <f>EMCs!$C$2</f>
        <v>0.27383424246429361</v>
      </c>
      <c r="H535" s="24">
        <f>ROCs!$B$2</f>
        <v>0.31492922148662977</v>
      </c>
      <c r="I535" s="22">
        <v>1.6550457604</v>
      </c>
      <c r="J535" s="26">
        <f>Other!$C$2*H535*I535/12</f>
        <v>2.2065076217211641</v>
      </c>
      <c r="K535" s="10">
        <f t="shared" si="8"/>
        <v>8.1</v>
      </c>
      <c r="L535" s="10">
        <f>ROUND((2.721*J535*G535)+(Other!$B$2*I535),1)</f>
        <v>2</v>
      </c>
    </row>
    <row r="536" spans="1:12">
      <c r="A536" s="21" t="s">
        <v>83</v>
      </c>
      <c r="B536" s="21" t="s">
        <v>71</v>
      </c>
      <c r="C536" s="21">
        <v>2210</v>
      </c>
      <c r="D536" s="21" t="s">
        <v>136</v>
      </c>
      <c r="E536" s="21" t="s">
        <v>76</v>
      </c>
      <c r="F536" s="24">
        <f>EMCs!$B$2</f>
        <v>1.3467531225403229</v>
      </c>
      <c r="G536" s="24">
        <f>EMCs!$C$2</f>
        <v>0.27383424246429361</v>
      </c>
      <c r="H536" s="24">
        <f>ROCs!$B$2</f>
        <v>0.31492922148662977</v>
      </c>
      <c r="I536" s="22">
        <v>5.8933453176700003E-5</v>
      </c>
      <c r="J536" s="26">
        <f>Other!$C$2*H536*I536/12</f>
        <v>7.8570101637134122E-5</v>
      </c>
      <c r="K536" s="10">
        <f t="shared" si="8"/>
        <v>0</v>
      </c>
      <c r="L536" s="10">
        <f>ROUND((2.721*J536*G536)+(Other!$B$2*I536),1)</f>
        <v>0</v>
      </c>
    </row>
    <row r="537" spans="1:12">
      <c r="A537" s="21" t="s">
        <v>83</v>
      </c>
      <c r="B537" s="21" t="s">
        <v>71</v>
      </c>
      <c r="C537" s="21">
        <v>2210</v>
      </c>
      <c r="D537" s="21" t="s">
        <v>136</v>
      </c>
      <c r="E537" s="21" t="s">
        <v>76</v>
      </c>
      <c r="F537" s="24">
        <f>EMCs!$B$2</f>
        <v>1.3467531225403229</v>
      </c>
      <c r="G537" s="24">
        <f>EMCs!$C$2</f>
        <v>0.27383424246429361</v>
      </c>
      <c r="H537" s="24">
        <f>ROCs!$B$2</f>
        <v>0.31492922148662977</v>
      </c>
      <c r="I537" s="22">
        <v>8.5608330794500007E-3</v>
      </c>
      <c r="J537" s="26">
        <f>Other!$C$2*H537*I537/12</f>
        <v>1.1413305837249943E-2</v>
      </c>
      <c r="K537" s="10">
        <f t="shared" si="8"/>
        <v>0</v>
      </c>
      <c r="L537" s="10">
        <f>ROUND((2.721*J537*G537)+(Other!$B$2*I537),1)</f>
        <v>0</v>
      </c>
    </row>
    <row r="538" spans="1:12">
      <c r="A538" s="21" t="s">
        <v>83</v>
      </c>
      <c r="B538" s="21" t="s">
        <v>71</v>
      </c>
      <c r="C538" s="21">
        <v>2210</v>
      </c>
      <c r="D538" s="21" t="s">
        <v>136</v>
      </c>
      <c r="E538" s="21" t="s">
        <v>76</v>
      </c>
      <c r="F538" s="24">
        <f>EMCs!$B$2</f>
        <v>1.3467531225403229</v>
      </c>
      <c r="G538" s="24">
        <f>EMCs!$C$2</f>
        <v>0.27383424246429361</v>
      </c>
      <c r="H538" s="24">
        <f>ROCs!$B$2</f>
        <v>0.31492922148662977</v>
      </c>
      <c r="I538" s="22">
        <v>0.76090871623099998</v>
      </c>
      <c r="J538" s="26">
        <f>Other!$C$2*H538*I538/12</f>
        <v>1.0144437827459167</v>
      </c>
      <c r="K538" s="10">
        <f t="shared" si="8"/>
        <v>3.7</v>
      </c>
      <c r="L538" s="10">
        <f>ROUND((2.721*J538*G538)+(Other!$B$2*I538),1)</f>
        <v>0.9</v>
      </c>
    </row>
    <row r="539" spans="1:12">
      <c r="A539" s="21" t="s">
        <v>83</v>
      </c>
      <c r="B539" s="21" t="s">
        <v>71</v>
      </c>
      <c r="C539" s="21">
        <v>2210</v>
      </c>
      <c r="D539" s="21" t="s">
        <v>136</v>
      </c>
      <c r="E539" s="21" t="s">
        <v>76</v>
      </c>
      <c r="F539" s="24">
        <f>EMCs!$B$2</f>
        <v>1.3467531225403229</v>
      </c>
      <c r="G539" s="24">
        <f>EMCs!$C$2</f>
        <v>0.27383424246429361</v>
      </c>
      <c r="H539" s="24">
        <f>ROCs!$B$2</f>
        <v>0.31492922148662977</v>
      </c>
      <c r="I539" s="22">
        <v>2.6519877848000002</v>
      </c>
      <c r="J539" s="26">
        <f>Other!$C$2*H539*I539/12</f>
        <v>3.5356310984769235</v>
      </c>
      <c r="K539" s="10">
        <f t="shared" si="8"/>
        <v>13</v>
      </c>
      <c r="L539" s="10">
        <f>ROUND((2.721*J539*G539)+(Other!$B$2*I539),1)</f>
        <v>3.2</v>
      </c>
    </row>
    <row r="540" spans="1:12">
      <c r="A540" s="21" t="s">
        <v>83</v>
      </c>
      <c r="B540" s="21" t="s">
        <v>71</v>
      </c>
      <c r="C540" s="21">
        <v>2210</v>
      </c>
      <c r="D540" s="21" t="s">
        <v>136</v>
      </c>
      <c r="E540" s="21" t="s">
        <v>76</v>
      </c>
      <c r="F540" s="24">
        <f>EMCs!$B$2</f>
        <v>1.3467531225403229</v>
      </c>
      <c r="G540" s="24">
        <f>EMCs!$C$2</f>
        <v>0.27383424246429361</v>
      </c>
      <c r="H540" s="24">
        <f>ROCs!$B$2</f>
        <v>0.31492922148662977</v>
      </c>
      <c r="I540" s="22">
        <v>24.2205383477</v>
      </c>
      <c r="J540" s="26">
        <f>Other!$C$2*H540*I540/12</f>
        <v>32.290830710006141</v>
      </c>
      <c r="K540" s="10">
        <f t="shared" si="8"/>
        <v>118.3</v>
      </c>
      <c r="L540" s="10">
        <f>ROUND((2.721*J540*G540)+(Other!$B$2*I540),1)</f>
        <v>29.3</v>
      </c>
    </row>
    <row r="541" spans="1:12">
      <c r="A541" s="21" t="s">
        <v>83</v>
      </c>
      <c r="B541" s="21" t="s">
        <v>71</v>
      </c>
      <c r="C541" s="21">
        <v>2210</v>
      </c>
      <c r="D541" s="21" t="s">
        <v>136</v>
      </c>
      <c r="E541" s="21" t="s">
        <v>76</v>
      </c>
      <c r="F541" s="24">
        <f>EMCs!$B$2</f>
        <v>1.3467531225403229</v>
      </c>
      <c r="G541" s="24">
        <f>EMCs!$C$2</f>
        <v>0.27383424246429361</v>
      </c>
      <c r="H541" s="24">
        <f>ROCs!$B$2</f>
        <v>0.31492922148662977</v>
      </c>
      <c r="I541" s="22">
        <v>2.1326430879899999E-3</v>
      </c>
      <c r="J541" s="26">
        <f>Other!$C$2*H541*I541/12</f>
        <v>2.8432405560336882E-3</v>
      </c>
      <c r="K541" s="10">
        <f t="shared" si="8"/>
        <v>0</v>
      </c>
      <c r="L541" s="10">
        <f>ROUND((2.721*J541*G541)+(Other!$B$2*I541),1)</f>
        <v>0</v>
      </c>
    </row>
    <row r="542" spans="1:12">
      <c r="A542" s="21" t="s">
        <v>83</v>
      </c>
      <c r="B542" s="21" t="s">
        <v>71</v>
      </c>
      <c r="C542" s="21">
        <v>2210</v>
      </c>
      <c r="D542" s="21" t="s">
        <v>136</v>
      </c>
      <c r="E542" s="21" t="s">
        <v>75</v>
      </c>
      <c r="F542" s="24">
        <f>EMCs!$B$2</f>
        <v>1.3467531225403229</v>
      </c>
      <c r="G542" s="24">
        <f>EMCs!$C$2</f>
        <v>0.27383424246429361</v>
      </c>
      <c r="H542" s="24">
        <f>ROCs!$F$2</f>
        <v>0.31492922148662977</v>
      </c>
      <c r="I542" s="22">
        <v>198.01008520900001</v>
      </c>
      <c r="J542" s="26">
        <f>Other!$C$2*H542*I542/12</f>
        <v>263.98711905447311</v>
      </c>
      <c r="K542" s="10">
        <f t="shared" si="8"/>
        <v>967.4</v>
      </c>
      <c r="L542" s="10">
        <f>ROUND((2.721*J542*G542)+(Other!$B$2*I542),1)</f>
        <v>239.6</v>
      </c>
    </row>
    <row r="543" spans="1:12">
      <c r="A543" s="21" t="s">
        <v>83</v>
      </c>
      <c r="B543" s="21" t="s">
        <v>71</v>
      </c>
      <c r="C543" s="21">
        <v>2210</v>
      </c>
      <c r="D543" s="21" t="s">
        <v>136</v>
      </c>
      <c r="E543" s="21" t="s">
        <v>75</v>
      </c>
      <c r="F543" s="24">
        <f>EMCs!$B$2</f>
        <v>1.3467531225403229</v>
      </c>
      <c r="G543" s="24">
        <f>EMCs!$C$2</f>
        <v>0.27383424246429361</v>
      </c>
      <c r="H543" s="24">
        <f>ROCs!$F$2</f>
        <v>0.31492922148662977</v>
      </c>
      <c r="I543" s="22">
        <v>6.8588015578399997</v>
      </c>
      <c r="J543" s="26">
        <f>Other!$C$2*H543*I543/12</f>
        <v>9.1441567812537663</v>
      </c>
      <c r="K543" s="10">
        <f t="shared" si="8"/>
        <v>33.5</v>
      </c>
      <c r="L543" s="10">
        <f>ROUND((2.721*J543*G543)+(Other!$B$2*I543),1)</f>
        <v>8.3000000000000007</v>
      </c>
    </row>
    <row r="544" spans="1:12">
      <c r="A544" s="21" t="s">
        <v>83</v>
      </c>
      <c r="B544" s="21" t="s">
        <v>71</v>
      </c>
      <c r="C544" s="21">
        <v>2210</v>
      </c>
      <c r="D544" s="21" t="s">
        <v>136</v>
      </c>
      <c r="E544" s="21" t="s">
        <v>75</v>
      </c>
      <c r="F544" s="24">
        <f>EMCs!$B$2</f>
        <v>1.3467531225403229</v>
      </c>
      <c r="G544" s="24">
        <f>EMCs!$C$2</f>
        <v>0.27383424246429361</v>
      </c>
      <c r="H544" s="24">
        <f>ROCs!$F$2</f>
        <v>0.31492922148662977</v>
      </c>
      <c r="I544" s="22">
        <v>0.32502493961700002</v>
      </c>
      <c r="J544" s="26">
        <f>Other!$C$2*H544*I544/12</f>
        <v>0.43332337006865745</v>
      </c>
      <c r="K544" s="10">
        <f t="shared" si="8"/>
        <v>1.6</v>
      </c>
      <c r="L544" s="10">
        <f>ROUND((2.721*J544*G544)+(Other!$B$2*I544),1)</f>
        <v>0.4</v>
      </c>
    </row>
    <row r="545" spans="1:12">
      <c r="A545" s="21" t="s">
        <v>83</v>
      </c>
      <c r="B545" s="21" t="s">
        <v>71</v>
      </c>
      <c r="C545" s="21">
        <v>2210</v>
      </c>
      <c r="D545" s="21" t="s">
        <v>136</v>
      </c>
      <c r="E545" s="21" t="s">
        <v>75</v>
      </c>
      <c r="F545" s="24">
        <f>EMCs!$B$2</f>
        <v>1.3467531225403229</v>
      </c>
      <c r="G545" s="24">
        <f>EMCs!$C$2</f>
        <v>0.27383424246429361</v>
      </c>
      <c r="H545" s="24">
        <f>ROCs!$F$2</f>
        <v>0.31492922148662977</v>
      </c>
      <c r="I545" s="22">
        <v>19.961123624599999</v>
      </c>
      <c r="J545" s="26">
        <f>Other!$C$2*H545*I545/12</f>
        <v>26.612177421096458</v>
      </c>
      <c r="K545" s="10">
        <f t="shared" si="8"/>
        <v>97.5</v>
      </c>
      <c r="L545" s="10">
        <f>ROUND((2.721*J545*G545)+(Other!$B$2*I545),1)</f>
        <v>24.2</v>
      </c>
    </row>
    <row r="546" spans="1:12">
      <c r="A546" s="21" t="s">
        <v>83</v>
      </c>
      <c r="B546" s="21" t="s">
        <v>71</v>
      </c>
      <c r="C546" s="21">
        <v>2210</v>
      </c>
      <c r="D546" s="21" t="s">
        <v>136</v>
      </c>
      <c r="E546" s="21" t="s">
        <v>75</v>
      </c>
      <c r="F546" s="24">
        <f>EMCs!$B$2</f>
        <v>1.3467531225403229</v>
      </c>
      <c r="G546" s="24">
        <f>EMCs!$C$2</f>
        <v>0.27383424246429361</v>
      </c>
      <c r="H546" s="24">
        <f>ROCs!$F$2</f>
        <v>0.31492922148662977</v>
      </c>
      <c r="I546" s="22">
        <v>1.63771822005</v>
      </c>
      <c r="J546" s="26">
        <f>Other!$C$2*H546*I546/12</f>
        <v>2.1834065384987187</v>
      </c>
      <c r="K546" s="10">
        <f t="shared" si="8"/>
        <v>8</v>
      </c>
      <c r="L546" s="10">
        <f>ROUND((2.721*J546*G546)+(Other!$B$2*I546),1)</f>
        <v>2</v>
      </c>
    </row>
    <row r="547" spans="1:12">
      <c r="A547" s="21" t="s">
        <v>83</v>
      </c>
      <c r="B547" s="21" t="s">
        <v>71</v>
      </c>
      <c r="C547" s="21">
        <v>2210</v>
      </c>
      <c r="D547" s="21" t="s">
        <v>136</v>
      </c>
      <c r="E547" s="21" t="s">
        <v>75</v>
      </c>
      <c r="F547" s="24">
        <f>EMCs!$B$2</f>
        <v>1.3467531225403229</v>
      </c>
      <c r="G547" s="24">
        <f>EMCs!$C$2</f>
        <v>0.27383424246429361</v>
      </c>
      <c r="H547" s="24">
        <f>ROCs!$F$2</f>
        <v>0.31492922148662977</v>
      </c>
      <c r="I547" s="22">
        <v>12.176134501</v>
      </c>
      <c r="J547" s="26">
        <f>Other!$C$2*H547*I547/12</f>
        <v>16.233227033592858</v>
      </c>
      <c r="K547" s="10">
        <f t="shared" si="8"/>
        <v>59.5</v>
      </c>
      <c r="L547" s="10">
        <f>ROUND((2.721*J547*G547)+(Other!$B$2*I547),1)</f>
        <v>14.7</v>
      </c>
    </row>
    <row r="548" spans="1:12">
      <c r="A548" s="21" t="s">
        <v>83</v>
      </c>
      <c r="B548" s="21" t="s">
        <v>71</v>
      </c>
      <c r="C548" s="21">
        <v>2210</v>
      </c>
      <c r="D548" s="21" t="s">
        <v>136</v>
      </c>
      <c r="E548" s="21" t="s">
        <v>75</v>
      </c>
      <c r="F548" s="24">
        <f>EMCs!$B$2</f>
        <v>1.3467531225403229</v>
      </c>
      <c r="G548" s="24">
        <f>EMCs!$C$2</f>
        <v>0.27383424246429361</v>
      </c>
      <c r="H548" s="24">
        <f>ROCs!$F$2</f>
        <v>0.31492922148662977</v>
      </c>
      <c r="I548" s="22">
        <v>3.9130453852099998</v>
      </c>
      <c r="J548" s="26">
        <f>Other!$C$2*H548*I548/12</f>
        <v>5.2168735591455464</v>
      </c>
      <c r="K548" s="10">
        <f t="shared" si="8"/>
        <v>19.100000000000001</v>
      </c>
      <c r="L548" s="10">
        <f>ROUND((2.721*J548*G548)+(Other!$B$2*I548),1)</f>
        <v>4.7</v>
      </c>
    </row>
    <row r="549" spans="1:12">
      <c r="A549" s="21" t="s">
        <v>83</v>
      </c>
      <c r="B549" s="21" t="s">
        <v>71</v>
      </c>
      <c r="C549" s="21">
        <v>2210</v>
      </c>
      <c r="D549" s="21" t="s">
        <v>136</v>
      </c>
      <c r="E549" s="21" t="s">
        <v>75</v>
      </c>
      <c r="F549" s="24">
        <f>EMCs!$B$2</f>
        <v>1.3467531225403229</v>
      </c>
      <c r="G549" s="24">
        <f>EMCs!$C$2</f>
        <v>0.27383424246429361</v>
      </c>
      <c r="H549" s="24">
        <f>ROCs!$F$2</f>
        <v>0.31492922148662977</v>
      </c>
      <c r="I549" s="22">
        <v>3.05255723921</v>
      </c>
      <c r="J549" s="26">
        <f>Other!$C$2*H549*I549/12</f>
        <v>4.0696704436916065</v>
      </c>
      <c r="K549" s="10">
        <f t="shared" si="8"/>
        <v>14.9</v>
      </c>
      <c r="L549" s="10">
        <f>ROUND((2.721*J549*G549)+(Other!$B$2*I549),1)</f>
        <v>3.7</v>
      </c>
    </row>
    <row r="550" spans="1:12">
      <c r="A550" s="21" t="s">
        <v>83</v>
      </c>
      <c r="B550" s="21" t="s">
        <v>71</v>
      </c>
      <c r="C550" s="21">
        <v>2210</v>
      </c>
      <c r="D550" s="21" t="s">
        <v>136</v>
      </c>
      <c r="E550" s="21" t="s">
        <v>75</v>
      </c>
      <c r="F550" s="24">
        <f>EMCs!$B$2</f>
        <v>1.3467531225403229</v>
      </c>
      <c r="G550" s="24">
        <f>EMCs!$C$2</f>
        <v>0.27383424246429361</v>
      </c>
      <c r="H550" s="24">
        <f>ROCs!$F$2</f>
        <v>0.31492922148662977</v>
      </c>
      <c r="I550" s="22">
        <v>0.189981088381</v>
      </c>
      <c r="J550" s="26">
        <f>Other!$C$2*H550*I550/12</f>
        <v>0.25328285750494628</v>
      </c>
      <c r="K550" s="10">
        <f t="shared" si="8"/>
        <v>0.9</v>
      </c>
      <c r="L550" s="10">
        <f>ROUND((2.721*J550*G550)+(Other!$B$2*I550),1)</f>
        <v>0.2</v>
      </c>
    </row>
    <row r="551" spans="1:12">
      <c r="A551" s="21" t="s">
        <v>83</v>
      </c>
      <c r="B551" s="21" t="s">
        <v>71</v>
      </c>
      <c r="C551" s="21">
        <v>2210</v>
      </c>
      <c r="D551" s="21" t="s">
        <v>136</v>
      </c>
      <c r="E551" s="21" t="s">
        <v>75</v>
      </c>
      <c r="F551" s="24">
        <f>EMCs!$B$2</f>
        <v>1.3467531225403229</v>
      </c>
      <c r="G551" s="24">
        <f>EMCs!$C$2</f>
        <v>0.27383424246429361</v>
      </c>
      <c r="H551" s="24">
        <f>ROCs!$F$2</f>
        <v>0.31492922148662977</v>
      </c>
      <c r="I551" s="22">
        <v>2.05866275165</v>
      </c>
      <c r="J551" s="26">
        <f>Other!$C$2*H551*I551/12</f>
        <v>2.74460994418145</v>
      </c>
      <c r="K551" s="10">
        <f t="shared" si="8"/>
        <v>10.1</v>
      </c>
      <c r="L551" s="10">
        <f>ROUND((2.721*J551*G551)+(Other!$B$2*I551),1)</f>
        <v>2.5</v>
      </c>
    </row>
    <row r="552" spans="1:12">
      <c r="A552" s="21" t="s">
        <v>83</v>
      </c>
      <c r="B552" s="21" t="s">
        <v>71</v>
      </c>
      <c r="C552" s="21">
        <v>2210</v>
      </c>
      <c r="D552" s="21" t="s">
        <v>136</v>
      </c>
      <c r="E552" s="21" t="s">
        <v>75</v>
      </c>
      <c r="F552" s="24">
        <f>EMCs!$B$2</f>
        <v>1.3467531225403229</v>
      </c>
      <c r="G552" s="24">
        <f>EMCs!$C$2</f>
        <v>0.27383424246429361</v>
      </c>
      <c r="H552" s="24">
        <f>ROCs!$F$2</f>
        <v>0.31492922148662977</v>
      </c>
      <c r="I552" s="22">
        <v>7.3135615310300004</v>
      </c>
      <c r="J552" s="26">
        <f>Other!$C$2*H552*I552/12</f>
        <v>9.7504429462084641</v>
      </c>
      <c r="K552" s="10">
        <f t="shared" si="8"/>
        <v>35.700000000000003</v>
      </c>
      <c r="L552" s="10">
        <f>ROUND((2.721*J552*G552)+(Other!$B$2*I552),1)</f>
        <v>8.8000000000000007</v>
      </c>
    </row>
    <row r="553" spans="1:12">
      <c r="A553" s="21" t="s">
        <v>83</v>
      </c>
      <c r="B553" s="21" t="s">
        <v>71</v>
      </c>
      <c r="C553" s="21">
        <v>2210</v>
      </c>
      <c r="D553" s="21" t="s">
        <v>136</v>
      </c>
      <c r="E553" s="21" t="s">
        <v>75</v>
      </c>
      <c r="F553" s="24">
        <f>EMCs!$B$2</f>
        <v>1.3467531225403229</v>
      </c>
      <c r="G553" s="24">
        <f>EMCs!$C$2</f>
        <v>0.27383424246429361</v>
      </c>
      <c r="H553" s="24">
        <f>ROCs!$F$2</f>
        <v>0.31492922148662977</v>
      </c>
      <c r="I553" s="22">
        <v>4.6226918577199996</v>
      </c>
      <c r="J553" s="26">
        <f>Other!$C$2*H553*I553/12</f>
        <v>6.1629744995463795</v>
      </c>
      <c r="K553" s="10">
        <f t="shared" si="8"/>
        <v>22.6</v>
      </c>
      <c r="L553" s="10">
        <f>ROUND((2.721*J553*G553)+(Other!$B$2*I553),1)</f>
        <v>5.6</v>
      </c>
    </row>
    <row r="554" spans="1:12">
      <c r="A554" s="21" t="s">
        <v>83</v>
      </c>
      <c r="B554" s="21" t="s">
        <v>71</v>
      </c>
      <c r="C554" s="21">
        <v>2210</v>
      </c>
      <c r="D554" s="21" t="s">
        <v>136</v>
      </c>
      <c r="E554" s="21" t="s">
        <v>75</v>
      </c>
      <c r="F554" s="24">
        <f>EMCs!$B$2</f>
        <v>1.3467531225403229</v>
      </c>
      <c r="G554" s="24">
        <f>EMCs!$C$2</f>
        <v>0.27383424246429361</v>
      </c>
      <c r="H554" s="24">
        <f>ROCs!$F$2</f>
        <v>0.31492922148662977</v>
      </c>
      <c r="I554" s="22">
        <v>18.8581641064</v>
      </c>
      <c r="J554" s="26">
        <f>Other!$C$2*H554*I554/12</f>
        <v>25.141711382278277</v>
      </c>
      <c r="K554" s="10">
        <f t="shared" si="8"/>
        <v>92.1</v>
      </c>
      <c r="L554" s="10">
        <f>ROUND((2.721*J554*G554)+(Other!$B$2*I554),1)</f>
        <v>22.8</v>
      </c>
    </row>
    <row r="555" spans="1:12">
      <c r="A555" s="21" t="s">
        <v>83</v>
      </c>
      <c r="B555" s="21" t="s">
        <v>71</v>
      </c>
      <c r="C555" s="21">
        <v>2210</v>
      </c>
      <c r="D555" s="21" t="s">
        <v>136</v>
      </c>
      <c r="E555" s="21" t="s">
        <v>75</v>
      </c>
      <c r="F555" s="24">
        <f>EMCs!$B$2</f>
        <v>1.3467531225403229</v>
      </c>
      <c r="G555" s="24">
        <f>EMCs!$C$2</f>
        <v>0.27383424246429361</v>
      </c>
      <c r="H555" s="24">
        <f>ROCs!$F$2</f>
        <v>0.31492922148662977</v>
      </c>
      <c r="I555" s="22">
        <v>6.0143581781400002E-2</v>
      </c>
      <c r="J555" s="26">
        <f>Other!$C$2*H555*I555/12</f>
        <v>8.0183445541829546E-2</v>
      </c>
      <c r="K555" s="10">
        <f t="shared" si="8"/>
        <v>0.3</v>
      </c>
      <c r="L555" s="10">
        <f>ROUND((2.721*J555*G555)+(Other!$B$2*I555),1)</f>
        <v>0.1</v>
      </c>
    </row>
    <row r="556" spans="1:12">
      <c r="A556" s="21" t="s">
        <v>83</v>
      </c>
      <c r="B556" s="21" t="s">
        <v>71</v>
      </c>
      <c r="C556" s="21">
        <v>2210</v>
      </c>
      <c r="D556" s="21" t="s">
        <v>136</v>
      </c>
      <c r="E556" s="21" t="s">
        <v>75</v>
      </c>
      <c r="F556" s="24">
        <f>EMCs!$B$2</f>
        <v>1.3467531225403229</v>
      </c>
      <c r="G556" s="24">
        <f>EMCs!$C$2</f>
        <v>0.27383424246429361</v>
      </c>
      <c r="H556" s="24">
        <f>ROCs!$F$2</f>
        <v>0.31492922148662977</v>
      </c>
      <c r="I556" s="22">
        <v>4.8772024330600003E-2</v>
      </c>
      <c r="J556" s="26">
        <f>Other!$C$2*H556*I556/12</f>
        <v>6.5022880930029281E-2</v>
      </c>
      <c r="K556" s="10">
        <f t="shared" si="8"/>
        <v>0.2</v>
      </c>
      <c r="L556" s="10">
        <f>ROUND((2.721*J556*G556)+(Other!$B$2*I556),1)</f>
        <v>0.1</v>
      </c>
    </row>
    <row r="557" spans="1:12">
      <c r="A557" s="21" t="s">
        <v>83</v>
      </c>
      <c r="B557" s="21" t="s">
        <v>71</v>
      </c>
      <c r="C557" s="21">
        <v>2210</v>
      </c>
      <c r="D557" s="21" t="s">
        <v>136</v>
      </c>
      <c r="E557" s="21" t="s">
        <v>75</v>
      </c>
      <c r="F557" s="24">
        <f>EMCs!$B$2</f>
        <v>1.3467531225403229</v>
      </c>
      <c r="G557" s="24">
        <f>EMCs!$C$2</f>
        <v>0.27383424246429361</v>
      </c>
      <c r="H557" s="24">
        <f>ROCs!$F$2</f>
        <v>0.31492922148662977</v>
      </c>
      <c r="I557" s="22">
        <v>5.9549334853300002E-2</v>
      </c>
      <c r="J557" s="26">
        <f>Other!$C$2*H557*I557/12</f>
        <v>7.9391195316844743E-2</v>
      </c>
      <c r="K557" s="10">
        <f t="shared" si="8"/>
        <v>0.3</v>
      </c>
      <c r="L557" s="10">
        <f>ROUND((2.721*J557*G557)+(Other!$B$2*I557),1)</f>
        <v>0.1</v>
      </c>
    </row>
    <row r="558" spans="1:12">
      <c r="A558" s="21" t="s">
        <v>83</v>
      </c>
      <c r="B558" s="21" t="s">
        <v>71</v>
      </c>
      <c r="C558" s="21">
        <v>2210</v>
      </c>
      <c r="D558" s="21" t="s">
        <v>136</v>
      </c>
      <c r="E558" s="21" t="s">
        <v>75</v>
      </c>
      <c r="F558" s="24">
        <f>EMCs!$B$2</f>
        <v>1.3467531225403229</v>
      </c>
      <c r="G558" s="24">
        <f>EMCs!$C$2</f>
        <v>0.27383424246429361</v>
      </c>
      <c r="H558" s="24">
        <f>ROCs!$F$2</f>
        <v>0.31492922148662977</v>
      </c>
      <c r="I558" s="22">
        <v>1.0067734616099999E-2</v>
      </c>
      <c r="J558" s="26">
        <f>Other!$C$2*H558*I558/12</f>
        <v>1.3422307524912016E-2</v>
      </c>
      <c r="K558" s="10">
        <f t="shared" si="8"/>
        <v>0</v>
      </c>
      <c r="L558" s="10">
        <f>ROUND((2.721*J558*G558)+(Other!$B$2*I558),1)</f>
        <v>0</v>
      </c>
    </row>
    <row r="559" spans="1:12">
      <c r="A559" s="21" t="s">
        <v>83</v>
      </c>
      <c r="B559" s="21" t="s">
        <v>71</v>
      </c>
      <c r="C559" s="21">
        <v>2210</v>
      </c>
      <c r="D559" s="21" t="s">
        <v>136</v>
      </c>
      <c r="E559" s="21" t="s">
        <v>75</v>
      </c>
      <c r="F559" s="24">
        <f>EMCs!$B$2</f>
        <v>1.3467531225403229</v>
      </c>
      <c r="G559" s="24">
        <f>EMCs!$C$2</f>
        <v>0.27383424246429361</v>
      </c>
      <c r="H559" s="24">
        <f>ROCs!$F$2</f>
        <v>0.31492922148662977</v>
      </c>
      <c r="I559" s="22">
        <v>3.2380161103699998</v>
      </c>
      <c r="J559" s="26">
        <f>Other!$C$2*H559*I559/12</f>
        <v>4.3169242795199532</v>
      </c>
      <c r="K559" s="10">
        <f t="shared" si="8"/>
        <v>15.8</v>
      </c>
      <c r="L559" s="10">
        <f>ROUND((2.721*J559*G559)+(Other!$B$2*I559),1)</f>
        <v>3.9</v>
      </c>
    </row>
    <row r="560" spans="1:12">
      <c r="A560" s="21" t="s">
        <v>83</v>
      </c>
      <c r="B560" s="21" t="s">
        <v>71</v>
      </c>
      <c r="C560" s="21">
        <v>2210</v>
      </c>
      <c r="D560" s="21" t="s">
        <v>136</v>
      </c>
      <c r="E560" s="21" t="s">
        <v>75</v>
      </c>
      <c r="F560" s="24">
        <f>EMCs!$B$2</f>
        <v>1.3467531225403229</v>
      </c>
      <c r="G560" s="24">
        <f>EMCs!$C$2</f>
        <v>0.27383424246429361</v>
      </c>
      <c r="H560" s="24">
        <f>ROCs!$F$2</f>
        <v>0.31492922148662977</v>
      </c>
      <c r="I560" s="22">
        <v>12.5755147346</v>
      </c>
      <c r="J560" s="26">
        <f>Other!$C$2*H560*I560/12</f>
        <v>16.765680909182496</v>
      </c>
      <c r="K560" s="10">
        <f t="shared" si="8"/>
        <v>61.4</v>
      </c>
      <c r="L560" s="10">
        <f>ROUND((2.721*J560*G560)+(Other!$B$2*I560),1)</f>
        <v>15.2</v>
      </c>
    </row>
    <row r="561" spans="1:12">
      <c r="A561" s="21" t="s">
        <v>83</v>
      </c>
      <c r="B561" s="21" t="s">
        <v>71</v>
      </c>
      <c r="C561" s="21">
        <v>2210</v>
      </c>
      <c r="D561" s="21" t="s">
        <v>136</v>
      </c>
      <c r="E561" s="21" t="s">
        <v>75</v>
      </c>
      <c r="F561" s="24">
        <f>EMCs!$B$2</f>
        <v>1.3467531225403229</v>
      </c>
      <c r="G561" s="24">
        <f>EMCs!$C$2</f>
        <v>0.27383424246429361</v>
      </c>
      <c r="H561" s="24">
        <f>ROCs!$F$2</f>
        <v>0.31492922148662977</v>
      </c>
      <c r="I561" s="22">
        <v>4.5415920616200003</v>
      </c>
      <c r="J561" s="26">
        <f>Other!$C$2*H561*I561/12</f>
        <v>6.0548522213010756</v>
      </c>
      <c r="K561" s="10">
        <f t="shared" si="8"/>
        <v>22.2</v>
      </c>
      <c r="L561" s="10">
        <f>ROUND((2.721*J561*G561)+(Other!$B$2*I561),1)</f>
        <v>5.5</v>
      </c>
    </row>
    <row r="562" spans="1:12">
      <c r="A562" s="21" t="s">
        <v>83</v>
      </c>
      <c r="B562" s="21" t="s">
        <v>71</v>
      </c>
      <c r="C562" s="21">
        <v>2210</v>
      </c>
      <c r="D562" s="21" t="s">
        <v>136</v>
      </c>
      <c r="E562" s="21" t="s">
        <v>75</v>
      </c>
      <c r="F562" s="24">
        <f>EMCs!$B$2</f>
        <v>1.3467531225403229</v>
      </c>
      <c r="G562" s="24">
        <f>EMCs!$C$2</f>
        <v>0.27383424246429361</v>
      </c>
      <c r="H562" s="24">
        <f>ROCs!$F$2</f>
        <v>0.31492922148662977</v>
      </c>
      <c r="I562" s="22">
        <v>2.5365911048999998</v>
      </c>
      <c r="J562" s="26">
        <f>Other!$C$2*H562*I562/12</f>
        <v>3.3817842020266831</v>
      </c>
      <c r="K562" s="10">
        <f t="shared" si="8"/>
        <v>12.4</v>
      </c>
      <c r="L562" s="10">
        <f>ROUND((2.721*J562*G562)+(Other!$B$2*I562),1)</f>
        <v>3.1</v>
      </c>
    </row>
    <row r="563" spans="1:12">
      <c r="A563" s="21" t="s">
        <v>83</v>
      </c>
      <c r="B563" s="21" t="s">
        <v>71</v>
      </c>
      <c r="C563" s="21">
        <v>2210</v>
      </c>
      <c r="D563" s="21" t="s">
        <v>136</v>
      </c>
      <c r="E563" s="21" t="s">
        <v>75</v>
      </c>
      <c r="F563" s="24">
        <f>EMCs!$B$2</f>
        <v>1.3467531225403229</v>
      </c>
      <c r="G563" s="24">
        <f>EMCs!$C$2</f>
        <v>0.27383424246429361</v>
      </c>
      <c r="H563" s="24">
        <f>ROCs!$F$2</f>
        <v>0.31492922148662977</v>
      </c>
      <c r="I563" s="22">
        <v>5.8894781848399997</v>
      </c>
      <c r="J563" s="26">
        <f>Other!$C$2*H563*I563/12</f>
        <v>7.8518545007899041</v>
      </c>
      <c r="K563" s="10">
        <f t="shared" si="8"/>
        <v>28.8</v>
      </c>
      <c r="L563" s="10">
        <f>ROUND((2.721*J563*G563)+(Other!$B$2*I563),1)</f>
        <v>7.1</v>
      </c>
    </row>
    <row r="564" spans="1:12">
      <c r="A564" s="21" t="s">
        <v>83</v>
      </c>
      <c r="B564" s="21" t="s">
        <v>71</v>
      </c>
      <c r="C564" s="21">
        <v>2210</v>
      </c>
      <c r="D564" s="21" t="s">
        <v>136</v>
      </c>
      <c r="E564" s="21" t="s">
        <v>75</v>
      </c>
      <c r="F564" s="24">
        <f>EMCs!$B$2</f>
        <v>1.3467531225403229</v>
      </c>
      <c r="G564" s="24">
        <f>EMCs!$C$2</f>
        <v>0.27383424246429361</v>
      </c>
      <c r="H564" s="24">
        <f>ROCs!$F$2</f>
        <v>0.31492922148662977</v>
      </c>
      <c r="I564" s="22">
        <v>2.1150894987100002</v>
      </c>
      <c r="J564" s="26">
        <f>Other!$C$2*H564*I564/12</f>
        <v>2.8198381042939125</v>
      </c>
      <c r="K564" s="10">
        <f t="shared" si="8"/>
        <v>10.3</v>
      </c>
      <c r="L564" s="10">
        <f>ROUND((2.721*J564*G564)+(Other!$B$2*I564),1)</f>
        <v>2.6</v>
      </c>
    </row>
    <row r="565" spans="1:12">
      <c r="A565" s="21" t="s">
        <v>83</v>
      </c>
      <c r="B565" s="21" t="s">
        <v>71</v>
      </c>
      <c r="C565" s="21">
        <v>2210</v>
      </c>
      <c r="D565" s="21" t="s">
        <v>136</v>
      </c>
      <c r="E565" s="21" t="s">
        <v>75</v>
      </c>
      <c r="F565" s="24">
        <f>EMCs!$B$2</f>
        <v>1.3467531225403229</v>
      </c>
      <c r="G565" s="24">
        <f>EMCs!$C$2</f>
        <v>0.27383424246429361</v>
      </c>
      <c r="H565" s="24">
        <f>ROCs!$F$2</f>
        <v>0.31492922148662977</v>
      </c>
      <c r="I565" s="22">
        <v>1.34168781738</v>
      </c>
      <c r="J565" s="26">
        <f>Other!$C$2*H565*I565/12</f>
        <v>1.7887386958436171</v>
      </c>
      <c r="K565" s="10">
        <f t="shared" si="8"/>
        <v>6.6</v>
      </c>
      <c r="L565" s="10">
        <f>ROUND((2.721*J565*G565)+(Other!$B$2*I565),1)</f>
        <v>1.6</v>
      </c>
    </row>
    <row r="566" spans="1:12">
      <c r="A566" s="21" t="s">
        <v>83</v>
      </c>
      <c r="B566" s="21" t="s">
        <v>71</v>
      </c>
      <c r="C566" s="21">
        <v>2210</v>
      </c>
      <c r="D566" s="21" t="s">
        <v>136</v>
      </c>
      <c r="E566" s="21" t="s">
        <v>75</v>
      </c>
      <c r="F566" s="24">
        <f>EMCs!$B$2</f>
        <v>1.3467531225403229</v>
      </c>
      <c r="G566" s="24">
        <f>EMCs!$C$2</f>
        <v>0.27383424246429361</v>
      </c>
      <c r="H566" s="24">
        <f>ROCs!$F$2</f>
        <v>0.31492922148662977</v>
      </c>
      <c r="I566" s="22">
        <v>2.9595714336599999</v>
      </c>
      <c r="J566" s="26">
        <f>Other!$C$2*H566*I566/12</f>
        <v>3.9457017332383262</v>
      </c>
      <c r="K566" s="10">
        <f t="shared" si="8"/>
        <v>14.5</v>
      </c>
      <c r="L566" s="10">
        <f>ROUND((2.721*J566*G566)+(Other!$B$2*I566),1)</f>
        <v>3.6</v>
      </c>
    </row>
    <row r="567" spans="1:12">
      <c r="A567" s="21" t="s">
        <v>83</v>
      </c>
      <c r="B567" s="21" t="s">
        <v>71</v>
      </c>
      <c r="C567" s="21">
        <v>2210</v>
      </c>
      <c r="D567" s="21" t="s">
        <v>136</v>
      </c>
      <c r="E567" s="21" t="s">
        <v>75</v>
      </c>
      <c r="F567" s="24">
        <f>EMCs!$B$2</f>
        <v>1.3467531225403229</v>
      </c>
      <c r="G567" s="24">
        <f>EMCs!$C$2</f>
        <v>0.27383424246429361</v>
      </c>
      <c r="H567" s="24">
        <f>ROCs!$F$2</f>
        <v>0.31492922148662977</v>
      </c>
      <c r="I567" s="22">
        <v>2.4840882611500001</v>
      </c>
      <c r="J567" s="26">
        <f>Other!$C$2*H567*I567/12</f>
        <v>3.3117873912627256</v>
      </c>
      <c r="K567" s="10">
        <f t="shared" si="8"/>
        <v>12.1</v>
      </c>
      <c r="L567" s="10">
        <f>ROUND((2.721*J567*G567)+(Other!$B$2*I567),1)</f>
        <v>3</v>
      </c>
    </row>
    <row r="568" spans="1:12">
      <c r="A568" s="21" t="s">
        <v>83</v>
      </c>
      <c r="B568" s="21" t="s">
        <v>71</v>
      </c>
      <c r="C568" s="21">
        <v>2210</v>
      </c>
      <c r="D568" s="21" t="s">
        <v>136</v>
      </c>
      <c r="E568" s="21" t="s">
        <v>75</v>
      </c>
      <c r="F568" s="24">
        <f>EMCs!$B$2</f>
        <v>1.3467531225403229</v>
      </c>
      <c r="G568" s="24">
        <f>EMCs!$C$2</f>
        <v>0.27383424246429361</v>
      </c>
      <c r="H568" s="24">
        <f>ROCs!$F$2</f>
        <v>0.31492922148662977</v>
      </c>
      <c r="I568" s="22">
        <v>1.5652317361100001</v>
      </c>
      <c r="J568" s="26">
        <f>Other!$C$2*H568*I568/12</f>
        <v>2.0867675312203202</v>
      </c>
      <c r="K568" s="10">
        <f t="shared" si="8"/>
        <v>7.6</v>
      </c>
      <c r="L568" s="10">
        <f>ROUND((2.721*J568*G568)+(Other!$B$2*I568),1)</f>
        <v>1.9</v>
      </c>
    </row>
    <row r="569" spans="1:12">
      <c r="A569" s="21" t="s">
        <v>83</v>
      </c>
      <c r="B569" s="21" t="s">
        <v>71</v>
      </c>
      <c r="C569" s="21">
        <v>2210</v>
      </c>
      <c r="D569" s="21" t="s">
        <v>136</v>
      </c>
      <c r="E569" s="21" t="s">
        <v>75</v>
      </c>
      <c r="F569" s="24">
        <f>EMCs!$B$2</f>
        <v>1.3467531225403229</v>
      </c>
      <c r="G569" s="24">
        <f>EMCs!$C$2</f>
        <v>0.27383424246429361</v>
      </c>
      <c r="H569" s="24">
        <f>ROCs!$F$2</f>
        <v>0.31492922148662977</v>
      </c>
      <c r="I569" s="22">
        <v>1.7447536422100001</v>
      </c>
      <c r="J569" s="26">
        <f>Other!$C$2*H569*I569/12</f>
        <v>2.326106203028298</v>
      </c>
      <c r="K569" s="10">
        <f t="shared" si="8"/>
        <v>8.5</v>
      </c>
      <c r="L569" s="10">
        <f>ROUND((2.721*J569*G569)+(Other!$B$2*I569),1)</f>
        <v>2.1</v>
      </c>
    </row>
    <row r="570" spans="1:12">
      <c r="A570" s="21" t="s">
        <v>83</v>
      </c>
      <c r="B570" s="21" t="s">
        <v>71</v>
      </c>
      <c r="C570" s="21">
        <v>2210</v>
      </c>
      <c r="D570" s="21" t="s">
        <v>136</v>
      </c>
      <c r="E570" s="21" t="s">
        <v>75</v>
      </c>
      <c r="F570" s="24">
        <f>EMCs!$B$2</f>
        <v>1.3467531225403229</v>
      </c>
      <c r="G570" s="24">
        <f>EMCs!$C$2</f>
        <v>0.27383424246429361</v>
      </c>
      <c r="H570" s="24">
        <f>ROCs!$F$2</f>
        <v>0.31492922148662977</v>
      </c>
      <c r="I570" s="22">
        <v>1.9139402218299999</v>
      </c>
      <c r="J570" s="26">
        <f>Other!$C$2*H570*I570/12</f>
        <v>2.5516658137391466</v>
      </c>
      <c r="K570" s="10">
        <f t="shared" si="8"/>
        <v>9.4</v>
      </c>
      <c r="L570" s="10">
        <f>ROUND((2.721*J570*G570)+(Other!$B$2*I570),1)</f>
        <v>2.2999999999999998</v>
      </c>
    </row>
    <row r="571" spans="1:12">
      <c r="A571" s="21" t="s">
        <v>83</v>
      </c>
      <c r="B571" s="21" t="s">
        <v>71</v>
      </c>
      <c r="C571" s="21">
        <v>2210</v>
      </c>
      <c r="D571" s="21" t="s">
        <v>136</v>
      </c>
      <c r="E571" s="21" t="s">
        <v>75</v>
      </c>
      <c r="F571" s="24">
        <f>EMCs!$B$2</f>
        <v>1.3467531225403229</v>
      </c>
      <c r="G571" s="24">
        <f>EMCs!$C$2</f>
        <v>0.27383424246429361</v>
      </c>
      <c r="H571" s="24">
        <f>ROCs!$F$2</f>
        <v>0.31492922148662977</v>
      </c>
      <c r="I571" s="22">
        <v>1.1624586241399999</v>
      </c>
      <c r="J571" s="26">
        <f>Other!$C$2*H571*I571/12</f>
        <v>1.5497902689291756</v>
      </c>
      <c r="K571" s="10">
        <f t="shared" si="8"/>
        <v>5.7</v>
      </c>
      <c r="L571" s="10">
        <f>ROUND((2.721*J571*G571)+(Other!$B$2*I571),1)</f>
        <v>1.4</v>
      </c>
    </row>
    <row r="572" spans="1:12">
      <c r="A572" s="21" t="s">
        <v>83</v>
      </c>
      <c r="B572" s="21" t="s">
        <v>71</v>
      </c>
      <c r="C572" s="21">
        <v>2210</v>
      </c>
      <c r="D572" s="21" t="s">
        <v>136</v>
      </c>
      <c r="E572" s="21" t="s">
        <v>74</v>
      </c>
      <c r="F572" s="24">
        <f>EMCs!$B$2</f>
        <v>1.3467531225403229</v>
      </c>
      <c r="G572" s="24">
        <f>EMCs!$C$2</f>
        <v>0.27383424246429361</v>
      </c>
      <c r="H572" s="24">
        <f>ROCs!$G$2</f>
        <v>0.31492922148662977</v>
      </c>
      <c r="I572" s="22">
        <v>2.6733566896499998</v>
      </c>
      <c r="J572" s="26">
        <f>Other!$C$2*H572*I572/12</f>
        <v>3.5641201303499539</v>
      </c>
      <c r="K572" s="10">
        <f t="shared" si="8"/>
        <v>13.1</v>
      </c>
      <c r="L572" s="10">
        <f>ROUND((2.721*J572*G572)+(Other!$B$2*I572),1)</f>
        <v>3.2</v>
      </c>
    </row>
    <row r="573" spans="1:12">
      <c r="A573" s="21" t="s">
        <v>83</v>
      </c>
      <c r="B573" s="21" t="s">
        <v>71</v>
      </c>
      <c r="C573" s="21">
        <v>2210</v>
      </c>
      <c r="D573" s="21" t="s">
        <v>136</v>
      </c>
      <c r="E573" s="21" t="s">
        <v>74</v>
      </c>
      <c r="F573" s="24">
        <f>EMCs!$B$2</f>
        <v>1.3467531225403229</v>
      </c>
      <c r="G573" s="24">
        <f>EMCs!$C$2</f>
        <v>0.27383424246429361</v>
      </c>
      <c r="H573" s="24">
        <f>ROCs!$G$2</f>
        <v>0.31492922148662977</v>
      </c>
      <c r="I573" s="22">
        <v>1.0584446968E-2</v>
      </c>
      <c r="J573" s="26">
        <f>Other!$C$2*H573*I573/12</f>
        <v>1.4111188624144747E-2</v>
      </c>
      <c r="K573" s="10">
        <f t="shared" si="8"/>
        <v>0.1</v>
      </c>
      <c r="L573" s="10">
        <f>ROUND((2.721*J573*G573)+(Other!$B$2*I573),1)</f>
        <v>0</v>
      </c>
    </row>
    <row r="574" spans="1:12">
      <c r="A574" s="21" t="s">
        <v>83</v>
      </c>
      <c r="B574" s="21" t="s">
        <v>71</v>
      </c>
      <c r="C574" s="21">
        <v>2210</v>
      </c>
      <c r="D574" s="21" t="s">
        <v>136</v>
      </c>
      <c r="E574" s="21" t="s">
        <v>74</v>
      </c>
      <c r="F574" s="24">
        <f>EMCs!$B$2</f>
        <v>1.3467531225403229</v>
      </c>
      <c r="G574" s="24">
        <f>EMCs!$C$2</f>
        <v>0.27383424246429361</v>
      </c>
      <c r="H574" s="24">
        <f>ROCs!$G$2</f>
        <v>0.31492922148662977</v>
      </c>
      <c r="I574" s="22">
        <v>0.15868174591500001</v>
      </c>
      <c r="J574" s="26">
        <f>Other!$C$2*H574*I574/12</f>
        <v>0.21155456251846894</v>
      </c>
      <c r="K574" s="10">
        <f t="shared" si="8"/>
        <v>0.8</v>
      </c>
      <c r="L574" s="10">
        <f>ROUND((2.721*J574*G574)+(Other!$B$2*I574),1)</f>
        <v>0.2</v>
      </c>
    </row>
    <row r="575" spans="1:12">
      <c r="A575" s="21" t="s">
        <v>83</v>
      </c>
      <c r="B575" s="21" t="s">
        <v>71</v>
      </c>
      <c r="C575" s="21">
        <v>2210</v>
      </c>
      <c r="D575" s="21" t="s">
        <v>136</v>
      </c>
      <c r="E575" s="21" t="s">
        <v>74</v>
      </c>
      <c r="F575" s="24">
        <f>EMCs!$B$2</f>
        <v>1.3467531225403229</v>
      </c>
      <c r="G575" s="24">
        <f>EMCs!$C$2</f>
        <v>0.27383424246429361</v>
      </c>
      <c r="H575" s="24">
        <f>ROCs!$G$2</f>
        <v>0.31492922148662977</v>
      </c>
      <c r="I575" s="22">
        <v>0.32593910972700002</v>
      </c>
      <c r="J575" s="26">
        <f>Other!$C$2*H575*I575/12</f>
        <v>0.43454214199843005</v>
      </c>
      <c r="K575" s="10">
        <f t="shared" si="8"/>
        <v>1.6</v>
      </c>
      <c r="L575" s="10">
        <f>ROUND((2.721*J575*G575)+(Other!$B$2*I575),1)</f>
        <v>0.4</v>
      </c>
    </row>
    <row r="576" spans="1:12">
      <c r="A576" s="21" t="s">
        <v>83</v>
      </c>
      <c r="B576" s="21" t="s">
        <v>71</v>
      </c>
      <c r="C576" s="21">
        <v>2210</v>
      </c>
      <c r="D576" s="21" t="s">
        <v>136</v>
      </c>
      <c r="E576" s="21" t="s">
        <v>74</v>
      </c>
      <c r="F576" s="24">
        <f>EMCs!$B$2</f>
        <v>1.3467531225403229</v>
      </c>
      <c r="G576" s="24">
        <f>EMCs!$C$2</f>
        <v>0.27383424246429361</v>
      </c>
      <c r="H576" s="24">
        <f>ROCs!$G$2</f>
        <v>0.31492922148662977</v>
      </c>
      <c r="I576" s="22">
        <v>6.1792723264600001E-3</v>
      </c>
      <c r="J576" s="26">
        <f>Other!$C$2*H576*I576/12</f>
        <v>8.2382081578997422E-3</v>
      </c>
      <c r="K576" s="10">
        <f t="shared" si="8"/>
        <v>0</v>
      </c>
      <c r="L576" s="10">
        <f>ROUND((2.721*J576*G576)+(Other!$B$2*I576),1)</f>
        <v>0</v>
      </c>
    </row>
    <row r="577" spans="1:12">
      <c r="A577" s="21" t="s">
        <v>83</v>
      </c>
      <c r="B577" s="21" t="s">
        <v>71</v>
      </c>
      <c r="C577" s="21">
        <v>2210</v>
      </c>
      <c r="D577" s="21" t="s">
        <v>136</v>
      </c>
      <c r="E577" s="21" t="s">
        <v>74</v>
      </c>
      <c r="F577" s="24">
        <f>EMCs!$B$2</f>
        <v>1.3467531225403229</v>
      </c>
      <c r="G577" s="24">
        <f>EMCs!$C$2</f>
        <v>0.27383424246429361</v>
      </c>
      <c r="H577" s="24">
        <f>ROCs!$G$2</f>
        <v>0.31492922148662977</v>
      </c>
      <c r="I577" s="22">
        <v>8.1919108790100004E-3</v>
      </c>
      <c r="J577" s="26">
        <f>Other!$C$2*H577*I577/12</f>
        <v>1.0921458622767931E-2</v>
      </c>
      <c r="K577" s="10">
        <f t="shared" si="8"/>
        <v>0</v>
      </c>
      <c r="L577" s="10">
        <f>ROUND((2.721*J577*G577)+(Other!$B$2*I577),1)</f>
        <v>0</v>
      </c>
    </row>
    <row r="578" spans="1:12">
      <c r="A578" s="21" t="s">
        <v>83</v>
      </c>
      <c r="B578" s="21" t="s">
        <v>71</v>
      </c>
      <c r="C578" s="21">
        <v>2210</v>
      </c>
      <c r="D578" s="21" t="s">
        <v>136</v>
      </c>
      <c r="E578" s="21" t="s">
        <v>74</v>
      </c>
      <c r="F578" s="24">
        <f>EMCs!$B$2</f>
        <v>1.3467531225403229</v>
      </c>
      <c r="G578" s="24">
        <f>EMCs!$C$2</f>
        <v>0.27383424246429361</v>
      </c>
      <c r="H578" s="24">
        <f>ROCs!$G$2</f>
        <v>0.31492922148662977</v>
      </c>
      <c r="I578" s="22">
        <v>2.2834779418700001E-2</v>
      </c>
      <c r="J578" s="26">
        <f>Other!$C$2*H578*I578/12</f>
        <v>3.044333639180212E-2</v>
      </c>
      <c r="K578" s="10">
        <f t="shared" si="8"/>
        <v>0.1</v>
      </c>
      <c r="L578" s="10">
        <f>ROUND((2.721*J578*G578)+(Other!$B$2*I578),1)</f>
        <v>0</v>
      </c>
    </row>
    <row r="579" spans="1:12">
      <c r="A579" s="21" t="s">
        <v>83</v>
      </c>
      <c r="B579" s="21" t="s">
        <v>71</v>
      </c>
      <c r="C579" s="21">
        <v>2210</v>
      </c>
      <c r="D579" s="21" t="s">
        <v>136</v>
      </c>
      <c r="E579" s="21" t="s">
        <v>74</v>
      </c>
      <c r="F579" s="24">
        <f>EMCs!$B$2</f>
        <v>1.3467531225403229</v>
      </c>
      <c r="G579" s="24">
        <f>EMCs!$C$2</f>
        <v>0.27383424246429361</v>
      </c>
      <c r="H579" s="24">
        <f>ROCs!$G$2</f>
        <v>0.31492922148662977</v>
      </c>
      <c r="I579" s="22">
        <v>3.8742602752500002</v>
      </c>
      <c r="J579" s="26">
        <f>Other!$C$2*H579*I579/12</f>
        <v>5.1651652361591474</v>
      </c>
      <c r="K579" s="10">
        <f t="shared" ref="K579:K642" si="9">ROUND(2.721*J579*F579,1)</f>
        <v>18.899999999999999</v>
      </c>
      <c r="L579" s="10">
        <f>ROUND((2.721*J579*G579)+(Other!$B$2*I579),1)</f>
        <v>4.7</v>
      </c>
    </row>
    <row r="580" spans="1:12">
      <c r="A580" s="21" t="s">
        <v>83</v>
      </c>
      <c r="B580" s="21" t="s">
        <v>71</v>
      </c>
      <c r="C580" s="21">
        <v>2210</v>
      </c>
      <c r="D580" s="21" t="s">
        <v>136</v>
      </c>
      <c r="E580" s="21" t="s">
        <v>74</v>
      </c>
      <c r="F580" s="24">
        <f>EMCs!$B$2</f>
        <v>1.3467531225403229</v>
      </c>
      <c r="G580" s="24">
        <f>EMCs!$C$2</f>
        <v>0.27383424246429361</v>
      </c>
      <c r="H580" s="24">
        <f>ROCs!$G$2</f>
        <v>0.31492922148662977</v>
      </c>
      <c r="I580" s="22">
        <v>0.57636161295300004</v>
      </c>
      <c r="J580" s="26">
        <f>Other!$C$2*H580*I580/12</f>
        <v>0.76840551619608155</v>
      </c>
      <c r="K580" s="10">
        <f t="shared" si="9"/>
        <v>2.8</v>
      </c>
      <c r="L580" s="10">
        <f>ROUND((2.721*J580*G580)+(Other!$B$2*I580),1)</f>
        <v>0.7</v>
      </c>
    </row>
    <row r="581" spans="1:12">
      <c r="A581" s="21" t="s">
        <v>83</v>
      </c>
      <c r="B581" s="21" t="s">
        <v>71</v>
      </c>
      <c r="C581" s="21">
        <v>2210</v>
      </c>
      <c r="D581" s="21" t="s">
        <v>136</v>
      </c>
      <c r="E581" s="21" t="s">
        <v>74</v>
      </c>
      <c r="F581" s="24">
        <f>EMCs!$B$2</f>
        <v>1.3467531225403229</v>
      </c>
      <c r="G581" s="24">
        <f>EMCs!$C$2</f>
        <v>0.27383424246429361</v>
      </c>
      <c r="H581" s="24">
        <f>ROCs!$G$2</f>
        <v>0.31492922148662977</v>
      </c>
      <c r="I581" s="22">
        <v>0.66547895588299999</v>
      </c>
      <c r="J581" s="26">
        <f>Other!$C$2*H581*I581/12</f>
        <v>0.88721679084933303</v>
      </c>
      <c r="K581" s="10">
        <f t="shared" si="9"/>
        <v>3.3</v>
      </c>
      <c r="L581" s="10">
        <f>ROUND((2.721*J581*G581)+(Other!$B$2*I581),1)</f>
        <v>0.8</v>
      </c>
    </row>
    <row r="582" spans="1:12">
      <c r="A582" s="21" t="s">
        <v>83</v>
      </c>
      <c r="B582" s="21" t="s">
        <v>71</v>
      </c>
      <c r="C582" s="21">
        <v>2210</v>
      </c>
      <c r="D582" s="21" t="s">
        <v>136</v>
      </c>
      <c r="E582" s="21" t="s">
        <v>74</v>
      </c>
      <c r="F582" s="24">
        <f>EMCs!$B$2</f>
        <v>1.3467531225403229</v>
      </c>
      <c r="G582" s="24">
        <f>EMCs!$C$2</f>
        <v>0.27383424246429361</v>
      </c>
      <c r="H582" s="24">
        <f>ROCs!$G$2</f>
        <v>0.31492922148662977</v>
      </c>
      <c r="I582" s="22">
        <v>0.12765443833500001</v>
      </c>
      <c r="J582" s="26">
        <f>Other!$C$2*H582*I582/12</f>
        <v>0.17018894454292088</v>
      </c>
      <c r="K582" s="10">
        <f t="shared" si="9"/>
        <v>0.6</v>
      </c>
      <c r="L582" s="10">
        <f>ROUND((2.721*J582*G582)+(Other!$B$2*I582),1)</f>
        <v>0.2</v>
      </c>
    </row>
    <row r="583" spans="1:12">
      <c r="A583" s="21" t="s">
        <v>83</v>
      </c>
      <c r="B583" s="21" t="s">
        <v>71</v>
      </c>
      <c r="C583" s="21">
        <v>2210</v>
      </c>
      <c r="D583" s="21" t="s">
        <v>136</v>
      </c>
      <c r="E583" s="21" t="s">
        <v>74</v>
      </c>
      <c r="F583" s="24">
        <f>EMCs!$B$2</f>
        <v>1.3467531225403229</v>
      </c>
      <c r="G583" s="24">
        <f>EMCs!$C$2</f>
        <v>0.27383424246429361</v>
      </c>
      <c r="H583" s="24">
        <f>ROCs!$G$2</f>
        <v>0.31492922148662977</v>
      </c>
      <c r="I583" s="22">
        <v>6.6930762641399993E-2</v>
      </c>
      <c r="J583" s="26">
        <f>Other!$C$2*H583*I583/12</f>
        <v>8.9232117582154602E-2</v>
      </c>
      <c r="K583" s="10">
        <f t="shared" si="9"/>
        <v>0.3</v>
      </c>
      <c r="L583" s="10">
        <f>ROUND((2.721*J583*G583)+(Other!$B$2*I583),1)</f>
        <v>0.1</v>
      </c>
    </row>
    <row r="584" spans="1:12">
      <c r="A584" s="21" t="s">
        <v>83</v>
      </c>
      <c r="B584" s="21" t="s">
        <v>71</v>
      </c>
      <c r="C584" s="21">
        <v>2210</v>
      </c>
      <c r="D584" s="21" t="s">
        <v>136</v>
      </c>
      <c r="E584" s="21" t="s">
        <v>74</v>
      </c>
      <c r="F584" s="24">
        <f>EMCs!$B$2</f>
        <v>1.3467531225403229</v>
      </c>
      <c r="G584" s="24">
        <f>EMCs!$C$2</f>
        <v>0.27383424246429361</v>
      </c>
      <c r="H584" s="24">
        <f>ROCs!$G$2</f>
        <v>0.31492922148662977</v>
      </c>
      <c r="I584" s="22">
        <v>8.4810569826700002E-2</v>
      </c>
      <c r="J584" s="26">
        <f>Other!$C$2*H584*I584/12</f>
        <v>0.11306948315429101</v>
      </c>
      <c r="K584" s="10">
        <f t="shared" si="9"/>
        <v>0.4</v>
      </c>
      <c r="L584" s="10">
        <f>ROUND((2.721*J584*G584)+(Other!$B$2*I584),1)</f>
        <v>0.1</v>
      </c>
    </row>
    <row r="585" spans="1:12">
      <c r="A585" s="21" t="s">
        <v>83</v>
      </c>
      <c r="B585" s="21" t="s">
        <v>71</v>
      </c>
      <c r="C585" s="21">
        <v>2210</v>
      </c>
      <c r="D585" s="21" t="s">
        <v>136</v>
      </c>
      <c r="E585" s="21" t="s">
        <v>74</v>
      </c>
      <c r="F585" s="24">
        <f>EMCs!$B$2</f>
        <v>1.3467531225403229</v>
      </c>
      <c r="G585" s="24">
        <f>EMCs!$C$2</f>
        <v>0.27383424246429361</v>
      </c>
      <c r="H585" s="24">
        <f>ROCs!$G$2</f>
        <v>0.31492922148662977</v>
      </c>
      <c r="I585" s="22">
        <v>5.6768304385299997</v>
      </c>
      <c r="J585" s="26">
        <f>Other!$C$2*H585*I585/12</f>
        <v>7.5683524465255898</v>
      </c>
      <c r="K585" s="10">
        <f t="shared" si="9"/>
        <v>27.7</v>
      </c>
      <c r="L585" s="10">
        <f>ROUND((2.721*J585*G585)+(Other!$B$2*I585),1)</f>
        <v>6.9</v>
      </c>
    </row>
    <row r="586" spans="1:12">
      <c r="A586" s="21" t="s">
        <v>83</v>
      </c>
      <c r="B586" s="21" t="s">
        <v>71</v>
      </c>
      <c r="C586" s="21">
        <v>2210</v>
      </c>
      <c r="D586" s="21" t="s">
        <v>136</v>
      </c>
      <c r="E586" s="21" t="s">
        <v>74</v>
      </c>
      <c r="F586" s="24">
        <f>EMCs!$B$2</f>
        <v>1.3467531225403229</v>
      </c>
      <c r="G586" s="24">
        <f>EMCs!$C$2</f>
        <v>0.27383424246429361</v>
      </c>
      <c r="H586" s="24">
        <f>ROCs!$G$2</f>
        <v>0.31492922148662977</v>
      </c>
      <c r="I586" s="22">
        <v>3.7544757767200001</v>
      </c>
      <c r="J586" s="26">
        <f>Other!$C$2*H586*I586/12</f>
        <v>5.0054684982836859</v>
      </c>
      <c r="K586" s="10">
        <f t="shared" si="9"/>
        <v>18.3</v>
      </c>
      <c r="L586" s="10">
        <f>ROUND((2.721*J586*G586)+(Other!$B$2*I586),1)</f>
        <v>4.5</v>
      </c>
    </row>
    <row r="587" spans="1:12">
      <c r="A587" s="21" t="s">
        <v>83</v>
      </c>
      <c r="B587" s="21" t="s">
        <v>71</v>
      </c>
      <c r="C587" s="21">
        <v>2210</v>
      </c>
      <c r="D587" s="21" t="s">
        <v>136</v>
      </c>
      <c r="E587" s="21" t="s">
        <v>74</v>
      </c>
      <c r="F587" s="24">
        <f>EMCs!$B$2</f>
        <v>1.3467531225403229</v>
      </c>
      <c r="G587" s="24">
        <f>EMCs!$C$2</f>
        <v>0.27383424246429361</v>
      </c>
      <c r="H587" s="24">
        <f>ROCs!$G$2</f>
        <v>0.31492922148662977</v>
      </c>
      <c r="I587" s="22">
        <v>1.8047098878800001</v>
      </c>
      <c r="J587" s="26">
        <f>Other!$C$2*H587*I587/12</f>
        <v>2.4060398919969153</v>
      </c>
      <c r="K587" s="10">
        <f t="shared" si="9"/>
        <v>8.8000000000000007</v>
      </c>
      <c r="L587" s="10">
        <f>ROUND((2.721*J587*G587)+(Other!$B$2*I587),1)</f>
        <v>2.2000000000000002</v>
      </c>
    </row>
    <row r="588" spans="1:12">
      <c r="A588" s="21" t="s">
        <v>83</v>
      </c>
      <c r="B588" s="21" t="s">
        <v>71</v>
      </c>
      <c r="C588" s="21">
        <v>2210</v>
      </c>
      <c r="D588" s="21" t="s">
        <v>136</v>
      </c>
      <c r="E588" s="21" t="s">
        <v>74</v>
      </c>
      <c r="F588" s="24">
        <f>EMCs!$B$2</f>
        <v>1.3467531225403229</v>
      </c>
      <c r="G588" s="24">
        <f>EMCs!$C$2</f>
        <v>0.27383424246429361</v>
      </c>
      <c r="H588" s="24">
        <f>ROCs!$G$2</f>
        <v>0.31492922148662977</v>
      </c>
      <c r="I588" s="22">
        <v>0.84987044822400004</v>
      </c>
      <c r="J588" s="26">
        <f>Other!$C$2*H588*I588/12</f>
        <v>1.1330475968402343</v>
      </c>
      <c r="K588" s="10">
        <f t="shared" si="9"/>
        <v>4.2</v>
      </c>
      <c r="L588" s="10">
        <f>ROUND((2.721*J588*G588)+(Other!$B$2*I588),1)</f>
        <v>1</v>
      </c>
    </row>
    <row r="589" spans="1:12">
      <c r="A589" s="21" t="s">
        <v>83</v>
      </c>
      <c r="B589" s="21" t="s">
        <v>71</v>
      </c>
      <c r="C589" s="21">
        <v>2210</v>
      </c>
      <c r="D589" s="21" t="s">
        <v>136</v>
      </c>
      <c r="E589" s="21" t="s">
        <v>74</v>
      </c>
      <c r="F589" s="24">
        <f>EMCs!$B$2</f>
        <v>1.3467531225403229</v>
      </c>
      <c r="G589" s="24">
        <f>EMCs!$C$2</f>
        <v>0.27383424246429361</v>
      </c>
      <c r="H589" s="24">
        <f>ROCs!$G$2</f>
        <v>0.31492922148662977</v>
      </c>
      <c r="I589" s="22">
        <v>2.6556804996799999</v>
      </c>
      <c r="J589" s="26">
        <f>Other!$C$2*H589*I589/12</f>
        <v>3.540554227324789</v>
      </c>
      <c r="K589" s="10">
        <f t="shared" si="9"/>
        <v>13</v>
      </c>
      <c r="L589" s="10">
        <f>ROUND((2.721*J589*G589)+(Other!$B$2*I589),1)</f>
        <v>3.2</v>
      </c>
    </row>
    <row r="590" spans="1:12">
      <c r="A590" s="21" t="s">
        <v>83</v>
      </c>
      <c r="B590" s="21" t="s">
        <v>71</v>
      </c>
      <c r="C590" s="21">
        <v>2210</v>
      </c>
      <c r="D590" s="21" t="s">
        <v>136</v>
      </c>
      <c r="E590" s="21" t="s">
        <v>74</v>
      </c>
      <c r="F590" s="24">
        <f>EMCs!$B$2</f>
        <v>1.3467531225403229</v>
      </c>
      <c r="G590" s="24">
        <f>EMCs!$C$2</f>
        <v>0.27383424246429361</v>
      </c>
      <c r="H590" s="24">
        <f>ROCs!$G$2</f>
        <v>0.31492922148662977</v>
      </c>
      <c r="I590" s="22">
        <v>2.18465992943</v>
      </c>
      <c r="J590" s="26">
        <f>Other!$C$2*H590*I590/12</f>
        <v>2.9125894283376677</v>
      </c>
      <c r="K590" s="10">
        <f t="shared" si="9"/>
        <v>10.7</v>
      </c>
      <c r="L590" s="10">
        <f>ROUND((2.721*J590*G590)+(Other!$B$2*I590),1)</f>
        <v>2.6</v>
      </c>
    </row>
    <row r="591" spans="1:12">
      <c r="A591" s="21" t="s">
        <v>83</v>
      </c>
      <c r="B591" s="21" t="s">
        <v>71</v>
      </c>
      <c r="C591" s="21">
        <v>2210</v>
      </c>
      <c r="D591" s="21" t="s">
        <v>136</v>
      </c>
      <c r="E591" s="21" t="s">
        <v>74</v>
      </c>
      <c r="F591" s="24">
        <f>EMCs!$B$2</f>
        <v>1.3467531225403229</v>
      </c>
      <c r="G591" s="24">
        <f>EMCs!$C$2</f>
        <v>0.27383424246429361</v>
      </c>
      <c r="H591" s="24">
        <f>ROCs!$G$2</f>
        <v>0.31492922148662977</v>
      </c>
      <c r="I591" s="22">
        <v>0.45547328028200001</v>
      </c>
      <c r="J591" s="26">
        <f>Other!$C$2*H591*I591/12</f>
        <v>0.60723714623436054</v>
      </c>
      <c r="K591" s="10">
        <f t="shared" si="9"/>
        <v>2.2000000000000002</v>
      </c>
      <c r="L591" s="10">
        <f>ROUND((2.721*J591*G591)+(Other!$B$2*I591),1)</f>
        <v>0.6</v>
      </c>
    </row>
    <row r="592" spans="1:12">
      <c r="A592" s="21" t="s">
        <v>83</v>
      </c>
      <c r="B592" s="21" t="s">
        <v>71</v>
      </c>
      <c r="C592" s="21">
        <v>2210</v>
      </c>
      <c r="D592" s="21" t="s">
        <v>136</v>
      </c>
      <c r="E592" s="21" t="s">
        <v>74</v>
      </c>
      <c r="F592" s="24">
        <f>EMCs!$B$2</f>
        <v>1.3467531225403229</v>
      </c>
      <c r="G592" s="24">
        <f>EMCs!$C$2</f>
        <v>0.27383424246429361</v>
      </c>
      <c r="H592" s="24">
        <f>ROCs!$G$2</f>
        <v>0.31492922148662977</v>
      </c>
      <c r="I592" s="22">
        <v>5.6116832795000002</v>
      </c>
      <c r="J592" s="26">
        <f>Other!$C$2*H592*I592/12</f>
        <v>7.4814982299397998</v>
      </c>
      <c r="K592" s="10">
        <f t="shared" si="9"/>
        <v>27.4</v>
      </c>
      <c r="L592" s="10">
        <f>ROUND((2.721*J592*G592)+(Other!$B$2*I592),1)</f>
        <v>6.8</v>
      </c>
    </row>
    <row r="593" spans="1:12">
      <c r="A593" s="21" t="s">
        <v>83</v>
      </c>
      <c r="B593" s="21" t="s">
        <v>71</v>
      </c>
      <c r="C593" s="21">
        <v>2210</v>
      </c>
      <c r="D593" s="21" t="s">
        <v>136</v>
      </c>
      <c r="E593" s="21" t="s">
        <v>74</v>
      </c>
      <c r="F593" s="24">
        <f>EMCs!$B$2</f>
        <v>1.3467531225403229</v>
      </c>
      <c r="G593" s="24">
        <f>EMCs!$C$2</f>
        <v>0.27383424246429361</v>
      </c>
      <c r="H593" s="24">
        <f>ROCs!$G$2</f>
        <v>0.31492922148662977</v>
      </c>
      <c r="I593" s="22">
        <v>1.90212649661</v>
      </c>
      <c r="J593" s="26">
        <f>Other!$C$2*H593*I593/12</f>
        <v>2.5359157508934227</v>
      </c>
      <c r="K593" s="10">
        <f t="shared" si="9"/>
        <v>9.3000000000000007</v>
      </c>
      <c r="L593" s="10">
        <f>ROUND((2.721*J593*G593)+(Other!$B$2*I593),1)</f>
        <v>2.2999999999999998</v>
      </c>
    </row>
    <row r="594" spans="1:12">
      <c r="A594" s="21" t="s">
        <v>83</v>
      </c>
      <c r="B594" s="21" t="s">
        <v>71</v>
      </c>
      <c r="C594" s="21">
        <v>2210</v>
      </c>
      <c r="D594" s="21" t="s">
        <v>136</v>
      </c>
      <c r="E594" s="21" t="s">
        <v>74</v>
      </c>
      <c r="F594" s="24">
        <f>EMCs!$B$2</f>
        <v>1.3467531225403229</v>
      </c>
      <c r="G594" s="24">
        <f>EMCs!$C$2</f>
        <v>0.27383424246429361</v>
      </c>
      <c r="H594" s="24">
        <f>ROCs!$G$2</f>
        <v>0.31492922148662977</v>
      </c>
      <c r="I594" s="22">
        <v>1.86226726483</v>
      </c>
      <c r="J594" s="26">
        <f>Other!$C$2*H594*I594/12</f>
        <v>2.4827754082981435</v>
      </c>
      <c r="K594" s="10">
        <f t="shared" si="9"/>
        <v>9.1</v>
      </c>
      <c r="L594" s="10">
        <f>ROUND((2.721*J594*G594)+(Other!$B$2*I594),1)</f>
        <v>2.2999999999999998</v>
      </c>
    </row>
    <row r="595" spans="1:12">
      <c r="A595" s="21" t="s">
        <v>83</v>
      </c>
      <c r="B595" s="21" t="s">
        <v>71</v>
      </c>
      <c r="C595" s="21">
        <v>2210</v>
      </c>
      <c r="D595" s="21" t="s">
        <v>136</v>
      </c>
      <c r="E595" s="21" t="s">
        <v>74</v>
      </c>
      <c r="F595" s="24">
        <f>EMCs!$B$2</f>
        <v>1.3467531225403229</v>
      </c>
      <c r="G595" s="24">
        <f>EMCs!$C$2</f>
        <v>0.27383424246429361</v>
      </c>
      <c r="H595" s="24">
        <f>ROCs!$G$2</f>
        <v>0.31492922148662977</v>
      </c>
      <c r="I595" s="22">
        <v>4.6598290116500003</v>
      </c>
      <c r="J595" s="26">
        <f>Other!$C$2*H595*I595/12</f>
        <v>6.2124857669422582</v>
      </c>
      <c r="K595" s="10">
        <f t="shared" si="9"/>
        <v>22.8</v>
      </c>
      <c r="L595" s="10">
        <f>ROUND((2.721*J595*G595)+(Other!$B$2*I595),1)</f>
        <v>5.6</v>
      </c>
    </row>
    <row r="596" spans="1:12">
      <c r="A596" s="21" t="s">
        <v>83</v>
      </c>
      <c r="B596" s="21" t="s">
        <v>71</v>
      </c>
      <c r="C596" s="21">
        <v>2210</v>
      </c>
      <c r="D596" s="21" t="s">
        <v>136</v>
      </c>
      <c r="E596" s="21" t="s">
        <v>74</v>
      </c>
      <c r="F596" s="24">
        <f>EMCs!$B$2</f>
        <v>1.3467531225403229</v>
      </c>
      <c r="G596" s="24">
        <f>EMCs!$C$2</f>
        <v>0.27383424246429361</v>
      </c>
      <c r="H596" s="24">
        <f>ROCs!$G$2</f>
        <v>0.31492922148662977</v>
      </c>
      <c r="I596" s="22">
        <v>0.70122211058600004</v>
      </c>
      <c r="J596" s="26">
        <f>Other!$C$2*H596*I596/12</f>
        <v>0.93486957795865566</v>
      </c>
      <c r="K596" s="10">
        <f t="shared" si="9"/>
        <v>3.4</v>
      </c>
      <c r="L596" s="10">
        <f>ROUND((2.721*J596*G596)+(Other!$B$2*I596),1)</f>
        <v>0.8</v>
      </c>
    </row>
    <row r="597" spans="1:12">
      <c r="A597" s="21" t="s">
        <v>83</v>
      </c>
      <c r="B597" s="21" t="s">
        <v>71</v>
      </c>
      <c r="C597" s="21">
        <v>2210</v>
      </c>
      <c r="D597" s="21" t="s">
        <v>136</v>
      </c>
      <c r="E597" s="21" t="s">
        <v>74</v>
      </c>
      <c r="F597" s="24">
        <f>EMCs!$B$2</f>
        <v>1.3467531225403229</v>
      </c>
      <c r="G597" s="24">
        <f>EMCs!$C$2</f>
        <v>0.27383424246429361</v>
      </c>
      <c r="H597" s="24">
        <f>ROCs!$G$2</f>
        <v>0.31492922148662977</v>
      </c>
      <c r="I597" s="22">
        <v>1.4894824251200001</v>
      </c>
      <c r="J597" s="26">
        <f>Other!$C$2*H597*I597/12</f>
        <v>1.9857785217084827</v>
      </c>
      <c r="K597" s="10">
        <f t="shared" si="9"/>
        <v>7.3</v>
      </c>
      <c r="L597" s="10">
        <f>ROUND((2.721*J597*G597)+(Other!$B$2*I597),1)</f>
        <v>1.8</v>
      </c>
    </row>
    <row r="598" spans="1:12">
      <c r="A598" s="21" t="s">
        <v>83</v>
      </c>
      <c r="B598" s="21" t="s">
        <v>71</v>
      </c>
      <c r="C598" s="21">
        <v>2210</v>
      </c>
      <c r="D598" s="21" t="s">
        <v>136</v>
      </c>
      <c r="E598" s="21" t="s">
        <v>72</v>
      </c>
      <c r="F598" s="24">
        <f>EMCs!$B$2</f>
        <v>1.3467531225403229</v>
      </c>
      <c r="G598" s="24">
        <f>EMCs!$C$2</f>
        <v>0.27383424246429361</v>
      </c>
      <c r="H598" s="24">
        <f>ROCs!$H$2</f>
        <v>0.31492922148662977</v>
      </c>
      <c r="I598" s="22">
        <v>37.662413855499999</v>
      </c>
      <c r="J598" s="26">
        <f>Other!$C$2*H598*I598/12</f>
        <v>50.211544123404131</v>
      </c>
      <c r="K598" s="10">
        <f t="shared" si="9"/>
        <v>184</v>
      </c>
      <c r="L598" s="10">
        <f>ROUND((2.721*J598*G598)+(Other!$B$2*I598),1)</f>
        <v>45.6</v>
      </c>
    </row>
    <row r="599" spans="1:12">
      <c r="A599" s="21" t="s">
        <v>83</v>
      </c>
      <c r="B599" s="21" t="s">
        <v>71</v>
      </c>
      <c r="C599" s="21">
        <v>2210</v>
      </c>
      <c r="D599" s="21" t="s">
        <v>136</v>
      </c>
      <c r="E599" s="21" t="s">
        <v>72</v>
      </c>
      <c r="F599" s="24">
        <f>EMCs!$B$2</f>
        <v>1.3467531225403229</v>
      </c>
      <c r="G599" s="24">
        <f>EMCs!$C$2</f>
        <v>0.27383424246429361</v>
      </c>
      <c r="H599" s="24">
        <f>ROCs!$H$2</f>
        <v>0.31492922148662977</v>
      </c>
      <c r="I599" s="22">
        <v>1204.9277072299999</v>
      </c>
      <c r="J599" s="26">
        <f>Other!$C$2*H599*I599/12</f>
        <v>1606.4100662590974</v>
      </c>
      <c r="K599" s="10">
        <f t="shared" si="9"/>
        <v>5886.7</v>
      </c>
      <c r="L599" s="10">
        <f>ROUND((2.721*J599*G599)+(Other!$B$2*I599),1)</f>
        <v>1458</v>
      </c>
    </row>
    <row r="600" spans="1:12">
      <c r="A600" s="21" t="s">
        <v>83</v>
      </c>
      <c r="B600" s="21" t="s">
        <v>71</v>
      </c>
      <c r="C600" s="21">
        <v>2210</v>
      </c>
      <c r="D600" s="21" t="s">
        <v>136</v>
      </c>
      <c r="E600" s="21" t="s">
        <v>72</v>
      </c>
      <c r="F600" s="24">
        <f>EMCs!$B$2</f>
        <v>1.3467531225403229</v>
      </c>
      <c r="G600" s="24">
        <f>EMCs!$C$2</f>
        <v>0.27383424246429361</v>
      </c>
      <c r="H600" s="24">
        <f>ROCs!$H$2</f>
        <v>0.31492922148662977</v>
      </c>
      <c r="I600" s="22">
        <v>4.91512508912</v>
      </c>
      <c r="J600" s="26">
        <f>Other!$C$2*H600*I600/12</f>
        <v>6.5528465921299111</v>
      </c>
      <c r="K600" s="10">
        <f t="shared" si="9"/>
        <v>24</v>
      </c>
      <c r="L600" s="10">
        <f>ROUND((2.721*J600*G600)+(Other!$B$2*I600),1)</f>
        <v>5.9</v>
      </c>
    </row>
    <row r="601" spans="1:12">
      <c r="A601" s="21" t="s">
        <v>83</v>
      </c>
      <c r="B601" s="21" t="s">
        <v>71</v>
      </c>
      <c r="C601" s="21">
        <v>2210</v>
      </c>
      <c r="D601" s="21" t="s">
        <v>136</v>
      </c>
      <c r="E601" s="21" t="s">
        <v>72</v>
      </c>
      <c r="F601" s="24">
        <f>EMCs!$B$2</f>
        <v>1.3467531225403229</v>
      </c>
      <c r="G601" s="24">
        <f>EMCs!$C$2</f>
        <v>0.27383424246429361</v>
      </c>
      <c r="H601" s="24">
        <f>ROCs!$H$2</f>
        <v>0.31492922148662977</v>
      </c>
      <c r="I601" s="22">
        <v>8.6556147941599999</v>
      </c>
      <c r="J601" s="26">
        <f>Other!$C$2*H601*I601/12</f>
        <v>11.539668854461546</v>
      </c>
      <c r="K601" s="10">
        <f t="shared" si="9"/>
        <v>42.3</v>
      </c>
      <c r="L601" s="10">
        <f>ROUND((2.721*J601*G601)+(Other!$B$2*I601),1)</f>
        <v>10.5</v>
      </c>
    </row>
    <row r="602" spans="1:12">
      <c r="A602" s="21" t="s">
        <v>83</v>
      </c>
      <c r="B602" s="21" t="s">
        <v>71</v>
      </c>
      <c r="C602" s="21">
        <v>2210</v>
      </c>
      <c r="D602" s="21" t="s">
        <v>136</v>
      </c>
      <c r="E602" s="21" t="s">
        <v>72</v>
      </c>
      <c r="F602" s="24">
        <f>EMCs!$B$2</f>
        <v>1.3467531225403229</v>
      </c>
      <c r="G602" s="24">
        <f>EMCs!$C$2</f>
        <v>0.27383424246429361</v>
      </c>
      <c r="H602" s="24">
        <f>ROCs!$H$2</f>
        <v>0.31492922148662977</v>
      </c>
      <c r="I602" s="22">
        <v>0.64192443252800002</v>
      </c>
      <c r="J602" s="26">
        <f>Other!$C$2*H602*I602/12</f>
        <v>0.85581389157465948</v>
      </c>
      <c r="K602" s="10">
        <f t="shared" si="9"/>
        <v>3.1</v>
      </c>
      <c r="L602" s="10">
        <f>ROUND((2.721*J602*G602)+(Other!$B$2*I602),1)</f>
        <v>0.8</v>
      </c>
    </row>
    <row r="603" spans="1:12">
      <c r="A603" s="21" t="s">
        <v>83</v>
      </c>
      <c r="B603" s="21" t="s">
        <v>71</v>
      </c>
      <c r="C603" s="21">
        <v>2210</v>
      </c>
      <c r="D603" s="21" t="s">
        <v>136</v>
      </c>
      <c r="E603" s="21" t="s">
        <v>72</v>
      </c>
      <c r="F603" s="24">
        <f>EMCs!$B$2</f>
        <v>1.3467531225403229</v>
      </c>
      <c r="G603" s="24">
        <f>EMCs!$C$2</f>
        <v>0.27383424246429361</v>
      </c>
      <c r="H603" s="24">
        <f>ROCs!$H$2</f>
        <v>0.31492922148662977</v>
      </c>
      <c r="I603" s="22">
        <v>5.5704027872899999E-2</v>
      </c>
      <c r="J603" s="26">
        <f>Other!$C$2*H603*I603/12</f>
        <v>7.4264630624120129E-2</v>
      </c>
      <c r="K603" s="10">
        <f t="shared" si="9"/>
        <v>0.3</v>
      </c>
      <c r="L603" s="10">
        <f>ROUND((2.721*J603*G603)+(Other!$B$2*I603),1)</f>
        <v>0.1</v>
      </c>
    </row>
    <row r="604" spans="1:12">
      <c r="A604" s="21" t="s">
        <v>83</v>
      </c>
      <c r="B604" s="21" t="s">
        <v>71</v>
      </c>
      <c r="C604" s="21">
        <v>2210</v>
      </c>
      <c r="D604" s="21" t="s">
        <v>136</v>
      </c>
      <c r="E604" s="21" t="s">
        <v>72</v>
      </c>
      <c r="F604" s="24">
        <f>EMCs!$B$2</f>
        <v>1.3467531225403229</v>
      </c>
      <c r="G604" s="24">
        <f>EMCs!$C$2</f>
        <v>0.27383424246429361</v>
      </c>
      <c r="H604" s="24">
        <f>ROCs!$H$2</f>
        <v>0.31492922148662977</v>
      </c>
      <c r="I604" s="22">
        <v>1.2852601716700001</v>
      </c>
      <c r="J604" s="26">
        <f>Other!$C$2*H604*I604/12</f>
        <v>1.7135093376506421</v>
      </c>
      <c r="K604" s="10">
        <f t="shared" si="9"/>
        <v>6.3</v>
      </c>
      <c r="L604" s="10">
        <f>ROUND((2.721*J604*G604)+(Other!$B$2*I604),1)</f>
        <v>1.6</v>
      </c>
    </row>
    <row r="605" spans="1:12">
      <c r="A605" s="21" t="s">
        <v>83</v>
      </c>
      <c r="B605" s="21" t="s">
        <v>71</v>
      </c>
      <c r="C605" s="21">
        <v>2210</v>
      </c>
      <c r="D605" s="21" t="s">
        <v>136</v>
      </c>
      <c r="E605" s="21" t="s">
        <v>72</v>
      </c>
      <c r="F605" s="24">
        <f>EMCs!$B$2</f>
        <v>1.3467531225403229</v>
      </c>
      <c r="G605" s="24">
        <f>EMCs!$C$2</f>
        <v>0.27383424246429361</v>
      </c>
      <c r="H605" s="24">
        <f>ROCs!$H$2</f>
        <v>0.31492922148662977</v>
      </c>
      <c r="I605" s="22">
        <v>19.316176604399999</v>
      </c>
      <c r="J605" s="26">
        <f>Other!$C$2*H605*I605/12</f>
        <v>25.752333814516223</v>
      </c>
      <c r="K605" s="10">
        <f t="shared" si="9"/>
        <v>94.4</v>
      </c>
      <c r="L605" s="10">
        <f>ROUND((2.721*J605*G605)+(Other!$B$2*I605),1)</f>
        <v>23.4</v>
      </c>
    </row>
    <row r="606" spans="1:12">
      <c r="A606" s="21" t="s">
        <v>83</v>
      </c>
      <c r="B606" s="21" t="s">
        <v>71</v>
      </c>
      <c r="C606" s="21">
        <v>2210</v>
      </c>
      <c r="D606" s="21" t="s">
        <v>136</v>
      </c>
      <c r="E606" s="21" t="s">
        <v>72</v>
      </c>
      <c r="F606" s="24">
        <f>EMCs!$B$2</f>
        <v>1.3467531225403229</v>
      </c>
      <c r="G606" s="24">
        <f>EMCs!$C$2</f>
        <v>0.27383424246429361</v>
      </c>
      <c r="H606" s="24">
        <f>ROCs!$H$2</f>
        <v>0.31492922148662977</v>
      </c>
      <c r="I606" s="22">
        <v>2.7275650657299999</v>
      </c>
      <c r="J606" s="26">
        <f>Other!$C$2*H606*I606/12</f>
        <v>3.6363907574489525</v>
      </c>
      <c r="K606" s="10">
        <f t="shared" si="9"/>
        <v>13.3</v>
      </c>
      <c r="L606" s="10">
        <f>ROUND((2.721*J606*G606)+(Other!$B$2*I606),1)</f>
        <v>3.3</v>
      </c>
    </row>
    <row r="607" spans="1:12">
      <c r="A607" s="21" t="s">
        <v>83</v>
      </c>
      <c r="B607" s="21" t="s">
        <v>71</v>
      </c>
      <c r="C607" s="21">
        <v>2210</v>
      </c>
      <c r="D607" s="21" t="s">
        <v>136</v>
      </c>
      <c r="E607" s="21" t="s">
        <v>72</v>
      </c>
      <c r="F607" s="24">
        <f>EMCs!$B$2</f>
        <v>1.3467531225403229</v>
      </c>
      <c r="G607" s="24">
        <f>EMCs!$C$2</f>
        <v>0.27383424246429361</v>
      </c>
      <c r="H607" s="24">
        <f>ROCs!$H$2</f>
        <v>0.31492922148662977</v>
      </c>
      <c r="I607" s="22">
        <v>2.4379921553099999</v>
      </c>
      <c r="J607" s="26">
        <f>Other!$C$2*H607*I607/12</f>
        <v>3.2503320458570228</v>
      </c>
      <c r="K607" s="10">
        <f t="shared" si="9"/>
        <v>11.9</v>
      </c>
      <c r="L607" s="10">
        <f>ROUND((2.721*J607*G607)+(Other!$B$2*I607),1)</f>
        <v>2.9</v>
      </c>
    </row>
    <row r="608" spans="1:12">
      <c r="A608" s="21" t="s">
        <v>83</v>
      </c>
      <c r="B608" s="21" t="s">
        <v>71</v>
      </c>
      <c r="C608" s="21">
        <v>2210</v>
      </c>
      <c r="D608" s="21" t="s">
        <v>136</v>
      </c>
      <c r="E608" s="21" t="s">
        <v>72</v>
      </c>
      <c r="F608" s="24">
        <f>EMCs!$B$2</f>
        <v>1.3467531225403229</v>
      </c>
      <c r="G608" s="24">
        <f>EMCs!$C$2</f>
        <v>0.27383424246429361</v>
      </c>
      <c r="H608" s="24">
        <f>ROCs!$H$2</f>
        <v>0.31492922148662977</v>
      </c>
      <c r="I608" s="22">
        <v>7.78783372041E-3</v>
      </c>
      <c r="J608" s="26">
        <f>Other!$C$2*H608*I608/12</f>
        <v>1.0382742805025923E-2</v>
      </c>
      <c r="K608" s="10">
        <f t="shared" si="9"/>
        <v>0</v>
      </c>
      <c r="L608" s="10">
        <f>ROUND((2.721*J608*G608)+(Other!$B$2*I608),1)</f>
        <v>0</v>
      </c>
    </row>
    <row r="609" spans="1:12">
      <c r="A609" s="21" t="s">
        <v>83</v>
      </c>
      <c r="B609" s="21" t="s">
        <v>71</v>
      </c>
      <c r="C609" s="21">
        <v>2210</v>
      </c>
      <c r="D609" s="21" t="s">
        <v>136</v>
      </c>
      <c r="E609" s="21" t="s">
        <v>72</v>
      </c>
      <c r="F609" s="24">
        <f>EMCs!$B$2</f>
        <v>1.3467531225403229</v>
      </c>
      <c r="G609" s="24">
        <f>EMCs!$C$2</f>
        <v>0.27383424246429361</v>
      </c>
      <c r="H609" s="24">
        <f>ROCs!$H$2</f>
        <v>0.31492922148662977</v>
      </c>
      <c r="I609" s="22">
        <v>7.8892421453500006E-3</v>
      </c>
      <c r="J609" s="26">
        <f>Other!$C$2*H609*I609/12</f>
        <v>1.0517940554774409E-2</v>
      </c>
      <c r="K609" s="10">
        <f t="shared" si="9"/>
        <v>0</v>
      </c>
      <c r="L609" s="10">
        <f>ROUND((2.721*J609*G609)+(Other!$B$2*I609),1)</f>
        <v>0</v>
      </c>
    </row>
    <row r="610" spans="1:12">
      <c r="A610" s="21" t="s">
        <v>83</v>
      </c>
      <c r="B610" s="21" t="s">
        <v>71</v>
      </c>
      <c r="C610" s="21">
        <v>2210</v>
      </c>
      <c r="D610" s="21" t="s">
        <v>136</v>
      </c>
      <c r="E610" s="21" t="s">
        <v>72</v>
      </c>
      <c r="F610" s="24">
        <f>EMCs!$B$2</f>
        <v>1.3467531225403229</v>
      </c>
      <c r="G610" s="24">
        <f>EMCs!$C$2</f>
        <v>0.27383424246429361</v>
      </c>
      <c r="H610" s="24">
        <f>ROCs!$H$2</f>
        <v>0.31492922148662977</v>
      </c>
      <c r="I610" s="22">
        <v>17.486224081</v>
      </c>
      <c r="J610" s="26">
        <f>Other!$C$2*H610*I610/12</f>
        <v>23.312640431480038</v>
      </c>
      <c r="K610" s="10">
        <f t="shared" si="9"/>
        <v>85.4</v>
      </c>
      <c r="L610" s="10">
        <f>ROUND((2.721*J610*G610)+(Other!$B$2*I610),1)</f>
        <v>21.2</v>
      </c>
    </row>
    <row r="611" spans="1:12">
      <c r="A611" s="21" t="s">
        <v>83</v>
      </c>
      <c r="B611" s="21" t="s">
        <v>71</v>
      </c>
      <c r="C611" s="21">
        <v>2210</v>
      </c>
      <c r="D611" s="21" t="s">
        <v>136</v>
      </c>
      <c r="E611" s="21" t="s">
        <v>72</v>
      </c>
      <c r="F611" s="24">
        <f>EMCs!$B$2</f>
        <v>1.3467531225403229</v>
      </c>
      <c r="G611" s="24">
        <f>EMCs!$C$2</f>
        <v>0.27383424246429361</v>
      </c>
      <c r="H611" s="24">
        <f>ROCs!$H$2</f>
        <v>0.31492922148662977</v>
      </c>
      <c r="I611" s="22">
        <v>14.505569791499999</v>
      </c>
      <c r="J611" s="26">
        <f>Other!$C$2*H611*I611/12</f>
        <v>19.338831027014926</v>
      </c>
      <c r="K611" s="10">
        <f t="shared" si="9"/>
        <v>70.900000000000006</v>
      </c>
      <c r="L611" s="10">
        <f>ROUND((2.721*J611*G611)+(Other!$B$2*I611),1)</f>
        <v>17.600000000000001</v>
      </c>
    </row>
    <row r="612" spans="1:12">
      <c r="A612" s="21" t="s">
        <v>83</v>
      </c>
      <c r="B612" s="21" t="s">
        <v>71</v>
      </c>
      <c r="C612" s="21">
        <v>2210</v>
      </c>
      <c r="D612" s="21" t="s">
        <v>136</v>
      </c>
      <c r="E612" s="21" t="s">
        <v>72</v>
      </c>
      <c r="F612" s="24">
        <f>EMCs!$B$2</f>
        <v>1.3467531225403229</v>
      </c>
      <c r="G612" s="24">
        <f>EMCs!$C$2</f>
        <v>0.27383424246429361</v>
      </c>
      <c r="H612" s="24">
        <f>ROCs!$H$2</f>
        <v>0.31492922148662977</v>
      </c>
      <c r="I612" s="22">
        <v>1.8089338671199999</v>
      </c>
      <c r="J612" s="26">
        <f>Other!$C$2*H612*I612/12</f>
        <v>2.4116713026866106</v>
      </c>
      <c r="K612" s="10">
        <f t="shared" si="9"/>
        <v>8.8000000000000007</v>
      </c>
      <c r="L612" s="10">
        <f>ROUND((2.721*J612*G612)+(Other!$B$2*I612),1)</f>
        <v>2.2000000000000002</v>
      </c>
    </row>
    <row r="613" spans="1:12">
      <c r="A613" s="21" t="s">
        <v>83</v>
      </c>
      <c r="B613" s="21" t="s">
        <v>71</v>
      </c>
      <c r="C613" s="21">
        <v>2210</v>
      </c>
      <c r="D613" s="21" t="s">
        <v>136</v>
      </c>
      <c r="E613" s="21" t="s">
        <v>72</v>
      </c>
      <c r="F613" s="24">
        <f>EMCs!$B$2</f>
        <v>1.3467531225403229</v>
      </c>
      <c r="G613" s="24">
        <f>EMCs!$C$2</f>
        <v>0.27383424246429361</v>
      </c>
      <c r="H613" s="24">
        <f>ROCs!$H$2</f>
        <v>0.31492922148662977</v>
      </c>
      <c r="I613" s="22">
        <v>111.358397998</v>
      </c>
      <c r="J613" s="26">
        <f>Other!$C$2*H613*I613/12</f>
        <v>148.46305752045228</v>
      </c>
      <c r="K613" s="10">
        <f t="shared" si="9"/>
        <v>544</v>
      </c>
      <c r="L613" s="10">
        <f>ROUND((2.721*J613*G613)+(Other!$B$2*I613),1)</f>
        <v>134.69999999999999</v>
      </c>
    </row>
    <row r="614" spans="1:12">
      <c r="A614" s="21" t="s">
        <v>83</v>
      </c>
      <c r="B614" s="21" t="s">
        <v>71</v>
      </c>
      <c r="C614" s="21">
        <v>2210</v>
      </c>
      <c r="D614" s="21" t="s">
        <v>136</v>
      </c>
      <c r="E614" s="21" t="s">
        <v>72</v>
      </c>
      <c r="F614" s="24">
        <f>EMCs!$B$2</f>
        <v>1.3467531225403229</v>
      </c>
      <c r="G614" s="24">
        <f>EMCs!$C$2</f>
        <v>0.27383424246429361</v>
      </c>
      <c r="H614" s="24">
        <f>ROCs!$H$2</f>
        <v>0.31492922148662977</v>
      </c>
      <c r="I614" s="22">
        <v>1.41640512149</v>
      </c>
      <c r="J614" s="26">
        <f>Other!$C$2*H614*I614/12</f>
        <v>1.8883518334002052</v>
      </c>
      <c r="K614" s="10">
        <f t="shared" si="9"/>
        <v>6.9</v>
      </c>
      <c r="L614" s="10">
        <f>ROUND((2.721*J614*G614)+(Other!$B$2*I614),1)</f>
        <v>1.7</v>
      </c>
    </row>
    <row r="615" spans="1:12">
      <c r="A615" s="21" t="s">
        <v>83</v>
      </c>
      <c r="B615" s="21" t="s">
        <v>71</v>
      </c>
      <c r="C615" s="21">
        <v>2210</v>
      </c>
      <c r="D615" s="21" t="s">
        <v>136</v>
      </c>
      <c r="E615" s="21" t="s">
        <v>72</v>
      </c>
      <c r="F615" s="24">
        <f>EMCs!$B$2</f>
        <v>1.3467531225403229</v>
      </c>
      <c r="G615" s="24">
        <f>EMCs!$C$2</f>
        <v>0.27383424246429361</v>
      </c>
      <c r="H615" s="24">
        <f>ROCs!$H$2</f>
        <v>0.31492922148662977</v>
      </c>
      <c r="I615" s="22">
        <v>3.21843151168</v>
      </c>
      <c r="J615" s="26">
        <f>Other!$C$2*H615*I615/12</f>
        <v>4.2908140852813412</v>
      </c>
      <c r="K615" s="10">
        <f t="shared" si="9"/>
        <v>15.7</v>
      </c>
      <c r="L615" s="10">
        <f>ROUND((2.721*J615*G615)+(Other!$B$2*I615),1)</f>
        <v>3.9</v>
      </c>
    </row>
    <row r="616" spans="1:12">
      <c r="A616" s="21" t="s">
        <v>83</v>
      </c>
      <c r="B616" s="21" t="s">
        <v>71</v>
      </c>
      <c r="C616" s="21">
        <v>2210</v>
      </c>
      <c r="D616" s="21" t="s">
        <v>136</v>
      </c>
      <c r="E616" s="21" t="s">
        <v>72</v>
      </c>
      <c r="F616" s="24">
        <f>EMCs!$B$2</f>
        <v>1.3467531225403229</v>
      </c>
      <c r="G616" s="24">
        <f>EMCs!$C$2</f>
        <v>0.27383424246429361</v>
      </c>
      <c r="H616" s="24">
        <f>ROCs!$H$2</f>
        <v>0.31492922148662977</v>
      </c>
      <c r="I616" s="22">
        <v>2.2602396801900002E-2</v>
      </c>
      <c r="J616" s="26">
        <f>Other!$C$2*H616*I616/12</f>
        <v>3.0133523800879691E-2</v>
      </c>
      <c r="K616" s="10">
        <f t="shared" si="9"/>
        <v>0.1</v>
      </c>
      <c r="L616" s="10">
        <f>ROUND((2.721*J616*G616)+(Other!$B$2*I616),1)</f>
        <v>0</v>
      </c>
    </row>
    <row r="617" spans="1:12">
      <c r="A617" s="21" t="s">
        <v>83</v>
      </c>
      <c r="B617" s="21" t="s">
        <v>71</v>
      </c>
      <c r="C617" s="21">
        <v>2210</v>
      </c>
      <c r="D617" s="21" t="s">
        <v>136</v>
      </c>
      <c r="E617" s="21" t="s">
        <v>72</v>
      </c>
      <c r="F617" s="24">
        <f>EMCs!$B$2</f>
        <v>1.3467531225403229</v>
      </c>
      <c r="G617" s="24">
        <f>EMCs!$C$2</f>
        <v>0.27383424246429361</v>
      </c>
      <c r="H617" s="24">
        <f>ROCs!$H$2</f>
        <v>0.31492922148662977</v>
      </c>
      <c r="I617" s="22">
        <v>4.9532875119700002</v>
      </c>
      <c r="J617" s="26">
        <f>Other!$C$2*H617*I617/12</f>
        <v>6.6037247484302668</v>
      </c>
      <c r="K617" s="10">
        <f t="shared" si="9"/>
        <v>24.2</v>
      </c>
      <c r="L617" s="10">
        <f>ROUND((2.721*J617*G617)+(Other!$B$2*I617),1)</f>
        <v>6</v>
      </c>
    </row>
    <row r="618" spans="1:12">
      <c r="A618" s="21" t="s">
        <v>83</v>
      </c>
      <c r="B618" s="21" t="s">
        <v>71</v>
      </c>
      <c r="C618" s="21">
        <v>2210</v>
      </c>
      <c r="D618" s="21" t="s">
        <v>136</v>
      </c>
      <c r="E618" s="21" t="s">
        <v>72</v>
      </c>
      <c r="F618" s="24">
        <f>EMCs!$B$2</f>
        <v>1.3467531225403229</v>
      </c>
      <c r="G618" s="24">
        <f>EMCs!$C$2</f>
        <v>0.27383424246429361</v>
      </c>
      <c r="H618" s="24">
        <f>ROCs!$H$2</f>
        <v>0.31492922148662977</v>
      </c>
      <c r="I618" s="22">
        <v>79.513716305399996</v>
      </c>
      <c r="J618" s="26">
        <f>Other!$C$2*H618*I618/12</f>
        <v>106.00771607477272</v>
      </c>
      <c r="K618" s="10">
        <f t="shared" si="9"/>
        <v>388.5</v>
      </c>
      <c r="L618" s="10">
        <f>ROUND((2.721*J618*G618)+(Other!$B$2*I618),1)</f>
        <v>96.2</v>
      </c>
    </row>
    <row r="619" spans="1:12">
      <c r="A619" s="21" t="s">
        <v>83</v>
      </c>
      <c r="B619" s="21" t="s">
        <v>71</v>
      </c>
      <c r="C619" s="21">
        <v>2210</v>
      </c>
      <c r="D619" s="21" t="s">
        <v>136</v>
      </c>
      <c r="E619" s="21" t="s">
        <v>72</v>
      </c>
      <c r="F619" s="24">
        <f>EMCs!$B$2</f>
        <v>1.3467531225403229</v>
      </c>
      <c r="G619" s="24">
        <f>EMCs!$C$2</f>
        <v>0.27383424246429361</v>
      </c>
      <c r="H619" s="24">
        <f>ROCs!$H$2</f>
        <v>0.31492922148662977</v>
      </c>
      <c r="I619" s="22">
        <v>69.420807571699996</v>
      </c>
      <c r="J619" s="26">
        <f>Other!$C$2*H619*I619/12</f>
        <v>92.551846406937784</v>
      </c>
      <c r="K619" s="10">
        <f t="shared" si="9"/>
        <v>339.2</v>
      </c>
      <c r="L619" s="10">
        <f>ROUND((2.721*J619*G619)+(Other!$B$2*I619),1)</f>
        <v>84</v>
      </c>
    </row>
    <row r="620" spans="1:12">
      <c r="A620" s="21" t="s">
        <v>83</v>
      </c>
      <c r="B620" s="21" t="s">
        <v>71</v>
      </c>
      <c r="C620" s="21">
        <v>2210</v>
      </c>
      <c r="D620" s="21" t="s">
        <v>136</v>
      </c>
      <c r="E620" s="21" t="s">
        <v>72</v>
      </c>
      <c r="F620" s="24">
        <f>EMCs!$B$2</f>
        <v>1.3467531225403229</v>
      </c>
      <c r="G620" s="24">
        <f>EMCs!$C$2</f>
        <v>0.27383424246429361</v>
      </c>
      <c r="H620" s="24">
        <f>ROCs!$H$2</f>
        <v>0.31492922148662977</v>
      </c>
      <c r="I620" s="22">
        <v>2.9059729957299999E-3</v>
      </c>
      <c r="J620" s="26">
        <f>Other!$C$2*H620*I620/12</f>
        <v>3.8742442759071697E-3</v>
      </c>
      <c r="K620" s="10">
        <f t="shared" si="9"/>
        <v>0</v>
      </c>
      <c r="L620" s="10">
        <f>ROUND((2.721*J620*G620)+(Other!$B$2*I620),1)</f>
        <v>0</v>
      </c>
    </row>
    <row r="621" spans="1:12">
      <c r="A621" s="21" t="s">
        <v>83</v>
      </c>
      <c r="B621" s="21" t="s">
        <v>71</v>
      </c>
      <c r="C621" s="21">
        <v>2210</v>
      </c>
      <c r="D621" s="21" t="s">
        <v>136</v>
      </c>
      <c r="E621" s="21" t="s">
        <v>72</v>
      </c>
      <c r="F621" s="24">
        <f>EMCs!$B$2</f>
        <v>1.3467531225403229</v>
      </c>
      <c r="G621" s="24">
        <f>EMCs!$C$2</f>
        <v>0.27383424246429361</v>
      </c>
      <c r="H621" s="24">
        <f>ROCs!$H$2</f>
        <v>0.31492922148662977</v>
      </c>
      <c r="I621" s="22">
        <v>0.26451820137400001</v>
      </c>
      <c r="J621" s="26">
        <f>Other!$C$2*H621*I621/12</f>
        <v>0.35265576419750627</v>
      </c>
      <c r="K621" s="10">
        <f t="shared" si="9"/>
        <v>1.3</v>
      </c>
      <c r="L621" s="10">
        <f>ROUND((2.721*J621*G621)+(Other!$B$2*I621),1)</f>
        <v>0.3</v>
      </c>
    </row>
    <row r="622" spans="1:12">
      <c r="A622" s="21" t="s">
        <v>83</v>
      </c>
      <c r="B622" s="21" t="s">
        <v>71</v>
      </c>
      <c r="C622" s="21">
        <v>2210</v>
      </c>
      <c r="D622" s="21" t="s">
        <v>136</v>
      </c>
      <c r="E622" s="21" t="s">
        <v>72</v>
      </c>
      <c r="F622" s="24">
        <f>EMCs!$B$2</f>
        <v>1.3467531225403229</v>
      </c>
      <c r="G622" s="24">
        <f>EMCs!$C$2</f>
        <v>0.27383424246429361</v>
      </c>
      <c r="H622" s="24">
        <f>ROCs!$H$2</f>
        <v>0.31492922148662977</v>
      </c>
      <c r="I622" s="22">
        <v>0.83098033719099995</v>
      </c>
      <c r="J622" s="26">
        <f>Other!$C$2*H622*I622/12</f>
        <v>1.1078632938035617</v>
      </c>
      <c r="K622" s="10">
        <f t="shared" si="9"/>
        <v>4.0999999999999996</v>
      </c>
      <c r="L622" s="10">
        <f>ROUND((2.721*J622*G622)+(Other!$B$2*I622),1)</f>
        <v>1</v>
      </c>
    </row>
    <row r="623" spans="1:12">
      <c r="A623" s="21" t="s">
        <v>83</v>
      </c>
      <c r="B623" s="21" t="s">
        <v>71</v>
      </c>
      <c r="C623" s="21">
        <v>2210</v>
      </c>
      <c r="D623" s="21" t="s">
        <v>136</v>
      </c>
      <c r="E623" s="21" t="s">
        <v>72</v>
      </c>
      <c r="F623" s="24">
        <f>EMCs!$B$2</f>
        <v>1.3467531225403229</v>
      </c>
      <c r="G623" s="24">
        <f>EMCs!$C$2</f>
        <v>0.27383424246429361</v>
      </c>
      <c r="H623" s="24">
        <f>ROCs!$H$2</f>
        <v>0.31492922148662977</v>
      </c>
      <c r="I623" s="22">
        <v>0.15052829595700001</v>
      </c>
      <c r="J623" s="26">
        <f>Other!$C$2*H623*I623/12</f>
        <v>0.200684380009859</v>
      </c>
      <c r="K623" s="10">
        <f t="shared" si="9"/>
        <v>0.7</v>
      </c>
      <c r="L623" s="10">
        <f>ROUND((2.721*J623*G623)+(Other!$B$2*I623),1)</f>
        <v>0.2</v>
      </c>
    </row>
    <row r="624" spans="1:12">
      <c r="A624" s="21" t="s">
        <v>83</v>
      </c>
      <c r="B624" s="21" t="s">
        <v>71</v>
      </c>
      <c r="C624" s="21">
        <v>2210</v>
      </c>
      <c r="D624" s="21" t="s">
        <v>136</v>
      </c>
      <c r="E624" s="21" t="s">
        <v>72</v>
      </c>
      <c r="F624" s="24">
        <f>EMCs!$B$2</f>
        <v>1.3467531225403229</v>
      </c>
      <c r="G624" s="24">
        <f>EMCs!$C$2</f>
        <v>0.27383424246429361</v>
      </c>
      <c r="H624" s="24">
        <f>ROCs!$H$2</f>
        <v>0.31492922148662977</v>
      </c>
      <c r="I624" s="22">
        <v>3.74738571843E-5</v>
      </c>
      <c r="J624" s="26">
        <f>Other!$C$2*H624*I624/12</f>
        <v>4.9960160299413293E-5</v>
      </c>
      <c r="K624" s="10">
        <f t="shared" si="9"/>
        <v>0</v>
      </c>
      <c r="L624" s="10">
        <f>ROUND((2.721*J624*G624)+(Other!$B$2*I624),1)</f>
        <v>0</v>
      </c>
    </row>
    <row r="625" spans="1:12">
      <c r="A625" s="21" t="s">
        <v>83</v>
      </c>
      <c r="B625" s="21" t="s">
        <v>71</v>
      </c>
      <c r="C625" s="21">
        <v>2210</v>
      </c>
      <c r="D625" s="21" t="s">
        <v>136</v>
      </c>
      <c r="E625" s="21" t="s">
        <v>72</v>
      </c>
      <c r="F625" s="24">
        <f>EMCs!$B$2</f>
        <v>1.3467531225403229</v>
      </c>
      <c r="G625" s="24">
        <f>EMCs!$C$2</f>
        <v>0.27383424246429361</v>
      </c>
      <c r="H625" s="24">
        <f>ROCs!$H$2</f>
        <v>0.31492922148662977</v>
      </c>
      <c r="I625" s="22">
        <v>15.2632882632</v>
      </c>
      <c r="J625" s="26">
        <f>Other!$C$2*H625*I625/12</f>
        <v>20.34902157456866</v>
      </c>
      <c r="K625" s="10">
        <f t="shared" si="9"/>
        <v>74.599999999999994</v>
      </c>
      <c r="L625" s="10">
        <f>ROUND((2.721*J625*G625)+(Other!$B$2*I625),1)</f>
        <v>18.5</v>
      </c>
    </row>
    <row r="626" spans="1:12">
      <c r="A626" s="21" t="s">
        <v>83</v>
      </c>
      <c r="B626" s="21" t="s">
        <v>71</v>
      </c>
      <c r="C626" s="21">
        <v>2210</v>
      </c>
      <c r="D626" s="21" t="s">
        <v>136</v>
      </c>
      <c r="E626" s="21" t="s">
        <v>72</v>
      </c>
      <c r="F626" s="24">
        <f>EMCs!$B$2</f>
        <v>1.3467531225403229</v>
      </c>
      <c r="G626" s="24">
        <f>EMCs!$C$2</f>
        <v>0.27383424246429361</v>
      </c>
      <c r="H626" s="24">
        <f>ROCs!$H$2</f>
        <v>0.31492922148662977</v>
      </c>
      <c r="I626" s="22">
        <v>7.5201387187800002</v>
      </c>
      <c r="J626" s="26">
        <f>Other!$C$2*H626*I626/12</f>
        <v>10.02585172954865</v>
      </c>
      <c r="K626" s="10">
        <f t="shared" si="9"/>
        <v>36.700000000000003</v>
      </c>
      <c r="L626" s="10">
        <f>ROUND((2.721*J626*G626)+(Other!$B$2*I626),1)</f>
        <v>9.1</v>
      </c>
    </row>
    <row r="627" spans="1:12">
      <c r="A627" s="21" t="s">
        <v>83</v>
      </c>
      <c r="B627" s="21" t="s">
        <v>71</v>
      </c>
      <c r="C627" s="21">
        <v>2210</v>
      </c>
      <c r="D627" s="21" t="s">
        <v>136</v>
      </c>
      <c r="E627" s="21" t="s">
        <v>72</v>
      </c>
      <c r="F627" s="24">
        <f>EMCs!$B$2</f>
        <v>1.3467531225403229</v>
      </c>
      <c r="G627" s="24">
        <f>EMCs!$C$2</f>
        <v>0.27383424246429361</v>
      </c>
      <c r="H627" s="24">
        <f>ROCs!$H$2</f>
        <v>0.31492922148662977</v>
      </c>
      <c r="I627" s="22">
        <v>4.1465100701899997</v>
      </c>
      <c r="J627" s="26">
        <f>Other!$C$2*H627*I627/12</f>
        <v>5.5281287637669569</v>
      </c>
      <c r="K627" s="10">
        <f t="shared" si="9"/>
        <v>20.3</v>
      </c>
      <c r="L627" s="10">
        <f>ROUND((2.721*J627*G627)+(Other!$B$2*I627),1)</f>
        <v>5</v>
      </c>
    </row>
    <row r="628" spans="1:12">
      <c r="A628" s="21" t="s">
        <v>83</v>
      </c>
      <c r="B628" s="21" t="s">
        <v>71</v>
      </c>
      <c r="C628" s="21">
        <v>2210</v>
      </c>
      <c r="D628" s="21" t="s">
        <v>136</v>
      </c>
      <c r="E628" s="21" t="s">
        <v>72</v>
      </c>
      <c r="F628" s="24">
        <f>EMCs!$B$2</f>
        <v>1.3467531225403229</v>
      </c>
      <c r="G628" s="24">
        <f>EMCs!$C$2</f>
        <v>0.27383424246429361</v>
      </c>
      <c r="H628" s="24">
        <f>ROCs!$H$2</f>
        <v>0.31492922148662977</v>
      </c>
      <c r="I628" s="22">
        <v>4.4105781120799996</v>
      </c>
      <c r="J628" s="26">
        <f>Other!$C$2*H628*I628/12</f>
        <v>5.8801843751734033</v>
      </c>
      <c r="K628" s="10">
        <f t="shared" si="9"/>
        <v>21.5</v>
      </c>
      <c r="L628" s="10">
        <f>ROUND((2.721*J628*G628)+(Other!$B$2*I628),1)</f>
        <v>5.3</v>
      </c>
    </row>
    <row r="629" spans="1:12">
      <c r="A629" s="21" t="s">
        <v>83</v>
      </c>
      <c r="B629" s="21" t="s">
        <v>71</v>
      </c>
      <c r="C629" s="21">
        <v>2210</v>
      </c>
      <c r="D629" s="21" t="s">
        <v>136</v>
      </c>
      <c r="E629" s="21" t="s">
        <v>72</v>
      </c>
      <c r="F629" s="24">
        <f>EMCs!$B$2</f>
        <v>1.3467531225403229</v>
      </c>
      <c r="G629" s="24">
        <f>EMCs!$C$2</f>
        <v>0.27383424246429361</v>
      </c>
      <c r="H629" s="24">
        <f>ROCs!$H$2</f>
        <v>0.31492922148662977</v>
      </c>
      <c r="I629" s="22">
        <v>21.004567628099998</v>
      </c>
      <c r="J629" s="26">
        <f>Other!$C$2*H629*I629/12</f>
        <v>28.003297353638711</v>
      </c>
      <c r="K629" s="10">
        <f t="shared" si="9"/>
        <v>102.6</v>
      </c>
      <c r="L629" s="10">
        <f>ROUND((2.721*J629*G629)+(Other!$B$2*I629),1)</f>
        <v>25.4</v>
      </c>
    </row>
    <row r="630" spans="1:12">
      <c r="A630" s="21" t="s">
        <v>83</v>
      </c>
      <c r="B630" s="21" t="s">
        <v>71</v>
      </c>
      <c r="C630" s="21">
        <v>2210</v>
      </c>
      <c r="D630" s="21" t="s">
        <v>136</v>
      </c>
      <c r="E630" s="21" t="s">
        <v>72</v>
      </c>
      <c r="F630" s="24">
        <f>EMCs!$B$2</f>
        <v>1.3467531225403229</v>
      </c>
      <c r="G630" s="24">
        <f>EMCs!$C$2</f>
        <v>0.27383424246429361</v>
      </c>
      <c r="H630" s="24">
        <f>ROCs!$H$2</f>
        <v>0.31492922148662977</v>
      </c>
      <c r="I630" s="22">
        <v>98.782897076099999</v>
      </c>
      <c r="J630" s="26">
        <f>Other!$C$2*H630*I630/12</f>
        <v>131.69739502636654</v>
      </c>
      <c r="K630" s="10">
        <f t="shared" si="9"/>
        <v>482.6</v>
      </c>
      <c r="L630" s="10">
        <f>ROUND((2.721*J630*G630)+(Other!$B$2*I630),1)</f>
        <v>119.5</v>
      </c>
    </row>
    <row r="631" spans="1:12">
      <c r="A631" s="21" t="s">
        <v>83</v>
      </c>
      <c r="B631" s="21" t="s">
        <v>71</v>
      </c>
      <c r="C631" s="21">
        <v>2210</v>
      </c>
      <c r="D631" s="21" t="s">
        <v>136</v>
      </c>
      <c r="E631" s="21" t="s">
        <v>72</v>
      </c>
      <c r="F631" s="24">
        <f>EMCs!$B$2</f>
        <v>1.3467531225403229</v>
      </c>
      <c r="G631" s="24">
        <f>EMCs!$C$2</f>
        <v>0.27383424246429361</v>
      </c>
      <c r="H631" s="24">
        <f>ROCs!$H$2</f>
        <v>0.31492922148662977</v>
      </c>
      <c r="I631" s="22">
        <v>15.853666386800001</v>
      </c>
      <c r="J631" s="26">
        <f>Other!$C$2*H631*I631/12</f>
        <v>21.13611390795889</v>
      </c>
      <c r="K631" s="10">
        <f t="shared" si="9"/>
        <v>77.5</v>
      </c>
      <c r="L631" s="10">
        <f>ROUND((2.721*J631*G631)+(Other!$B$2*I631),1)</f>
        <v>19.2</v>
      </c>
    </row>
    <row r="632" spans="1:12">
      <c r="A632" s="21" t="s">
        <v>83</v>
      </c>
      <c r="B632" s="21" t="s">
        <v>71</v>
      </c>
      <c r="C632" s="21">
        <v>2210</v>
      </c>
      <c r="D632" s="21" t="s">
        <v>136</v>
      </c>
      <c r="E632" s="21" t="s">
        <v>72</v>
      </c>
      <c r="F632" s="24">
        <f>EMCs!$B$2</f>
        <v>1.3467531225403229</v>
      </c>
      <c r="G632" s="24">
        <f>EMCs!$C$2</f>
        <v>0.27383424246429361</v>
      </c>
      <c r="H632" s="24">
        <f>ROCs!$H$2</f>
        <v>0.31492922148662977</v>
      </c>
      <c r="I632" s="22">
        <v>5.7023794305499997</v>
      </c>
      <c r="J632" s="26">
        <f>Other!$C$2*H632*I632/12</f>
        <v>7.6024143721643087</v>
      </c>
      <c r="K632" s="10">
        <f t="shared" si="9"/>
        <v>27.9</v>
      </c>
      <c r="L632" s="10">
        <f>ROUND((2.721*J632*G632)+(Other!$B$2*I632),1)</f>
        <v>6.9</v>
      </c>
    </row>
    <row r="633" spans="1:12">
      <c r="A633" s="21" t="s">
        <v>83</v>
      </c>
      <c r="B633" s="21" t="s">
        <v>71</v>
      </c>
      <c r="C633" s="21">
        <v>2210</v>
      </c>
      <c r="D633" s="21" t="s">
        <v>136</v>
      </c>
      <c r="E633" s="21" t="s">
        <v>72</v>
      </c>
      <c r="F633" s="24">
        <f>EMCs!$B$2</f>
        <v>1.3467531225403229</v>
      </c>
      <c r="G633" s="24">
        <f>EMCs!$C$2</f>
        <v>0.27383424246429361</v>
      </c>
      <c r="H633" s="24">
        <f>ROCs!$H$2</f>
        <v>0.31492922148662977</v>
      </c>
      <c r="I633" s="22">
        <v>0.118269378302</v>
      </c>
      <c r="J633" s="26">
        <f>Other!$C$2*H633*I633/12</f>
        <v>0.15767677902544278</v>
      </c>
      <c r="K633" s="10">
        <f t="shared" si="9"/>
        <v>0.6</v>
      </c>
      <c r="L633" s="10">
        <f>ROUND((2.721*J633*G633)+(Other!$B$2*I633),1)</f>
        <v>0.1</v>
      </c>
    </row>
    <row r="634" spans="1:12">
      <c r="A634" s="21" t="s">
        <v>83</v>
      </c>
      <c r="B634" s="21" t="s">
        <v>71</v>
      </c>
      <c r="C634" s="21">
        <v>2210</v>
      </c>
      <c r="D634" s="21" t="s">
        <v>136</v>
      </c>
      <c r="E634" s="21" t="s">
        <v>72</v>
      </c>
      <c r="F634" s="24">
        <f>EMCs!$B$2</f>
        <v>1.3467531225403229</v>
      </c>
      <c r="G634" s="24">
        <f>EMCs!$C$2</f>
        <v>0.27383424246429361</v>
      </c>
      <c r="H634" s="24">
        <f>ROCs!$H$2</f>
        <v>0.31492922148662977</v>
      </c>
      <c r="I634" s="22">
        <v>1.3992146318600001E-3</v>
      </c>
      <c r="J634" s="26">
        <f>Other!$C$2*H634*I634/12</f>
        <v>1.8654334662485041E-3</v>
      </c>
      <c r="K634" s="10">
        <f t="shared" si="9"/>
        <v>0</v>
      </c>
      <c r="L634" s="10">
        <f>ROUND((2.721*J634*G634)+(Other!$B$2*I634),1)</f>
        <v>0</v>
      </c>
    </row>
    <row r="635" spans="1:12">
      <c r="A635" s="21" t="s">
        <v>83</v>
      </c>
      <c r="B635" s="21" t="s">
        <v>71</v>
      </c>
      <c r="C635" s="21">
        <v>2210</v>
      </c>
      <c r="D635" s="21" t="s">
        <v>136</v>
      </c>
      <c r="E635" s="21" t="s">
        <v>72</v>
      </c>
      <c r="F635" s="24">
        <f>EMCs!$B$2</f>
        <v>1.3467531225403229</v>
      </c>
      <c r="G635" s="24">
        <f>EMCs!$C$2</f>
        <v>0.27383424246429361</v>
      </c>
      <c r="H635" s="24">
        <f>ROCs!$H$2</f>
        <v>0.31492922148662977</v>
      </c>
      <c r="I635" s="22">
        <v>4.33369590621E-2</v>
      </c>
      <c r="J635" s="26">
        <f>Other!$C$2*H635*I635/12</f>
        <v>5.7776849897872913E-2</v>
      </c>
      <c r="K635" s="10">
        <f t="shared" si="9"/>
        <v>0.2</v>
      </c>
      <c r="L635" s="10">
        <f>ROUND((2.721*J635*G635)+(Other!$B$2*I635),1)</f>
        <v>0.1</v>
      </c>
    </row>
    <row r="636" spans="1:12">
      <c r="A636" s="21" t="s">
        <v>83</v>
      </c>
      <c r="B636" s="21" t="s">
        <v>71</v>
      </c>
      <c r="C636" s="21">
        <v>2210</v>
      </c>
      <c r="D636" s="21" t="s">
        <v>136</v>
      </c>
      <c r="E636" s="21" t="s">
        <v>72</v>
      </c>
      <c r="F636" s="24">
        <f>EMCs!$B$2</f>
        <v>1.3467531225403229</v>
      </c>
      <c r="G636" s="24">
        <f>EMCs!$C$2</f>
        <v>0.27383424246429361</v>
      </c>
      <c r="H636" s="24">
        <f>ROCs!$H$2</f>
        <v>0.31492922148662977</v>
      </c>
      <c r="I636" s="22">
        <v>4.0118586076599998</v>
      </c>
      <c r="J636" s="26">
        <f>Other!$C$2*H636*I636/12</f>
        <v>5.3486113839716447</v>
      </c>
      <c r="K636" s="10">
        <f t="shared" si="9"/>
        <v>19.600000000000001</v>
      </c>
      <c r="L636" s="10">
        <f>ROUND((2.721*J636*G636)+(Other!$B$2*I636),1)</f>
        <v>4.9000000000000004</v>
      </c>
    </row>
    <row r="637" spans="1:12">
      <c r="A637" s="21" t="s">
        <v>83</v>
      </c>
      <c r="B637" s="21" t="s">
        <v>71</v>
      </c>
      <c r="C637" s="21">
        <v>2210</v>
      </c>
      <c r="D637" s="21" t="s">
        <v>136</v>
      </c>
      <c r="E637" s="21" t="s">
        <v>72</v>
      </c>
      <c r="F637" s="24">
        <f>EMCs!$B$2</f>
        <v>1.3467531225403229</v>
      </c>
      <c r="G637" s="24">
        <f>EMCs!$C$2</f>
        <v>0.27383424246429361</v>
      </c>
      <c r="H637" s="24">
        <f>ROCs!$H$2</f>
        <v>0.31492922148662977</v>
      </c>
      <c r="I637" s="22">
        <v>22.180784982300001</v>
      </c>
      <c r="J637" s="26">
        <f>Other!$C$2*H637*I637/12</f>
        <v>29.57143076658782</v>
      </c>
      <c r="K637" s="10">
        <f t="shared" si="9"/>
        <v>108.4</v>
      </c>
      <c r="L637" s="10">
        <f>ROUND((2.721*J637*G637)+(Other!$B$2*I637),1)</f>
        <v>26.8</v>
      </c>
    </row>
    <row r="638" spans="1:12">
      <c r="A638" s="21" t="s">
        <v>83</v>
      </c>
      <c r="B638" s="21" t="s">
        <v>71</v>
      </c>
      <c r="C638" s="21">
        <v>2210</v>
      </c>
      <c r="D638" s="21" t="s">
        <v>136</v>
      </c>
      <c r="E638" s="21" t="s">
        <v>72</v>
      </c>
      <c r="F638" s="24">
        <f>EMCs!$B$2</f>
        <v>1.3467531225403229</v>
      </c>
      <c r="G638" s="24">
        <f>EMCs!$C$2</f>
        <v>0.27383424246429361</v>
      </c>
      <c r="H638" s="24">
        <f>ROCs!$H$2</f>
        <v>0.31492922148662977</v>
      </c>
      <c r="I638" s="22">
        <v>27.735611971400001</v>
      </c>
      <c r="J638" s="26">
        <f>Other!$C$2*H638*I638/12</f>
        <v>36.977128169074923</v>
      </c>
      <c r="K638" s="10">
        <f t="shared" si="9"/>
        <v>135.5</v>
      </c>
      <c r="L638" s="10">
        <f>ROUND((2.721*J638*G638)+(Other!$B$2*I638),1)</f>
        <v>33.6</v>
      </c>
    </row>
    <row r="639" spans="1:12">
      <c r="A639" s="21" t="s">
        <v>83</v>
      </c>
      <c r="B639" s="21" t="s">
        <v>71</v>
      </c>
      <c r="C639" s="21">
        <v>2210</v>
      </c>
      <c r="D639" s="21" t="s">
        <v>136</v>
      </c>
      <c r="E639" s="21" t="s">
        <v>72</v>
      </c>
      <c r="F639" s="24">
        <f>EMCs!$B$2</f>
        <v>1.3467531225403229</v>
      </c>
      <c r="G639" s="24">
        <f>EMCs!$C$2</f>
        <v>0.27383424246429361</v>
      </c>
      <c r="H639" s="24">
        <f>ROCs!$H$2</f>
        <v>0.31492922148662977</v>
      </c>
      <c r="I639" s="22">
        <v>14.235175007800001</v>
      </c>
      <c r="J639" s="26">
        <f>Other!$C$2*H639*I639/12</f>
        <v>18.978340601080422</v>
      </c>
      <c r="K639" s="10">
        <f t="shared" si="9"/>
        <v>69.5</v>
      </c>
      <c r="L639" s="10">
        <f>ROUND((2.721*J639*G639)+(Other!$B$2*I639),1)</f>
        <v>17.2</v>
      </c>
    </row>
    <row r="640" spans="1:12">
      <c r="A640" s="21" t="s">
        <v>83</v>
      </c>
      <c r="B640" s="21" t="s">
        <v>71</v>
      </c>
      <c r="C640" s="21">
        <v>2210</v>
      </c>
      <c r="D640" s="21" t="s">
        <v>136</v>
      </c>
      <c r="E640" s="21" t="s">
        <v>72</v>
      </c>
      <c r="F640" s="24">
        <f>EMCs!$B$2</f>
        <v>1.3467531225403229</v>
      </c>
      <c r="G640" s="24">
        <f>EMCs!$C$2</f>
        <v>0.27383424246429361</v>
      </c>
      <c r="H640" s="24">
        <f>ROCs!$H$2</f>
        <v>0.31492922148662977</v>
      </c>
      <c r="I640" s="22">
        <v>0.65593818757599998</v>
      </c>
      <c r="J640" s="26">
        <f>Other!$C$2*H640*I640/12</f>
        <v>0.87449703500319653</v>
      </c>
      <c r="K640" s="10">
        <f t="shared" si="9"/>
        <v>3.2</v>
      </c>
      <c r="L640" s="10">
        <f>ROUND((2.721*J640*G640)+(Other!$B$2*I640),1)</f>
        <v>0.8</v>
      </c>
    </row>
    <row r="641" spans="1:12">
      <c r="A641" s="21" t="s">
        <v>83</v>
      </c>
      <c r="B641" s="21" t="s">
        <v>71</v>
      </c>
      <c r="C641" s="21">
        <v>2210</v>
      </c>
      <c r="D641" s="21" t="s">
        <v>136</v>
      </c>
      <c r="E641" s="21" t="s">
        <v>72</v>
      </c>
      <c r="F641" s="24">
        <f>EMCs!$B$2</f>
        <v>1.3467531225403229</v>
      </c>
      <c r="G641" s="24">
        <f>EMCs!$C$2</f>
        <v>0.27383424246429361</v>
      </c>
      <c r="H641" s="24">
        <f>ROCs!$H$2</f>
        <v>0.31492922148662977</v>
      </c>
      <c r="I641" s="22">
        <v>131.949506335</v>
      </c>
      <c r="J641" s="26">
        <f>Other!$C$2*H641*I641/12</f>
        <v>175.91513079381957</v>
      </c>
      <c r="K641" s="10">
        <f t="shared" si="9"/>
        <v>644.6</v>
      </c>
      <c r="L641" s="10">
        <f>ROUND((2.721*J641*G641)+(Other!$B$2*I641),1)</f>
        <v>159.69999999999999</v>
      </c>
    </row>
    <row r="642" spans="1:12">
      <c r="A642" s="21" t="s">
        <v>83</v>
      </c>
      <c r="B642" s="21" t="s">
        <v>71</v>
      </c>
      <c r="C642" s="21">
        <v>2210</v>
      </c>
      <c r="D642" s="21" t="s">
        <v>136</v>
      </c>
      <c r="E642" s="21" t="s">
        <v>72</v>
      </c>
      <c r="F642" s="24">
        <f>EMCs!$B$2</f>
        <v>1.3467531225403229</v>
      </c>
      <c r="G642" s="24">
        <f>EMCs!$C$2</f>
        <v>0.27383424246429361</v>
      </c>
      <c r="H642" s="24">
        <f>ROCs!$H$2</f>
        <v>0.31492922148662977</v>
      </c>
      <c r="I642" s="22">
        <v>10.0253231511</v>
      </c>
      <c r="J642" s="26">
        <f>Other!$C$2*H642*I642/12</f>
        <v>13.365764544041058</v>
      </c>
      <c r="K642" s="10">
        <f t="shared" si="9"/>
        <v>49</v>
      </c>
      <c r="L642" s="10">
        <f>ROUND((2.721*J642*G642)+(Other!$B$2*I642),1)</f>
        <v>12.1</v>
      </c>
    </row>
    <row r="643" spans="1:12">
      <c r="A643" s="21" t="s">
        <v>83</v>
      </c>
      <c r="B643" s="21" t="s">
        <v>71</v>
      </c>
      <c r="C643" s="21">
        <v>2210</v>
      </c>
      <c r="D643" s="21" t="s">
        <v>136</v>
      </c>
      <c r="E643" s="21" t="s">
        <v>72</v>
      </c>
      <c r="F643" s="24">
        <f>EMCs!$B$2</f>
        <v>1.3467531225403229</v>
      </c>
      <c r="G643" s="24">
        <f>EMCs!$C$2</f>
        <v>0.27383424246429361</v>
      </c>
      <c r="H643" s="24">
        <f>ROCs!$H$2</f>
        <v>0.31492922148662977</v>
      </c>
      <c r="I643" s="22">
        <v>6.9581966807300004</v>
      </c>
      <c r="J643" s="26">
        <f>Other!$C$2*H643*I643/12</f>
        <v>9.276670395962336</v>
      </c>
      <c r="K643" s="10">
        <f t="shared" ref="K643:K706" si="10">ROUND(2.721*J643*F643,1)</f>
        <v>34</v>
      </c>
      <c r="L643" s="10">
        <f>ROUND((2.721*J643*G643)+(Other!$B$2*I643),1)</f>
        <v>8.4</v>
      </c>
    </row>
    <row r="644" spans="1:12">
      <c r="A644" s="21" t="s">
        <v>83</v>
      </c>
      <c r="B644" s="21" t="s">
        <v>71</v>
      </c>
      <c r="C644" s="21">
        <v>2210</v>
      </c>
      <c r="D644" s="21" t="s">
        <v>136</v>
      </c>
      <c r="E644" s="21" t="s">
        <v>72</v>
      </c>
      <c r="F644" s="24">
        <f>EMCs!$B$2</f>
        <v>1.3467531225403229</v>
      </c>
      <c r="G644" s="24">
        <f>EMCs!$C$2</f>
        <v>0.27383424246429361</v>
      </c>
      <c r="H644" s="24">
        <f>ROCs!$H$2</f>
        <v>0.31492922148662977</v>
      </c>
      <c r="I644" s="22">
        <v>6.1509203006000002</v>
      </c>
      <c r="J644" s="26">
        <f>Other!$C$2*H644*I644/12</f>
        <v>8.2004092265057213</v>
      </c>
      <c r="K644" s="10">
        <f t="shared" si="10"/>
        <v>30.1</v>
      </c>
      <c r="L644" s="10">
        <f>ROUND((2.721*J644*G644)+(Other!$B$2*I644),1)</f>
        <v>7.4</v>
      </c>
    </row>
    <row r="645" spans="1:12">
      <c r="A645" s="21" t="s">
        <v>83</v>
      </c>
      <c r="B645" s="21" t="s">
        <v>71</v>
      </c>
      <c r="C645" s="21">
        <v>2210</v>
      </c>
      <c r="D645" s="21" t="s">
        <v>136</v>
      </c>
      <c r="E645" s="21" t="s">
        <v>72</v>
      </c>
      <c r="F645" s="24">
        <f>EMCs!$B$2</f>
        <v>1.3467531225403229</v>
      </c>
      <c r="G645" s="24">
        <f>EMCs!$C$2</f>
        <v>0.27383424246429361</v>
      </c>
      <c r="H645" s="24">
        <f>ROCs!$H$2</f>
        <v>0.31492922148662977</v>
      </c>
      <c r="I645" s="22">
        <v>4.7398117219599998</v>
      </c>
      <c r="J645" s="26">
        <f>Other!$C$2*H645*I645/12</f>
        <v>6.3191187459979403</v>
      </c>
      <c r="K645" s="10">
        <f t="shared" si="10"/>
        <v>23.2</v>
      </c>
      <c r="L645" s="10">
        <f>ROUND((2.721*J645*G645)+(Other!$B$2*I645),1)</f>
        <v>5.7</v>
      </c>
    </row>
    <row r="646" spans="1:12">
      <c r="A646" s="21" t="s">
        <v>83</v>
      </c>
      <c r="B646" s="21" t="s">
        <v>71</v>
      </c>
      <c r="C646" s="21">
        <v>2210</v>
      </c>
      <c r="D646" s="21" t="s">
        <v>136</v>
      </c>
      <c r="E646" s="21" t="s">
        <v>72</v>
      </c>
      <c r="F646" s="24">
        <f>EMCs!$B$2</f>
        <v>1.3467531225403229</v>
      </c>
      <c r="G646" s="24">
        <f>EMCs!$C$2</f>
        <v>0.27383424246429361</v>
      </c>
      <c r="H646" s="24">
        <f>ROCs!$H$2</f>
        <v>0.31492922148662977</v>
      </c>
      <c r="I646" s="22">
        <v>2.7635918844499998</v>
      </c>
      <c r="J646" s="26">
        <f>Other!$C$2*H646*I646/12</f>
        <v>3.6844217255309673</v>
      </c>
      <c r="K646" s="10">
        <f t="shared" si="10"/>
        <v>13.5</v>
      </c>
      <c r="L646" s="10">
        <f>ROUND((2.721*J646*G646)+(Other!$B$2*I646),1)</f>
        <v>3.3</v>
      </c>
    </row>
    <row r="647" spans="1:12">
      <c r="A647" s="21" t="s">
        <v>83</v>
      </c>
      <c r="B647" s="21" t="s">
        <v>71</v>
      </c>
      <c r="C647" s="21">
        <v>2210</v>
      </c>
      <c r="D647" s="21" t="s">
        <v>136</v>
      </c>
      <c r="E647" s="21" t="s">
        <v>72</v>
      </c>
      <c r="F647" s="24">
        <f>EMCs!$B$2</f>
        <v>1.3467531225403229</v>
      </c>
      <c r="G647" s="24">
        <f>EMCs!$C$2</f>
        <v>0.27383424246429361</v>
      </c>
      <c r="H647" s="24">
        <f>ROCs!$H$2</f>
        <v>0.31492922148662977</v>
      </c>
      <c r="I647" s="22">
        <v>2.1184890466800002</v>
      </c>
      <c r="J647" s="26">
        <f>Other!$C$2*H647*I647/12</f>
        <v>2.8243703829086129</v>
      </c>
      <c r="K647" s="10">
        <f t="shared" si="10"/>
        <v>10.3</v>
      </c>
      <c r="L647" s="10">
        <f>ROUND((2.721*J647*G647)+(Other!$B$2*I647),1)</f>
        <v>2.6</v>
      </c>
    </row>
    <row r="648" spans="1:12">
      <c r="A648" s="21" t="s">
        <v>83</v>
      </c>
      <c r="B648" s="21" t="s">
        <v>71</v>
      </c>
      <c r="C648" s="21">
        <v>2210</v>
      </c>
      <c r="D648" s="21" t="s">
        <v>136</v>
      </c>
      <c r="E648" s="21" t="s">
        <v>72</v>
      </c>
      <c r="F648" s="24">
        <f>EMCs!$B$2</f>
        <v>1.3467531225403229</v>
      </c>
      <c r="G648" s="24">
        <f>EMCs!$C$2</f>
        <v>0.27383424246429361</v>
      </c>
      <c r="H648" s="24">
        <f>ROCs!$H$2</f>
        <v>0.31492922148662977</v>
      </c>
      <c r="I648" s="22">
        <v>8.0557943235699998</v>
      </c>
      <c r="J648" s="26">
        <f>Other!$C$2*H648*I648/12</f>
        <v>10.739987980561517</v>
      </c>
      <c r="K648" s="10">
        <f t="shared" si="10"/>
        <v>39.4</v>
      </c>
      <c r="L648" s="10">
        <f>ROUND((2.721*J648*G648)+(Other!$B$2*I648),1)</f>
        <v>9.6999999999999993</v>
      </c>
    </row>
    <row r="649" spans="1:12">
      <c r="A649" s="21" t="s">
        <v>83</v>
      </c>
      <c r="B649" s="21" t="s">
        <v>71</v>
      </c>
      <c r="C649" s="21">
        <v>2210</v>
      </c>
      <c r="D649" s="21" t="s">
        <v>136</v>
      </c>
      <c r="E649" s="21" t="s">
        <v>72</v>
      </c>
      <c r="F649" s="24">
        <f>EMCs!$B$2</f>
        <v>1.3467531225403229</v>
      </c>
      <c r="G649" s="24">
        <f>EMCs!$C$2</f>
        <v>0.27383424246429361</v>
      </c>
      <c r="H649" s="24">
        <f>ROCs!$H$2</f>
        <v>0.31492922148662977</v>
      </c>
      <c r="I649" s="22">
        <v>1.40118003058</v>
      </c>
      <c r="J649" s="26">
        <f>Other!$C$2*H649*I649/12</f>
        <v>1.8680537365510925</v>
      </c>
      <c r="K649" s="10">
        <f t="shared" si="10"/>
        <v>6.8</v>
      </c>
      <c r="L649" s="10">
        <f>ROUND((2.721*J649*G649)+(Other!$B$2*I649),1)</f>
        <v>1.7</v>
      </c>
    </row>
    <row r="650" spans="1:12">
      <c r="A650" s="21" t="s">
        <v>83</v>
      </c>
      <c r="B650" s="21" t="s">
        <v>71</v>
      </c>
      <c r="C650" s="21">
        <v>2210</v>
      </c>
      <c r="D650" s="21" t="s">
        <v>136</v>
      </c>
      <c r="E650" s="21" t="s">
        <v>72</v>
      </c>
      <c r="F650" s="24">
        <f>EMCs!$B$2</f>
        <v>1.3467531225403229</v>
      </c>
      <c r="G650" s="24">
        <f>EMCs!$C$2</f>
        <v>0.27383424246429361</v>
      </c>
      <c r="H650" s="24">
        <f>ROCs!$H$2</f>
        <v>0.31492922148662977</v>
      </c>
      <c r="I650" s="22">
        <v>117.546135799</v>
      </c>
      <c r="J650" s="26">
        <f>Other!$C$2*H650*I650/12</f>
        <v>156.71255185214909</v>
      </c>
      <c r="K650" s="10">
        <f t="shared" si="10"/>
        <v>574.29999999999995</v>
      </c>
      <c r="L650" s="10">
        <f>ROUND((2.721*J650*G650)+(Other!$B$2*I650),1)</f>
        <v>142.19999999999999</v>
      </c>
    </row>
    <row r="651" spans="1:12">
      <c r="A651" s="21" t="s">
        <v>83</v>
      </c>
      <c r="B651" s="21" t="s">
        <v>71</v>
      </c>
      <c r="C651" s="21">
        <v>2210</v>
      </c>
      <c r="D651" s="21" t="s">
        <v>136</v>
      </c>
      <c r="E651" s="21" t="s">
        <v>72</v>
      </c>
      <c r="F651" s="24">
        <f>EMCs!$B$2</f>
        <v>1.3467531225403229</v>
      </c>
      <c r="G651" s="24">
        <f>EMCs!$C$2</f>
        <v>0.27383424246429361</v>
      </c>
      <c r="H651" s="24">
        <f>ROCs!$H$2</f>
        <v>0.31492922148662977</v>
      </c>
      <c r="I651" s="22">
        <v>44.884396052200003</v>
      </c>
      <c r="J651" s="26">
        <f>Other!$C$2*H651*I651/12</f>
        <v>59.839893467111558</v>
      </c>
      <c r="K651" s="10">
        <f t="shared" si="10"/>
        <v>219.3</v>
      </c>
      <c r="L651" s="10">
        <f>ROUND((2.721*J651*G651)+(Other!$B$2*I651),1)</f>
        <v>54.3</v>
      </c>
    </row>
    <row r="652" spans="1:12">
      <c r="A652" s="21" t="s">
        <v>83</v>
      </c>
      <c r="B652" s="21" t="s">
        <v>71</v>
      </c>
      <c r="C652" s="21">
        <v>2210</v>
      </c>
      <c r="D652" s="21" t="s">
        <v>136</v>
      </c>
      <c r="E652" s="21" t="s">
        <v>72</v>
      </c>
      <c r="F652" s="24">
        <f>EMCs!$B$2</f>
        <v>1.3467531225403229</v>
      </c>
      <c r="G652" s="24">
        <f>EMCs!$C$2</f>
        <v>0.27383424246429361</v>
      </c>
      <c r="H652" s="24">
        <f>ROCs!$H$2</f>
        <v>0.31492922148662977</v>
      </c>
      <c r="I652" s="22">
        <v>6.5541721176199996E-2</v>
      </c>
      <c r="J652" s="26">
        <f>Other!$C$2*H652*I652/12</f>
        <v>8.7380246985471047E-2</v>
      </c>
      <c r="K652" s="10">
        <f t="shared" si="10"/>
        <v>0.3</v>
      </c>
      <c r="L652" s="10">
        <f>ROUND((2.721*J652*G652)+(Other!$B$2*I652),1)</f>
        <v>0.1</v>
      </c>
    </row>
    <row r="653" spans="1:12">
      <c r="A653" s="21" t="s">
        <v>83</v>
      </c>
      <c r="B653" s="21" t="s">
        <v>71</v>
      </c>
      <c r="C653" s="21">
        <v>2210</v>
      </c>
      <c r="D653" s="21" t="s">
        <v>136</v>
      </c>
      <c r="E653" s="21" t="s">
        <v>72</v>
      </c>
      <c r="F653" s="24">
        <f>EMCs!$B$2</f>
        <v>1.3467531225403229</v>
      </c>
      <c r="G653" s="24">
        <f>EMCs!$C$2</f>
        <v>0.27383424246429361</v>
      </c>
      <c r="H653" s="24">
        <f>ROCs!$H$2</f>
        <v>0.31492922148662977</v>
      </c>
      <c r="I653" s="22">
        <v>1.32260655291</v>
      </c>
      <c r="J653" s="26">
        <f>Other!$C$2*H653*I653/12</f>
        <v>1.763299546973826</v>
      </c>
      <c r="K653" s="10">
        <f t="shared" si="10"/>
        <v>6.5</v>
      </c>
      <c r="L653" s="10">
        <f>ROUND((2.721*J653*G653)+(Other!$B$2*I653),1)</f>
        <v>1.6</v>
      </c>
    </row>
    <row r="654" spans="1:12">
      <c r="A654" s="21" t="s">
        <v>83</v>
      </c>
      <c r="B654" s="21" t="s">
        <v>71</v>
      </c>
      <c r="C654" s="21">
        <v>2210</v>
      </c>
      <c r="D654" s="21" t="s">
        <v>136</v>
      </c>
      <c r="E654" s="21" t="s">
        <v>72</v>
      </c>
      <c r="F654" s="24">
        <f>EMCs!$B$2</f>
        <v>1.3467531225403229</v>
      </c>
      <c r="G654" s="24">
        <f>EMCs!$C$2</f>
        <v>0.27383424246429361</v>
      </c>
      <c r="H654" s="24">
        <f>ROCs!$H$2</f>
        <v>0.31492922148662977</v>
      </c>
      <c r="I654" s="22">
        <v>0.195232619282</v>
      </c>
      <c r="J654" s="26">
        <f>Other!$C$2*H654*I654/12</f>
        <v>0.26028420045026773</v>
      </c>
      <c r="K654" s="10">
        <f t="shared" si="10"/>
        <v>1</v>
      </c>
      <c r="L654" s="10">
        <f>ROUND((2.721*J654*G654)+(Other!$B$2*I654),1)</f>
        <v>0.2</v>
      </c>
    </row>
    <row r="655" spans="1:12">
      <c r="A655" s="21" t="s">
        <v>83</v>
      </c>
      <c r="B655" s="21" t="s">
        <v>71</v>
      </c>
      <c r="C655" s="21">
        <v>2210</v>
      </c>
      <c r="D655" s="21" t="s">
        <v>136</v>
      </c>
      <c r="E655" s="21" t="s">
        <v>72</v>
      </c>
      <c r="F655" s="24">
        <f>EMCs!$B$2</f>
        <v>1.3467531225403229</v>
      </c>
      <c r="G655" s="24">
        <f>EMCs!$C$2</f>
        <v>0.27383424246429361</v>
      </c>
      <c r="H655" s="24">
        <f>ROCs!$H$2</f>
        <v>0.31492922148662977</v>
      </c>
      <c r="I655" s="22">
        <v>5.7007261106999998</v>
      </c>
      <c r="J655" s="26">
        <f>Other!$C$2*H655*I655/12</f>
        <v>7.600210165526974</v>
      </c>
      <c r="K655" s="10">
        <f t="shared" si="10"/>
        <v>27.9</v>
      </c>
      <c r="L655" s="10">
        <f>ROUND((2.721*J655*G655)+(Other!$B$2*I655),1)</f>
        <v>6.9</v>
      </c>
    </row>
    <row r="656" spans="1:12">
      <c r="A656" s="21" t="s">
        <v>83</v>
      </c>
      <c r="B656" s="21" t="s">
        <v>71</v>
      </c>
      <c r="C656" s="21">
        <v>2210</v>
      </c>
      <c r="D656" s="21" t="s">
        <v>136</v>
      </c>
      <c r="E656" s="21" t="s">
        <v>72</v>
      </c>
      <c r="F656" s="24">
        <f>EMCs!$B$2</f>
        <v>1.3467531225403229</v>
      </c>
      <c r="G656" s="24">
        <f>EMCs!$C$2</f>
        <v>0.27383424246429361</v>
      </c>
      <c r="H656" s="24">
        <f>ROCs!$H$2</f>
        <v>0.31492922148662977</v>
      </c>
      <c r="I656" s="22">
        <v>0.844528750755</v>
      </c>
      <c r="J656" s="26">
        <f>Other!$C$2*H656*I656/12</f>
        <v>1.125926043793007</v>
      </c>
      <c r="K656" s="10">
        <f t="shared" si="10"/>
        <v>4.0999999999999996</v>
      </c>
      <c r="L656" s="10">
        <f>ROUND((2.721*J656*G656)+(Other!$B$2*I656),1)</f>
        <v>1</v>
      </c>
    </row>
    <row r="657" spans="1:12">
      <c r="A657" s="21" t="s">
        <v>83</v>
      </c>
      <c r="B657" s="21" t="s">
        <v>71</v>
      </c>
      <c r="C657" s="21">
        <v>2210</v>
      </c>
      <c r="D657" s="21" t="s">
        <v>136</v>
      </c>
      <c r="E657" s="21" t="s">
        <v>72</v>
      </c>
      <c r="F657" s="24">
        <f>EMCs!$B$2</f>
        <v>1.3467531225403229</v>
      </c>
      <c r="G657" s="24">
        <f>EMCs!$C$2</f>
        <v>0.27383424246429361</v>
      </c>
      <c r="H657" s="24">
        <f>ROCs!$H$2</f>
        <v>0.31492922148662977</v>
      </c>
      <c r="I657" s="22">
        <v>75.342516961100003</v>
      </c>
      <c r="J657" s="26">
        <f>Other!$C$2*H657*I657/12</f>
        <v>100.44667156160358</v>
      </c>
      <c r="K657" s="10">
        <f t="shared" si="10"/>
        <v>368.1</v>
      </c>
      <c r="L657" s="10">
        <f>ROUND((2.721*J657*G657)+(Other!$B$2*I657),1)</f>
        <v>91.2</v>
      </c>
    </row>
    <row r="658" spans="1:12">
      <c r="A658" s="21" t="s">
        <v>83</v>
      </c>
      <c r="B658" s="21" t="s">
        <v>71</v>
      </c>
      <c r="C658" s="21">
        <v>2210</v>
      </c>
      <c r="D658" s="21" t="s">
        <v>136</v>
      </c>
      <c r="E658" s="21" t="s">
        <v>72</v>
      </c>
      <c r="F658" s="24">
        <f>EMCs!$B$2</f>
        <v>1.3467531225403229</v>
      </c>
      <c r="G658" s="24">
        <f>EMCs!$C$2</f>
        <v>0.27383424246429361</v>
      </c>
      <c r="H658" s="24">
        <f>ROCs!$H$2</f>
        <v>0.31492922148662977</v>
      </c>
      <c r="I658" s="22">
        <v>46.101314619</v>
      </c>
      <c r="J658" s="26">
        <f>Other!$C$2*H658*I658/12</f>
        <v>61.462289751797506</v>
      </c>
      <c r="K658" s="10">
        <f t="shared" si="10"/>
        <v>225.2</v>
      </c>
      <c r="L658" s="10">
        <f>ROUND((2.721*J658*G658)+(Other!$B$2*I658),1)</f>
        <v>55.8</v>
      </c>
    </row>
    <row r="659" spans="1:12">
      <c r="A659" s="21" t="s">
        <v>83</v>
      </c>
      <c r="B659" s="21" t="s">
        <v>71</v>
      </c>
      <c r="C659" s="21">
        <v>2210</v>
      </c>
      <c r="D659" s="21" t="s">
        <v>136</v>
      </c>
      <c r="E659" s="21" t="s">
        <v>72</v>
      </c>
      <c r="F659" s="24">
        <f>EMCs!$B$2</f>
        <v>1.3467531225403229</v>
      </c>
      <c r="G659" s="24">
        <f>EMCs!$C$2</f>
        <v>0.27383424246429361</v>
      </c>
      <c r="H659" s="24">
        <f>ROCs!$H$2</f>
        <v>0.31492922148662977</v>
      </c>
      <c r="I659" s="22">
        <v>1.11981423623E-2</v>
      </c>
      <c r="J659" s="26">
        <f>Other!$C$2*H659*I659/12</f>
        <v>1.4929367551481989E-2</v>
      </c>
      <c r="K659" s="10">
        <f t="shared" si="10"/>
        <v>0.1</v>
      </c>
      <c r="L659" s="10">
        <f>ROUND((2.721*J659*G659)+(Other!$B$2*I659),1)</f>
        <v>0</v>
      </c>
    </row>
    <row r="660" spans="1:12">
      <c r="A660" s="21" t="s">
        <v>83</v>
      </c>
      <c r="B660" s="21" t="s">
        <v>71</v>
      </c>
      <c r="C660" s="21">
        <v>2210</v>
      </c>
      <c r="D660" s="21" t="s">
        <v>136</v>
      </c>
      <c r="E660" s="21" t="s">
        <v>72</v>
      </c>
      <c r="F660" s="24">
        <f>EMCs!$B$2</f>
        <v>1.3467531225403229</v>
      </c>
      <c r="G660" s="24">
        <f>EMCs!$C$2</f>
        <v>0.27383424246429361</v>
      </c>
      <c r="H660" s="24">
        <f>ROCs!$H$2</f>
        <v>0.31492922148662977</v>
      </c>
      <c r="I660" s="22">
        <v>62.637029126999998</v>
      </c>
      <c r="J660" s="26">
        <f>Other!$C$2*H660*I660/12</f>
        <v>83.507710467952862</v>
      </c>
      <c r="K660" s="10">
        <f t="shared" si="10"/>
        <v>306</v>
      </c>
      <c r="L660" s="10">
        <f>ROUND((2.721*J660*G660)+(Other!$B$2*I660),1)</f>
        <v>75.8</v>
      </c>
    </row>
    <row r="661" spans="1:12">
      <c r="A661" s="21" t="s">
        <v>83</v>
      </c>
      <c r="B661" s="21" t="s">
        <v>71</v>
      </c>
      <c r="C661" s="21">
        <v>2210</v>
      </c>
      <c r="D661" s="21" t="s">
        <v>136</v>
      </c>
      <c r="E661" s="21" t="s">
        <v>72</v>
      </c>
      <c r="F661" s="24">
        <f>EMCs!$B$2</f>
        <v>1.3467531225403229</v>
      </c>
      <c r="G661" s="24">
        <f>EMCs!$C$2</f>
        <v>0.27383424246429361</v>
      </c>
      <c r="H661" s="24">
        <f>ROCs!$H$2</f>
        <v>0.31492922148662977</v>
      </c>
      <c r="I661" s="22">
        <v>4.9323468463399996E-3</v>
      </c>
      <c r="J661" s="26">
        <f>Other!$C$2*H661*I661/12</f>
        <v>6.5758066452441984E-3</v>
      </c>
      <c r="K661" s="10">
        <f t="shared" si="10"/>
        <v>0</v>
      </c>
      <c r="L661" s="10">
        <f>ROUND((2.721*J661*G661)+(Other!$B$2*I661),1)</f>
        <v>0</v>
      </c>
    </row>
    <row r="662" spans="1:12">
      <c r="A662" s="21" t="s">
        <v>83</v>
      </c>
      <c r="B662" s="21" t="s">
        <v>71</v>
      </c>
      <c r="C662" s="21">
        <v>2210</v>
      </c>
      <c r="D662" s="21" t="s">
        <v>136</v>
      </c>
      <c r="E662" s="21" t="s">
        <v>72</v>
      </c>
      <c r="F662" s="24">
        <f>EMCs!$B$2</f>
        <v>1.3467531225403229</v>
      </c>
      <c r="G662" s="24">
        <f>EMCs!$C$2</f>
        <v>0.27383424246429361</v>
      </c>
      <c r="H662" s="24">
        <f>ROCs!$H$2</f>
        <v>0.31492922148662977</v>
      </c>
      <c r="I662" s="22">
        <v>17.443561915099998</v>
      </c>
      <c r="J662" s="26">
        <f>Other!$C$2*H662*I662/12</f>
        <v>23.255763216076193</v>
      </c>
      <c r="K662" s="10">
        <f t="shared" si="10"/>
        <v>85.2</v>
      </c>
      <c r="L662" s="10">
        <f>ROUND((2.721*J662*G662)+(Other!$B$2*I662),1)</f>
        <v>21.1</v>
      </c>
    </row>
    <row r="663" spans="1:12">
      <c r="A663" s="21" t="s">
        <v>83</v>
      </c>
      <c r="B663" s="21" t="s">
        <v>71</v>
      </c>
      <c r="C663" s="21">
        <v>2210</v>
      </c>
      <c r="D663" s="21" t="s">
        <v>136</v>
      </c>
      <c r="E663" s="21" t="s">
        <v>72</v>
      </c>
      <c r="F663" s="24">
        <f>EMCs!$B$2</f>
        <v>1.3467531225403229</v>
      </c>
      <c r="G663" s="24">
        <f>EMCs!$C$2</f>
        <v>0.27383424246429361</v>
      </c>
      <c r="H663" s="24">
        <f>ROCs!$H$2</f>
        <v>0.31492922148662977</v>
      </c>
      <c r="I663" s="22">
        <v>5.7513317951999996</v>
      </c>
      <c r="J663" s="26">
        <f>Other!$C$2*H663*I663/12</f>
        <v>7.6676776828750617</v>
      </c>
      <c r="K663" s="10">
        <f t="shared" si="10"/>
        <v>28.1</v>
      </c>
      <c r="L663" s="10">
        <f>ROUND((2.721*J663*G663)+(Other!$B$2*I663),1)</f>
        <v>7</v>
      </c>
    </row>
    <row r="664" spans="1:12">
      <c r="A664" s="21" t="s">
        <v>83</v>
      </c>
      <c r="B664" s="21" t="s">
        <v>71</v>
      </c>
      <c r="C664" s="21">
        <v>2210</v>
      </c>
      <c r="D664" s="21" t="s">
        <v>136</v>
      </c>
      <c r="E664" s="21" t="s">
        <v>72</v>
      </c>
      <c r="F664" s="24">
        <f>EMCs!$B$2</f>
        <v>1.3467531225403229</v>
      </c>
      <c r="G664" s="24">
        <f>EMCs!$C$2</f>
        <v>0.27383424246429361</v>
      </c>
      <c r="H664" s="24">
        <f>ROCs!$H$2</f>
        <v>0.31492922148662977</v>
      </c>
      <c r="I664" s="22">
        <v>4.1112010845200002</v>
      </c>
      <c r="J664" s="26">
        <f>Other!$C$2*H664*I664/12</f>
        <v>5.4810548109734896</v>
      </c>
      <c r="K664" s="10">
        <f t="shared" si="10"/>
        <v>20.100000000000001</v>
      </c>
      <c r="L664" s="10">
        <f>ROUND((2.721*J664*G664)+(Other!$B$2*I664),1)</f>
        <v>5</v>
      </c>
    </row>
    <row r="665" spans="1:12">
      <c r="A665" s="21" t="s">
        <v>83</v>
      </c>
      <c r="B665" s="21" t="s">
        <v>71</v>
      </c>
      <c r="C665" s="21">
        <v>2210</v>
      </c>
      <c r="D665" s="21" t="s">
        <v>136</v>
      </c>
      <c r="E665" s="21" t="s">
        <v>72</v>
      </c>
      <c r="F665" s="24">
        <f>EMCs!$B$2</f>
        <v>1.3467531225403229</v>
      </c>
      <c r="G665" s="24">
        <f>EMCs!$C$2</f>
        <v>0.27383424246429361</v>
      </c>
      <c r="H665" s="24">
        <f>ROCs!$H$2</f>
        <v>0.31492922148662977</v>
      </c>
      <c r="I665" s="22">
        <v>7.4199452924099996</v>
      </c>
      <c r="J665" s="26">
        <f>Other!$C$2*H665*I665/12</f>
        <v>9.8922738163444066</v>
      </c>
      <c r="K665" s="10">
        <f t="shared" si="10"/>
        <v>36.299999999999997</v>
      </c>
      <c r="L665" s="10">
        <f>ROUND((2.721*J665*G665)+(Other!$B$2*I665),1)</f>
        <v>9</v>
      </c>
    </row>
    <row r="666" spans="1:12">
      <c r="A666" s="21" t="s">
        <v>83</v>
      </c>
      <c r="B666" s="21" t="s">
        <v>71</v>
      </c>
      <c r="C666" s="21">
        <v>2210</v>
      </c>
      <c r="D666" s="21" t="s">
        <v>136</v>
      </c>
      <c r="E666" s="21" t="s">
        <v>72</v>
      </c>
      <c r="F666" s="24">
        <f>EMCs!$B$2</f>
        <v>1.3467531225403229</v>
      </c>
      <c r="G666" s="24">
        <f>EMCs!$C$2</f>
        <v>0.27383424246429361</v>
      </c>
      <c r="H666" s="24">
        <f>ROCs!$H$2</f>
        <v>0.31492922148662977</v>
      </c>
      <c r="I666" s="22">
        <v>47.014865341799997</v>
      </c>
      <c r="J666" s="26">
        <f>Other!$C$2*H666*I666/12</f>
        <v>62.680235914325301</v>
      </c>
      <c r="K666" s="10">
        <f t="shared" si="10"/>
        <v>229.7</v>
      </c>
      <c r="L666" s="10">
        <f>ROUND((2.721*J666*G666)+(Other!$B$2*I666),1)</f>
        <v>56.9</v>
      </c>
    </row>
    <row r="667" spans="1:12">
      <c r="A667" s="21" t="s">
        <v>83</v>
      </c>
      <c r="B667" s="21" t="s">
        <v>71</v>
      </c>
      <c r="C667" s="21">
        <v>2210</v>
      </c>
      <c r="D667" s="21" t="s">
        <v>136</v>
      </c>
      <c r="E667" s="21" t="s">
        <v>72</v>
      </c>
      <c r="F667" s="24">
        <f>EMCs!$B$2</f>
        <v>1.3467531225403229</v>
      </c>
      <c r="G667" s="24">
        <f>EMCs!$C$2</f>
        <v>0.27383424246429361</v>
      </c>
      <c r="H667" s="24">
        <f>ROCs!$H$2</f>
        <v>0.31492922148662977</v>
      </c>
      <c r="I667" s="22">
        <v>7.71907408674E-3</v>
      </c>
      <c r="J667" s="26">
        <f>Other!$C$2*H667*I667/12</f>
        <v>1.0291072435909999E-2</v>
      </c>
      <c r="K667" s="10">
        <f t="shared" si="10"/>
        <v>0</v>
      </c>
      <c r="L667" s="10">
        <f>ROUND((2.721*J667*G667)+(Other!$B$2*I667),1)</f>
        <v>0</v>
      </c>
    </row>
    <row r="668" spans="1:12">
      <c r="A668" s="21" t="s">
        <v>83</v>
      </c>
      <c r="B668" s="21" t="s">
        <v>71</v>
      </c>
      <c r="C668" s="21">
        <v>2210</v>
      </c>
      <c r="D668" s="21" t="s">
        <v>136</v>
      </c>
      <c r="E668" s="21" t="s">
        <v>72</v>
      </c>
      <c r="F668" s="24">
        <f>EMCs!$B$2</f>
        <v>1.3467531225403229</v>
      </c>
      <c r="G668" s="24">
        <f>EMCs!$C$2</f>
        <v>0.27383424246429361</v>
      </c>
      <c r="H668" s="24">
        <f>ROCs!$H$2</f>
        <v>0.31492922148662977</v>
      </c>
      <c r="I668" s="22">
        <v>8.9717250267799999E-3</v>
      </c>
      <c r="J668" s="26">
        <f>Other!$C$2*H668*I668/12</f>
        <v>1.1961107133854803E-2</v>
      </c>
      <c r="K668" s="10">
        <f t="shared" si="10"/>
        <v>0</v>
      </c>
      <c r="L668" s="10">
        <f>ROUND((2.721*J668*G668)+(Other!$B$2*I668),1)</f>
        <v>0</v>
      </c>
    </row>
    <row r="669" spans="1:12">
      <c r="A669" s="21" t="s">
        <v>83</v>
      </c>
      <c r="B669" s="21" t="s">
        <v>71</v>
      </c>
      <c r="C669" s="21">
        <v>2210</v>
      </c>
      <c r="D669" s="21" t="s">
        <v>136</v>
      </c>
      <c r="E669" s="21" t="s">
        <v>72</v>
      </c>
      <c r="F669" s="24">
        <f>EMCs!$B$2</f>
        <v>1.3467531225403229</v>
      </c>
      <c r="G669" s="24">
        <f>EMCs!$C$2</f>
        <v>0.27383424246429361</v>
      </c>
      <c r="H669" s="24">
        <f>ROCs!$H$2</f>
        <v>0.31492922148662977</v>
      </c>
      <c r="I669" s="22">
        <v>4.0347908958999996</v>
      </c>
      <c r="J669" s="26">
        <f>Other!$C$2*H669*I669/12</f>
        <v>5.3791847191601763</v>
      </c>
      <c r="K669" s="10">
        <f t="shared" si="10"/>
        <v>19.7</v>
      </c>
      <c r="L669" s="10">
        <f>ROUND((2.721*J669*G669)+(Other!$B$2*I669),1)</f>
        <v>4.9000000000000004</v>
      </c>
    </row>
    <row r="670" spans="1:12">
      <c r="A670" s="21" t="s">
        <v>83</v>
      </c>
      <c r="B670" s="21" t="s">
        <v>71</v>
      </c>
      <c r="C670" s="21">
        <v>2210</v>
      </c>
      <c r="D670" s="21" t="s">
        <v>136</v>
      </c>
      <c r="E670" s="21" t="s">
        <v>72</v>
      </c>
      <c r="F670" s="24">
        <f>EMCs!$B$2</f>
        <v>1.3467531225403229</v>
      </c>
      <c r="G670" s="24">
        <f>EMCs!$C$2</f>
        <v>0.27383424246429361</v>
      </c>
      <c r="H670" s="24">
        <f>ROCs!$H$2</f>
        <v>0.31492922148662977</v>
      </c>
      <c r="I670" s="22">
        <v>539.47789424200005</v>
      </c>
      <c r="J670" s="26">
        <f>Other!$C$2*H670*I670/12</f>
        <v>719.23212872818965</v>
      </c>
      <c r="K670" s="10">
        <f t="shared" si="10"/>
        <v>2635.6</v>
      </c>
      <c r="L670" s="10">
        <f>ROUND((2.721*J670*G670)+(Other!$B$2*I670),1)</f>
        <v>652.79999999999995</v>
      </c>
    </row>
    <row r="671" spans="1:12">
      <c r="A671" s="21" t="s">
        <v>83</v>
      </c>
      <c r="B671" s="21" t="s">
        <v>71</v>
      </c>
      <c r="C671" s="21">
        <v>2210</v>
      </c>
      <c r="D671" s="21" t="s">
        <v>136</v>
      </c>
      <c r="E671" s="21" t="s">
        <v>72</v>
      </c>
      <c r="F671" s="24">
        <f>EMCs!$B$2</f>
        <v>1.3467531225403229</v>
      </c>
      <c r="G671" s="24">
        <f>EMCs!$C$2</f>
        <v>0.27383424246429361</v>
      </c>
      <c r="H671" s="24">
        <f>ROCs!$H$2</f>
        <v>0.31492922148662977</v>
      </c>
      <c r="I671" s="22">
        <v>31.279740212099998</v>
      </c>
      <c r="J671" s="26">
        <f>Other!$C$2*H671*I671/12</f>
        <v>41.702161254306212</v>
      </c>
      <c r="K671" s="10">
        <f t="shared" si="10"/>
        <v>152.80000000000001</v>
      </c>
      <c r="L671" s="10">
        <f>ROUND((2.721*J671*G671)+(Other!$B$2*I671),1)</f>
        <v>37.799999999999997</v>
      </c>
    </row>
    <row r="672" spans="1:12">
      <c r="A672" s="21" t="s">
        <v>83</v>
      </c>
      <c r="B672" s="21" t="s">
        <v>71</v>
      </c>
      <c r="C672" s="21">
        <v>2210</v>
      </c>
      <c r="D672" s="21" t="s">
        <v>136</v>
      </c>
      <c r="E672" s="21" t="s">
        <v>72</v>
      </c>
      <c r="F672" s="24">
        <f>EMCs!$B$2</f>
        <v>1.3467531225403229</v>
      </c>
      <c r="G672" s="24">
        <f>EMCs!$C$2</f>
        <v>0.27383424246429361</v>
      </c>
      <c r="H672" s="24">
        <f>ROCs!$H$2</f>
        <v>0.31492922148662977</v>
      </c>
      <c r="I672" s="22">
        <v>15.363088361200001</v>
      </c>
      <c r="J672" s="26">
        <f>Other!$C$2*H672*I672/12</f>
        <v>20.482075102244114</v>
      </c>
      <c r="K672" s="10">
        <f t="shared" si="10"/>
        <v>75.099999999999994</v>
      </c>
      <c r="L672" s="10">
        <f>ROUND((2.721*J672*G672)+(Other!$B$2*I672),1)</f>
        <v>18.600000000000001</v>
      </c>
    </row>
    <row r="673" spans="1:12">
      <c r="A673" s="21" t="s">
        <v>83</v>
      </c>
      <c r="B673" s="21" t="s">
        <v>71</v>
      </c>
      <c r="C673" s="21">
        <v>2210</v>
      </c>
      <c r="D673" s="21" t="s">
        <v>136</v>
      </c>
      <c r="E673" s="21" t="s">
        <v>72</v>
      </c>
      <c r="F673" s="24">
        <f>EMCs!$B$2</f>
        <v>1.3467531225403229</v>
      </c>
      <c r="G673" s="24">
        <f>EMCs!$C$2</f>
        <v>0.27383424246429361</v>
      </c>
      <c r="H673" s="24">
        <f>ROCs!$H$2</f>
        <v>0.31492922148662977</v>
      </c>
      <c r="I673" s="22">
        <v>4.8680700625100002</v>
      </c>
      <c r="J673" s="26">
        <f>Other!$C$2*H673*I673/12</f>
        <v>6.490112813197924</v>
      </c>
      <c r="K673" s="10">
        <f t="shared" si="10"/>
        <v>23.8</v>
      </c>
      <c r="L673" s="10">
        <f>ROUND((2.721*J673*G673)+(Other!$B$2*I673),1)</f>
        <v>5.9</v>
      </c>
    </row>
    <row r="674" spans="1:12">
      <c r="A674" s="21" t="s">
        <v>83</v>
      </c>
      <c r="B674" s="21" t="s">
        <v>71</v>
      </c>
      <c r="C674" s="21">
        <v>2210</v>
      </c>
      <c r="D674" s="21" t="s">
        <v>136</v>
      </c>
      <c r="E674" s="21" t="s">
        <v>72</v>
      </c>
      <c r="F674" s="24">
        <f>EMCs!$B$2</f>
        <v>1.3467531225403229</v>
      </c>
      <c r="G674" s="24">
        <f>EMCs!$C$2</f>
        <v>0.27383424246429361</v>
      </c>
      <c r="H674" s="24">
        <f>ROCs!$H$2</f>
        <v>0.31492922148662977</v>
      </c>
      <c r="I674" s="22">
        <v>5.2603256312299997</v>
      </c>
      <c r="J674" s="26">
        <f>Other!$C$2*H674*I674/12</f>
        <v>7.013068082926579</v>
      </c>
      <c r="K674" s="10">
        <f t="shared" si="10"/>
        <v>25.7</v>
      </c>
      <c r="L674" s="10">
        <f>ROUND((2.721*J674*G674)+(Other!$B$2*I674),1)</f>
        <v>6.4</v>
      </c>
    </row>
    <row r="675" spans="1:12">
      <c r="A675" s="21" t="s">
        <v>83</v>
      </c>
      <c r="B675" s="21" t="s">
        <v>71</v>
      </c>
      <c r="C675" s="21">
        <v>2210</v>
      </c>
      <c r="D675" s="21" t="s">
        <v>136</v>
      </c>
      <c r="E675" s="21" t="s">
        <v>72</v>
      </c>
      <c r="F675" s="24">
        <f>EMCs!$B$2</f>
        <v>1.3467531225403229</v>
      </c>
      <c r="G675" s="24">
        <f>EMCs!$C$2</f>
        <v>0.27383424246429361</v>
      </c>
      <c r="H675" s="24">
        <f>ROCs!$H$2</f>
        <v>0.31492922148662977</v>
      </c>
      <c r="I675" s="22">
        <v>5.2056368508700004</v>
      </c>
      <c r="J675" s="26">
        <f>Other!$C$2*H675*I675/12</f>
        <v>6.9401569806632741</v>
      </c>
      <c r="K675" s="10">
        <f t="shared" si="10"/>
        <v>25.4</v>
      </c>
      <c r="L675" s="10">
        <f>ROUND((2.721*J675*G675)+(Other!$B$2*I675),1)</f>
        <v>6.3</v>
      </c>
    </row>
    <row r="676" spans="1:12">
      <c r="A676" s="21" t="s">
        <v>83</v>
      </c>
      <c r="B676" s="21" t="s">
        <v>71</v>
      </c>
      <c r="C676" s="21">
        <v>2210</v>
      </c>
      <c r="D676" s="21" t="s">
        <v>136</v>
      </c>
      <c r="E676" s="21" t="s">
        <v>72</v>
      </c>
      <c r="F676" s="24">
        <f>EMCs!$B$2</f>
        <v>1.3467531225403229</v>
      </c>
      <c r="G676" s="24">
        <f>EMCs!$C$2</f>
        <v>0.27383424246429361</v>
      </c>
      <c r="H676" s="24">
        <f>ROCs!$H$2</f>
        <v>0.31492922148662977</v>
      </c>
      <c r="I676" s="22">
        <v>26.303083447999999</v>
      </c>
      <c r="J676" s="26">
        <f>Other!$C$2*H676*I676/12</f>
        <v>35.067280610267169</v>
      </c>
      <c r="K676" s="10">
        <f t="shared" si="10"/>
        <v>128.5</v>
      </c>
      <c r="L676" s="10">
        <f>ROUND((2.721*J676*G676)+(Other!$B$2*I676),1)</f>
        <v>31.8</v>
      </c>
    </row>
    <row r="677" spans="1:12">
      <c r="A677" s="21" t="s">
        <v>83</v>
      </c>
      <c r="B677" s="21" t="s">
        <v>71</v>
      </c>
      <c r="C677" s="21">
        <v>2210</v>
      </c>
      <c r="D677" s="21" t="s">
        <v>136</v>
      </c>
      <c r="E677" s="21" t="s">
        <v>72</v>
      </c>
      <c r="F677" s="24">
        <f>EMCs!$B$2</f>
        <v>1.3467531225403229</v>
      </c>
      <c r="G677" s="24">
        <f>EMCs!$C$2</f>
        <v>0.27383424246429361</v>
      </c>
      <c r="H677" s="24">
        <f>ROCs!$H$2</f>
        <v>0.31492922148662977</v>
      </c>
      <c r="I677" s="22">
        <v>7.4757294093200004</v>
      </c>
      <c r="J677" s="26">
        <f>Other!$C$2*H677*I677/12</f>
        <v>9.9666452217024997</v>
      </c>
      <c r="K677" s="10">
        <f t="shared" si="10"/>
        <v>36.5</v>
      </c>
      <c r="L677" s="10">
        <f>ROUND((2.721*J677*G677)+(Other!$B$2*I677),1)</f>
        <v>9</v>
      </c>
    </row>
    <row r="678" spans="1:12">
      <c r="A678" s="21" t="s">
        <v>83</v>
      </c>
      <c r="B678" s="21" t="s">
        <v>71</v>
      </c>
      <c r="C678" s="21">
        <v>2210</v>
      </c>
      <c r="D678" s="21" t="s">
        <v>136</v>
      </c>
      <c r="E678" s="21" t="s">
        <v>72</v>
      </c>
      <c r="F678" s="24">
        <f>EMCs!$B$2</f>
        <v>1.3467531225403229</v>
      </c>
      <c r="G678" s="24">
        <f>EMCs!$C$2</f>
        <v>0.27383424246429361</v>
      </c>
      <c r="H678" s="24">
        <f>ROCs!$H$2</f>
        <v>0.31492922148662977</v>
      </c>
      <c r="I678" s="22">
        <v>1.6279666612999999</v>
      </c>
      <c r="J678" s="26">
        <f>Other!$C$2*H678*I678/12</f>
        <v>2.17040575675578</v>
      </c>
      <c r="K678" s="10">
        <f t="shared" si="10"/>
        <v>8</v>
      </c>
      <c r="L678" s="10">
        <f>ROUND((2.721*J678*G678)+(Other!$B$2*I678),1)</f>
        <v>2</v>
      </c>
    </row>
    <row r="679" spans="1:12">
      <c r="A679" s="21" t="s">
        <v>83</v>
      </c>
      <c r="B679" s="21" t="s">
        <v>71</v>
      </c>
      <c r="C679" s="21">
        <v>2210</v>
      </c>
      <c r="D679" s="21" t="s">
        <v>136</v>
      </c>
      <c r="E679" s="21" t="s">
        <v>72</v>
      </c>
      <c r="F679" s="24">
        <f>EMCs!$B$2</f>
        <v>1.3467531225403229</v>
      </c>
      <c r="G679" s="24">
        <f>EMCs!$C$2</f>
        <v>0.27383424246429361</v>
      </c>
      <c r="H679" s="24">
        <f>ROCs!$H$2</f>
        <v>0.31492922148662977</v>
      </c>
      <c r="I679" s="22">
        <v>6.6879335210799997</v>
      </c>
      <c r="J679" s="26">
        <f>Other!$C$2*H679*I679/12</f>
        <v>8.9163554512601149</v>
      </c>
      <c r="K679" s="10">
        <f t="shared" si="10"/>
        <v>32.700000000000003</v>
      </c>
      <c r="L679" s="10">
        <f>ROUND((2.721*J679*G679)+(Other!$B$2*I679),1)</f>
        <v>8.1</v>
      </c>
    </row>
    <row r="680" spans="1:12">
      <c r="A680" s="21" t="s">
        <v>83</v>
      </c>
      <c r="B680" s="21" t="s">
        <v>71</v>
      </c>
      <c r="C680" s="21">
        <v>2210</v>
      </c>
      <c r="D680" s="21" t="s">
        <v>136</v>
      </c>
      <c r="E680" s="21" t="s">
        <v>72</v>
      </c>
      <c r="F680" s="24">
        <f>EMCs!$B$2</f>
        <v>1.3467531225403229</v>
      </c>
      <c r="G680" s="24">
        <f>EMCs!$C$2</f>
        <v>0.27383424246429361</v>
      </c>
      <c r="H680" s="24">
        <f>ROCs!$H$2</f>
        <v>0.31492922148662977</v>
      </c>
      <c r="I680" s="22">
        <v>1.24126643438</v>
      </c>
      <c r="J680" s="26">
        <f>Other!$C$2*H680*I680/12</f>
        <v>1.6548568707756941</v>
      </c>
      <c r="K680" s="10">
        <f t="shared" si="10"/>
        <v>6.1</v>
      </c>
      <c r="L680" s="10">
        <f>ROUND((2.721*J680*G680)+(Other!$B$2*I680),1)</f>
        <v>1.5</v>
      </c>
    </row>
    <row r="681" spans="1:12">
      <c r="A681" s="21" t="s">
        <v>83</v>
      </c>
      <c r="B681" s="21" t="s">
        <v>71</v>
      </c>
      <c r="C681" s="21">
        <v>2210</v>
      </c>
      <c r="D681" s="21" t="s">
        <v>136</v>
      </c>
      <c r="E681" s="21" t="s">
        <v>72</v>
      </c>
      <c r="F681" s="24">
        <f>EMCs!$B$2</f>
        <v>1.3467531225403229</v>
      </c>
      <c r="G681" s="24">
        <f>EMCs!$C$2</f>
        <v>0.27383424246429361</v>
      </c>
      <c r="H681" s="24">
        <f>ROCs!$H$2</f>
        <v>0.31492922148662977</v>
      </c>
      <c r="I681" s="22">
        <v>3.21849403846E-2</v>
      </c>
      <c r="J681" s="26">
        <f>Other!$C$2*H681*I681/12</f>
        <v>4.2908974460076327E-2</v>
      </c>
      <c r="K681" s="10">
        <f t="shared" si="10"/>
        <v>0.2</v>
      </c>
      <c r="L681" s="10">
        <f>ROUND((2.721*J681*G681)+(Other!$B$2*I681),1)</f>
        <v>0</v>
      </c>
    </row>
    <row r="682" spans="1:12">
      <c r="A682" s="21" t="s">
        <v>83</v>
      </c>
      <c r="B682" s="21" t="s">
        <v>71</v>
      </c>
      <c r="C682" s="21">
        <v>2210</v>
      </c>
      <c r="D682" s="21" t="s">
        <v>136</v>
      </c>
      <c r="E682" s="21" t="s">
        <v>72</v>
      </c>
      <c r="F682" s="24">
        <f>EMCs!$B$2</f>
        <v>1.3467531225403229</v>
      </c>
      <c r="G682" s="24">
        <f>EMCs!$C$2</f>
        <v>0.27383424246429361</v>
      </c>
      <c r="H682" s="24">
        <f>ROCs!$H$2</f>
        <v>0.31492922148662977</v>
      </c>
      <c r="I682" s="22">
        <v>0.10168441173700001</v>
      </c>
      <c r="J682" s="26">
        <f>Other!$C$2*H682*I682/12</f>
        <v>0.13556569544862448</v>
      </c>
      <c r="K682" s="10">
        <f t="shared" si="10"/>
        <v>0.5</v>
      </c>
      <c r="L682" s="10">
        <f>ROUND((2.721*J682*G682)+(Other!$B$2*I682),1)</f>
        <v>0.1</v>
      </c>
    </row>
    <row r="683" spans="1:12">
      <c r="A683" s="21" t="s">
        <v>83</v>
      </c>
      <c r="B683" s="21" t="s">
        <v>71</v>
      </c>
      <c r="C683" s="21">
        <v>2210</v>
      </c>
      <c r="D683" s="21" t="s">
        <v>136</v>
      </c>
      <c r="E683" s="21" t="s">
        <v>72</v>
      </c>
      <c r="F683" s="24">
        <f>EMCs!$B$2</f>
        <v>1.3467531225403229</v>
      </c>
      <c r="G683" s="24">
        <f>EMCs!$C$2</f>
        <v>0.27383424246429361</v>
      </c>
      <c r="H683" s="24">
        <f>ROCs!$H$2</f>
        <v>0.31492922148662977</v>
      </c>
      <c r="I683" s="22">
        <v>9.9972307739899993</v>
      </c>
      <c r="J683" s="26">
        <f>Other!$C$2*H683*I683/12</f>
        <v>13.328311776456855</v>
      </c>
      <c r="K683" s="10">
        <f t="shared" si="10"/>
        <v>48.8</v>
      </c>
      <c r="L683" s="10">
        <f>ROUND((2.721*J683*G683)+(Other!$B$2*I683),1)</f>
        <v>12.1</v>
      </c>
    </row>
    <row r="684" spans="1:12">
      <c r="A684" s="21" t="s">
        <v>83</v>
      </c>
      <c r="B684" s="21" t="s">
        <v>71</v>
      </c>
      <c r="C684" s="21">
        <v>2210</v>
      </c>
      <c r="D684" s="21" t="s">
        <v>136</v>
      </c>
      <c r="E684" s="21" t="s">
        <v>72</v>
      </c>
      <c r="F684" s="24">
        <f>EMCs!$B$2</f>
        <v>1.3467531225403229</v>
      </c>
      <c r="G684" s="24">
        <f>EMCs!$C$2</f>
        <v>0.27383424246429361</v>
      </c>
      <c r="H684" s="24">
        <f>ROCs!$H$2</f>
        <v>0.31492922148662977</v>
      </c>
      <c r="I684" s="22">
        <v>4.8989536529500004</v>
      </c>
      <c r="J684" s="26">
        <f>Other!$C$2*H684*I684/12</f>
        <v>6.5312868274291107</v>
      </c>
      <c r="K684" s="10">
        <f t="shared" si="10"/>
        <v>23.9</v>
      </c>
      <c r="L684" s="10">
        <f>ROUND((2.721*J684*G684)+(Other!$B$2*I684),1)</f>
        <v>5.9</v>
      </c>
    </row>
    <row r="685" spans="1:12">
      <c r="A685" s="21" t="s">
        <v>83</v>
      </c>
      <c r="B685" s="21" t="s">
        <v>71</v>
      </c>
      <c r="C685" s="21">
        <v>2210</v>
      </c>
      <c r="D685" s="21" t="s">
        <v>136</v>
      </c>
      <c r="E685" s="21" t="s">
        <v>72</v>
      </c>
      <c r="F685" s="24">
        <f>EMCs!$B$2</f>
        <v>1.3467531225403229</v>
      </c>
      <c r="G685" s="24">
        <f>EMCs!$C$2</f>
        <v>0.27383424246429361</v>
      </c>
      <c r="H685" s="24">
        <f>ROCs!$H$2</f>
        <v>0.31492922148662977</v>
      </c>
      <c r="I685" s="22">
        <v>6.1645468643100001</v>
      </c>
      <c r="J685" s="26">
        <f>Other!$C$2*H685*I685/12</f>
        <v>8.2185761662988028</v>
      </c>
      <c r="K685" s="10">
        <f t="shared" si="10"/>
        <v>30.1</v>
      </c>
      <c r="L685" s="10">
        <f>ROUND((2.721*J685*G685)+(Other!$B$2*I685),1)</f>
        <v>7.5</v>
      </c>
    </row>
    <row r="686" spans="1:12">
      <c r="A686" s="21" t="s">
        <v>83</v>
      </c>
      <c r="B686" s="21" t="s">
        <v>71</v>
      </c>
      <c r="C686" s="21">
        <v>2210</v>
      </c>
      <c r="D686" s="21" t="s">
        <v>136</v>
      </c>
      <c r="E686" s="21" t="s">
        <v>72</v>
      </c>
      <c r="F686" s="24">
        <f>EMCs!$B$2</f>
        <v>1.3467531225403229</v>
      </c>
      <c r="G686" s="24">
        <f>EMCs!$C$2</f>
        <v>0.27383424246429361</v>
      </c>
      <c r="H686" s="24">
        <f>ROCs!$H$2</f>
        <v>0.31492922148662977</v>
      </c>
      <c r="I686" s="22">
        <v>13.4696030251</v>
      </c>
      <c r="J686" s="26">
        <f>Other!$C$2*H686*I686/12</f>
        <v>17.957679749748145</v>
      </c>
      <c r="K686" s="10">
        <f t="shared" si="10"/>
        <v>65.8</v>
      </c>
      <c r="L686" s="10">
        <f>ROUND((2.721*J686*G686)+(Other!$B$2*I686),1)</f>
        <v>16.3</v>
      </c>
    </row>
    <row r="687" spans="1:12">
      <c r="A687" s="21" t="s">
        <v>83</v>
      </c>
      <c r="B687" s="21" t="s">
        <v>71</v>
      </c>
      <c r="C687" s="21">
        <v>2210</v>
      </c>
      <c r="D687" s="21" t="s">
        <v>136</v>
      </c>
      <c r="E687" s="21" t="s">
        <v>72</v>
      </c>
      <c r="F687" s="24">
        <f>EMCs!$B$2</f>
        <v>1.3467531225403229</v>
      </c>
      <c r="G687" s="24">
        <f>EMCs!$C$2</f>
        <v>0.27383424246429361</v>
      </c>
      <c r="H687" s="24">
        <f>ROCs!$H$2</f>
        <v>0.31492922148662977</v>
      </c>
      <c r="I687" s="22">
        <v>27.3238424177</v>
      </c>
      <c r="J687" s="26">
        <f>Other!$C$2*H687*I687/12</f>
        <v>36.428156847332026</v>
      </c>
      <c r="K687" s="10">
        <f t="shared" si="10"/>
        <v>133.5</v>
      </c>
      <c r="L687" s="10">
        <f>ROUND((2.721*J687*G687)+(Other!$B$2*I687),1)</f>
        <v>33.1</v>
      </c>
    </row>
    <row r="688" spans="1:12">
      <c r="A688" s="21" t="s">
        <v>83</v>
      </c>
      <c r="B688" s="21" t="s">
        <v>71</v>
      </c>
      <c r="C688" s="21">
        <v>2210</v>
      </c>
      <c r="D688" s="21" t="s">
        <v>136</v>
      </c>
      <c r="E688" s="21" t="s">
        <v>72</v>
      </c>
      <c r="F688" s="24">
        <f>EMCs!$B$2</f>
        <v>1.3467531225403229</v>
      </c>
      <c r="G688" s="24">
        <f>EMCs!$C$2</f>
        <v>0.27383424246429361</v>
      </c>
      <c r="H688" s="24">
        <f>ROCs!$H$2</f>
        <v>0.31492922148662977</v>
      </c>
      <c r="I688" s="22">
        <v>1.68338579442E-2</v>
      </c>
      <c r="J688" s="26">
        <f>Other!$C$2*H688*I688/12</f>
        <v>2.2442905655896492E-2</v>
      </c>
      <c r="K688" s="10">
        <f t="shared" si="10"/>
        <v>0.1</v>
      </c>
      <c r="L688" s="10">
        <f>ROUND((2.721*J688*G688)+(Other!$B$2*I688),1)</f>
        <v>0</v>
      </c>
    </row>
    <row r="689" spans="1:12">
      <c r="A689" s="21" t="s">
        <v>83</v>
      </c>
      <c r="B689" s="21" t="s">
        <v>71</v>
      </c>
      <c r="C689" s="21">
        <v>2210</v>
      </c>
      <c r="D689" s="21" t="s">
        <v>136</v>
      </c>
      <c r="E689" s="21" t="s">
        <v>72</v>
      </c>
      <c r="F689" s="24">
        <f>EMCs!$B$2</f>
        <v>1.3467531225403229</v>
      </c>
      <c r="G689" s="24">
        <f>EMCs!$C$2</f>
        <v>0.27383424246429361</v>
      </c>
      <c r="H689" s="24">
        <f>ROCs!$H$2</f>
        <v>0.31492922148662977</v>
      </c>
      <c r="I689" s="22">
        <v>2.3069547732800002</v>
      </c>
      <c r="J689" s="26">
        <f>Other!$C$2*H689*I689/12</f>
        <v>3.0756329595249912</v>
      </c>
      <c r="K689" s="10">
        <f t="shared" si="10"/>
        <v>11.3</v>
      </c>
      <c r="L689" s="10">
        <f>ROUND((2.721*J689*G689)+(Other!$B$2*I689),1)</f>
        <v>2.8</v>
      </c>
    </row>
    <row r="690" spans="1:12">
      <c r="A690" s="21" t="s">
        <v>83</v>
      </c>
      <c r="B690" s="21" t="s">
        <v>71</v>
      </c>
      <c r="C690" s="21">
        <v>2210</v>
      </c>
      <c r="D690" s="21" t="s">
        <v>136</v>
      </c>
      <c r="E690" s="21" t="s">
        <v>72</v>
      </c>
      <c r="F690" s="24">
        <f>EMCs!$B$2</f>
        <v>1.3467531225403229</v>
      </c>
      <c r="G690" s="24">
        <f>EMCs!$C$2</f>
        <v>0.27383424246429361</v>
      </c>
      <c r="H690" s="24">
        <f>ROCs!$H$2</f>
        <v>0.31492922148662977</v>
      </c>
      <c r="I690" s="22">
        <v>1.4694094844900001</v>
      </c>
      <c r="J690" s="26">
        <f>Other!$C$2*H690*I690/12</f>
        <v>1.9590172698143073</v>
      </c>
      <c r="K690" s="10">
        <f t="shared" si="10"/>
        <v>7.2</v>
      </c>
      <c r="L690" s="10">
        <f>ROUND((2.721*J690*G690)+(Other!$B$2*I690),1)</f>
        <v>1.8</v>
      </c>
    </row>
    <row r="691" spans="1:12">
      <c r="A691" s="21" t="s">
        <v>83</v>
      </c>
      <c r="B691" s="21" t="s">
        <v>71</v>
      </c>
      <c r="C691" s="21">
        <v>2210</v>
      </c>
      <c r="D691" s="21" t="s">
        <v>136</v>
      </c>
      <c r="E691" s="21" t="s">
        <v>72</v>
      </c>
      <c r="F691" s="24">
        <f>EMCs!$B$2</f>
        <v>1.3467531225403229</v>
      </c>
      <c r="G691" s="24">
        <f>EMCs!$C$2</f>
        <v>0.27383424246429361</v>
      </c>
      <c r="H691" s="24">
        <f>ROCs!$H$2</f>
        <v>0.31492922148662977</v>
      </c>
      <c r="I691" s="22">
        <v>12.4193397806</v>
      </c>
      <c r="J691" s="26">
        <f>Other!$C$2*H691*I691/12</f>
        <v>16.557468402575022</v>
      </c>
      <c r="K691" s="10">
        <f t="shared" si="10"/>
        <v>60.7</v>
      </c>
      <c r="L691" s="10">
        <f>ROUND((2.721*J691*G691)+(Other!$B$2*I691),1)</f>
        <v>15</v>
      </c>
    </row>
    <row r="692" spans="1:12">
      <c r="A692" s="21" t="s">
        <v>83</v>
      </c>
      <c r="B692" s="21" t="s">
        <v>71</v>
      </c>
      <c r="C692" s="21">
        <v>2210</v>
      </c>
      <c r="D692" s="21" t="s">
        <v>136</v>
      </c>
      <c r="E692" s="21" t="s">
        <v>72</v>
      </c>
      <c r="F692" s="24">
        <f>EMCs!$B$2</f>
        <v>1.3467531225403229</v>
      </c>
      <c r="G692" s="24">
        <f>EMCs!$C$2</f>
        <v>0.27383424246429361</v>
      </c>
      <c r="H692" s="24">
        <f>ROCs!$H$2</f>
        <v>0.31492922148662977</v>
      </c>
      <c r="I692" s="22">
        <v>0.25819526048300001</v>
      </c>
      <c r="J692" s="26">
        <f>Other!$C$2*H692*I692/12</f>
        <v>0.34422601705606648</v>
      </c>
      <c r="K692" s="10">
        <f t="shared" si="10"/>
        <v>1.3</v>
      </c>
      <c r="L692" s="10">
        <f>ROUND((2.721*J692*G692)+(Other!$B$2*I692),1)</f>
        <v>0.3</v>
      </c>
    </row>
    <row r="693" spans="1:12">
      <c r="A693" s="21" t="s">
        <v>83</v>
      </c>
      <c r="B693" s="21" t="s">
        <v>71</v>
      </c>
      <c r="C693" s="21">
        <v>2210</v>
      </c>
      <c r="D693" s="21" t="s">
        <v>136</v>
      </c>
      <c r="E693" s="21" t="s">
        <v>72</v>
      </c>
      <c r="F693" s="24">
        <f>EMCs!$B$2</f>
        <v>1.3467531225403229</v>
      </c>
      <c r="G693" s="24">
        <f>EMCs!$C$2</f>
        <v>0.27383424246429361</v>
      </c>
      <c r="H693" s="24">
        <f>ROCs!$H$2</f>
        <v>0.31492922148662977</v>
      </c>
      <c r="I693" s="22">
        <v>5.6279652986800004</v>
      </c>
      <c r="J693" s="26">
        <f>Other!$C$2*H693*I693/12</f>
        <v>7.503205423950555</v>
      </c>
      <c r="K693" s="10">
        <f t="shared" si="10"/>
        <v>27.5</v>
      </c>
      <c r="L693" s="10">
        <f>ROUND((2.721*J693*G693)+(Other!$B$2*I693),1)</f>
        <v>6.8</v>
      </c>
    </row>
    <row r="694" spans="1:12">
      <c r="A694" s="21" t="s">
        <v>83</v>
      </c>
      <c r="B694" s="21" t="s">
        <v>71</v>
      </c>
      <c r="C694" s="21">
        <v>2210</v>
      </c>
      <c r="D694" s="21" t="s">
        <v>136</v>
      </c>
      <c r="E694" s="21" t="s">
        <v>72</v>
      </c>
      <c r="F694" s="24">
        <f>EMCs!$B$2</f>
        <v>1.3467531225403229</v>
      </c>
      <c r="G694" s="24">
        <f>EMCs!$C$2</f>
        <v>0.27383424246429361</v>
      </c>
      <c r="H694" s="24">
        <f>ROCs!$H$2</f>
        <v>0.31492922148662977</v>
      </c>
      <c r="I694" s="22">
        <v>4.0325585749500004</v>
      </c>
      <c r="J694" s="26">
        <f>Other!$C$2*H694*I694/12</f>
        <v>5.3762085880415356</v>
      </c>
      <c r="K694" s="10">
        <f t="shared" si="10"/>
        <v>19.7</v>
      </c>
      <c r="L694" s="10">
        <f>ROUND((2.721*J694*G694)+(Other!$B$2*I694),1)</f>
        <v>4.9000000000000004</v>
      </c>
    </row>
    <row r="695" spans="1:12">
      <c r="A695" s="21" t="s">
        <v>83</v>
      </c>
      <c r="B695" s="21" t="s">
        <v>71</v>
      </c>
      <c r="C695" s="21">
        <v>2210</v>
      </c>
      <c r="D695" s="21" t="s">
        <v>136</v>
      </c>
      <c r="E695" s="21" t="s">
        <v>72</v>
      </c>
      <c r="F695" s="24">
        <f>EMCs!$B$2</f>
        <v>1.3467531225403229</v>
      </c>
      <c r="G695" s="24">
        <f>EMCs!$C$2</f>
        <v>0.27383424246429361</v>
      </c>
      <c r="H695" s="24">
        <f>ROCs!$H$2</f>
        <v>0.31492922148662977</v>
      </c>
      <c r="I695" s="22">
        <v>2227.3947763299998</v>
      </c>
      <c r="J695" s="26">
        <f>Other!$C$2*H695*I695/12</f>
        <v>2969.5635420776689</v>
      </c>
      <c r="K695" s="10">
        <f t="shared" si="10"/>
        <v>10882</v>
      </c>
      <c r="L695" s="10">
        <f>ROUND((2.721*J695*G695)+(Other!$B$2*I695),1)</f>
        <v>2695.1</v>
      </c>
    </row>
    <row r="696" spans="1:12">
      <c r="A696" s="21" t="s">
        <v>83</v>
      </c>
      <c r="B696" s="21" t="s">
        <v>71</v>
      </c>
      <c r="C696" s="21">
        <v>2210</v>
      </c>
      <c r="D696" s="21" t="s">
        <v>136</v>
      </c>
      <c r="E696" s="21" t="s">
        <v>72</v>
      </c>
      <c r="F696" s="24">
        <f>EMCs!$B$2</f>
        <v>1.3467531225403229</v>
      </c>
      <c r="G696" s="24">
        <f>EMCs!$C$2</f>
        <v>0.27383424246429361</v>
      </c>
      <c r="H696" s="24">
        <f>ROCs!$H$2</f>
        <v>0.31492922148662977</v>
      </c>
      <c r="I696" s="22">
        <v>2.00277456324</v>
      </c>
      <c r="J696" s="26">
        <f>Other!$C$2*H696*I696/12</f>
        <v>2.6700997906609523</v>
      </c>
      <c r="K696" s="10">
        <f t="shared" si="10"/>
        <v>9.8000000000000007</v>
      </c>
      <c r="L696" s="10">
        <f>ROUND((2.721*J696*G696)+(Other!$B$2*I696),1)</f>
        <v>2.4</v>
      </c>
    </row>
    <row r="697" spans="1:12">
      <c r="A697" s="21" t="s">
        <v>83</v>
      </c>
      <c r="B697" s="21" t="s">
        <v>71</v>
      </c>
      <c r="C697" s="21">
        <v>2210</v>
      </c>
      <c r="D697" s="21" t="s">
        <v>136</v>
      </c>
      <c r="E697" s="21" t="s">
        <v>72</v>
      </c>
      <c r="F697" s="24">
        <f>EMCs!$B$2</f>
        <v>1.3467531225403229</v>
      </c>
      <c r="G697" s="24">
        <f>EMCs!$C$2</f>
        <v>0.27383424246429361</v>
      </c>
      <c r="H697" s="24">
        <f>ROCs!$H$2</f>
        <v>0.31492922148662977</v>
      </c>
      <c r="I697" s="22">
        <v>4.1270779508500004</v>
      </c>
      <c r="J697" s="26">
        <f>Other!$C$2*H697*I697/12</f>
        <v>5.5022218550543291</v>
      </c>
      <c r="K697" s="10">
        <f t="shared" si="10"/>
        <v>20.2</v>
      </c>
      <c r="L697" s="10">
        <f>ROUND((2.721*J697*G697)+(Other!$B$2*I697),1)</f>
        <v>5</v>
      </c>
    </row>
    <row r="698" spans="1:12">
      <c r="A698" s="21" t="s">
        <v>83</v>
      </c>
      <c r="B698" s="21" t="s">
        <v>71</v>
      </c>
      <c r="C698" s="21">
        <v>2210</v>
      </c>
      <c r="D698" s="21" t="s">
        <v>136</v>
      </c>
      <c r="E698" s="21" t="s">
        <v>72</v>
      </c>
      <c r="F698" s="24">
        <f>EMCs!$B$2</f>
        <v>1.3467531225403229</v>
      </c>
      <c r="G698" s="24">
        <f>EMCs!$C$2</f>
        <v>0.27383424246429361</v>
      </c>
      <c r="H698" s="24">
        <f>ROCs!$H$2</f>
        <v>0.31492922148662977</v>
      </c>
      <c r="I698" s="22">
        <v>3.3589008634200002</v>
      </c>
      <c r="J698" s="26">
        <f>Other!$C$2*H698*I698/12</f>
        <v>4.4780878771296297</v>
      </c>
      <c r="K698" s="10">
        <f t="shared" si="10"/>
        <v>16.399999999999999</v>
      </c>
      <c r="L698" s="10">
        <f>ROUND((2.721*J698*G698)+(Other!$B$2*I698),1)</f>
        <v>4.0999999999999996</v>
      </c>
    </row>
    <row r="699" spans="1:12">
      <c r="A699" s="21" t="s">
        <v>83</v>
      </c>
      <c r="B699" s="21" t="s">
        <v>71</v>
      </c>
      <c r="C699" s="21">
        <v>2210</v>
      </c>
      <c r="D699" s="21" t="s">
        <v>136</v>
      </c>
      <c r="E699" s="21" t="s">
        <v>72</v>
      </c>
      <c r="F699" s="24">
        <f>EMCs!$B$2</f>
        <v>1.3467531225403229</v>
      </c>
      <c r="G699" s="24">
        <f>EMCs!$C$2</f>
        <v>0.27383424246429361</v>
      </c>
      <c r="H699" s="24">
        <f>ROCs!$H$2</f>
        <v>0.31492922148662977</v>
      </c>
      <c r="I699" s="22">
        <v>4.6383202721099996</v>
      </c>
      <c r="J699" s="26">
        <f>Other!$C$2*H699*I699/12</f>
        <v>6.1838103074086455</v>
      </c>
      <c r="K699" s="10">
        <f t="shared" si="10"/>
        <v>22.7</v>
      </c>
      <c r="L699" s="10">
        <f>ROUND((2.721*J699*G699)+(Other!$B$2*I699),1)</f>
        <v>5.6</v>
      </c>
    </row>
    <row r="700" spans="1:12">
      <c r="A700" s="21" t="s">
        <v>83</v>
      </c>
      <c r="B700" s="21" t="s">
        <v>71</v>
      </c>
      <c r="C700" s="21">
        <v>2210</v>
      </c>
      <c r="D700" s="21" t="s">
        <v>136</v>
      </c>
      <c r="E700" s="21" t="s">
        <v>72</v>
      </c>
      <c r="F700" s="24">
        <f>EMCs!$B$2</f>
        <v>1.3467531225403229</v>
      </c>
      <c r="G700" s="24">
        <f>EMCs!$C$2</f>
        <v>0.27383424246429361</v>
      </c>
      <c r="H700" s="24">
        <f>ROCs!$H$2</f>
        <v>0.31492922148662977</v>
      </c>
      <c r="I700" s="22">
        <v>5.7324763679300004</v>
      </c>
      <c r="J700" s="26">
        <f>Other!$C$2*H700*I700/12</f>
        <v>7.6425396202440874</v>
      </c>
      <c r="K700" s="10">
        <f t="shared" si="10"/>
        <v>28</v>
      </c>
      <c r="L700" s="10">
        <f>ROUND((2.721*J700*G700)+(Other!$B$2*I700),1)</f>
        <v>6.9</v>
      </c>
    </row>
    <row r="701" spans="1:12">
      <c r="A701" s="21" t="s">
        <v>83</v>
      </c>
      <c r="B701" s="21" t="s">
        <v>71</v>
      </c>
      <c r="C701" s="21">
        <v>2210</v>
      </c>
      <c r="D701" s="21" t="s">
        <v>136</v>
      </c>
      <c r="E701" s="21" t="s">
        <v>72</v>
      </c>
      <c r="F701" s="24">
        <f>EMCs!$B$2</f>
        <v>1.3467531225403229</v>
      </c>
      <c r="G701" s="24">
        <f>EMCs!$C$2</f>
        <v>0.27383424246429361</v>
      </c>
      <c r="H701" s="24">
        <f>ROCs!$H$2</f>
        <v>0.31492922148662977</v>
      </c>
      <c r="I701" s="22">
        <v>3.1298231562900001</v>
      </c>
      <c r="J701" s="26">
        <f>Other!$C$2*H701*I701/12</f>
        <v>4.1726813930052327</v>
      </c>
      <c r="K701" s="10">
        <f t="shared" si="10"/>
        <v>15.3</v>
      </c>
      <c r="L701" s="10">
        <f>ROUND((2.721*J701*G701)+(Other!$B$2*I701),1)</f>
        <v>3.8</v>
      </c>
    </row>
    <row r="702" spans="1:12">
      <c r="A702" s="21" t="s">
        <v>83</v>
      </c>
      <c r="B702" s="21" t="s">
        <v>71</v>
      </c>
      <c r="C702" s="21">
        <v>2210</v>
      </c>
      <c r="D702" s="21" t="s">
        <v>136</v>
      </c>
      <c r="E702" s="21" t="s">
        <v>72</v>
      </c>
      <c r="F702" s="24">
        <f>EMCs!$B$2</f>
        <v>1.3467531225403229</v>
      </c>
      <c r="G702" s="24">
        <f>EMCs!$C$2</f>
        <v>0.27383424246429361</v>
      </c>
      <c r="H702" s="24">
        <f>ROCs!$H$2</f>
        <v>0.31492922148662977</v>
      </c>
      <c r="I702" s="22">
        <v>8.8709850224999993</v>
      </c>
      <c r="J702" s="26">
        <f>Other!$C$2*H702*I702/12</f>
        <v>11.826800522778187</v>
      </c>
      <c r="K702" s="10">
        <f t="shared" si="10"/>
        <v>43.3</v>
      </c>
      <c r="L702" s="10">
        <f>ROUND((2.721*J702*G702)+(Other!$B$2*I702),1)</f>
        <v>10.7</v>
      </c>
    </row>
    <row r="703" spans="1:12">
      <c r="A703" s="21" t="s">
        <v>83</v>
      </c>
      <c r="B703" s="21" t="s">
        <v>71</v>
      </c>
      <c r="C703" s="21">
        <v>2210</v>
      </c>
      <c r="D703" s="21" t="s">
        <v>136</v>
      </c>
      <c r="E703" s="21" t="s">
        <v>72</v>
      </c>
      <c r="F703" s="24">
        <f>EMCs!$B$2</f>
        <v>1.3467531225403229</v>
      </c>
      <c r="G703" s="24">
        <f>EMCs!$C$2</f>
        <v>0.27383424246429361</v>
      </c>
      <c r="H703" s="24">
        <f>ROCs!$H$2</f>
        <v>0.31492922148662977</v>
      </c>
      <c r="I703" s="22">
        <v>0.21287827719800001</v>
      </c>
      <c r="J703" s="26">
        <f>Other!$C$2*H703*I703/12</f>
        <v>0.28380939812971334</v>
      </c>
      <c r="K703" s="10">
        <f t="shared" si="10"/>
        <v>1</v>
      </c>
      <c r="L703" s="10">
        <f>ROUND((2.721*J703*G703)+(Other!$B$2*I703),1)</f>
        <v>0.3</v>
      </c>
    </row>
    <row r="704" spans="1:12">
      <c r="A704" s="21" t="s">
        <v>83</v>
      </c>
      <c r="B704" s="21" t="s">
        <v>71</v>
      </c>
      <c r="C704" s="21">
        <v>2210</v>
      </c>
      <c r="D704" s="21" t="s">
        <v>136</v>
      </c>
      <c r="E704" s="21" t="s">
        <v>72</v>
      </c>
      <c r="F704" s="24">
        <f>EMCs!$B$2</f>
        <v>1.3467531225403229</v>
      </c>
      <c r="G704" s="24">
        <f>EMCs!$C$2</f>
        <v>0.27383424246429361</v>
      </c>
      <c r="H704" s="24">
        <f>ROCs!$H$2</f>
        <v>0.31492922148662977</v>
      </c>
      <c r="I704" s="22">
        <v>1.9050462080899999</v>
      </c>
      <c r="J704" s="26">
        <f>Other!$C$2*H704*I704/12</f>
        <v>2.539808311321655</v>
      </c>
      <c r="K704" s="10">
        <f t="shared" si="10"/>
        <v>9.3000000000000007</v>
      </c>
      <c r="L704" s="10">
        <f>ROUND((2.721*J704*G704)+(Other!$B$2*I704),1)</f>
        <v>2.2999999999999998</v>
      </c>
    </row>
    <row r="705" spans="1:12">
      <c r="A705" s="21" t="s">
        <v>83</v>
      </c>
      <c r="B705" s="21" t="s">
        <v>71</v>
      </c>
      <c r="C705" s="21">
        <v>2210</v>
      </c>
      <c r="D705" s="21" t="s">
        <v>136</v>
      </c>
      <c r="E705" s="21" t="s">
        <v>72</v>
      </c>
      <c r="F705" s="24">
        <f>EMCs!$B$2</f>
        <v>1.3467531225403229</v>
      </c>
      <c r="G705" s="24">
        <f>EMCs!$C$2</f>
        <v>0.27383424246429361</v>
      </c>
      <c r="H705" s="24">
        <f>ROCs!$H$2</f>
        <v>0.31492922148662977</v>
      </c>
      <c r="I705" s="22">
        <v>1.8529218964900001</v>
      </c>
      <c r="J705" s="26">
        <f>Other!$C$2*H705*I705/12</f>
        <v>2.4703161597604972</v>
      </c>
      <c r="K705" s="10">
        <f t="shared" si="10"/>
        <v>9.1</v>
      </c>
      <c r="L705" s="10">
        <f>ROUND((2.721*J705*G705)+(Other!$B$2*I705),1)</f>
        <v>2.2000000000000002</v>
      </c>
    </row>
    <row r="706" spans="1:12">
      <c r="A706" s="21" t="s">
        <v>83</v>
      </c>
      <c r="B706" s="21" t="s">
        <v>71</v>
      </c>
      <c r="C706" s="21">
        <v>2210</v>
      </c>
      <c r="D706" s="21" t="s">
        <v>136</v>
      </c>
      <c r="E706" s="21" t="s">
        <v>72</v>
      </c>
      <c r="F706" s="24">
        <f>EMCs!$B$2</f>
        <v>1.3467531225403229</v>
      </c>
      <c r="G706" s="24">
        <f>EMCs!$C$2</f>
        <v>0.27383424246429361</v>
      </c>
      <c r="H706" s="24">
        <f>ROCs!$H$2</f>
        <v>0.31492922148662977</v>
      </c>
      <c r="I706" s="22">
        <v>13.6681652959</v>
      </c>
      <c r="J706" s="26">
        <f>Other!$C$2*H706*I706/12</f>
        <v>18.222403042837378</v>
      </c>
      <c r="K706" s="10">
        <f t="shared" si="10"/>
        <v>66.8</v>
      </c>
      <c r="L706" s="10">
        <f>ROUND((2.721*J706*G706)+(Other!$B$2*I706),1)</f>
        <v>16.5</v>
      </c>
    </row>
    <row r="707" spans="1:12">
      <c r="A707" s="21" t="s">
        <v>83</v>
      </c>
      <c r="B707" s="21" t="s">
        <v>71</v>
      </c>
      <c r="C707" s="21">
        <v>2210</v>
      </c>
      <c r="D707" s="21" t="s">
        <v>136</v>
      </c>
      <c r="E707" s="21" t="s">
        <v>72</v>
      </c>
      <c r="F707" s="24">
        <f>EMCs!$B$2</f>
        <v>1.3467531225403229</v>
      </c>
      <c r="G707" s="24">
        <f>EMCs!$C$2</f>
        <v>0.27383424246429361</v>
      </c>
      <c r="H707" s="24">
        <f>ROCs!$H$2</f>
        <v>0.31492922148662977</v>
      </c>
      <c r="I707" s="22">
        <v>1346.7559742999999</v>
      </c>
      <c r="J707" s="26">
        <f>Other!$C$2*H707*I707/12</f>
        <v>1795.4955645294449</v>
      </c>
      <c r="K707" s="10">
        <f t="shared" ref="K707:K770" si="11">ROUND(2.721*J707*F707,1)</f>
        <v>6579.6</v>
      </c>
      <c r="L707" s="10">
        <f>ROUND((2.721*J707*G707)+(Other!$B$2*I707),1)</f>
        <v>1629.6</v>
      </c>
    </row>
    <row r="708" spans="1:12">
      <c r="A708" s="21" t="s">
        <v>83</v>
      </c>
      <c r="B708" s="21" t="s">
        <v>71</v>
      </c>
      <c r="C708" s="21">
        <v>2210</v>
      </c>
      <c r="D708" s="21" t="s">
        <v>136</v>
      </c>
      <c r="E708" s="21" t="s">
        <v>72</v>
      </c>
      <c r="F708" s="24">
        <f>EMCs!$B$2</f>
        <v>1.3467531225403229</v>
      </c>
      <c r="G708" s="24">
        <f>EMCs!$C$2</f>
        <v>0.27383424246429361</v>
      </c>
      <c r="H708" s="24">
        <f>ROCs!$H$2</f>
        <v>0.31492922148662977</v>
      </c>
      <c r="I708" s="22">
        <v>512.70905473799996</v>
      </c>
      <c r="J708" s="26">
        <f>Other!$C$2*H708*I708/12</f>
        <v>683.54390197128623</v>
      </c>
      <c r="K708" s="10">
        <f t="shared" si="11"/>
        <v>2504.9</v>
      </c>
      <c r="L708" s="10">
        <f>ROUND((2.721*J708*G708)+(Other!$B$2*I708),1)</f>
        <v>620.4</v>
      </c>
    </row>
    <row r="709" spans="1:12">
      <c r="A709" s="21" t="s">
        <v>83</v>
      </c>
      <c r="B709" s="21" t="s">
        <v>71</v>
      </c>
      <c r="C709" s="21">
        <v>2210</v>
      </c>
      <c r="D709" s="21" t="s">
        <v>136</v>
      </c>
      <c r="E709" s="21" t="s">
        <v>72</v>
      </c>
      <c r="F709" s="24">
        <f>EMCs!$B$2</f>
        <v>1.3467531225403229</v>
      </c>
      <c r="G709" s="24">
        <f>EMCs!$C$2</f>
        <v>0.27383424246429361</v>
      </c>
      <c r="H709" s="24">
        <f>ROCs!$H$2</f>
        <v>0.31492922148662977</v>
      </c>
      <c r="I709" s="22">
        <v>7.2785249407500002E-2</v>
      </c>
      <c r="J709" s="26">
        <f>Other!$C$2*H709*I709/12</f>
        <v>9.703732151049993E-2</v>
      </c>
      <c r="K709" s="10">
        <f t="shared" si="11"/>
        <v>0.4</v>
      </c>
      <c r="L709" s="10">
        <f>ROUND((2.721*J709*G709)+(Other!$B$2*I709),1)</f>
        <v>0.1</v>
      </c>
    </row>
    <row r="710" spans="1:12">
      <c r="A710" s="21" t="s">
        <v>83</v>
      </c>
      <c r="B710" s="21" t="s">
        <v>71</v>
      </c>
      <c r="C710" s="21">
        <v>2210</v>
      </c>
      <c r="D710" s="21" t="s">
        <v>136</v>
      </c>
      <c r="E710" s="21" t="s">
        <v>72</v>
      </c>
      <c r="F710" s="24">
        <f>EMCs!$B$2</f>
        <v>1.3467531225403229</v>
      </c>
      <c r="G710" s="24">
        <f>EMCs!$C$2</f>
        <v>0.27383424246429361</v>
      </c>
      <c r="H710" s="24">
        <f>ROCs!$H$2</f>
        <v>0.31492922148662977</v>
      </c>
      <c r="I710" s="22">
        <v>4.4440208673699999</v>
      </c>
      <c r="J710" s="26">
        <f>Other!$C$2*H710*I710/12</f>
        <v>5.9247702689319581</v>
      </c>
      <c r="K710" s="10">
        <f t="shared" si="11"/>
        <v>21.7</v>
      </c>
      <c r="L710" s="10">
        <f>ROUND((2.721*J710*G710)+(Other!$B$2*I710),1)</f>
        <v>5.4</v>
      </c>
    </row>
    <row r="711" spans="1:12">
      <c r="A711" s="21" t="s">
        <v>83</v>
      </c>
      <c r="B711" s="21" t="s">
        <v>71</v>
      </c>
      <c r="C711" s="21">
        <v>2210</v>
      </c>
      <c r="D711" s="21" t="s">
        <v>136</v>
      </c>
      <c r="E711" s="21" t="s">
        <v>72</v>
      </c>
      <c r="F711" s="24">
        <f>EMCs!$B$2</f>
        <v>1.3467531225403229</v>
      </c>
      <c r="G711" s="24">
        <f>EMCs!$C$2</f>
        <v>0.27383424246429361</v>
      </c>
      <c r="H711" s="24">
        <f>ROCs!$H$2</f>
        <v>0.31492922148662977</v>
      </c>
      <c r="I711" s="22">
        <v>5.2192589181500004</v>
      </c>
      <c r="J711" s="26">
        <f>Other!$C$2*H711*I711/12</f>
        <v>6.9583179258142129</v>
      </c>
      <c r="K711" s="10">
        <f t="shared" si="11"/>
        <v>25.5</v>
      </c>
      <c r="L711" s="10">
        <f>ROUND((2.721*J711*G711)+(Other!$B$2*I711),1)</f>
        <v>6.3</v>
      </c>
    </row>
    <row r="712" spans="1:12">
      <c r="A712" s="21" t="s">
        <v>83</v>
      </c>
      <c r="B712" s="21" t="s">
        <v>71</v>
      </c>
      <c r="C712" s="21">
        <v>2210</v>
      </c>
      <c r="D712" s="21" t="s">
        <v>136</v>
      </c>
      <c r="E712" s="21" t="s">
        <v>72</v>
      </c>
      <c r="F712" s="24">
        <f>EMCs!$B$2</f>
        <v>1.3467531225403229</v>
      </c>
      <c r="G712" s="24">
        <f>EMCs!$C$2</f>
        <v>0.27383424246429361</v>
      </c>
      <c r="H712" s="24">
        <f>ROCs!$H$2</f>
        <v>0.31492922148662977</v>
      </c>
      <c r="I712" s="22">
        <v>2.1682895762599999</v>
      </c>
      <c r="J712" s="26">
        <f>Other!$C$2*H712*I712/12</f>
        <v>2.8907644674186757</v>
      </c>
      <c r="K712" s="10">
        <f t="shared" si="11"/>
        <v>10.6</v>
      </c>
      <c r="L712" s="10">
        <f>ROUND((2.721*J712*G712)+(Other!$B$2*I712),1)</f>
        <v>2.6</v>
      </c>
    </row>
    <row r="713" spans="1:12">
      <c r="A713" s="21" t="s">
        <v>83</v>
      </c>
      <c r="B713" s="21" t="s">
        <v>71</v>
      </c>
      <c r="C713" s="21">
        <v>2210</v>
      </c>
      <c r="D713" s="21" t="s">
        <v>136</v>
      </c>
      <c r="E713" s="21" t="s">
        <v>72</v>
      </c>
      <c r="F713" s="24">
        <f>EMCs!$B$2</f>
        <v>1.3467531225403229</v>
      </c>
      <c r="G713" s="24">
        <f>EMCs!$C$2</f>
        <v>0.27383424246429361</v>
      </c>
      <c r="H713" s="24">
        <f>ROCs!$H$2</f>
        <v>0.31492922148662977</v>
      </c>
      <c r="I713" s="22">
        <v>12.337951752</v>
      </c>
      <c r="J713" s="26">
        <f>Other!$C$2*H713*I713/12</f>
        <v>16.448961852653795</v>
      </c>
      <c r="K713" s="10">
        <f t="shared" si="11"/>
        <v>60.3</v>
      </c>
      <c r="L713" s="10">
        <f>ROUND((2.721*J713*G713)+(Other!$B$2*I713),1)</f>
        <v>14.9</v>
      </c>
    </row>
    <row r="714" spans="1:12">
      <c r="A714" s="21" t="s">
        <v>83</v>
      </c>
      <c r="B714" s="21" t="s">
        <v>71</v>
      </c>
      <c r="C714" s="21">
        <v>2210</v>
      </c>
      <c r="D714" s="21" t="s">
        <v>136</v>
      </c>
      <c r="E714" s="21" t="s">
        <v>72</v>
      </c>
      <c r="F714" s="24">
        <f>EMCs!$B$2</f>
        <v>1.3467531225403229</v>
      </c>
      <c r="G714" s="24">
        <f>EMCs!$C$2</f>
        <v>0.27383424246429361</v>
      </c>
      <c r="H714" s="24">
        <f>ROCs!$H$2</f>
        <v>0.31492922148662977</v>
      </c>
      <c r="I714" s="22">
        <v>6.5697066763400003E-3</v>
      </c>
      <c r="J714" s="26">
        <f>Other!$C$2*H714*I714/12</f>
        <v>8.7587353779953105E-3</v>
      </c>
      <c r="K714" s="10">
        <f t="shared" si="11"/>
        <v>0</v>
      </c>
      <c r="L714" s="10">
        <f>ROUND((2.721*J714*G714)+(Other!$B$2*I714),1)</f>
        <v>0</v>
      </c>
    </row>
    <row r="715" spans="1:12">
      <c r="A715" s="21" t="s">
        <v>83</v>
      </c>
      <c r="B715" s="21" t="s">
        <v>71</v>
      </c>
      <c r="C715" s="21">
        <v>2210</v>
      </c>
      <c r="D715" s="21" t="s">
        <v>136</v>
      </c>
      <c r="E715" s="21" t="s">
        <v>72</v>
      </c>
      <c r="F715" s="24">
        <f>EMCs!$B$2</f>
        <v>1.3467531225403229</v>
      </c>
      <c r="G715" s="24">
        <f>EMCs!$C$2</f>
        <v>0.27383424246429361</v>
      </c>
      <c r="H715" s="24">
        <f>ROCs!$H$2</f>
        <v>0.31492922148662977</v>
      </c>
      <c r="I715" s="22">
        <v>6.3425086434499997E-2</v>
      </c>
      <c r="J715" s="26">
        <f>Other!$C$2*H715*I715/12</f>
        <v>8.4558348762649629E-2</v>
      </c>
      <c r="K715" s="10">
        <f t="shared" si="11"/>
        <v>0.3</v>
      </c>
      <c r="L715" s="10">
        <f>ROUND((2.721*J715*G715)+(Other!$B$2*I715),1)</f>
        <v>0.1</v>
      </c>
    </row>
    <row r="716" spans="1:12">
      <c r="A716" s="21" t="s">
        <v>83</v>
      </c>
      <c r="B716" s="21" t="s">
        <v>71</v>
      </c>
      <c r="C716" s="21">
        <v>2210</v>
      </c>
      <c r="D716" s="21" t="s">
        <v>136</v>
      </c>
      <c r="E716" s="21" t="s">
        <v>72</v>
      </c>
      <c r="F716" s="24">
        <f>EMCs!$B$2</f>
        <v>1.3467531225403229</v>
      </c>
      <c r="G716" s="24">
        <f>EMCs!$C$2</f>
        <v>0.27383424246429361</v>
      </c>
      <c r="H716" s="24">
        <f>ROCs!$H$2</f>
        <v>0.31492922148662977</v>
      </c>
      <c r="I716" s="22">
        <v>1.42881067182E-3</v>
      </c>
      <c r="J716" s="26">
        <f>Other!$C$2*H716*I716/12</f>
        <v>1.9048909177021252E-3</v>
      </c>
      <c r="K716" s="10">
        <f t="shared" si="11"/>
        <v>0</v>
      </c>
      <c r="L716" s="10">
        <f>ROUND((2.721*J716*G716)+(Other!$B$2*I716),1)</f>
        <v>0</v>
      </c>
    </row>
    <row r="717" spans="1:12">
      <c r="A717" s="21" t="s">
        <v>83</v>
      </c>
      <c r="B717" s="21" t="s">
        <v>71</v>
      </c>
      <c r="C717" s="21">
        <v>2210</v>
      </c>
      <c r="D717" s="21" t="s">
        <v>136</v>
      </c>
      <c r="E717" s="21" t="s">
        <v>72</v>
      </c>
      <c r="F717" s="24">
        <f>EMCs!$B$2</f>
        <v>1.3467531225403229</v>
      </c>
      <c r="G717" s="24">
        <f>EMCs!$C$2</f>
        <v>0.27383424246429361</v>
      </c>
      <c r="H717" s="24">
        <f>ROCs!$H$2</f>
        <v>0.31492922148662977</v>
      </c>
      <c r="I717" s="22">
        <v>4.4145829583900002E-2</v>
      </c>
      <c r="J717" s="26">
        <f>Other!$C$2*H717*I717/12</f>
        <v>5.8855236377595342E-2</v>
      </c>
      <c r="K717" s="10">
        <f t="shared" si="11"/>
        <v>0.2</v>
      </c>
      <c r="L717" s="10">
        <f>ROUND((2.721*J717*G717)+(Other!$B$2*I717),1)</f>
        <v>0.1</v>
      </c>
    </row>
    <row r="718" spans="1:12">
      <c r="A718" s="21" t="s">
        <v>83</v>
      </c>
      <c r="B718" s="21" t="s">
        <v>71</v>
      </c>
      <c r="C718" s="21">
        <v>2210</v>
      </c>
      <c r="D718" s="21" t="s">
        <v>136</v>
      </c>
      <c r="E718" s="21" t="s">
        <v>72</v>
      </c>
      <c r="F718" s="24">
        <f>EMCs!$B$2</f>
        <v>1.3467531225403229</v>
      </c>
      <c r="G718" s="24">
        <f>EMCs!$C$2</f>
        <v>0.27383424246429361</v>
      </c>
      <c r="H718" s="24">
        <f>ROCs!$H$2</f>
        <v>0.31492922148662977</v>
      </c>
      <c r="I718" s="22">
        <v>1.8455089900700001E-5</v>
      </c>
      <c r="J718" s="26">
        <f>Other!$C$2*H718*I718/12</f>
        <v>2.4604332701714608E-5</v>
      </c>
      <c r="K718" s="10">
        <f t="shared" si="11"/>
        <v>0</v>
      </c>
      <c r="L718" s="10">
        <f>ROUND((2.721*J718*G718)+(Other!$B$2*I718),1)</f>
        <v>0</v>
      </c>
    </row>
    <row r="719" spans="1:12">
      <c r="A719" s="21" t="s">
        <v>83</v>
      </c>
      <c r="B719" s="21" t="s">
        <v>71</v>
      </c>
      <c r="C719" s="21">
        <v>2210</v>
      </c>
      <c r="D719" s="21" t="s">
        <v>136</v>
      </c>
      <c r="E719" s="21" t="s">
        <v>72</v>
      </c>
      <c r="F719" s="24">
        <f>EMCs!$B$2</f>
        <v>1.3467531225403229</v>
      </c>
      <c r="G719" s="24">
        <f>EMCs!$C$2</f>
        <v>0.27383424246429361</v>
      </c>
      <c r="H719" s="24">
        <f>ROCs!$H$2</f>
        <v>0.31492922148662977</v>
      </c>
      <c r="I719" s="22">
        <v>2.7115755948899999E-2</v>
      </c>
      <c r="J719" s="26">
        <f>Other!$C$2*H719*I719/12</f>
        <v>3.6150735889936093E-2</v>
      </c>
      <c r="K719" s="10">
        <f t="shared" si="11"/>
        <v>0.1</v>
      </c>
      <c r="L719" s="10">
        <f>ROUND((2.721*J719*G719)+(Other!$B$2*I719),1)</f>
        <v>0</v>
      </c>
    </row>
    <row r="720" spans="1:12">
      <c r="A720" s="21" t="s">
        <v>83</v>
      </c>
      <c r="B720" s="21" t="s">
        <v>71</v>
      </c>
      <c r="C720" s="21">
        <v>2210</v>
      </c>
      <c r="D720" s="21" t="s">
        <v>136</v>
      </c>
      <c r="E720" s="21" t="s">
        <v>72</v>
      </c>
      <c r="F720" s="24">
        <f>EMCs!$B$2</f>
        <v>1.3467531225403229</v>
      </c>
      <c r="G720" s="24">
        <f>EMCs!$C$2</f>
        <v>0.27383424246429361</v>
      </c>
      <c r="H720" s="24">
        <f>ROCs!$H$2</f>
        <v>0.31492922148662977</v>
      </c>
      <c r="I720" s="22">
        <v>7.1107540263599998E-4</v>
      </c>
      <c r="J720" s="26">
        <f>Other!$C$2*H720*I720/12</f>
        <v>9.4800599057489341E-4</v>
      </c>
      <c r="K720" s="10">
        <f t="shared" si="11"/>
        <v>0</v>
      </c>
      <c r="L720" s="10">
        <f>ROUND((2.721*J720*G720)+(Other!$B$2*I720),1)</f>
        <v>0</v>
      </c>
    </row>
    <row r="721" spans="1:12">
      <c r="A721" s="21" t="s">
        <v>83</v>
      </c>
      <c r="B721" s="21" t="s">
        <v>71</v>
      </c>
      <c r="C721" s="21">
        <v>2210</v>
      </c>
      <c r="D721" s="21" t="s">
        <v>136</v>
      </c>
      <c r="E721" s="21" t="s">
        <v>72</v>
      </c>
      <c r="F721" s="24">
        <f>EMCs!$B$2</f>
        <v>1.3467531225403229</v>
      </c>
      <c r="G721" s="24">
        <f>EMCs!$C$2</f>
        <v>0.27383424246429361</v>
      </c>
      <c r="H721" s="24">
        <f>ROCs!$H$2</f>
        <v>0.31492922148662977</v>
      </c>
      <c r="I721" s="22">
        <v>0.15618266401899999</v>
      </c>
      <c r="J721" s="26">
        <f>Other!$C$2*H721*I721/12</f>
        <v>0.20822278560766214</v>
      </c>
      <c r="K721" s="10">
        <f t="shared" si="11"/>
        <v>0.8</v>
      </c>
      <c r="L721" s="10">
        <f>ROUND((2.721*J721*G721)+(Other!$B$2*I721),1)</f>
        <v>0.2</v>
      </c>
    </row>
    <row r="722" spans="1:12">
      <c r="A722" s="21" t="s">
        <v>83</v>
      </c>
      <c r="B722" s="21" t="s">
        <v>71</v>
      </c>
      <c r="C722" s="21">
        <v>2210</v>
      </c>
      <c r="D722" s="21" t="s">
        <v>136</v>
      </c>
      <c r="E722" s="21" t="s">
        <v>72</v>
      </c>
      <c r="F722" s="24">
        <f>EMCs!$B$2</f>
        <v>1.3467531225403229</v>
      </c>
      <c r="G722" s="24">
        <f>EMCs!$C$2</f>
        <v>0.27383424246429361</v>
      </c>
      <c r="H722" s="24">
        <f>ROCs!$H$2</f>
        <v>0.31492922148662977</v>
      </c>
      <c r="I722" s="22">
        <v>2.0377562908699999E-3</v>
      </c>
      <c r="J722" s="26">
        <f>Other!$C$2*H722*I722/12</f>
        <v>2.7167374429140916E-3</v>
      </c>
      <c r="K722" s="10">
        <f t="shared" si="11"/>
        <v>0</v>
      </c>
      <c r="L722" s="10">
        <f>ROUND((2.721*J722*G722)+(Other!$B$2*I722),1)</f>
        <v>0</v>
      </c>
    </row>
    <row r="723" spans="1:12">
      <c r="A723" s="21" t="s">
        <v>83</v>
      </c>
      <c r="B723" s="21" t="s">
        <v>71</v>
      </c>
      <c r="C723" s="21">
        <v>2210</v>
      </c>
      <c r="D723" s="21" t="s">
        <v>136</v>
      </c>
      <c r="E723" s="21" t="s">
        <v>72</v>
      </c>
      <c r="F723" s="24">
        <f>EMCs!$B$2</f>
        <v>1.3467531225403229</v>
      </c>
      <c r="G723" s="24">
        <f>EMCs!$C$2</f>
        <v>0.27383424246429361</v>
      </c>
      <c r="H723" s="24">
        <f>ROCs!$H$2</f>
        <v>0.31492922148662977</v>
      </c>
      <c r="I723" s="22">
        <v>6.2797758819000002E-2</v>
      </c>
      <c r="J723" s="26">
        <f>Other!$C$2*H723*I723/12</f>
        <v>8.372199535295155E-2</v>
      </c>
      <c r="K723" s="10">
        <f t="shared" si="11"/>
        <v>0.3</v>
      </c>
      <c r="L723" s="10">
        <f>ROUND((2.721*J723*G723)+(Other!$B$2*I723),1)</f>
        <v>0.1</v>
      </c>
    </row>
    <row r="724" spans="1:12">
      <c r="A724" s="21" t="s">
        <v>83</v>
      </c>
      <c r="B724" s="21" t="s">
        <v>71</v>
      </c>
      <c r="C724" s="21">
        <v>2210</v>
      </c>
      <c r="D724" s="21" t="s">
        <v>136</v>
      </c>
      <c r="E724" s="21" t="s">
        <v>72</v>
      </c>
      <c r="F724" s="24">
        <f>EMCs!$B$2</f>
        <v>1.3467531225403229</v>
      </c>
      <c r="G724" s="24">
        <f>EMCs!$C$2</f>
        <v>0.27383424246429361</v>
      </c>
      <c r="H724" s="24">
        <f>ROCs!$H$2</f>
        <v>0.31492922148662977</v>
      </c>
      <c r="I724" s="22">
        <v>4.8237011269500002E-2</v>
      </c>
      <c r="J724" s="26">
        <f>Other!$C$2*H724*I724/12</f>
        <v>6.4309601318502288E-2</v>
      </c>
      <c r="K724" s="10">
        <f t="shared" si="11"/>
        <v>0.2</v>
      </c>
      <c r="L724" s="10">
        <f>ROUND((2.721*J724*G724)+(Other!$B$2*I724),1)</f>
        <v>0.1</v>
      </c>
    </row>
    <row r="725" spans="1:12">
      <c r="A725" s="21" t="s">
        <v>83</v>
      </c>
      <c r="B725" s="21" t="s">
        <v>71</v>
      </c>
      <c r="C725" s="21">
        <v>2210</v>
      </c>
      <c r="D725" s="21" t="s">
        <v>136</v>
      </c>
      <c r="E725" s="21" t="s">
        <v>72</v>
      </c>
      <c r="F725" s="24">
        <f>EMCs!$B$2</f>
        <v>1.3467531225403229</v>
      </c>
      <c r="G725" s="24">
        <f>EMCs!$C$2</f>
        <v>0.27383424246429361</v>
      </c>
      <c r="H725" s="24">
        <f>ROCs!$H$2</f>
        <v>0.31492922148662977</v>
      </c>
      <c r="I725" s="22">
        <v>1.3273287029599999E-2</v>
      </c>
      <c r="J725" s="26">
        <f>Other!$C$2*H725*I725/12</f>
        <v>1.769595119172215E-2</v>
      </c>
      <c r="K725" s="10">
        <f t="shared" si="11"/>
        <v>0.1</v>
      </c>
      <c r="L725" s="10">
        <f>ROUND((2.721*J725*G725)+(Other!$B$2*I725),1)</f>
        <v>0</v>
      </c>
    </row>
    <row r="726" spans="1:12">
      <c r="A726" s="21" t="s">
        <v>83</v>
      </c>
      <c r="B726" s="21" t="s">
        <v>71</v>
      </c>
      <c r="C726" s="21">
        <v>2210</v>
      </c>
      <c r="D726" s="21" t="s">
        <v>136</v>
      </c>
      <c r="E726" s="21" t="s">
        <v>72</v>
      </c>
      <c r="F726" s="24">
        <f>EMCs!$B$2</f>
        <v>1.3467531225403229</v>
      </c>
      <c r="G726" s="24">
        <f>EMCs!$C$2</f>
        <v>0.27383424246429361</v>
      </c>
      <c r="H726" s="24">
        <f>ROCs!$H$2</f>
        <v>0.31492922148662977</v>
      </c>
      <c r="I726" s="22">
        <v>6.3573411565200002E-4</v>
      </c>
      <c r="J726" s="26">
        <f>Other!$C$2*H726*I726/12</f>
        <v>8.4756095881921578E-4</v>
      </c>
      <c r="K726" s="10">
        <f t="shared" si="11"/>
        <v>0</v>
      </c>
      <c r="L726" s="10">
        <f>ROUND((2.721*J726*G726)+(Other!$B$2*I726),1)</f>
        <v>0</v>
      </c>
    </row>
    <row r="727" spans="1:12">
      <c r="A727" s="21" t="s">
        <v>83</v>
      </c>
      <c r="B727" s="21" t="s">
        <v>71</v>
      </c>
      <c r="C727" s="21">
        <v>2210</v>
      </c>
      <c r="D727" s="21" t="s">
        <v>136</v>
      </c>
      <c r="E727" s="21" t="s">
        <v>72</v>
      </c>
      <c r="F727" s="24">
        <f>EMCs!$B$2</f>
        <v>1.3467531225403229</v>
      </c>
      <c r="G727" s="24">
        <f>EMCs!$C$2</f>
        <v>0.27383424246429361</v>
      </c>
      <c r="H727" s="24">
        <f>ROCs!$H$2</f>
        <v>0.31492922148662977</v>
      </c>
      <c r="I727" s="22">
        <v>3.2327356291999999E-3</v>
      </c>
      <c r="J727" s="26">
        <f>Other!$C$2*H727*I727/12</f>
        <v>4.3098843400652615E-3</v>
      </c>
      <c r="K727" s="10">
        <f t="shared" si="11"/>
        <v>0</v>
      </c>
      <c r="L727" s="10">
        <f>ROUND((2.721*J727*G727)+(Other!$B$2*I727),1)</f>
        <v>0</v>
      </c>
    </row>
    <row r="728" spans="1:12">
      <c r="A728" s="21" t="s">
        <v>83</v>
      </c>
      <c r="B728" s="21" t="s">
        <v>71</v>
      </c>
      <c r="C728" s="21">
        <v>2210</v>
      </c>
      <c r="D728" s="21" t="s">
        <v>136</v>
      </c>
      <c r="E728" s="21" t="s">
        <v>72</v>
      </c>
      <c r="F728" s="24">
        <f>EMCs!$B$2</f>
        <v>1.3467531225403229</v>
      </c>
      <c r="G728" s="24">
        <f>EMCs!$C$2</f>
        <v>0.27383424246429361</v>
      </c>
      <c r="H728" s="24">
        <f>ROCs!$H$2</f>
        <v>0.31492922148662977</v>
      </c>
      <c r="I728" s="22">
        <v>5.5453125882400003E-3</v>
      </c>
      <c r="J728" s="26">
        <f>Other!$C$2*H728*I728/12</f>
        <v>7.3930127997310913E-3</v>
      </c>
      <c r="K728" s="10">
        <f t="shared" si="11"/>
        <v>0</v>
      </c>
      <c r="L728" s="10">
        <f>ROUND((2.721*J728*G728)+(Other!$B$2*I728),1)</f>
        <v>0</v>
      </c>
    </row>
    <row r="729" spans="1:12">
      <c r="A729" s="21" t="s">
        <v>83</v>
      </c>
      <c r="B729" s="21" t="s">
        <v>71</v>
      </c>
      <c r="C729" s="21">
        <v>2210</v>
      </c>
      <c r="D729" s="21" t="s">
        <v>136</v>
      </c>
      <c r="E729" s="21" t="s">
        <v>72</v>
      </c>
      <c r="F729" s="24">
        <f>EMCs!$B$2</f>
        <v>1.3467531225403229</v>
      </c>
      <c r="G729" s="24">
        <f>EMCs!$C$2</f>
        <v>0.27383424246429361</v>
      </c>
      <c r="H729" s="24">
        <f>ROCs!$H$2</f>
        <v>0.31492922148662977</v>
      </c>
      <c r="I729" s="22">
        <v>4.2998290366200003</v>
      </c>
      <c r="J729" s="26">
        <f>Other!$C$2*H729*I729/12</f>
        <v>5.7325336666866464</v>
      </c>
      <c r="K729" s="10">
        <f t="shared" si="11"/>
        <v>21</v>
      </c>
      <c r="L729" s="10">
        <f>ROUND((2.721*J729*G729)+(Other!$B$2*I729),1)</f>
        <v>5.2</v>
      </c>
    </row>
    <row r="730" spans="1:12">
      <c r="A730" s="21" t="s">
        <v>83</v>
      </c>
      <c r="B730" s="21" t="s">
        <v>71</v>
      </c>
      <c r="C730" s="21">
        <v>2210</v>
      </c>
      <c r="D730" s="21" t="s">
        <v>136</v>
      </c>
      <c r="E730" s="21" t="s">
        <v>72</v>
      </c>
      <c r="F730" s="24">
        <f>EMCs!$B$2</f>
        <v>1.3467531225403229</v>
      </c>
      <c r="G730" s="24">
        <f>EMCs!$C$2</f>
        <v>0.27383424246429361</v>
      </c>
      <c r="H730" s="24">
        <f>ROCs!$H$2</f>
        <v>0.31492922148662977</v>
      </c>
      <c r="I730" s="22">
        <v>37.996535787399999</v>
      </c>
      <c r="J730" s="26">
        <f>Other!$C$2*H730*I730/12</f>
        <v>50.6569956069591</v>
      </c>
      <c r="K730" s="10">
        <f t="shared" si="11"/>
        <v>185.6</v>
      </c>
      <c r="L730" s="10">
        <f>ROUND((2.721*J730*G730)+(Other!$B$2*I730),1)</f>
        <v>46</v>
      </c>
    </row>
    <row r="731" spans="1:12">
      <c r="A731" s="21" t="s">
        <v>83</v>
      </c>
      <c r="B731" s="21" t="s">
        <v>71</v>
      </c>
      <c r="C731" s="21">
        <v>2210</v>
      </c>
      <c r="D731" s="21" t="s">
        <v>136</v>
      </c>
      <c r="E731" s="21" t="s">
        <v>72</v>
      </c>
      <c r="F731" s="24">
        <f>EMCs!$B$2</f>
        <v>1.3467531225403229</v>
      </c>
      <c r="G731" s="24">
        <f>EMCs!$C$2</f>
        <v>0.27383424246429361</v>
      </c>
      <c r="H731" s="24">
        <f>ROCs!$H$2</f>
        <v>0.31492922148662977</v>
      </c>
      <c r="I731" s="22">
        <v>2.9870371154300002</v>
      </c>
      <c r="J731" s="26">
        <f>Other!$C$2*H731*I731/12</f>
        <v>3.9823189903627614</v>
      </c>
      <c r="K731" s="10">
        <f t="shared" si="11"/>
        <v>14.6</v>
      </c>
      <c r="L731" s="10">
        <f>ROUND((2.721*J731*G731)+(Other!$B$2*I731),1)</f>
        <v>3.6</v>
      </c>
    </row>
    <row r="732" spans="1:12">
      <c r="A732" s="21" t="s">
        <v>83</v>
      </c>
      <c r="B732" s="21" t="s">
        <v>71</v>
      </c>
      <c r="C732" s="21">
        <v>2210</v>
      </c>
      <c r="D732" s="21" t="s">
        <v>136</v>
      </c>
      <c r="E732" s="21" t="s">
        <v>72</v>
      </c>
      <c r="F732" s="24">
        <f>EMCs!$B$2</f>
        <v>1.3467531225403229</v>
      </c>
      <c r="G732" s="24">
        <f>EMCs!$C$2</f>
        <v>0.27383424246429361</v>
      </c>
      <c r="H732" s="24">
        <f>ROCs!$H$2</f>
        <v>0.31492922148662977</v>
      </c>
      <c r="I732" s="22">
        <v>10.927742029499999</v>
      </c>
      <c r="J732" s="26">
        <f>Other!$C$2*H732*I732/12</f>
        <v>14.568869727485302</v>
      </c>
      <c r="K732" s="10">
        <f t="shared" si="11"/>
        <v>53.4</v>
      </c>
      <c r="L732" s="10">
        <f>ROUND((2.721*J732*G732)+(Other!$B$2*I732),1)</f>
        <v>13.2</v>
      </c>
    </row>
    <row r="733" spans="1:12">
      <c r="A733" s="21" t="s">
        <v>83</v>
      </c>
      <c r="B733" s="21" t="s">
        <v>71</v>
      </c>
      <c r="C733" s="21">
        <v>2210</v>
      </c>
      <c r="D733" s="21" t="s">
        <v>136</v>
      </c>
      <c r="E733" s="21" t="s">
        <v>72</v>
      </c>
      <c r="F733" s="24">
        <f>EMCs!$B$2</f>
        <v>1.3467531225403229</v>
      </c>
      <c r="G733" s="24">
        <f>EMCs!$C$2</f>
        <v>0.27383424246429361</v>
      </c>
      <c r="H733" s="24">
        <f>ROCs!$H$2</f>
        <v>0.31492922148662977</v>
      </c>
      <c r="I733" s="22">
        <v>6.8624175269199998</v>
      </c>
      <c r="J733" s="26">
        <f>Other!$C$2*H733*I733/12</f>
        <v>9.1489775925726011</v>
      </c>
      <c r="K733" s="10">
        <f t="shared" si="11"/>
        <v>33.5</v>
      </c>
      <c r="L733" s="10">
        <f>ROUND((2.721*J733*G733)+(Other!$B$2*I733),1)</f>
        <v>8.3000000000000007</v>
      </c>
    </row>
    <row r="734" spans="1:12">
      <c r="A734" s="21" t="s">
        <v>83</v>
      </c>
      <c r="B734" s="21" t="s">
        <v>71</v>
      </c>
      <c r="C734" s="21">
        <v>2210</v>
      </c>
      <c r="D734" s="21" t="s">
        <v>136</v>
      </c>
      <c r="E734" s="21" t="s">
        <v>72</v>
      </c>
      <c r="F734" s="24">
        <f>EMCs!$B$2</f>
        <v>1.3467531225403229</v>
      </c>
      <c r="G734" s="24">
        <f>EMCs!$C$2</f>
        <v>0.27383424246429361</v>
      </c>
      <c r="H734" s="24">
        <f>ROCs!$H$2</f>
        <v>0.31492922148662977</v>
      </c>
      <c r="I734" s="22">
        <v>3.8278507670800002</v>
      </c>
      <c r="J734" s="26">
        <f>Other!$C$2*H734*I734/12</f>
        <v>5.1032920626508291</v>
      </c>
      <c r="K734" s="10">
        <f t="shared" si="11"/>
        <v>18.7</v>
      </c>
      <c r="L734" s="10">
        <f>ROUND((2.721*J734*G734)+(Other!$B$2*I734),1)</f>
        <v>4.5999999999999996</v>
      </c>
    </row>
    <row r="735" spans="1:12">
      <c r="A735" s="21" t="s">
        <v>83</v>
      </c>
      <c r="B735" s="21" t="s">
        <v>71</v>
      </c>
      <c r="C735" s="21">
        <v>2210</v>
      </c>
      <c r="D735" s="21" t="s">
        <v>136</v>
      </c>
      <c r="E735" s="21" t="s">
        <v>72</v>
      </c>
      <c r="F735" s="24">
        <f>EMCs!$B$2</f>
        <v>1.3467531225403229</v>
      </c>
      <c r="G735" s="24">
        <f>EMCs!$C$2</f>
        <v>0.27383424246429361</v>
      </c>
      <c r="H735" s="24">
        <f>ROCs!$H$2</f>
        <v>0.31492922148662977</v>
      </c>
      <c r="I735" s="22">
        <v>5.4728471837199999</v>
      </c>
      <c r="J735" s="26">
        <f>Other!$C$2*H735*I735/12</f>
        <v>7.2964018955432559</v>
      </c>
      <c r="K735" s="10">
        <f t="shared" si="11"/>
        <v>26.7</v>
      </c>
      <c r="L735" s="10">
        <f>ROUND((2.721*J735*G735)+(Other!$B$2*I735),1)</f>
        <v>6.6</v>
      </c>
    </row>
    <row r="736" spans="1:12">
      <c r="A736" s="21" t="s">
        <v>83</v>
      </c>
      <c r="B736" s="21" t="s">
        <v>71</v>
      </c>
      <c r="C736" s="21">
        <v>2210</v>
      </c>
      <c r="D736" s="21" t="s">
        <v>136</v>
      </c>
      <c r="E736" s="21" t="s">
        <v>72</v>
      </c>
      <c r="F736" s="24">
        <f>EMCs!$B$2</f>
        <v>1.3467531225403229</v>
      </c>
      <c r="G736" s="24">
        <f>EMCs!$C$2</f>
        <v>0.27383424246429361</v>
      </c>
      <c r="H736" s="24">
        <f>ROCs!$H$2</f>
        <v>0.31492922148662977</v>
      </c>
      <c r="I736" s="22">
        <v>13.532388017200001</v>
      </c>
      <c r="J736" s="26">
        <f>Other!$C$2*H736*I736/12</f>
        <v>18.041384724506592</v>
      </c>
      <c r="K736" s="10">
        <f t="shared" si="11"/>
        <v>66.099999999999994</v>
      </c>
      <c r="L736" s="10">
        <f>ROUND((2.721*J736*G736)+(Other!$B$2*I736),1)</f>
        <v>16.399999999999999</v>
      </c>
    </row>
    <row r="737" spans="1:12">
      <c r="A737" s="21" t="s">
        <v>83</v>
      </c>
      <c r="B737" s="21" t="s">
        <v>71</v>
      </c>
      <c r="C737" s="21">
        <v>2210</v>
      </c>
      <c r="D737" s="21" t="s">
        <v>136</v>
      </c>
      <c r="E737" s="21" t="s">
        <v>72</v>
      </c>
      <c r="F737" s="24">
        <f>EMCs!$B$2</f>
        <v>1.3467531225403229</v>
      </c>
      <c r="G737" s="24">
        <f>EMCs!$C$2</f>
        <v>0.27383424246429361</v>
      </c>
      <c r="H737" s="24">
        <f>ROCs!$H$2</f>
        <v>0.31492922148662977</v>
      </c>
      <c r="I737" s="22">
        <v>19.067800956700001</v>
      </c>
      <c r="J737" s="26">
        <f>Other!$C$2*H737*I737/12</f>
        <v>25.421199308865141</v>
      </c>
      <c r="K737" s="10">
        <f t="shared" si="11"/>
        <v>93.2</v>
      </c>
      <c r="L737" s="10">
        <f>ROUND((2.721*J737*G737)+(Other!$B$2*I737),1)</f>
        <v>23.1</v>
      </c>
    </row>
    <row r="738" spans="1:12">
      <c r="A738" s="21" t="s">
        <v>83</v>
      </c>
      <c r="B738" s="21" t="s">
        <v>71</v>
      </c>
      <c r="C738" s="21">
        <v>2210</v>
      </c>
      <c r="D738" s="21" t="s">
        <v>136</v>
      </c>
      <c r="E738" s="21" t="s">
        <v>72</v>
      </c>
      <c r="F738" s="24">
        <f>EMCs!$B$2</f>
        <v>1.3467531225403229</v>
      </c>
      <c r="G738" s="24">
        <f>EMCs!$C$2</f>
        <v>0.27383424246429361</v>
      </c>
      <c r="H738" s="24">
        <f>ROCs!$H$2</f>
        <v>0.31492922148662977</v>
      </c>
      <c r="I738" s="22">
        <v>5.77400779282</v>
      </c>
      <c r="J738" s="26">
        <f>Other!$C$2*H738*I738/12</f>
        <v>7.6979093313139364</v>
      </c>
      <c r="K738" s="10">
        <f t="shared" si="11"/>
        <v>28.2</v>
      </c>
      <c r="L738" s="10">
        <f>ROUND((2.721*J738*G738)+(Other!$B$2*I738),1)</f>
        <v>7</v>
      </c>
    </row>
    <row r="739" spans="1:12">
      <c r="A739" s="21" t="s">
        <v>83</v>
      </c>
      <c r="B739" s="21" t="s">
        <v>71</v>
      </c>
      <c r="C739" s="21">
        <v>2210</v>
      </c>
      <c r="D739" s="21" t="s">
        <v>136</v>
      </c>
      <c r="E739" s="21" t="s">
        <v>72</v>
      </c>
      <c r="F739" s="24">
        <f>EMCs!$B$2</f>
        <v>1.3467531225403229</v>
      </c>
      <c r="G739" s="24">
        <f>EMCs!$C$2</f>
        <v>0.27383424246429361</v>
      </c>
      <c r="H739" s="24">
        <f>ROCs!$H$2</f>
        <v>0.31492922148662977</v>
      </c>
      <c r="I739" s="22">
        <v>2.9523189601499999</v>
      </c>
      <c r="J739" s="26">
        <f>Other!$C$2*H739*I739/12</f>
        <v>3.9360327328644158</v>
      </c>
      <c r="K739" s="10">
        <f t="shared" si="11"/>
        <v>14.4</v>
      </c>
      <c r="L739" s="10">
        <f>ROUND((2.721*J739*G739)+(Other!$B$2*I739),1)</f>
        <v>3.6</v>
      </c>
    </row>
    <row r="740" spans="1:12">
      <c r="A740" s="21" t="s">
        <v>83</v>
      </c>
      <c r="B740" s="21" t="s">
        <v>71</v>
      </c>
      <c r="C740" s="21">
        <v>2210</v>
      </c>
      <c r="D740" s="21" t="s">
        <v>136</v>
      </c>
      <c r="E740" s="21" t="s">
        <v>72</v>
      </c>
      <c r="F740" s="24">
        <f>EMCs!$B$2</f>
        <v>1.3467531225403229</v>
      </c>
      <c r="G740" s="24">
        <f>EMCs!$C$2</f>
        <v>0.27383424246429361</v>
      </c>
      <c r="H740" s="24">
        <f>ROCs!$H$2</f>
        <v>0.31492922148662977</v>
      </c>
      <c r="I740" s="22">
        <v>0.33176286265999999</v>
      </c>
      <c r="J740" s="26">
        <f>Other!$C$2*H740*I740/12</f>
        <v>0.44230637156908537</v>
      </c>
      <c r="K740" s="10">
        <f t="shared" si="11"/>
        <v>1.6</v>
      </c>
      <c r="L740" s="10">
        <f>ROUND((2.721*J740*G740)+(Other!$B$2*I740),1)</f>
        <v>0.4</v>
      </c>
    </row>
    <row r="741" spans="1:12">
      <c r="A741" s="21" t="s">
        <v>83</v>
      </c>
      <c r="B741" s="21" t="s">
        <v>71</v>
      </c>
      <c r="C741" s="21">
        <v>2210</v>
      </c>
      <c r="D741" s="21" t="s">
        <v>136</v>
      </c>
      <c r="E741" s="21" t="s">
        <v>72</v>
      </c>
      <c r="F741" s="24">
        <f>EMCs!$B$2</f>
        <v>1.3467531225403229</v>
      </c>
      <c r="G741" s="24">
        <f>EMCs!$C$2</f>
        <v>0.27383424246429361</v>
      </c>
      <c r="H741" s="24">
        <f>ROCs!$H$2</f>
        <v>0.31492922148662977</v>
      </c>
      <c r="I741" s="22">
        <v>3.0048781318</v>
      </c>
      <c r="J741" s="26">
        <f>Other!$C$2*H741*I741/12</f>
        <v>4.0061046400055504</v>
      </c>
      <c r="K741" s="10">
        <f t="shared" si="11"/>
        <v>14.7</v>
      </c>
      <c r="L741" s="10">
        <f>ROUND((2.721*J741*G741)+(Other!$B$2*I741),1)</f>
        <v>3.6</v>
      </c>
    </row>
    <row r="742" spans="1:12">
      <c r="A742" s="21" t="s">
        <v>83</v>
      </c>
      <c r="B742" s="21" t="s">
        <v>71</v>
      </c>
      <c r="C742" s="21">
        <v>2210</v>
      </c>
      <c r="D742" s="21" t="s">
        <v>136</v>
      </c>
      <c r="E742" s="21" t="s">
        <v>72</v>
      </c>
      <c r="F742" s="24">
        <f>EMCs!$B$2</f>
        <v>1.3467531225403229</v>
      </c>
      <c r="G742" s="24">
        <f>EMCs!$C$2</f>
        <v>0.27383424246429361</v>
      </c>
      <c r="H742" s="24">
        <f>ROCs!$H$2</f>
        <v>0.31492922148662977</v>
      </c>
      <c r="I742" s="22">
        <v>55.119721588600001</v>
      </c>
      <c r="J742" s="26">
        <f>Other!$C$2*H742*I742/12</f>
        <v>73.485633269137068</v>
      </c>
      <c r="K742" s="10">
        <f t="shared" si="11"/>
        <v>269.3</v>
      </c>
      <c r="L742" s="10">
        <f>ROUND((2.721*J742*G742)+(Other!$B$2*I742),1)</f>
        <v>66.7</v>
      </c>
    </row>
    <row r="743" spans="1:12">
      <c r="A743" s="21" t="s">
        <v>83</v>
      </c>
      <c r="B743" s="21" t="s">
        <v>71</v>
      </c>
      <c r="C743" s="21">
        <v>2210</v>
      </c>
      <c r="D743" s="21" t="s">
        <v>136</v>
      </c>
      <c r="E743" s="21" t="s">
        <v>72</v>
      </c>
      <c r="F743" s="24">
        <f>EMCs!$B$2</f>
        <v>1.3467531225403229</v>
      </c>
      <c r="G743" s="24">
        <f>EMCs!$C$2</f>
        <v>0.27383424246429361</v>
      </c>
      <c r="H743" s="24">
        <f>ROCs!$H$2</f>
        <v>0.31492922148662977</v>
      </c>
      <c r="I743" s="22">
        <v>0.118644360186</v>
      </c>
      <c r="J743" s="26">
        <f>Other!$C$2*H743*I743/12</f>
        <v>0.15817670501229489</v>
      </c>
      <c r="K743" s="10">
        <f t="shared" si="11"/>
        <v>0.6</v>
      </c>
      <c r="L743" s="10">
        <f>ROUND((2.721*J743*G743)+(Other!$B$2*I743),1)</f>
        <v>0.1</v>
      </c>
    </row>
    <row r="744" spans="1:12">
      <c r="A744" s="21" t="s">
        <v>83</v>
      </c>
      <c r="B744" s="21" t="s">
        <v>71</v>
      </c>
      <c r="C744" s="21">
        <v>2210</v>
      </c>
      <c r="D744" s="21" t="s">
        <v>136</v>
      </c>
      <c r="E744" s="21" t="s">
        <v>72</v>
      </c>
      <c r="F744" s="24">
        <f>EMCs!$B$2</f>
        <v>1.3467531225403229</v>
      </c>
      <c r="G744" s="24">
        <f>EMCs!$C$2</f>
        <v>0.27383424246429361</v>
      </c>
      <c r="H744" s="24">
        <f>ROCs!$H$2</f>
        <v>0.31492922148662977</v>
      </c>
      <c r="I744" s="22">
        <v>31.2259060801</v>
      </c>
      <c r="J744" s="26">
        <f>Other!$C$2*H744*I744/12</f>
        <v>41.630389569553493</v>
      </c>
      <c r="K744" s="10">
        <f t="shared" si="11"/>
        <v>152.6</v>
      </c>
      <c r="L744" s="10">
        <f>ROUND((2.721*J744*G744)+(Other!$B$2*I744),1)</f>
        <v>37.799999999999997</v>
      </c>
    </row>
    <row r="745" spans="1:12">
      <c r="A745" s="21" t="s">
        <v>83</v>
      </c>
      <c r="B745" s="21" t="s">
        <v>71</v>
      </c>
      <c r="C745" s="21">
        <v>2210</v>
      </c>
      <c r="D745" s="21" t="s">
        <v>136</v>
      </c>
      <c r="E745" s="21" t="s">
        <v>72</v>
      </c>
      <c r="F745" s="24">
        <f>EMCs!$B$2</f>
        <v>1.3467531225403229</v>
      </c>
      <c r="G745" s="24">
        <f>EMCs!$C$2</f>
        <v>0.27383424246429361</v>
      </c>
      <c r="H745" s="24">
        <f>ROCs!$H$2</f>
        <v>0.31492922148662977</v>
      </c>
      <c r="I745" s="22">
        <v>96.931151779700002</v>
      </c>
      <c r="J745" s="26">
        <f>Other!$C$2*H745*I745/12</f>
        <v>129.22864751028251</v>
      </c>
      <c r="K745" s="10">
        <f t="shared" si="11"/>
        <v>473.6</v>
      </c>
      <c r="L745" s="10">
        <f>ROUND((2.721*J745*G745)+(Other!$B$2*I745),1)</f>
        <v>117.3</v>
      </c>
    </row>
    <row r="746" spans="1:12">
      <c r="A746" s="21" t="s">
        <v>83</v>
      </c>
      <c r="B746" s="21" t="s">
        <v>71</v>
      </c>
      <c r="C746" s="21">
        <v>2210</v>
      </c>
      <c r="D746" s="21" t="s">
        <v>136</v>
      </c>
      <c r="E746" s="21" t="s">
        <v>72</v>
      </c>
      <c r="F746" s="24">
        <f>EMCs!$B$2</f>
        <v>1.3467531225403229</v>
      </c>
      <c r="G746" s="24">
        <f>EMCs!$C$2</f>
        <v>0.27383424246429361</v>
      </c>
      <c r="H746" s="24">
        <f>ROCs!$H$2</f>
        <v>0.31492922148662977</v>
      </c>
      <c r="I746" s="22">
        <v>3.3443701001699999</v>
      </c>
      <c r="J746" s="26">
        <f>Other!$C$2*H746*I746/12</f>
        <v>4.4587154581743969</v>
      </c>
      <c r="K746" s="10">
        <f t="shared" si="11"/>
        <v>16.3</v>
      </c>
      <c r="L746" s="10">
        <f>ROUND((2.721*J746*G746)+(Other!$B$2*I746),1)</f>
        <v>4</v>
      </c>
    </row>
    <row r="747" spans="1:12">
      <c r="A747" s="21" t="s">
        <v>83</v>
      </c>
      <c r="B747" s="21" t="s">
        <v>71</v>
      </c>
      <c r="C747" s="21">
        <v>2210</v>
      </c>
      <c r="D747" s="21" t="s">
        <v>136</v>
      </c>
      <c r="E747" s="21" t="s">
        <v>72</v>
      </c>
      <c r="F747" s="24">
        <f>EMCs!$B$2</f>
        <v>1.3467531225403229</v>
      </c>
      <c r="G747" s="24">
        <f>EMCs!$C$2</f>
        <v>0.27383424246429361</v>
      </c>
      <c r="H747" s="24">
        <f>ROCs!$H$2</f>
        <v>0.31492922148662977</v>
      </c>
      <c r="I747" s="22">
        <v>37.817051173400003</v>
      </c>
      <c r="J747" s="26">
        <f>Other!$C$2*H747*I747/12</f>
        <v>50.417706652992678</v>
      </c>
      <c r="K747" s="10">
        <f t="shared" si="11"/>
        <v>184.8</v>
      </c>
      <c r="L747" s="10">
        <f>ROUND((2.721*J747*G747)+(Other!$B$2*I747),1)</f>
        <v>45.8</v>
      </c>
    </row>
    <row r="748" spans="1:12">
      <c r="A748" s="21" t="s">
        <v>83</v>
      </c>
      <c r="B748" s="21" t="s">
        <v>71</v>
      </c>
      <c r="C748" s="21">
        <v>2210</v>
      </c>
      <c r="D748" s="21" t="s">
        <v>136</v>
      </c>
      <c r="E748" s="21" t="s">
        <v>72</v>
      </c>
      <c r="F748" s="24">
        <f>EMCs!$B$2</f>
        <v>1.3467531225403229</v>
      </c>
      <c r="G748" s="24">
        <f>EMCs!$C$2</f>
        <v>0.27383424246429361</v>
      </c>
      <c r="H748" s="24">
        <f>ROCs!$H$2</f>
        <v>0.31492922148662977</v>
      </c>
      <c r="I748" s="22">
        <v>4.7343792643600002</v>
      </c>
      <c r="J748" s="26">
        <f>Other!$C$2*H748*I748/12</f>
        <v>6.3118761915103967</v>
      </c>
      <c r="K748" s="10">
        <f t="shared" si="11"/>
        <v>23.1</v>
      </c>
      <c r="L748" s="10">
        <f>ROUND((2.721*J748*G748)+(Other!$B$2*I748),1)</f>
        <v>5.7</v>
      </c>
    </row>
    <row r="749" spans="1:12">
      <c r="A749" s="21" t="s">
        <v>83</v>
      </c>
      <c r="B749" s="21" t="s">
        <v>71</v>
      </c>
      <c r="C749" s="21">
        <v>2210</v>
      </c>
      <c r="D749" s="21" t="s">
        <v>136</v>
      </c>
      <c r="E749" s="21" t="s">
        <v>72</v>
      </c>
      <c r="F749" s="24">
        <f>EMCs!$B$2</f>
        <v>1.3467531225403229</v>
      </c>
      <c r="G749" s="24">
        <f>EMCs!$C$2</f>
        <v>0.27383424246429361</v>
      </c>
      <c r="H749" s="24">
        <f>ROCs!$H$2</f>
        <v>0.31492922148662977</v>
      </c>
      <c r="I749" s="22">
        <v>7.4308110161599998</v>
      </c>
      <c r="J749" s="26">
        <f>Other!$C$2*H749*I749/12</f>
        <v>9.9067600032786558</v>
      </c>
      <c r="K749" s="10">
        <f t="shared" si="11"/>
        <v>36.299999999999997</v>
      </c>
      <c r="L749" s="10">
        <f>ROUND((2.721*J749*G749)+(Other!$B$2*I749),1)</f>
        <v>9</v>
      </c>
    </row>
    <row r="750" spans="1:12">
      <c r="A750" s="21" t="s">
        <v>83</v>
      </c>
      <c r="B750" s="21" t="s">
        <v>71</v>
      </c>
      <c r="C750" s="21">
        <v>2210</v>
      </c>
      <c r="D750" s="21" t="s">
        <v>136</v>
      </c>
      <c r="E750" s="21" t="s">
        <v>72</v>
      </c>
      <c r="F750" s="24">
        <f>EMCs!$B$2</f>
        <v>1.3467531225403229</v>
      </c>
      <c r="G750" s="24">
        <f>EMCs!$C$2</f>
        <v>0.27383424246429361</v>
      </c>
      <c r="H750" s="24">
        <f>ROCs!$H$2</f>
        <v>0.31492922148662977</v>
      </c>
      <c r="I750" s="22">
        <v>0.29342224943</v>
      </c>
      <c r="J750" s="26">
        <f>Other!$C$2*H750*I750/12</f>
        <v>0.39119065178801299</v>
      </c>
      <c r="K750" s="10">
        <f t="shared" si="11"/>
        <v>1.4</v>
      </c>
      <c r="L750" s="10">
        <f>ROUND((2.721*J750*G750)+(Other!$B$2*I750),1)</f>
        <v>0.4</v>
      </c>
    </row>
    <row r="751" spans="1:12">
      <c r="A751" s="21" t="s">
        <v>83</v>
      </c>
      <c r="B751" s="21" t="s">
        <v>71</v>
      </c>
      <c r="C751" s="21">
        <v>2210</v>
      </c>
      <c r="D751" s="21" t="s">
        <v>136</v>
      </c>
      <c r="E751" s="21" t="s">
        <v>72</v>
      </c>
      <c r="F751" s="24">
        <f>EMCs!$B$2</f>
        <v>1.3467531225403229</v>
      </c>
      <c r="G751" s="24">
        <f>EMCs!$C$2</f>
        <v>0.27383424246429361</v>
      </c>
      <c r="H751" s="24">
        <f>ROCs!$H$2</f>
        <v>0.31492922148662977</v>
      </c>
      <c r="I751" s="22">
        <v>0.105449520014</v>
      </c>
      <c r="J751" s="26">
        <f>Other!$C$2*H751*I751/12</f>
        <v>0.1405853392002257</v>
      </c>
      <c r="K751" s="10">
        <f t="shared" si="11"/>
        <v>0.5</v>
      </c>
      <c r="L751" s="10">
        <f>ROUND((2.721*J751*G751)+(Other!$B$2*I751),1)</f>
        <v>0.1</v>
      </c>
    </row>
    <row r="752" spans="1:12">
      <c r="A752" s="21" t="s">
        <v>83</v>
      </c>
      <c r="B752" s="21" t="s">
        <v>71</v>
      </c>
      <c r="C752" s="21">
        <v>2210</v>
      </c>
      <c r="D752" s="21" t="s">
        <v>136</v>
      </c>
      <c r="E752" s="21" t="s">
        <v>72</v>
      </c>
      <c r="F752" s="24">
        <f>EMCs!$B$2</f>
        <v>1.3467531225403229</v>
      </c>
      <c r="G752" s="24">
        <f>EMCs!$C$2</f>
        <v>0.27383424246429361</v>
      </c>
      <c r="H752" s="24">
        <f>ROCs!$H$2</f>
        <v>0.31492922148662977</v>
      </c>
      <c r="I752" s="22">
        <v>6.1604721966799998</v>
      </c>
      <c r="J752" s="26">
        <f>Other!$C$2*H752*I752/12</f>
        <v>8.2131438179029477</v>
      </c>
      <c r="K752" s="10">
        <f t="shared" si="11"/>
        <v>30.1</v>
      </c>
      <c r="L752" s="10">
        <f>ROUND((2.721*J752*G752)+(Other!$B$2*I752),1)</f>
        <v>7.5</v>
      </c>
    </row>
    <row r="753" spans="1:12">
      <c r="A753" s="21" t="s">
        <v>83</v>
      </c>
      <c r="B753" s="21" t="s">
        <v>71</v>
      </c>
      <c r="C753" s="21">
        <v>2210</v>
      </c>
      <c r="D753" s="21" t="s">
        <v>136</v>
      </c>
      <c r="E753" s="21" t="s">
        <v>72</v>
      </c>
      <c r="F753" s="24">
        <f>EMCs!$B$2</f>
        <v>1.3467531225403229</v>
      </c>
      <c r="G753" s="24">
        <f>EMCs!$C$2</f>
        <v>0.27383424246429361</v>
      </c>
      <c r="H753" s="24">
        <f>ROCs!$H$2</f>
        <v>0.31492922148662977</v>
      </c>
      <c r="I753" s="22">
        <v>238.93085963799999</v>
      </c>
      <c r="J753" s="26">
        <f>Other!$C$2*H753*I753/12</f>
        <v>318.54271070318902</v>
      </c>
      <c r="K753" s="10">
        <f t="shared" si="11"/>
        <v>1167.3</v>
      </c>
      <c r="L753" s="10">
        <f>ROUND((2.721*J753*G753)+(Other!$B$2*I753),1)</f>
        <v>289.10000000000002</v>
      </c>
    </row>
    <row r="754" spans="1:12">
      <c r="A754" s="21" t="s">
        <v>83</v>
      </c>
      <c r="B754" s="21" t="s">
        <v>71</v>
      </c>
      <c r="C754" s="21">
        <v>2210</v>
      </c>
      <c r="D754" s="21" t="s">
        <v>136</v>
      </c>
      <c r="E754" s="21" t="s">
        <v>72</v>
      </c>
      <c r="F754" s="24">
        <f>EMCs!$B$2</f>
        <v>1.3467531225403229</v>
      </c>
      <c r="G754" s="24">
        <f>EMCs!$C$2</f>
        <v>0.27383424246429361</v>
      </c>
      <c r="H754" s="24">
        <f>ROCs!$H$2</f>
        <v>0.31492922148662977</v>
      </c>
      <c r="I754" s="22">
        <v>24.494294265400001</v>
      </c>
      <c r="J754" s="26">
        <f>Other!$C$2*H754*I754/12</f>
        <v>32.655802201036295</v>
      </c>
      <c r="K754" s="10">
        <f t="shared" si="11"/>
        <v>119.7</v>
      </c>
      <c r="L754" s="10">
        <f>ROUND((2.721*J754*G754)+(Other!$B$2*I754),1)</f>
        <v>29.6</v>
      </c>
    </row>
    <row r="755" spans="1:12">
      <c r="A755" s="21" t="s">
        <v>83</v>
      </c>
      <c r="B755" s="21" t="s">
        <v>71</v>
      </c>
      <c r="C755" s="21">
        <v>2210</v>
      </c>
      <c r="D755" s="21" t="s">
        <v>136</v>
      </c>
      <c r="E755" s="21" t="s">
        <v>72</v>
      </c>
      <c r="F755" s="24">
        <f>EMCs!$B$2</f>
        <v>1.3467531225403229</v>
      </c>
      <c r="G755" s="24">
        <f>EMCs!$C$2</f>
        <v>0.27383424246429361</v>
      </c>
      <c r="H755" s="24">
        <f>ROCs!$H$2</f>
        <v>0.31492922148662977</v>
      </c>
      <c r="I755" s="22">
        <v>16.0048040884</v>
      </c>
      <c r="J755" s="26">
        <f>Other!$C$2*H755*I755/12</f>
        <v>21.337610747798063</v>
      </c>
      <c r="K755" s="10">
        <f t="shared" si="11"/>
        <v>78.2</v>
      </c>
      <c r="L755" s="10">
        <f>ROUND((2.721*J755*G755)+(Other!$B$2*I755),1)</f>
        <v>19.399999999999999</v>
      </c>
    </row>
    <row r="756" spans="1:12">
      <c r="A756" s="21" t="s">
        <v>83</v>
      </c>
      <c r="B756" s="21" t="s">
        <v>71</v>
      </c>
      <c r="C756" s="21">
        <v>2210</v>
      </c>
      <c r="D756" s="21" t="s">
        <v>136</v>
      </c>
      <c r="E756" s="21" t="s">
        <v>72</v>
      </c>
      <c r="F756" s="24">
        <f>EMCs!$B$2</f>
        <v>1.3467531225403229</v>
      </c>
      <c r="G756" s="24">
        <f>EMCs!$C$2</f>
        <v>0.27383424246429361</v>
      </c>
      <c r="H756" s="24">
        <f>ROCs!$H$2</f>
        <v>0.31492922148662977</v>
      </c>
      <c r="I756" s="22">
        <v>15.5892778704</v>
      </c>
      <c r="J756" s="26">
        <f>Other!$C$2*H756*I756/12</f>
        <v>20.783631039816829</v>
      </c>
      <c r="K756" s="10">
        <f t="shared" si="11"/>
        <v>76.2</v>
      </c>
      <c r="L756" s="10">
        <f>ROUND((2.721*J756*G756)+(Other!$B$2*I756),1)</f>
        <v>18.899999999999999</v>
      </c>
    </row>
    <row r="757" spans="1:12">
      <c r="A757" s="21" t="s">
        <v>83</v>
      </c>
      <c r="B757" s="21" t="s">
        <v>71</v>
      </c>
      <c r="C757" s="21">
        <v>2210</v>
      </c>
      <c r="D757" s="21" t="s">
        <v>136</v>
      </c>
      <c r="E757" s="21" t="s">
        <v>72</v>
      </c>
      <c r="F757" s="24">
        <f>EMCs!$B$2</f>
        <v>1.3467531225403229</v>
      </c>
      <c r="G757" s="24">
        <f>EMCs!$C$2</f>
        <v>0.27383424246429361</v>
      </c>
      <c r="H757" s="24">
        <f>ROCs!$H$2</f>
        <v>0.31492922148662977</v>
      </c>
      <c r="I757" s="22">
        <v>50.755860303399999</v>
      </c>
      <c r="J757" s="26">
        <f>Other!$C$2*H757*I757/12</f>
        <v>67.667731784890165</v>
      </c>
      <c r="K757" s="10">
        <f t="shared" si="11"/>
        <v>248</v>
      </c>
      <c r="L757" s="10">
        <f>ROUND((2.721*J757*G757)+(Other!$B$2*I757),1)</f>
        <v>61.4</v>
      </c>
    </row>
    <row r="758" spans="1:12">
      <c r="A758" s="21" t="s">
        <v>83</v>
      </c>
      <c r="B758" s="21" t="s">
        <v>71</v>
      </c>
      <c r="C758" s="21">
        <v>2210</v>
      </c>
      <c r="D758" s="21" t="s">
        <v>136</v>
      </c>
      <c r="E758" s="21" t="s">
        <v>72</v>
      </c>
      <c r="F758" s="24">
        <f>EMCs!$B$2</f>
        <v>1.3467531225403229</v>
      </c>
      <c r="G758" s="24">
        <f>EMCs!$C$2</f>
        <v>0.27383424246429361</v>
      </c>
      <c r="H758" s="24">
        <f>ROCs!$H$2</f>
        <v>0.31492922148662977</v>
      </c>
      <c r="I758" s="22">
        <v>7.10776980273</v>
      </c>
      <c r="J758" s="26">
        <f>Other!$C$2*H758*I758/12</f>
        <v>9.4760813376983908</v>
      </c>
      <c r="K758" s="10">
        <f t="shared" si="11"/>
        <v>34.700000000000003</v>
      </c>
      <c r="L758" s="10">
        <f>ROUND((2.721*J758*G758)+(Other!$B$2*I758),1)</f>
        <v>8.6</v>
      </c>
    </row>
    <row r="759" spans="1:12">
      <c r="A759" s="21" t="s">
        <v>83</v>
      </c>
      <c r="B759" s="21" t="s">
        <v>71</v>
      </c>
      <c r="C759" s="21">
        <v>2210</v>
      </c>
      <c r="D759" s="21" t="s">
        <v>136</v>
      </c>
      <c r="E759" s="21" t="s">
        <v>72</v>
      </c>
      <c r="F759" s="24">
        <f>EMCs!$B$2</f>
        <v>1.3467531225403229</v>
      </c>
      <c r="G759" s="24">
        <f>EMCs!$C$2</f>
        <v>0.27383424246429361</v>
      </c>
      <c r="H759" s="24">
        <f>ROCs!$H$2</f>
        <v>0.31492922148662977</v>
      </c>
      <c r="I759" s="22">
        <v>2.21366780924</v>
      </c>
      <c r="J759" s="26">
        <f>Other!$C$2*H759*I759/12</f>
        <v>2.9512627444611241</v>
      </c>
      <c r="K759" s="10">
        <f t="shared" si="11"/>
        <v>10.8</v>
      </c>
      <c r="L759" s="10">
        <f>ROUND((2.721*J759*G759)+(Other!$B$2*I759),1)</f>
        <v>2.7</v>
      </c>
    </row>
    <row r="760" spans="1:12">
      <c r="A760" s="21" t="s">
        <v>83</v>
      </c>
      <c r="B760" s="21" t="s">
        <v>71</v>
      </c>
      <c r="C760" s="21">
        <v>2210</v>
      </c>
      <c r="D760" s="21" t="s">
        <v>136</v>
      </c>
      <c r="E760" s="21" t="s">
        <v>72</v>
      </c>
      <c r="F760" s="24">
        <f>EMCs!$B$2</f>
        <v>1.3467531225403229</v>
      </c>
      <c r="G760" s="24">
        <f>EMCs!$C$2</f>
        <v>0.27383424246429361</v>
      </c>
      <c r="H760" s="24">
        <f>ROCs!$H$2</f>
        <v>0.31492922148662977</v>
      </c>
      <c r="I760" s="22">
        <v>3.3279650602999999</v>
      </c>
      <c r="J760" s="26">
        <f>Other!$C$2*H760*I760/12</f>
        <v>4.4368442529340983</v>
      </c>
      <c r="K760" s="10">
        <f t="shared" si="11"/>
        <v>16.3</v>
      </c>
      <c r="L760" s="10">
        <f>ROUND((2.721*J760*G760)+(Other!$B$2*I760),1)</f>
        <v>4</v>
      </c>
    </row>
    <row r="761" spans="1:12">
      <c r="A761" s="21" t="s">
        <v>83</v>
      </c>
      <c r="B761" s="21" t="s">
        <v>71</v>
      </c>
      <c r="C761" s="21">
        <v>2210</v>
      </c>
      <c r="D761" s="21" t="s">
        <v>136</v>
      </c>
      <c r="E761" s="21" t="s">
        <v>72</v>
      </c>
      <c r="F761" s="24">
        <f>EMCs!$B$2</f>
        <v>1.3467531225403229</v>
      </c>
      <c r="G761" s="24">
        <f>EMCs!$C$2</f>
        <v>0.27383424246429361</v>
      </c>
      <c r="H761" s="24">
        <f>ROCs!$H$2</f>
        <v>0.31492922148662977</v>
      </c>
      <c r="I761" s="22">
        <v>8.2997632432599993</v>
      </c>
      <c r="J761" s="26">
        <f>Other!$C$2*H761*I761/12</f>
        <v>11.06524743479495</v>
      </c>
      <c r="K761" s="10">
        <f t="shared" si="11"/>
        <v>40.5</v>
      </c>
      <c r="L761" s="10">
        <f>ROUND((2.721*J761*G761)+(Other!$B$2*I761),1)</f>
        <v>10</v>
      </c>
    </row>
    <row r="762" spans="1:12">
      <c r="A762" s="21" t="s">
        <v>83</v>
      </c>
      <c r="B762" s="21" t="s">
        <v>71</v>
      </c>
      <c r="C762" s="21">
        <v>2210</v>
      </c>
      <c r="D762" s="21" t="s">
        <v>136</v>
      </c>
      <c r="E762" s="21" t="s">
        <v>72</v>
      </c>
      <c r="F762" s="24">
        <f>EMCs!$B$2</f>
        <v>1.3467531225403229</v>
      </c>
      <c r="G762" s="24">
        <f>EMCs!$C$2</f>
        <v>0.27383424246429361</v>
      </c>
      <c r="H762" s="24">
        <f>ROCs!$H$2</f>
        <v>0.31492922148662977</v>
      </c>
      <c r="I762" s="22">
        <v>2.6699231517599998E-3</v>
      </c>
      <c r="J762" s="26">
        <f>Other!$C$2*H762*I762/12</f>
        <v>3.5595425363613002E-3</v>
      </c>
      <c r="K762" s="10">
        <f t="shared" si="11"/>
        <v>0</v>
      </c>
      <c r="L762" s="10">
        <f>ROUND((2.721*J762*G762)+(Other!$B$2*I762),1)</f>
        <v>0</v>
      </c>
    </row>
    <row r="763" spans="1:12">
      <c r="A763" s="21" t="s">
        <v>83</v>
      </c>
      <c r="B763" s="21" t="s">
        <v>71</v>
      </c>
      <c r="C763" s="21">
        <v>2210</v>
      </c>
      <c r="D763" s="21" t="s">
        <v>136</v>
      </c>
      <c r="E763" s="21" t="s">
        <v>72</v>
      </c>
      <c r="F763" s="24">
        <f>EMCs!$B$2</f>
        <v>1.3467531225403229</v>
      </c>
      <c r="G763" s="24">
        <f>EMCs!$C$2</f>
        <v>0.27383424246429361</v>
      </c>
      <c r="H763" s="24">
        <f>ROCs!$H$2</f>
        <v>0.31492922148662977</v>
      </c>
      <c r="I763" s="22">
        <v>134.65782063699999</v>
      </c>
      <c r="J763" s="26">
        <f>Other!$C$2*H763*I763/12</f>
        <v>179.5258564259224</v>
      </c>
      <c r="K763" s="10">
        <f t="shared" si="11"/>
        <v>657.9</v>
      </c>
      <c r="L763" s="10">
        <f>ROUND((2.721*J763*G763)+(Other!$B$2*I763),1)</f>
        <v>162.9</v>
      </c>
    </row>
    <row r="764" spans="1:12">
      <c r="A764" s="21" t="s">
        <v>83</v>
      </c>
      <c r="B764" s="21" t="s">
        <v>71</v>
      </c>
      <c r="C764" s="21">
        <v>2210</v>
      </c>
      <c r="D764" s="21" t="s">
        <v>136</v>
      </c>
      <c r="E764" s="21" t="s">
        <v>72</v>
      </c>
      <c r="F764" s="24">
        <f>EMCs!$B$2</f>
        <v>1.3467531225403229</v>
      </c>
      <c r="G764" s="24">
        <f>EMCs!$C$2</f>
        <v>0.27383424246429361</v>
      </c>
      <c r="H764" s="24">
        <f>ROCs!$H$2</f>
        <v>0.31492922148662977</v>
      </c>
      <c r="I764" s="22">
        <v>7.2188221275199999E-2</v>
      </c>
      <c r="J764" s="26">
        <f>Other!$C$2*H764*I764/12</f>
        <v>9.6241363383043954E-2</v>
      </c>
      <c r="K764" s="10">
        <f t="shared" si="11"/>
        <v>0.4</v>
      </c>
      <c r="L764" s="10">
        <f>ROUND((2.721*J764*G764)+(Other!$B$2*I764),1)</f>
        <v>0.1</v>
      </c>
    </row>
    <row r="765" spans="1:12">
      <c r="A765" s="21" t="s">
        <v>83</v>
      </c>
      <c r="B765" s="21" t="s">
        <v>71</v>
      </c>
      <c r="C765" s="21">
        <v>2210</v>
      </c>
      <c r="D765" s="21" t="s">
        <v>136</v>
      </c>
      <c r="E765" s="21" t="s">
        <v>72</v>
      </c>
      <c r="F765" s="24">
        <f>EMCs!$B$2</f>
        <v>1.3467531225403229</v>
      </c>
      <c r="G765" s="24">
        <f>EMCs!$C$2</f>
        <v>0.27383424246429361</v>
      </c>
      <c r="H765" s="24">
        <f>ROCs!$H$2</f>
        <v>0.31492922148662977</v>
      </c>
      <c r="I765" s="22">
        <v>0.123765687251</v>
      </c>
      <c r="J765" s="26">
        <f>Other!$C$2*H765*I765/12</f>
        <v>0.16500446015516071</v>
      </c>
      <c r="K765" s="10">
        <f t="shared" si="11"/>
        <v>0.6</v>
      </c>
      <c r="L765" s="10">
        <f>ROUND((2.721*J765*G765)+(Other!$B$2*I765),1)</f>
        <v>0.1</v>
      </c>
    </row>
    <row r="766" spans="1:12">
      <c r="A766" s="21" t="s">
        <v>83</v>
      </c>
      <c r="B766" s="21" t="s">
        <v>71</v>
      </c>
      <c r="C766" s="21">
        <v>2210</v>
      </c>
      <c r="D766" s="21" t="s">
        <v>136</v>
      </c>
      <c r="E766" s="21" t="s">
        <v>72</v>
      </c>
      <c r="F766" s="24">
        <f>EMCs!$B$2</f>
        <v>1.3467531225403229</v>
      </c>
      <c r="G766" s="24">
        <f>EMCs!$C$2</f>
        <v>0.27383424246429361</v>
      </c>
      <c r="H766" s="24">
        <f>ROCs!$H$2</f>
        <v>0.31492922148662977</v>
      </c>
      <c r="I766" s="22">
        <v>59.571885309400002</v>
      </c>
      <c r="J766" s="26">
        <f>Other!$C$2*H766*I766/12</f>
        <v>79.421259593282585</v>
      </c>
      <c r="K766" s="10">
        <f t="shared" si="11"/>
        <v>291</v>
      </c>
      <c r="L766" s="10">
        <f>ROUND((2.721*J766*G766)+(Other!$B$2*I766),1)</f>
        <v>72.099999999999994</v>
      </c>
    </row>
    <row r="767" spans="1:12">
      <c r="A767" s="21" t="s">
        <v>83</v>
      </c>
      <c r="B767" s="21" t="s">
        <v>71</v>
      </c>
      <c r="C767" s="21">
        <v>2210</v>
      </c>
      <c r="D767" s="21" t="s">
        <v>136</v>
      </c>
      <c r="E767" s="21" t="s">
        <v>72</v>
      </c>
      <c r="F767" s="24">
        <f>EMCs!$B$2</f>
        <v>1.3467531225403229</v>
      </c>
      <c r="G767" s="24">
        <f>EMCs!$C$2</f>
        <v>0.27383424246429361</v>
      </c>
      <c r="H767" s="24">
        <f>ROCs!$H$2</f>
        <v>0.31492922148662977</v>
      </c>
      <c r="I767" s="22">
        <v>3.4948693212599999</v>
      </c>
      <c r="J767" s="26">
        <f>Other!$C$2*H767*I767/12</f>
        <v>4.6593610755607857</v>
      </c>
      <c r="K767" s="10">
        <f t="shared" si="11"/>
        <v>17.100000000000001</v>
      </c>
      <c r="L767" s="10">
        <f>ROUND((2.721*J767*G767)+(Other!$B$2*I767),1)</f>
        <v>4.2</v>
      </c>
    </row>
    <row r="768" spans="1:12">
      <c r="A768" s="21" t="s">
        <v>83</v>
      </c>
      <c r="B768" s="21" t="s">
        <v>71</v>
      </c>
      <c r="C768" s="21">
        <v>2210</v>
      </c>
      <c r="D768" s="21" t="s">
        <v>136</v>
      </c>
      <c r="E768" s="21" t="s">
        <v>72</v>
      </c>
      <c r="F768" s="24">
        <f>EMCs!$B$2</f>
        <v>1.3467531225403229</v>
      </c>
      <c r="G768" s="24">
        <f>EMCs!$C$2</f>
        <v>0.27383424246429361</v>
      </c>
      <c r="H768" s="24">
        <f>ROCs!$H$2</f>
        <v>0.31492922148662977</v>
      </c>
      <c r="I768" s="22">
        <v>28.264048719600002</v>
      </c>
      <c r="J768" s="26">
        <f>Other!$C$2*H768*I768/12</f>
        <v>37.681640237804096</v>
      </c>
      <c r="K768" s="10">
        <f t="shared" si="11"/>
        <v>138.1</v>
      </c>
      <c r="L768" s="10">
        <f>ROUND((2.721*J768*G768)+(Other!$B$2*I768),1)</f>
        <v>34.200000000000003</v>
      </c>
    </row>
    <row r="769" spans="1:12">
      <c r="A769" s="21" t="s">
        <v>83</v>
      </c>
      <c r="B769" s="21" t="s">
        <v>71</v>
      </c>
      <c r="C769" s="21">
        <v>2210</v>
      </c>
      <c r="D769" s="21" t="s">
        <v>136</v>
      </c>
      <c r="E769" s="21" t="s">
        <v>72</v>
      </c>
      <c r="F769" s="24">
        <f>EMCs!$B$2</f>
        <v>1.3467531225403229</v>
      </c>
      <c r="G769" s="24">
        <f>EMCs!$C$2</f>
        <v>0.27383424246429361</v>
      </c>
      <c r="H769" s="24">
        <f>ROCs!$H$2</f>
        <v>0.31492922148662977</v>
      </c>
      <c r="I769" s="22">
        <v>133.25419011899999</v>
      </c>
      <c r="J769" s="26">
        <f>Other!$C$2*H769*I769/12</f>
        <v>177.65453569863394</v>
      </c>
      <c r="K769" s="10">
        <f t="shared" si="11"/>
        <v>651</v>
      </c>
      <c r="L769" s="10">
        <f>ROUND((2.721*J769*G769)+(Other!$B$2*I769),1)</f>
        <v>161.19999999999999</v>
      </c>
    </row>
    <row r="770" spans="1:12">
      <c r="A770" s="21" t="s">
        <v>83</v>
      </c>
      <c r="B770" s="21" t="s">
        <v>71</v>
      </c>
      <c r="C770" s="21">
        <v>2210</v>
      </c>
      <c r="D770" s="21" t="s">
        <v>136</v>
      </c>
      <c r="E770" s="21" t="s">
        <v>72</v>
      </c>
      <c r="F770" s="24">
        <f>EMCs!$B$2</f>
        <v>1.3467531225403229</v>
      </c>
      <c r="G770" s="24">
        <f>EMCs!$C$2</f>
        <v>0.27383424246429361</v>
      </c>
      <c r="H770" s="24">
        <f>ROCs!$H$2</f>
        <v>0.31492922148662977</v>
      </c>
      <c r="I770" s="22">
        <v>11.8166587653</v>
      </c>
      <c r="J770" s="26">
        <f>Other!$C$2*H770*I770/12</f>
        <v>15.753973849406476</v>
      </c>
      <c r="K770" s="10">
        <f t="shared" si="11"/>
        <v>57.7</v>
      </c>
      <c r="L770" s="10">
        <f>ROUND((2.721*J770*G770)+(Other!$B$2*I770),1)</f>
        <v>14.3</v>
      </c>
    </row>
    <row r="771" spans="1:12">
      <c r="A771" s="21" t="s">
        <v>83</v>
      </c>
      <c r="B771" s="21" t="s">
        <v>71</v>
      </c>
      <c r="C771" s="21">
        <v>2210</v>
      </c>
      <c r="D771" s="21" t="s">
        <v>136</v>
      </c>
      <c r="E771" s="21" t="s">
        <v>72</v>
      </c>
      <c r="F771" s="24">
        <f>EMCs!$B$2</f>
        <v>1.3467531225403229</v>
      </c>
      <c r="G771" s="24">
        <f>EMCs!$C$2</f>
        <v>0.27383424246429361</v>
      </c>
      <c r="H771" s="24">
        <f>ROCs!$H$2</f>
        <v>0.31492922148662977</v>
      </c>
      <c r="I771" s="22">
        <v>3.51216260124</v>
      </c>
      <c r="J771" s="26">
        <f>Other!$C$2*H771*I771/12</f>
        <v>4.6824164828452384</v>
      </c>
      <c r="K771" s="10">
        <f t="shared" ref="K771:K834" si="12">ROUND(2.721*J771*F771,1)</f>
        <v>17.2</v>
      </c>
      <c r="L771" s="10">
        <f>ROUND((2.721*J771*G771)+(Other!$B$2*I771),1)</f>
        <v>4.2</v>
      </c>
    </row>
    <row r="772" spans="1:12">
      <c r="A772" s="21" t="s">
        <v>83</v>
      </c>
      <c r="B772" s="21" t="s">
        <v>71</v>
      </c>
      <c r="C772" s="21">
        <v>2210</v>
      </c>
      <c r="D772" s="21" t="s">
        <v>136</v>
      </c>
      <c r="E772" s="21" t="s">
        <v>72</v>
      </c>
      <c r="F772" s="24">
        <f>EMCs!$B$2</f>
        <v>1.3467531225403229</v>
      </c>
      <c r="G772" s="24">
        <f>EMCs!$C$2</f>
        <v>0.27383424246429361</v>
      </c>
      <c r="H772" s="24">
        <f>ROCs!$H$2</f>
        <v>0.31492922148662977</v>
      </c>
      <c r="I772" s="22">
        <v>5.2053500144399996</v>
      </c>
      <c r="J772" s="26">
        <f>Other!$C$2*H772*I772/12</f>
        <v>6.9397745702283915</v>
      </c>
      <c r="K772" s="10">
        <f t="shared" si="12"/>
        <v>25.4</v>
      </c>
      <c r="L772" s="10">
        <f>ROUND((2.721*J772*G772)+(Other!$B$2*I772),1)</f>
        <v>6.3</v>
      </c>
    </row>
    <row r="773" spans="1:12">
      <c r="A773" s="21" t="s">
        <v>83</v>
      </c>
      <c r="B773" s="21" t="s">
        <v>71</v>
      </c>
      <c r="C773" s="21">
        <v>2210</v>
      </c>
      <c r="D773" s="21" t="s">
        <v>136</v>
      </c>
      <c r="E773" s="21" t="s">
        <v>72</v>
      </c>
      <c r="F773" s="24">
        <f>EMCs!$B$2</f>
        <v>1.3467531225403229</v>
      </c>
      <c r="G773" s="24">
        <f>EMCs!$C$2</f>
        <v>0.27383424246429361</v>
      </c>
      <c r="H773" s="24">
        <f>ROCs!$H$2</f>
        <v>0.31492922148662977</v>
      </c>
      <c r="I773" s="22">
        <v>17.0717804917</v>
      </c>
      <c r="J773" s="26">
        <f>Other!$C$2*H773*I773/12</f>
        <v>22.760104084483256</v>
      </c>
      <c r="K773" s="10">
        <f t="shared" si="12"/>
        <v>83.4</v>
      </c>
      <c r="L773" s="10">
        <f>ROUND((2.721*J773*G773)+(Other!$B$2*I773),1)</f>
        <v>20.7</v>
      </c>
    </row>
    <row r="774" spans="1:12">
      <c r="A774" s="21" t="s">
        <v>83</v>
      </c>
      <c r="B774" s="21" t="s">
        <v>71</v>
      </c>
      <c r="C774" s="21">
        <v>2210</v>
      </c>
      <c r="D774" s="21" t="s">
        <v>136</v>
      </c>
      <c r="E774" s="21" t="s">
        <v>72</v>
      </c>
      <c r="F774" s="24">
        <f>EMCs!$B$2</f>
        <v>1.3467531225403229</v>
      </c>
      <c r="G774" s="24">
        <f>EMCs!$C$2</f>
        <v>0.27383424246429361</v>
      </c>
      <c r="H774" s="24">
        <f>ROCs!$H$2</f>
        <v>0.31492922148662977</v>
      </c>
      <c r="I774" s="22">
        <v>16.256113647799999</v>
      </c>
      <c r="J774" s="26">
        <f>Other!$C$2*H774*I774/12</f>
        <v>21.672656745615949</v>
      </c>
      <c r="K774" s="10">
        <f t="shared" si="12"/>
        <v>79.400000000000006</v>
      </c>
      <c r="L774" s="10">
        <f>ROUND((2.721*J774*G774)+(Other!$B$2*I774),1)</f>
        <v>19.7</v>
      </c>
    </row>
    <row r="775" spans="1:12">
      <c r="A775" s="21" t="s">
        <v>83</v>
      </c>
      <c r="B775" s="21" t="s">
        <v>71</v>
      </c>
      <c r="C775" s="21">
        <v>2210</v>
      </c>
      <c r="D775" s="21" t="s">
        <v>136</v>
      </c>
      <c r="E775" s="21" t="s">
        <v>72</v>
      </c>
      <c r="F775" s="24">
        <f>EMCs!$B$2</f>
        <v>1.3467531225403229</v>
      </c>
      <c r="G775" s="24">
        <f>EMCs!$C$2</f>
        <v>0.27383424246429361</v>
      </c>
      <c r="H775" s="24">
        <f>ROCs!$H$2</f>
        <v>0.31492922148662977</v>
      </c>
      <c r="I775" s="22">
        <v>0.52295091362400004</v>
      </c>
      <c r="J775" s="26">
        <f>Other!$C$2*H775*I775/12</f>
        <v>0.6971983520374222</v>
      </c>
      <c r="K775" s="10">
        <f t="shared" si="12"/>
        <v>2.6</v>
      </c>
      <c r="L775" s="10">
        <f>ROUND((2.721*J775*G775)+(Other!$B$2*I775),1)</f>
        <v>0.6</v>
      </c>
    </row>
    <row r="776" spans="1:12">
      <c r="A776" s="21" t="s">
        <v>83</v>
      </c>
      <c r="B776" s="21" t="s">
        <v>71</v>
      </c>
      <c r="C776" s="21">
        <v>2210</v>
      </c>
      <c r="D776" s="21" t="s">
        <v>136</v>
      </c>
      <c r="E776" s="21" t="s">
        <v>72</v>
      </c>
      <c r="F776" s="24">
        <f>EMCs!$B$2</f>
        <v>1.3467531225403229</v>
      </c>
      <c r="G776" s="24">
        <f>EMCs!$C$2</f>
        <v>0.27383424246429361</v>
      </c>
      <c r="H776" s="24">
        <f>ROCs!$H$2</f>
        <v>0.31492922148662977</v>
      </c>
      <c r="I776" s="22">
        <v>86.504711417400003</v>
      </c>
      <c r="J776" s="26">
        <f>Other!$C$2*H776*I776/12</f>
        <v>115.32811335147113</v>
      </c>
      <c r="K776" s="10">
        <f t="shared" si="12"/>
        <v>422.6</v>
      </c>
      <c r="L776" s="10">
        <f>ROUND((2.721*J776*G776)+(Other!$B$2*I776),1)</f>
        <v>104.7</v>
      </c>
    </row>
    <row r="777" spans="1:12">
      <c r="A777" s="21" t="s">
        <v>83</v>
      </c>
      <c r="B777" s="21" t="s">
        <v>71</v>
      </c>
      <c r="C777" s="21">
        <v>2210</v>
      </c>
      <c r="D777" s="21" t="s">
        <v>136</v>
      </c>
      <c r="E777" s="21" t="s">
        <v>72</v>
      </c>
      <c r="F777" s="24">
        <f>EMCs!$B$2</f>
        <v>1.3467531225403229</v>
      </c>
      <c r="G777" s="24">
        <f>EMCs!$C$2</f>
        <v>0.27383424246429361</v>
      </c>
      <c r="H777" s="24">
        <f>ROCs!$H$2</f>
        <v>0.31492922148662977</v>
      </c>
      <c r="I777" s="22">
        <v>779.17482874200005</v>
      </c>
      <c r="J777" s="26">
        <f>Other!$C$2*H777*I777/12</f>
        <v>1038.7961707215802</v>
      </c>
      <c r="K777" s="10">
        <f t="shared" si="12"/>
        <v>3806.7</v>
      </c>
      <c r="L777" s="10">
        <f>ROUND((2.721*J777*G777)+(Other!$B$2*I777),1)</f>
        <v>942.8</v>
      </c>
    </row>
    <row r="778" spans="1:12">
      <c r="A778" s="21" t="s">
        <v>83</v>
      </c>
      <c r="B778" s="21" t="s">
        <v>71</v>
      </c>
      <c r="C778" s="21">
        <v>2210</v>
      </c>
      <c r="D778" s="21" t="s">
        <v>136</v>
      </c>
      <c r="E778" s="21" t="s">
        <v>72</v>
      </c>
      <c r="F778" s="24">
        <f>EMCs!$B$2</f>
        <v>1.3467531225403229</v>
      </c>
      <c r="G778" s="24">
        <f>EMCs!$C$2</f>
        <v>0.27383424246429361</v>
      </c>
      <c r="H778" s="24">
        <f>ROCs!$H$2</f>
        <v>0.31492922148662977</v>
      </c>
      <c r="I778" s="22">
        <v>8.8250738191300009</v>
      </c>
      <c r="J778" s="26">
        <f>Other!$C$2*H778*I778/12</f>
        <v>11.765591689414082</v>
      </c>
      <c r="K778" s="10">
        <f t="shared" si="12"/>
        <v>43.1</v>
      </c>
      <c r="L778" s="10">
        <f>ROUND((2.721*J778*G778)+(Other!$B$2*I778),1)</f>
        <v>10.7</v>
      </c>
    </row>
    <row r="779" spans="1:12">
      <c r="A779" s="21" t="s">
        <v>83</v>
      </c>
      <c r="B779" s="21" t="s">
        <v>71</v>
      </c>
      <c r="C779" s="21">
        <v>2210</v>
      </c>
      <c r="D779" s="21" t="s">
        <v>136</v>
      </c>
      <c r="E779" s="21" t="s">
        <v>72</v>
      </c>
      <c r="F779" s="24">
        <f>EMCs!$B$2</f>
        <v>1.3467531225403229</v>
      </c>
      <c r="G779" s="24">
        <f>EMCs!$C$2</f>
        <v>0.27383424246429361</v>
      </c>
      <c r="H779" s="24">
        <f>ROCs!$H$2</f>
        <v>0.31492922148662977</v>
      </c>
      <c r="I779" s="22">
        <v>3.4274050302099998E-2</v>
      </c>
      <c r="J779" s="26">
        <f>Other!$C$2*H779*I779/12</f>
        <v>4.5694176577063678E-2</v>
      </c>
      <c r="K779" s="10">
        <f t="shared" si="12"/>
        <v>0.2</v>
      </c>
      <c r="L779" s="10">
        <f>ROUND((2.721*J779*G779)+(Other!$B$2*I779),1)</f>
        <v>0</v>
      </c>
    </row>
    <row r="780" spans="1:12">
      <c r="A780" s="21" t="s">
        <v>83</v>
      </c>
      <c r="B780" s="21" t="s">
        <v>71</v>
      </c>
      <c r="C780" s="21">
        <v>2210</v>
      </c>
      <c r="D780" s="21" t="s">
        <v>136</v>
      </c>
      <c r="E780" s="21" t="s">
        <v>72</v>
      </c>
      <c r="F780" s="24">
        <f>EMCs!$B$2</f>
        <v>1.3467531225403229</v>
      </c>
      <c r="G780" s="24">
        <f>EMCs!$C$2</f>
        <v>0.27383424246429361</v>
      </c>
      <c r="H780" s="24">
        <f>ROCs!$H$2</f>
        <v>0.31492922148662977</v>
      </c>
      <c r="I780" s="22">
        <v>0.50736644139499998</v>
      </c>
      <c r="J780" s="26">
        <f>Other!$C$2*H780*I780/12</f>
        <v>0.67642112788050257</v>
      </c>
      <c r="K780" s="10">
        <f t="shared" si="12"/>
        <v>2.5</v>
      </c>
      <c r="L780" s="10">
        <f>ROUND((2.721*J780*G780)+(Other!$B$2*I780),1)</f>
        <v>0.6</v>
      </c>
    </row>
    <row r="781" spans="1:12">
      <c r="A781" s="21" t="s">
        <v>83</v>
      </c>
      <c r="B781" s="21" t="s">
        <v>71</v>
      </c>
      <c r="C781" s="21">
        <v>2210</v>
      </c>
      <c r="D781" s="21" t="s">
        <v>136</v>
      </c>
      <c r="E781" s="21" t="s">
        <v>72</v>
      </c>
      <c r="F781" s="24">
        <f>EMCs!$B$2</f>
        <v>1.3467531225403229</v>
      </c>
      <c r="G781" s="24">
        <f>EMCs!$C$2</f>
        <v>0.27383424246429361</v>
      </c>
      <c r="H781" s="24">
        <f>ROCs!$H$2</f>
        <v>0.31492922148662977</v>
      </c>
      <c r="I781" s="22">
        <v>2.8409242676200002</v>
      </c>
      <c r="J781" s="26">
        <f>Other!$C$2*H781*I781/12</f>
        <v>3.7875212874604376</v>
      </c>
      <c r="K781" s="10">
        <f t="shared" si="12"/>
        <v>13.9</v>
      </c>
      <c r="L781" s="10">
        <f>ROUND((2.721*J781*G781)+(Other!$B$2*I781),1)</f>
        <v>3.4</v>
      </c>
    </row>
    <row r="782" spans="1:12">
      <c r="A782" s="21" t="s">
        <v>83</v>
      </c>
      <c r="B782" s="21" t="s">
        <v>71</v>
      </c>
      <c r="C782" s="21">
        <v>2210</v>
      </c>
      <c r="D782" s="21" t="s">
        <v>136</v>
      </c>
      <c r="E782" s="21" t="s">
        <v>72</v>
      </c>
      <c r="F782" s="24">
        <f>EMCs!$B$2</f>
        <v>1.3467531225403229</v>
      </c>
      <c r="G782" s="24">
        <f>EMCs!$C$2</f>
        <v>0.27383424246429361</v>
      </c>
      <c r="H782" s="24">
        <f>ROCs!$H$2</f>
        <v>0.31492922148662977</v>
      </c>
      <c r="I782" s="22">
        <v>53.854343342600004</v>
      </c>
      <c r="J782" s="26">
        <f>Other!$C$2*H782*I782/12</f>
        <v>71.798630522165084</v>
      </c>
      <c r="K782" s="10">
        <f t="shared" si="12"/>
        <v>263.10000000000002</v>
      </c>
      <c r="L782" s="10">
        <f>ROUND((2.721*J782*G782)+(Other!$B$2*I782),1)</f>
        <v>65.2</v>
      </c>
    </row>
    <row r="783" spans="1:12">
      <c r="A783" s="21" t="s">
        <v>83</v>
      </c>
      <c r="B783" s="21" t="s">
        <v>71</v>
      </c>
      <c r="C783" s="21">
        <v>2210</v>
      </c>
      <c r="D783" s="21" t="s">
        <v>136</v>
      </c>
      <c r="E783" s="21" t="s">
        <v>72</v>
      </c>
      <c r="F783" s="24">
        <f>EMCs!$B$2</f>
        <v>1.3467531225403229</v>
      </c>
      <c r="G783" s="24">
        <f>EMCs!$C$2</f>
        <v>0.27383424246429361</v>
      </c>
      <c r="H783" s="24">
        <f>ROCs!$H$2</f>
        <v>0.31492922148662977</v>
      </c>
      <c r="I783" s="22">
        <v>13.038231169099999</v>
      </c>
      <c r="J783" s="26">
        <f>Other!$C$2*H783*I783/12</f>
        <v>17.382574631307214</v>
      </c>
      <c r="K783" s="10">
        <f t="shared" si="12"/>
        <v>63.7</v>
      </c>
      <c r="L783" s="10">
        <f>ROUND((2.721*J783*G783)+(Other!$B$2*I783),1)</f>
        <v>15.8</v>
      </c>
    </row>
    <row r="784" spans="1:12">
      <c r="A784" s="21" t="s">
        <v>83</v>
      </c>
      <c r="B784" s="21" t="s">
        <v>71</v>
      </c>
      <c r="C784" s="21">
        <v>2210</v>
      </c>
      <c r="D784" s="21" t="s">
        <v>136</v>
      </c>
      <c r="E784" s="21" t="s">
        <v>72</v>
      </c>
      <c r="F784" s="24">
        <f>EMCs!$B$2</f>
        <v>1.3467531225403229</v>
      </c>
      <c r="G784" s="24">
        <f>EMCs!$C$2</f>
        <v>0.27383424246429361</v>
      </c>
      <c r="H784" s="24">
        <f>ROCs!$H$2</f>
        <v>0.31492922148662977</v>
      </c>
      <c r="I784" s="22">
        <v>0.144298560317</v>
      </c>
      <c r="J784" s="26">
        <f>Other!$C$2*H784*I784/12</f>
        <v>0.19237889414362785</v>
      </c>
      <c r="K784" s="10">
        <f t="shared" si="12"/>
        <v>0.7</v>
      </c>
      <c r="L784" s="10">
        <f>ROUND((2.721*J784*G784)+(Other!$B$2*I784),1)</f>
        <v>0.2</v>
      </c>
    </row>
    <row r="785" spans="1:12">
      <c r="A785" s="21" t="s">
        <v>83</v>
      </c>
      <c r="B785" s="21" t="s">
        <v>71</v>
      </c>
      <c r="C785" s="21">
        <v>2210</v>
      </c>
      <c r="D785" s="21" t="s">
        <v>136</v>
      </c>
      <c r="E785" s="21" t="s">
        <v>72</v>
      </c>
      <c r="F785" s="24">
        <f>EMCs!$B$2</f>
        <v>1.3467531225403229</v>
      </c>
      <c r="G785" s="24">
        <f>EMCs!$C$2</f>
        <v>0.27383424246429361</v>
      </c>
      <c r="H785" s="24">
        <f>ROCs!$H$2</f>
        <v>0.31492922148662977</v>
      </c>
      <c r="I785" s="22">
        <v>0.801004893647</v>
      </c>
      <c r="J785" s="26">
        <f>Other!$C$2*H785*I785/12</f>
        <v>1.0679000213510086</v>
      </c>
      <c r="K785" s="10">
        <f t="shared" si="12"/>
        <v>3.9</v>
      </c>
      <c r="L785" s="10">
        <f>ROUND((2.721*J785*G785)+(Other!$B$2*I785),1)</f>
        <v>1</v>
      </c>
    </row>
    <row r="786" spans="1:12">
      <c r="A786" s="21" t="s">
        <v>83</v>
      </c>
      <c r="B786" s="21" t="s">
        <v>71</v>
      </c>
      <c r="C786" s="21">
        <v>2210</v>
      </c>
      <c r="D786" s="21" t="s">
        <v>136</v>
      </c>
      <c r="E786" s="21" t="s">
        <v>72</v>
      </c>
      <c r="F786" s="24">
        <f>EMCs!$B$2</f>
        <v>1.3467531225403229</v>
      </c>
      <c r="G786" s="24">
        <f>EMCs!$C$2</f>
        <v>0.27383424246429361</v>
      </c>
      <c r="H786" s="24">
        <f>ROCs!$H$2</f>
        <v>0.31492922148662977</v>
      </c>
      <c r="I786" s="22">
        <v>22.228955321800001</v>
      </c>
      <c r="J786" s="26">
        <f>Other!$C$2*H786*I786/12</f>
        <v>29.635651481078494</v>
      </c>
      <c r="K786" s="10">
        <f t="shared" si="12"/>
        <v>108.6</v>
      </c>
      <c r="L786" s="10">
        <f>ROUND((2.721*J786*G786)+(Other!$B$2*I786),1)</f>
        <v>26.9</v>
      </c>
    </row>
    <row r="787" spans="1:12">
      <c r="A787" s="21" t="s">
        <v>83</v>
      </c>
      <c r="B787" s="21" t="s">
        <v>71</v>
      </c>
      <c r="C787" s="21">
        <v>2210</v>
      </c>
      <c r="D787" s="21" t="s">
        <v>136</v>
      </c>
      <c r="E787" s="21" t="s">
        <v>72</v>
      </c>
      <c r="F787" s="24">
        <f>EMCs!$B$2</f>
        <v>1.3467531225403229</v>
      </c>
      <c r="G787" s="24">
        <f>EMCs!$C$2</f>
        <v>0.27383424246429361</v>
      </c>
      <c r="H787" s="24">
        <f>ROCs!$H$2</f>
        <v>0.31492922148662977</v>
      </c>
      <c r="I787" s="22">
        <v>0.68801034100000003</v>
      </c>
      <c r="J787" s="26">
        <f>Other!$C$2*H787*I787/12</f>
        <v>0.91725564184556152</v>
      </c>
      <c r="K787" s="10">
        <f t="shared" si="12"/>
        <v>3.4</v>
      </c>
      <c r="L787" s="10">
        <f>ROUND((2.721*J787*G787)+(Other!$B$2*I787),1)</f>
        <v>0.8</v>
      </c>
    </row>
    <row r="788" spans="1:12">
      <c r="A788" s="21" t="s">
        <v>83</v>
      </c>
      <c r="B788" s="21" t="s">
        <v>71</v>
      </c>
      <c r="C788" s="21">
        <v>2210</v>
      </c>
      <c r="D788" s="21" t="s">
        <v>136</v>
      </c>
      <c r="E788" s="21" t="s">
        <v>72</v>
      </c>
      <c r="F788" s="24">
        <f>EMCs!$B$2</f>
        <v>1.3467531225403229</v>
      </c>
      <c r="G788" s="24">
        <f>EMCs!$C$2</f>
        <v>0.27383424246429361</v>
      </c>
      <c r="H788" s="24">
        <f>ROCs!$H$2</f>
        <v>0.31492922148662977</v>
      </c>
      <c r="I788" s="22">
        <v>81.947204596899994</v>
      </c>
      <c r="J788" s="26">
        <f>Other!$C$2*H788*I788/12</f>
        <v>109.25204356772748</v>
      </c>
      <c r="K788" s="10">
        <f t="shared" si="12"/>
        <v>400.4</v>
      </c>
      <c r="L788" s="10">
        <f>ROUND((2.721*J788*G788)+(Other!$B$2*I788),1)</f>
        <v>99.2</v>
      </c>
    </row>
    <row r="789" spans="1:12">
      <c r="A789" s="21" t="s">
        <v>83</v>
      </c>
      <c r="B789" s="21" t="s">
        <v>71</v>
      </c>
      <c r="C789" s="21">
        <v>2210</v>
      </c>
      <c r="D789" s="21" t="s">
        <v>136</v>
      </c>
      <c r="E789" s="21" t="s">
        <v>72</v>
      </c>
      <c r="F789" s="24">
        <f>EMCs!$B$2</f>
        <v>1.3467531225403229</v>
      </c>
      <c r="G789" s="24">
        <f>EMCs!$C$2</f>
        <v>0.27383424246429361</v>
      </c>
      <c r="H789" s="24">
        <f>ROCs!$H$2</f>
        <v>0.31492922148662977</v>
      </c>
      <c r="I789" s="22">
        <v>184.74174313500001</v>
      </c>
      <c r="J789" s="26">
        <f>Other!$C$2*H789*I789/12</f>
        <v>246.2977604793912</v>
      </c>
      <c r="K789" s="10">
        <f t="shared" si="12"/>
        <v>902.6</v>
      </c>
      <c r="L789" s="10">
        <f>ROUND((2.721*J789*G789)+(Other!$B$2*I789),1)</f>
        <v>223.5</v>
      </c>
    </row>
    <row r="790" spans="1:12">
      <c r="A790" s="21" t="s">
        <v>83</v>
      </c>
      <c r="B790" s="21" t="s">
        <v>71</v>
      </c>
      <c r="C790" s="21">
        <v>2210</v>
      </c>
      <c r="D790" s="21" t="s">
        <v>136</v>
      </c>
      <c r="E790" s="21" t="s">
        <v>72</v>
      </c>
      <c r="F790" s="24">
        <f>EMCs!$B$2</f>
        <v>1.3467531225403229</v>
      </c>
      <c r="G790" s="24">
        <f>EMCs!$C$2</f>
        <v>0.27383424246429361</v>
      </c>
      <c r="H790" s="24">
        <f>ROCs!$H$2</f>
        <v>0.31492922148662977</v>
      </c>
      <c r="I790" s="22">
        <v>5.9854356308099996</v>
      </c>
      <c r="J790" s="26">
        <f>Other!$C$2*H790*I790/12</f>
        <v>7.9797850033534878</v>
      </c>
      <c r="K790" s="10">
        <f t="shared" si="12"/>
        <v>29.2</v>
      </c>
      <c r="L790" s="10">
        <f>ROUND((2.721*J790*G790)+(Other!$B$2*I790),1)</f>
        <v>7.2</v>
      </c>
    </row>
    <row r="791" spans="1:12">
      <c r="A791" s="21" t="s">
        <v>83</v>
      </c>
      <c r="B791" s="21" t="s">
        <v>71</v>
      </c>
      <c r="C791" s="21">
        <v>2210</v>
      </c>
      <c r="D791" s="21" t="s">
        <v>136</v>
      </c>
      <c r="E791" s="21" t="s">
        <v>72</v>
      </c>
      <c r="F791" s="24">
        <f>EMCs!$B$2</f>
        <v>1.3467531225403229</v>
      </c>
      <c r="G791" s="24">
        <f>EMCs!$C$2</f>
        <v>0.27383424246429361</v>
      </c>
      <c r="H791" s="24">
        <f>ROCs!$H$2</f>
        <v>0.31492922148662977</v>
      </c>
      <c r="I791" s="22">
        <v>2.8274799818299998</v>
      </c>
      <c r="J791" s="26">
        <f>Other!$C$2*H791*I791/12</f>
        <v>3.7695973606579165</v>
      </c>
      <c r="K791" s="10">
        <f t="shared" si="12"/>
        <v>13.8</v>
      </c>
      <c r="L791" s="10">
        <f>ROUND((2.721*J791*G791)+(Other!$B$2*I791),1)</f>
        <v>3.4</v>
      </c>
    </row>
    <row r="792" spans="1:12">
      <c r="A792" s="21" t="s">
        <v>83</v>
      </c>
      <c r="B792" s="21" t="s">
        <v>71</v>
      </c>
      <c r="C792" s="21">
        <v>2210</v>
      </c>
      <c r="D792" s="21" t="s">
        <v>136</v>
      </c>
      <c r="E792" s="21" t="s">
        <v>72</v>
      </c>
      <c r="F792" s="24">
        <f>EMCs!$B$2</f>
        <v>1.3467531225403229</v>
      </c>
      <c r="G792" s="24">
        <f>EMCs!$C$2</f>
        <v>0.27383424246429361</v>
      </c>
      <c r="H792" s="24">
        <f>ROCs!$H$2</f>
        <v>0.31492922148662977</v>
      </c>
      <c r="I792" s="22">
        <v>12.114970982299999</v>
      </c>
      <c r="J792" s="26">
        <f>Other!$C$2*H792*I792/12</f>
        <v>16.151683807772795</v>
      </c>
      <c r="K792" s="10">
        <f t="shared" si="12"/>
        <v>59.2</v>
      </c>
      <c r="L792" s="10">
        <f>ROUND((2.721*J792*G792)+(Other!$B$2*I792),1)</f>
        <v>14.7</v>
      </c>
    </row>
    <row r="793" spans="1:12">
      <c r="A793" s="21" t="s">
        <v>83</v>
      </c>
      <c r="B793" s="21" t="s">
        <v>71</v>
      </c>
      <c r="C793" s="21">
        <v>2210</v>
      </c>
      <c r="D793" s="21" t="s">
        <v>136</v>
      </c>
      <c r="E793" s="21" t="s">
        <v>72</v>
      </c>
      <c r="F793" s="24">
        <f>EMCs!$B$2</f>
        <v>1.3467531225403229</v>
      </c>
      <c r="G793" s="24">
        <f>EMCs!$C$2</f>
        <v>0.27383424246429361</v>
      </c>
      <c r="H793" s="24">
        <f>ROCs!$H$2</f>
        <v>0.31492922148662977</v>
      </c>
      <c r="I793" s="22">
        <v>0.96240391441899997</v>
      </c>
      <c r="J793" s="26">
        <f>Other!$C$2*H793*I793/12</f>
        <v>1.2830772557168302</v>
      </c>
      <c r="K793" s="10">
        <f t="shared" si="12"/>
        <v>4.7</v>
      </c>
      <c r="L793" s="10">
        <f>ROUND((2.721*J793*G793)+(Other!$B$2*I793),1)</f>
        <v>1.2</v>
      </c>
    </row>
    <row r="794" spans="1:12">
      <c r="A794" s="21" t="s">
        <v>83</v>
      </c>
      <c r="B794" s="21" t="s">
        <v>71</v>
      </c>
      <c r="C794" s="21">
        <v>2210</v>
      </c>
      <c r="D794" s="21" t="s">
        <v>136</v>
      </c>
      <c r="E794" s="21" t="s">
        <v>72</v>
      </c>
      <c r="F794" s="24">
        <f>EMCs!$B$2</f>
        <v>1.3467531225403229</v>
      </c>
      <c r="G794" s="24">
        <f>EMCs!$C$2</f>
        <v>0.27383424246429361</v>
      </c>
      <c r="H794" s="24">
        <f>ROCs!$H$2</f>
        <v>0.31492922148662977</v>
      </c>
      <c r="I794" s="22">
        <v>129.35351042400001</v>
      </c>
      <c r="J794" s="26">
        <f>Other!$C$2*H794*I794/12</f>
        <v>172.45414808226357</v>
      </c>
      <c r="K794" s="10">
        <f t="shared" si="12"/>
        <v>632</v>
      </c>
      <c r="L794" s="10">
        <f>ROUND((2.721*J794*G794)+(Other!$B$2*I794),1)</f>
        <v>156.5</v>
      </c>
    </row>
    <row r="795" spans="1:12">
      <c r="A795" s="21" t="s">
        <v>83</v>
      </c>
      <c r="B795" s="21" t="s">
        <v>71</v>
      </c>
      <c r="C795" s="21">
        <v>2210</v>
      </c>
      <c r="D795" s="21" t="s">
        <v>136</v>
      </c>
      <c r="E795" s="21" t="s">
        <v>72</v>
      </c>
      <c r="F795" s="24">
        <f>EMCs!$B$2</f>
        <v>1.3467531225403229</v>
      </c>
      <c r="G795" s="24">
        <f>EMCs!$C$2</f>
        <v>0.27383424246429361</v>
      </c>
      <c r="H795" s="24">
        <f>ROCs!$H$2</f>
        <v>0.31492922148662977</v>
      </c>
      <c r="I795" s="22">
        <v>4.33530223147</v>
      </c>
      <c r="J795" s="26">
        <f>Other!$C$2*H795*I795/12</f>
        <v>5.7798265432198059</v>
      </c>
      <c r="K795" s="10">
        <f t="shared" si="12"/>
        <v>21.2</v>
      </c>
      <c r="L795" s="10">
        <f>ROUND((2.721*J795*G795)+(Other!$B$2*I795),1)</f>
        <v>5.2</v>
      </c>
    </row>
    <row r="796" spans="1:12">
      <c r="A796" s="21" t="s">
        <v>83</v>
      </c>
      <c r="B796" s="21" t="s">
        <v>71</v>
      </c>
      <c r="C796" s="21">
        <v>2210</v>
      </c>
      <c r="D796" s="21" t="s">
        <v>136</v>
      </c>
      <c r="E796" s="21" t="s">
        <v>72</v>
      </c>
      <c r="F796" s="24">
        <f>EMCs!$B$2</f>
        <v>1.3467531225403229</v>
      </c>
      <c r="G796" s="24">
        <f>EMCs!$C$2</f>
        <v>0.27383424246429361</v>
      </c>
      <c r="H796" s="24">
        <f>ROCs!$H$2</f>
        <v>0.31492922148662977</v>
      </c>
      <c r="I796" s="22">
        <v>3.7518031155</v>
      </c>
      <c r="J796" s="26">
        <f>Other!$C$2*H796*I796/12</f>
        <v>5.0019053053537315</v>
      </c>
      <c r="K796" s="10">
        <f t="shared" si="12"/>
        <v>18.3</v>
      </c>
      <c r="L796" s="10">
        <f>ROUND((2.721*J796*G796)+(Other!$B$2*I796),1)</f>
        <v>4.5</v>
      </c>
    </row>
    <row r="797" spans="1:12">
      <c r="A797" s="21" t="s">
        <v>83</v>
      </c>
      <c r="B797" s="21" t="s">
        <v>71</v>
      </c>
      <c r="C797" s="21">
        <v>2210</v>
      </c>
      <c r="D797" s="21" t="s">
        <v>136</v>
      </c>
      <c r="E797" s="21" t="s">
        <v>72</v>
      </c>
      <c r="F797" s="24">
        <f>EMCs!$B$2</f>
        <v>1.3467531225403229</v>
      </c>
      <c r="G797" s="24">
        <f>EMCs!$C$2</f>
        <v>0.27383424246429361</v>
      </c>
      <c r="H797" s="24">
        <f>ROCs!$H$2</f>
        <v>0.31492922148662977</v>
      </c>
      <c r="I797" s="22">
        <v>1.75360523733</v>
      </c>
      <c r="J797" s="26">
        <f>Other!$C$2*H797*I797/12</f>
        <v>2.3379071529258701</v>
      </c>
      <c r="K797" s="10">
        <f t="shared" si="12"/>
        <v>8.6</v>
      </c>
      <c r="L797" s="10">
        <f>ROUND((2.721*J797*G797)+(Other!$B$2*I797),1)</f>
        <v>2.1</v>
      </c>
    </row>
    <row r="798" spans="1:12">
      <c r="A798" s="21" t="s">
        <v>83</v>
      </c>
      <c r="B798" s="21" t="s">
        <v>71</v>
      </c>
      <c r="C798" s="21">
        <v>2210</v>
      </c>
      <c r="D798" s="21" t="s">
        <v>136</v>
      </c>
      <c r="E798" s="21" t="s">
        <v>72</v>
      </c>
      <c r="F798" s="24">
        <f>EMCs!$B$2</f>
        <v>1.3467531225403229</v>
      </c>
      <c r="G798" s="24">
        <f>EMCs!$C$2</f>
        <v>0.27383424246429361</v>
      </c>
      <c r="H798" s="24">
        <f>ROCs!$H$2</f>
        <v>0.31492922148662977</v>
      </c>
      <c r="I798" s="22">
        <v>46.818601695200002</v>
      </c>
      <c r="J798" s="26">
        <f>Other!$C$2*H798*I798/12</f>
        <v>62.418577147872213</v>
      </c>
      <c r="K798" s="10">
        <f t="shared" si="12"/>
        <v>228.7</v>
      </c>
      <c r="L798" s="10">
        <f>ROUND((2.721*J798*G798)+(Other!$B$2*I798),1)</f>
        <v>56.7</v>
      </c>
    </row>
    <row r="799" spans="1:12">
      <c r="A799" s="21" t="s">
        <v>83</v>
      </c>
      <c r="B799" s="21" t="s">
        <v>71</v>
      </c>
      <c r="C799" s="21">
        <v>2210</v>
      </c>
      <c r="D799" s="21" t="s">
        <v>136</v>
      </c>
      <c r="E799" s="21" t="s">
        <v>72</v>
      </c>
      <c r="F799" s="24">
        <f>EMCs!$B$2</f>
        <v>1.3467531225403229</v>
      </c>
      <c r="G799" s="24">
        <f>EMCs!$C$2</f>
        <v>0.27383424246429361</v>
      </c>
      <c r="H799" s="24">
        <f>ROCs!$H$2</f>
        <v>0.31492922148662977</v>
      </c>
      <c r="I799" s="22">
        <v>258.74953810699998</v>
      </c>
      <c r="J799" s="26">
        <f>Other!$C$2*H799*I799/12</f>
        <v>344.96498018999813</v>
      </c>
      <c r="K799" s="10">
        <f t="shared" si="12"/>
        <v>1264.0999999999999</v>
      </c>
      <c r="L799" s="10">
        <f>ROUND((2.721*J799*G799)+(Other!$B$2*I799),1)</f>
        <v>313.10000000000002</v>
      </c>
    </row>
    <row r="800" spans="1:12">
      <c r="A800" s="21" t="s">
        <v>83</v>
      </c>
      <c r="B800" s="21" t="s">
        <v>71</v>
      </c>
      <c r="C800" s="21">
        <v>2210</v>
      </c>
      <c r="D800" s="21" t="s">
        <v>136</v>
      </c>
      <c r="E800" s="21" t="s">
        <v>72</v>
      </c>
      <c r="F800" s="24">
        <f>EMCs!$B$2</f>
        <v>1.3467531225403229</v>
      </c>
      <c r="G800" s="24">
        <f>EMCs!$C$2</f>
        <v>0.27383424246429361</v>
      </c>
      <c r="H800" s="24">
        <f>ROCs!$H$2</f>
        <v>0.31492922148662977</v>
      </c>
      <c r="I800" s="22">
        <v>9.4652694927300001</v>
      </c>
      <c r="J800" s="26">
        <f>Other!$C$2*H800*I800/12</f>
        <v>12.619100798944631</v>
      </c>
      <c r="K800" s="10">
        <f t="shared" si="12"/>
        <v>46.2</v>
      </c>
      <c r="L800" s="10">
        <f>ROUND((2.721*J800*G800)+(Other!$B$2*I800),1)</f>
        <v>11.5</v>
      </c>
    </row>
    <row r="801" spans="1:12">
      <c r="A801" s="21" t="s">
        <v>83</v>
      </c>
      <c r="B801" s="21" t="s">
        <v>71</v>
      </c>
      <c r="C801" s="21">
        <v>2210</v>
      </c>
      <c r="D801" s="21" t="s">
        <v>136</v>
      </c>
      <c r="E801" s="21" t="s">
        <v>72</v>
      </c>
      <c r="F801" s="24">
        <f>EMCs!$B$2</f>
        <v>1.3467531225403229</v>
      </c>
      <c r="G801" s="24">
        <f>EMCs!$C$2</f>
        <v>0.27383424246429361</v>
      </c>
      <c r="H801" s="24">
        <f>ROCs!$H$2</f>
        <v>0.31492922148662977</v>
      </c>
      <c r="I801" s="22">
        <v>5.1584440348299996</v>
      </c>
      <c r="J801" s="26">
        <f>Other!$C$2*H801*I801/12</f>
        <v>6.8772395008120952</v>
      </c>
      <c r="K801" s="10">
        <f t="shared" si="12"/>
        <v>25.2</v>
      </c>
      <c r="L801" s="10">
        <f>ROUND((2.721*J801*G801)+(Other!$B$2*I801),1)</f>
        <v>6.2</v>
      </c>
    </row>
    <row r="802" spans="1:12">
      <c r="A802" s="21" t="s">
        <v>83</v>
      </c>
      <c r="B802" s="21" t="s">
        <v>71</v>
      </c>
      <c r="C802" s="21">
        <v>2210</v>
      </c>
      <c r="D802" s="21" t="s">
        <v>136</v>
      </c>
      <c r="E802" s="21" t="s">
        <v>72</v>
      </c>
      <c r="F802" s="24">
        <f>EMCs!$B$2</f>
        <v>1.3467531225403229</v>
      </c>
      <c r="G802" s="24">
        <f>EMCs!$C$2</f>
        <v>0.27383424246429361</v>
      </c>
      <c r="H802" s="24">
        <f>ROCs!$H$2</f>
        <v>0.31492922148662977</v>
      </c>
      <c r="I802" s="22">
        <v>4.2928789996000001</v>
      </c>
      <c r="J802" s="26">
        <f>Other!$C$2*H802*I802/12</f>
        <v>5.7232678747533967</v>
      </c>
      <c r="K802" s="10">
        <f t="shared" si="12"/>
        <v>21</v>
      </c>
      <c r="L802" s="10">
        <f>ROUND((2.721*J802*G802)+(Other!$B$2*I802),1)</f>
        <v>5.2</v>
      </c>
    </row>
    <row r="803" spans="1:12">
      <c r="A803" s="21" t="s">
        <v>83</v>
      </c>
      <c r="B803" s="21" t="s">
        <v>71</v>
      </c>
      <c r="C803" s="21">
        <v>2210</v>
      </c>
      <c r="D803" s="21" t="s">
        <v>136</v>
      </c>
      <c r="E803" s="21" t="s">
        <v>72</v>
      </c>
      <c r="F803" s="24">
        <f>EMCs!$B$2</f>
        <v>1.3467531225403229</v>
      </c>
      <c r="G803" s="24">
        <f>EMCs!$C$2</f>
        <v>0.27383424246429361</v>
      </c>
      <c r="H803" s="24">
        <f>ROCs!$H$2</f>
        <v>0.31492922148662977</v>
      </c>
      <c r="I803" s="22">
        <v>2.27783107034</v>
      </c>
      <c r="J803" s="26">
        <f>Other!$C$2*H803*I803/12</f>
        <v>3.036805227961652</v>
      </c>
      <c r="K803" s="10">
        <f t="shared" si="12"/>
        <v>11.1</v>
      </c>
      <c r="L803" s="10">
        <f>ROUND((2.721*J803*G803)+(Other!$B$2*I803),1)</f>
        <v>2.8</v>
      </c>
    </row>
    <row r="804" spans="1:12">
      <c r="A804" s="21" t="s">
        <v>83</v>
      </c>
      <c r="B804" s="21" t="s">
        <v>71</v>
      </c>
      <c r="C804" s="21">
        <v>2210</v>
      </c>
      <c r="D804" s="21" t="s">
        <v>136</v>
      </c>
      <c r="E804" s="21" t="s">
        <v>72</v>
      </c>
      <c r="F804" s="24">
        <f>EMCs!$B$2</f>
        <v>1.3467531225403229</v>
      </c>
      <c r="G804" s="24">
        <f>EMCs!$C$2</f>
        <v>0.27383424246429361</v>
      </c>
      <c r="H804" s="24">
        <f>ROCs!$H$2</f>
        <v>0.31492922148662977</v>
      </c>
      <c r="I804" s="22">
        <v>2.0795333412299999</v>
      </c>
      <c r="J804" s="26">
        <f>Other!$C$2*H804*I804/12</f>
        <v>2.7724346219516609</v>
      </c>
      <c r="K804" s="10">
        <f t="shared" si="12"/>
        <v>10.199999999999999</v>
      </c>
      <c r="L804" s="10">
        <f>ROUND((2.721*J804*G804)+(Other!$B$2*I804),1)</f>
        <v>2.5</v>
      </c>
    </row>
    <row r="805" spans="1:12">
      <c r="A805" s="21" t="s">
        <v>83</v>
      </c>
      <c r="B805" s="21" t="s">
        <v>71</v>
      </c>
      <c r="C805" s="21">
        <v>2210</v>
      </c>
      <c r="D805" s="21" t="s">
        <v>136</v>
      </c>
      <c r="E805" s="21" t="s">
        <v>72</v>
      </c>
      <c r="F805" s="24">
        <f>EMCs!$B$2</f>
        <v>1.3467531225403229</v>
      </c>
      <c r="G805" s="24">
        <f>EMCs!$C$2</f>
        <v>0.27383424246429361</v>
      </c>
      <c r="H805" s="24">
        <f>ROCs!$H$2</f>
        <v>0.31492922148662977</v>
      </c>
      <c r="I805" s="22">
        <v>7.1578951130700004</v>
      </c>
      <c r="J805" s="26">
        <f>Other!$C$2*H805*I805/12</f>
        <v>9.5429084200381684</v>
      </c>
      <c r="K805" s="10">
        <f t="shared" si="12"/>
        <v>35</v>
      </c>
      <c r="L805" s="10">
        <f>ROUND((2.721*J805*G805)+(Other!$B$2*I805),1)</f>
        <v>8.6999999999999993</v>
      </c>
    </row>
    <row r="806" spans="1:12">
      <c r="A806" s="21" t="s">
        <v>83</v>
      </c>
      <c r="B806" s="21" t="s">
        <v>71</v>
      </c>
      <c r="C806" s="21">
        <v>2210</v>
      </c>
      <c r="D806" s="21" t="s">
        <v>136</v>
      </c>
      <c r="E806" s="21" t="s">
        <v>72</v>
      </c>
      <c r="F806" s="24">
        <f>EMCs!$B$2</f>
        <v>1.3467531225403229</v>
      </c>
      <c r="G806" s="24">
        <f>EMCs!$C$2</f>
        <v>0.27383424246429361</v>
      </c>
      <c r="H806" s="24">
        <f>ROCs!$H$2</f>
        <v>0.31492922148662977</v>
      </c>
      <c r="I806" s="22">
        <v>2.1281122892500002</v>
      </c>
      <c r="J806" s="26">
        <f>Other!$C$2*H806*I806/12</f>
        <v>2.8372000934727755</v>
      </c>
      <c r="K806" s="10">
        <f t="shared" si="12"/>
        <v>10.4</v>
      </c>
      <c r="L806" s="10">
        <f>ROUND((2.721*J806*G806)+(Other!$B$2*I806),1)</f>
        <v>2.6</v>
      </c>
    </row>
    <row r="807" spans="1:12">
      <c r="A807" s="21" t="s">
        <v>83</v>
      </c>
      <c r="B807" s="21" t="s">
        <v>71</v>
      </c>
      <c r="C807" s="21">
        <v>2210</v>
      </c>
      <c r="D807" s="21" t="s">
        <v>136</v>
      </c>
      <c r="E807" s="21" t="s">
        <v>72</v>
      </c>
      <c r="F807" s="24">
        <f>EMCs!$B$2</f>
        <v>1.3467531225403229</v>
      </c>
      <c r="G807" s="24">
        <f>EMCs!$C$2</f>
        <v>0.27383424246429361</v>
      </c>
      <c r="H807" s="24">
        <f>ROCs!$H$2</f>
        <v>0.31492922148662977</v>
      </c>
      <c r="I807" s="22">
        <v>6.6389595893299997</v>
      </c>
      <c r="J807" s="26">
        <f>Other!$C$2*H807*I807/12</f>
        <v>8.8510633872836433</v>
      </c>
      <c r="K807" s="10">
        <f t="shared" si="12"/>
        <v>32.4</v>
      </c>
      <c r="L807" s="10">
        <f>ROUND((2.721*J807*G807)+(Other!$B$2*I807),1)</f>
        <v>8</v>
      </c>
    </row>
    <row r="808" spans="1:12">
      <c r="A808" s="21" t="s">
        <v>83</v>
      </c>
      <c r="B808" s="21" t="s">
        <v>71</v>
      </c>
      <c r="C808" s="21">
        <v>2210</v>
      </c>
      <c r="D808" s="21" t="s">
        <v>136</v>
      </c>
      <c r="E808" s="21" t="s">
        <v>72</v>
      </c>
      <c r="F808" s="24">
        <f>EMCs!$B$2</f>
        <v>1.3467531225403229</v>
      </c>
      <c r="G808" s="24">
        <f>EMCs!$C$2</f>
        <v>0.27383424246429361</v>
      </c>
      <c r="H808" s="24">
        <f>ROCs!$H$2</f>
        <v>0.31492922148662977</v>
      </c>
      <c r="I808" s="22">
        <v>51.317717537100002</v>
      </c>
      <c r="J808" s="26">
        <f>Other!$C$2*H808*I808/12</f>
        <v>68.416800057285613</v>
      </c>
      <c r="K808" s="10">
        <f t="shared" si="12"/>
        <v>250.7</v>
      </c>
      <c r="L808" s="10">
        <f>ROUND((2.721*J808*G808)+(Other!$B$2*I808),1)</f>
        <v>62.1</v>
      </c>
    </row>
    <row r="809" spans="1:12">
      <c r="A809" s="21" t="s">
        <v>83</v>
      </c>
      <c r="B809" s="21" t="s">
        <v>71</v>
      </c>
      <c r="C809" s="21">
        <v>2210</v>
      </c>
      <c r="D809" s="21" t="s">
        <v>136</v>
      </c>
      <c r="E809" s="21" t="s">
        <v>72</v>
      </c>
      <c r="F809" s="24">
        <f>EMCs!$B$2</f>
        <v>1.3467531225403229</v>
      </c>
      <c r="G809" s="24">
        <f>EMCs!$C$2</f>
        <v>0.27383424246429361</v>
      </c>
      <c r="H809" s="24">
        <f>ROCs!$H$2</f>
        <v>0.31492922148662977</v>
      </c>
      <c r="I809" s="22">
        <v>3.5739660629699999</v>
      </c>
      <c r="J809" s="26">
        <f>Other!$C$2*H809*I809/12</f>
        <v>4.7648128809502905</v>
      </c>
      <c r="K809" s="10">
        <f t="shared" si="12"/>
        <v>17.5</v>
      </c>
      <c r="L809" s="10">
        <f>ROUND((2.721*J809*G809)+(Other!$B$2*I809),1)</f>
        <v>4.3</v>
      </c>
    </row>
    <row r="810" spans="1:12">
      <c r="A810" s="21" t="s">
        <v>83</v>
      </c>
      <c r="B810" s="21" t="s">
        <v>71</v>
      </c>
      <c r="C810" s="21">
        <v>2210</v>
      </c>
      <c r="D810" s="21" t="s">
        <v>136</v>
      </c>
      <c r="E810" s="21" t="s">
        <v>72</v>
      </c>
      <c r="F810" s="24">
        <f>EMCs!$B$2</f>
        <v>1.3467531225403229</v>
      </c>
      <c r="G810" s="24">
        <f>EMCs!$C$2</f>
        <v>0.27383424246429361</v>
      </c>
      <c r="H810" s="24">
        <f>ROCs!$H$2</f>
        <v>0.31492922148662977</v>
      </c>
      <c r="I810" s="22">
        <v>2.5762460429499998</v>
      </c>
      <c r="J810" s="26">
        <f>Other!$C$2*H810*I810/12</f>
        <v>3.434652180145342</v>
      </c>
      <c r="K810" s="10">
        <f t="shared" si="12"/>
        <v>12.6</v>
      </c>
      <c r="L810" s="10">
        <f>ROUND((2.721*J810*G810)+(Other!$B$2*I810),1)</f>
        <v>3.1</v>
      </c>
    </row>
    <row r="811" spans="1:12">
      <c r="A811" s="21" t="s">
        <v>83</v>
      </c>
      <c r="B811" s="21" t="s">
        <v>71</v>
      </c>
      <c r="C811" s="21">
        <v>2210</v>
      </c>
      <c r="D811" s="21" t="s">
        <v>136</v>
      </c>
      <c r="E811" s="21" t="s">
        <v>72</v>
      </c>
      <c r="F811" s="24">
        <f>EMCs!$B$2</f>
        <v>1.3467531225403229</v>
      </c>
      <c r="G811" s="24">
        <f>EMCs!$C$2</f>
        <v>0.27383424246429361</v>
      </c>
      <c r="H811" s="24">
        <f>ROCs!$H$2</f>
        <v>0.31492922148662977</v>
      </c>
      <c r="I811" s="22">
        <v>1.37909016463</v>
      </c>
      <c r="J811" s="26">
        <f>Other!$C$2*H811*I811/12</f>
        <v>1.8386035190720944</v>
      </c>
      <c r="K811" s="10">
        <f t="shared" si="12"/>
        <v>6.7</v>
      </c>
      <c r="L811" s="10">
        <f>ROUND((2.721*J811*G811)+(Other!$B$2*I811),1)</f>
        <v>1.7</v>
      </c>
    </row>
    <row r="812" spans="1:12">
      <c r="A812" s="21" t="s">
        <v>83</v>
      </c>
      <c r="B812" s="21" t="s">
        <v>71</v>
      </c>
      <c r="C812" s="21">
        <v>2210</v>
      </c>
      <c r="D812" s="21" t="s">
        <v>136</v>
      </c>
      <c r="E812" s="21" t="s">
        <v>72</v>
      </c>
      <c r="F812" s="24">
        <f>EMCs!$B$2</f>
        <v>1.3467531225403229</v>
      </c>
      <c r="G812" s="24">
        <f>EMCs!$C$2</f>
        <v>0.27383424246429361</v>
      </c>
      <c r="H812" s="24">
        <f>ROCs!$H$2</f>
        <v>0.31492922148662977</v>
      </c>
      <c r="I812" s="22">
        <v>3.43444162654</v>
      </c>
      <c r="J812" s="26">
        <f>Other!$C$2*H812*I812/12</f>
        <v>4.5787988505438202</v>
      </c>
      <c r="K812" s="10">
        <f t="shared" si="12"/>
        <v>16.8</v>
      </c>
      <c r="L812" s="10">
        <f>ROUND((2.721*J812*G812)+(Other!$B$2*I812),1)</f>
        <v>4.2</v>
      </c>
    </row>
    <row r="813" spans="1:12">
      <c r="A813" s="21" t="s">
        <v>83</v>
      </c>
      <c r="B813" s="21" t="s">
        <v>71</v>
      </c>
      <c r="C813" s="21">
        <v>2210</v>
      </c>
      <c r="D813" s="21" t="s">
        <v>136</v>
      </c>
      <c r="E813" s="21" t="s">
        <v>72</v>
      </c>
      <c r="F813" s="24">
        <f>EMCs!$B$2</f>
        <v>1.3467531225403229</v>
      </c>
      <c r="G813" s="24">
        <f>EMCs!$C$2</f>
        <v>0.27383424246429361</v>
      </c>
      <c r="H813" s="24">
        <f>ROCs!$H$2</f>
        <v>0.31492922148662977</v>
      </c>
      <c r="I813" s="22">
        <v>1.9847569381200001E-2</v>
      </c>
      <c r="J813" s="26">
        <f>Other!$C$2*H813*I813/12</f>
        <v>2.6460786861671488E-2</v>
      </c>
      <c r="K813" s="10">
        <f t="shared" si="12"/>
        <v>0.1</v>
      </c>
      <c r="L813" s="10">
        <f>ROUND((2.721*J813*G813)+(Other!$B$2*I813),1)</f>
        <v>0</v>
      </c>
    </row>
    <row r="814" spans="1:12">
      <c r="A814" s="21" t="s">
        <v>83</v>
      </c>
      <c r="B814" s="21" t="s">
        <v>71</v>
      </c>
      <c r="C814" s="21">
        <v>2210</v>
      </c>
      <c r="D814" s="21" t="s">
        <v>136</v>
      </c>
      <c r="E814" s="21" t="s">
        <v>72</v>
      </c>
      <c r="F814" s="24">
        <f>EMCs!$B$2</f>
        <v>1.3467531225403229</v>
      </c>
      <c r="G814" s="24">
        <f>EMCs!$C$2</f>
        <v>0.27383424246429361</v>
      </c>
      <c r="H814" s="24">
        <f>ROCs!$H$2</f>
        <v>0.31492922148662977</v>
      </c>
      <c r="I814" s="22">
        <v>0.176983699114</v>
      </c>
      <c r="J814" s="26">
        <f>Other!$C$2*H814*I814/12</f>
        <v>0.23595473331266947</v>
      </c>
      <c r="K814" s="10">
        <f t="shared" si="12"/>
        <v>0.9</v>
      </c>
      <c r="L814" s="10">
        <f>ROUND((2.721*J814*G814)+(Other!$B$2*I814),1)</f>
        <v>0.2</v>
      </c>
    </row>
    <row r="815" spans="1:12">
      <c r="A815" s="21" t="s">
        <v>83</v>
      </c>
      <c r="B815" s="21" t="s">
        <v>71</v>
      </c>
      <c r="C815" s="21">
        <v>2210</v>
      </c>
      <c r="D815" s="21" t="s">
        <v>136</v>
      </c>
      <c r="E815" s="21" t="s">
        <v>72</v>
      </c>
      <c r="F815" s="24">
        <f>EMCs!$B$2</f>
        <v>1.3467531225403229</v>
      </c>
      <c r="G815" s="24">
        <f>EMCs!$C$2</f>
        <v>0.27383424246429361</v>
      </c>
      <c r="H815" s="24">
        <f>ROCs!$H$2</f>
        <v>0.31492922148662977</v>
      </c>
      <c r="I815" s="22">
        <v>320.17639961200001</v>
      </c>
      <c r="J815" s="26">
        <f>Other!$C$2*H815*I815/12</f>
        <v>426.85929473537675</v>
      </c>
      <c r="K815" s="10">
        <f t="shared" si="12"/>
        <v>1564.2</v>
      </c>
      <c r="L815" s="10">
        <f>ROUND((2.721*J815*G815)+(Other!$B$2*I815),1)</f>
        <v>387.4</v>
      </c>
    </row>
    <row r="816" spans="1:12">
      <c r="A816" s="21" t="s">
        <v>83</v>
      </c>
      <c r="B816" s="21" t="s">
        <v>71</v>
      </c>
      <c r="C816" s="21">
        <v>2210</v>
      </c>
      <c r="D816" s="21" t="s">
        <v>136</v>
      </c>
      <c r="E816" s="21" t="s">
        <v>72</v>
      </c>
      <c r="F816" s="24">
        <f>EMCs!$B$2</f>
        <v>1.3467531225403229</v>
      </c>
      <c r="G816" s="24">
        <f>EMCs!$C$2</f>
        <v>0.27383424246429361</v>
      </c>
      <c r="H816" s="24">
        <f>ROCs!$H$2</f>
        <v>0.31492922148662977</v>
      </c>
      <c r="I816" s="22">
        <v>2.7883324119399999</v>
      </c>
      <c r="J816" s="26">
        <f>Other!$C$2*H816*I816/12</f>
        <v>3.7174058059583834</v>
      </c>
      <c r="K816" s="10">
        <f t="shared" si="12"/>
        <v>13.6</v>
      </c>
      <c r="L816" s="10">
        <f>ROUND((2.721*J816*G816)+(Other!$B$2*I816),1)</f>
        <v>3.4</v>
      </c>
    </row>
    <row r="817" spans="1:12">
      <c r="A817" s="21" t="s">
        <v>83</v>
      </c>
      <c r="B817" s="21" t="s">
        <v>71</v>
      </c>
      <c r="C817" s="21">
        <v>2210</v>
      </c>
      <c r="D817" s="21" t="s">
        <v>136</v>
      </c>
      <c r="E817" s="21" t="s">
        <v>72</v>
      </c>
      <c r="F817" s="24">
        <f>EMCs!$B$2</f>
        <v>1.3467531225403229</v>
      </c>
      <c r="G817" s="24">
        <f>EMCs!$C$2</f>
        <v>0.27383424246429361</v>
      </c>
      <c r="H817" s="24">
        <f>ROCs!$H$2</f>
        <v>0.31492922148662977</v>
      </c>
      <c r="I817" s="22">
        <v>5.8640452324499999E-2</v>
      </c>
      <c r="J817" s="26">
        <f>Other!$C$2*H817*I817/12</f>
        <v>7.8179472792289456E-2</v>
      </c>
      <c r="K817" s="10">
        <f t="shared" si="12"/>
        <v>0.3</v>
      </c>
      <c r="L817" s="10">
        <f>ROUND((2.721*J817*G817)+(Other!$B$2*I817),1)</f>
        <v>0.1</v>
      </c>
    </row>
    <row r="818" spans="1:12">
      <c r="A818" s="21" t="s">
        <v>83</v>
      </c>
      <c r="B818" s="21" t="s">
        <v>71</v>
      </c>
      <c r="C818" s="21">
        <v>2210</v>
      </c>
      <c r="D818" s="21" t="s">
        <v>136</v>
      </c>
      <c r="E818" s="21" t="s">
        <v>72</v>
      </c>
      <c r="F818" s="24">
        <f>EMCs!$B$2</f>
        <v>1.3467531225403229</v>
      </c>
      <c r="G818" s="24">
        <f>EMCs!$C$2</f>
        <v>0.27383424246429361</v>
      </c>
      <c r="H818" s="24">
        <f>ROCs!$H$2</f>
        <v>0.31492922148662977</v>
      </c>
      <c r="I818" s="22">
        <v>4.9863350287299997E-2</v>
      </c>
      <c r="J818" s="26">
        <f>Other!$C$2*H818*I818/12</f>
        <v>6.6477837100340068E-2</v>
      </c>
      <c r="K818" s="10">
        <f t="shared" si="12"/>
        <v>0.2</v>
      </c>
      <c r="L818" s="10">
        <f>ROUND((2.721*J818*G818)+(Other!$B$2*I818),1)</f>
        <v>0.1</v>
      </c>
    </row>
    <row r="819" spans="1:12">
      <c r="A819" s="21" t="s">
        <v>83</v>
      </c>
      <c r="B819" s="21" t="s">
        <v>71</v>
      </c>
      <c r="C819" s="21">
        <v>2210</v>
      </c>
      <c r="D819" s="21" t="s">
        <v>136</v>
      </c>
      <c r="E819" s="21" t="s">
        <v>72</v>
      </c>
      <c r="F819" s="24">
        <f>EMCs!$B$2</f>
        <v>1.3467531225403229</v>
      </c>
      <c r="G819" s="24">
        <f>EMCs!$C$2</f>
        <v>0.27383424246429361</v>
      </c>
      <c r="H819" s="24">
        <f>ROCs!$H$2</f>
        <v>0.31492922148662977</v>
      </c>
      <c r="I819" s="22">
        <v>3.2172827360000003E-2</v>
      </c>
      <c r="J819" s="26">
        <f>Other!$C$2*H819*I819/12</f>
        <v>4.2892825371186161E-2</v>
      </c>
      <c r="K819" s="10">
        <f t="shared" si="12"/>
        <v>0.2</v>
      </c>
      <c r="L819" s="10">
        <f>ROUND((2.721*J819*G819)+(Other!$B$2*I819),1)</f>
        <v>0</v>
      </c>
    </row>
    <row r="820" spans="1:12">
      <c r="A820" s="21" t="s">
        <v>83</v>
      </c>
      <c r="B820" s="21" t="s">
        <v>71</v>
      </c>
      <c r="C820" s="21">
        <v>2210</v>
      </c>
      <c r="D820" s="21" t="s">
        <v>136</v>
      </c>
      <c r="E820" s="21" t="s">
        <v>72</v>
      </c>
      <c r="F820" s="24">
        <f>EMCs!$B$2</f>
        <v>1.3467531225403229</v>
      </c>
      <c r="G820" s="24">
        <f>EMCs!$C$2</f>
        <v>0.27383424246429361</v>
      </c>
      <c r="H820" s="24">
        <f>ROCs!$H$2</f>
        <v>0.31492922148662977</v>
      </c>
      <c r="I820" s="22">
        <v>2.5654987466499999</v>
      </c>
      <c r="J820" s="26">
        <f>Other!$C$2*H820*I820/12</f>
        <v>3.4203238807313645</v>
      </c>
      <c r="K820" s="10">
        <f t="shared" si="12"/>
        <v>12.5</v>
      </c>
      <c r="L820" s="10">
        <f>ROUND((2.721*J820*G820)+(Other!$B$2*I820),1)</f>
        <v>3.1</v>
      </c>
    </row>
    <row r="821" spans="1:12">
      <c r="A821" s="21" t="s">
        <v>83</v>
      </c>
      <c r="B821" s="21" t="s">
        <v>71</v>
      </c>
      <c r="C821" s="21">
        <v>2210</v>
      </c>
      <c r="D821" s="21" t="s">
        <v>136</v>
      </c>
      <c r="E821" s="21" t="s">
        <v>72</v>
      </c>
      <c r="F821" s="24">
        <f>EMCs!$B$2</f>
        <v>1.3467531225403229</v>
      </c>
      <c r="G821" s="24">
        <f>EMCs!$C$2</f>
        <v>0.27383424246429361</v>
      </c>
      <c r="H821" s="24">
        <f>ROCs!$H$2</f>
        <v>0.31492922148662977</v>
      </c>
      <c r="I821" s="22">
        <v>2.7025111920199998</v>
      </c>
      <c r="J821" s="26">
        <f>Other!$C$2*H821*I821/12</f>
        <v>3.6029889237247938</v>
      </c>
      <c r="K821" s="10">
        <f t="shared" si="12"/>
        <v>13.2</v>
      </c>
      <c r="L821" s="10">
        <f>ROUND((2.721*J821*G821)+(Other!$B$2*I821),1)</f>
        <v>3.3</v>
      </c>
    </row>
    <row r="822" spans="1:12">
      <c r="A822" s="21" t="s">
        <v>83</v>
      </c>
      <c r="B822" s="21" t="s">
        <v>71</v>
      </c>
      <c r="C822" s="21">
        <v>2210</v>
      </c>
      <c r="D822" s="21" t="s">
        <v>136</v>
      </c>
      <c r="E822" s="21" t="s">
        <v>72</v>
      </c>
      <c r="F822" s="24">
        <f>EMCs!$B$2</f>
        <v>1.3467531225403229</v>
      </c>
      <c r="G822" s="24">
        <f>EMCs!$C$2</f>
        <v>0.27383424246429361</v>
      </c>
      <c r="H822" s="24">
        <f>ROCs!$H$2</f>
        <v>0.31492922148662977</v>
      </c>
      <c r="I822" s="22">
        <v>0.52805833208300001</v>
      </c>
      <c r="J822" s="26">
        <f>Other!$C$2*H822*I822/12</f>
        <v>0.70400756422160926</v>
      </c>
      <c r="K822" s="10">
        <f t="shared" si="12"/>
        <v>2.6</v>
      </c>
      <c r="L822" s="10">
        <f>ROUND((2.721*J822*G822)+(Other!$B$2*I822),1)</f>
        <v>0.6</v>
      </c>
    </row>
    <row r="823" spans="1:12">
      <c r="A823" s="21" t="s">
        <v>83</v>
      </c>
      <c r="B823" s="21" t="s">
        <v>71</v>
      </c>
      <c r="C823" s="21">
        <v>2210</v>
      </c>
      <c r="D823" s="21" t="s">
        <v>136</v>
      </c>
      <c r="E823" s="21" t="s">
        <v>72</v>
      </c>
      <c r="F823" s="24">
        <f>EMCs!$B$2</f>
        <v>1.3467531225403229</v>
      </c>
      <c r="G823" s="24">
        <f>EMCs!$C$2</f>
        <v>0.27383424246429361</v>
      </c>
      <c r="H823" s="24">
        <f>ROCs!$H$2</f>
        <v>0.31492922148662977</v>
      </c>
      <c r="I823" s="22">
        <v>10.4157029762</v>
      </c>
      <c r="J823" s="26">
        <f>Other!$C$2*H823*I823/12</f>
        <v>13.886219071679704</v>
      </c>
      <c r="K823" s="10">
        <f t="shared" si="12"/>
        <v>50.9</v>
      </c>
      <c r="L823" s="10">
        <f>ROUND((2.721*J823*G823)+(Other!$B$2*I823),1)</f>
        <v>12.6</v>
      </c>
    </row>
    <row r="824" spans="1:12">
      <c r="A824" s="21" t="s">
        <v>83</v>
      </c>
      <c r="B824" s="21" t="s">
        <v>71</v>
      </c>
      <c r="C824" s="21">
        <v>2210</v>
      </c>
      <c r="D824" s="21" t="s">
        <v>136</v>
      </c>
      <c r="E824" s="21" t="s">
        <v>72</v>
      </c>
      <c r="F824" s="24">
        <f>EMCs!$B$2</f>
        <v>1.3467531225403229</v>
      </c>
      <c r="G824" s="24">
        <f>EMCs!$C$2</f>
        <v>0.27383424246429361</v>
      </c>
      <c r="H824" s="24">
        <f>ROCs!$H$2</f>
        <v>0.31492922148662977</v>
      </c>
      <c r="I824" s="22">
        <v>19.979834069799999</v>
      </c>
      <c r="J824" s="26">
        <f>Other!$C$2*H824*I824/12</f>
        <v>26.637122193577923</v>
      </c>
      <c r="K824" s="10">
        <f t="shared" si="12"/>
        <v>97.6</v>
      </c>
      <c r="L824" s="10">
        <f>ROUND((2.721*J824*G824)+(Other!$B$2*I824),1)</f>
        <v>24.2</v>
      </c>
    </row>
    <row r="825" spans="1:12">
      <c r="A825" s="21" t="s">
        <v>83</v>
      </c>
      <c r="B825" s="21" t="s">
        <v>71</v>
      </c>
      <c r="C825" s="21">
        <v>2210</v>
      </c>
      <c r="D825" s="21" t="s">
        <v>136</v>
      </c>
      <c r="E825" s="21" t="s">
        <v>72</v>
      </c>
      <c r="F825" s="24">
        <f>EMCs!$B$2</f>
        <v>1.3467531225403229</v>
      </c>
      <c r="G825" s="24">
        <f>EMCs!$C$2</f>
        <v>0.27383424246429361</v>
      </c>
      <c r="H825" s="24">
        <f>ROCs!$H$2</f>
        <v>0.31492922148662977</v>
      </c>
      <c r="I825" s="22">
        <v>218.28596915399999</v>
      </c>
      <c r="J825" s="26">
        <f>Other!$C$2*H825*I825/12</f>
        <v>291.0189350514903</v>
      </c>
      <c r="K825" s="10">
        <f t="shared" si="12"/>
        <v>1066.4000000000001</v>
      </c>
      <c r="L825" s="10">
        <f>ROUND((2.721*J825*G825)+(Other!$B$2*I825),1)</f>
        <v>264.10000000000002</v>
      </c>
    </row>
    <row r="826" spans="1:12">
      <c r="A826" s="21" t="s">
        <v>83</v>
      </c>
      <c r="B826" s="21" t="s">
        <v>71</v>
      </c>
      <c r="C826" s="21">
        <v>2210</v>
      </c>
      <c r="D826" s="21" t="s">
        <v>136</v>
      </c>
      <c r="E826" s="21" t="s">
        <v>72</v>
      </c>
      <c r="F826" s="24">
        <f>EMCs!$B$2</f>
        <v>1.3467531225403229</v>
      </c>
      <c r="G826" s="24">
        <f>EMCs!$C$2</f>
        <v>0.27383424246429361</v>
      </c>
      <c r="H826" s="24">
        <f>ROCs!$H$2</f>
        <v>0.31492922148662977</v>
      </c>
      <c r="I826" s="22">
        <v>8.4780544184099998E-2</v>
      </c>
      <c r="J826" s="26">
        <f>Other!$C$2*H826*I826/12</f>
        <v>0.11302945295643839</v>
      </c>
      <c r="K826" s="10">
        <f t="shared" si="12"/>
        <v>0.4</v>
      </c>
      <c r="L826" s="10">
        <f>ROUND((2.721*J826*G826)+(Other!$B$2*I826),1)</f>
        <v>0.1</v>
      </c>
    </row>
    <row r="827" spans="1:12">
      <c r="A827" s="21" t="s">
        <v>83</v>
      </c>
      <c r="B827" s="21" t="s">
        <v>71</v>
      </c>
      <c r="C827" s="21">
        <v>2210</v>
      </c>
      <c r="D827" s="21" t="s">
        <v>136</v>
      </c>
      <c r="E827" s="21" t="s">
        <v>72</v>
      </c>
      <c r="F827" s="24">
        <f>EMCs!$B$2</f>
        <v>1.3467531225403229</v>
      </c>
      <c r="G827" s="24">
        <f>EMCs!$C$2</f>
        <v>0.27383424246429361</v>
      </c>
      <c r="H827" s="24">
        <f>ROCs!$H$2</f>
        <v>0.31492922148662977</v>
      </c>
      <c r="I827" s="22">
        <v>24.1120670524</v>
      </c>
      <c r="J827" s="26">
        <f>Other!$C$2*H827*I827/12</f>
        <v>32.146216738873669</v>
      </c>
      <c r="K827" s="10">
        <f t="shared" si="12"/>
        <v>117.8</v>
      </c>
      <c r="L827" s="10">
        <f>ROUND((2.721*J827*G827)+(Other!$B$2*I827),1)</f>
        <v>29.2</v>
      </c>
    </row>
    <row r="828" spans="1:12">
      <c r="A828" s="21" t="s">
        <v>83</v>
      </c>
      <c r="B828" s="21" t="s">
        <v>71</v>
      </c>
      <c r="C828" s="21">
        <v>2210</v>
      </c>
      <c r="D828" s="21" t="s">
        <v>136</v>
      </c>
      <c r="E828" s="21" t="s">
        <v>72</v>
      </c>
      <c r="F828" s="24">
        <f>EMCs!$B$2</f>
        <v>1.3467531225403229</v>
      </c>
      <c r="G828" s="24">
        <f>EMCs!$C$2</f>
        <v>0.27383424246429361</v>
      </c>
      <c r="H828" s="24">
        <f>ROCs!$H$2</f>
        <v>0.31492922148662977</v>
      </c>
      <c r="I828" s="22">
        <v>26.272815164000001</v>
      </c>
      <c r="J828" s="26">
        <f>Other!$C$2*H828*I828/12</f>
        <v>35.026926922810048</v>
      </c>
      <c r="K828" s="10">
        <f t="shared" si="12"/>
        <v>128.4</v>
      </c>
      <c r="L828" s="10">
        <f>ROUND((2.721*J828*G828)+(Other!$B$2*I828),1)</f>
        <v>31.8</v>
      </c>
    </row>
    <row r="829" spans="1:12">
      <c r="A829" s="21" t="s">
        <v>83</v>
      </c>
      <c r="B829" s="21" t="s">
        <v>71</v>
      </c>
      <c r="C829" s="21">
        <v>2210</v>
      </c>
      <c r="D829" s="21" t="s">
        <v>136</v>
      </c>
      <c r="E829" s="21" t="s">
        <v>72</v>
      </c>
      <c r="F829" s="24">
        <f>EMCs!$B$2</f>
        <v>1.3467531225403229</v>
      </c>
      <c r="G829" s="24">
        <f>EMCs!$C$2</f>
        <v>0.27383424246429361</v>
      </c>
      <c r="H829" s="24">
        <f>ROCs!$H$2</f>
        <v>0.31492922148662977</v>
      </c>
      <c r="I829" s="22">
        <v>69.584474476099999</v>
      </c>
      <c r="J829" s="26">
        <f>Other!$C$2*H829*I829/12</f>
        <v>92.770047184597772</v>
      </c>
      <c r="K829" s="10">
        <f t="shared" si="12"/>
        <v>340</v>
      </c>
      <c r="L829" s="10">
        <f>ROUND((2.721*J829*G829)+(Other!$B$2*I829),1)</f>
        <v>84.2</v>
      </c>
    </row>
    <row r="830" spans="1:12">
      <c r="A830" s="21" t="s">
        <v>83</v>
      </c>
      <c r="B830" s="21" t="s">
        <v>71</v>
      </c>
      <c r="C830" s="21">
        <v>2210</v>
      </c>
      <c r="D830" s="21" t="s">
        <v>136</v>
      </c>
      <c r="E830" s="21" t="s">
        <v>72</v>
      </c>
      <c r="F830" s="24">
        <f>EMCs!$B$2</f>
        <v>1.3467531225403229</v>
      </c>
      <c r="G830" s="24">
        <f>EMCs!$C$2</f>
        <v>0.27383424246429361</v>
      </c>
      <c r="H830" s="24">
        <f>ROCs!$H$2</f>
        <v>0.31492922148662977</v>
      </c>
      <c r="I830" s="22">
        <v>142.027022053</v>
      </c>
      <c r="J830" s="26">
        <f>Other!$C$2*H830*I830/12</f>
        <v>189.35047848741306</v>
      </c>
      <c r="K830" s="10">
        <f t="shared" si="12"/>
        <v>693.9</v>
      </c>
      <c r="L830" s="10">
        <f>ROUND((2.721*J830*G830)+(Other!$B$2*I830),1)</f>
        <v>171.9</v>
      </c>
    </row>
    <row r="831" spans="1:12">
      <c r="A831" s="21" t="s">
        <v>83</v>
      </c>
      <c r="B831" s="21" t="s">
        <v>71</v>
      </c>
      <c r="C831" s="21">
        <v>2210</v>
      </c>
      <c r="D831" s="21" t="s">
        <v>136</v>
      </c>
      <c r="E831" s="21" t="s">
        <v>72</v>
      </c>
      <c r="F831" s="24">
        <f>EMCs!$B$2</f>
        <v>1.3467531225403229</v>
      </c>
      <c r="G831" s="24">
        <f>EMCs!$C$2</f>
        <v>0.27383424246429361</v>
      </c>
      <c r="H831" s="24">
        <f>ROCs!$H$2</f>
        <v>0.31492922148662977</v>
      </c>
      <c r="I831" s="22">
        <v>2.70560699925</v>
      </c>
      <c r="J831" s="26">
        <f>Other!$C$2*H831*I831/12</f>
        <v>3.6071162550722509</v>
      </c>
      <c r="K831" s="10">
        <f t="shared" si="12"/>
        <v>13.2</v>
      </c>
      <c r="L831" s="10">
        <f>ROUND((2.721*J831*G831)+(Other!$B$2*I831),1)</f>
        <v>3.3</v>
      </c>
    </row>
    <row r="832" spans="1:12">
      <c r="A832" s="21" t="s">
        <v>83</v>
      </c>
      <c r="B832" s="21" t="s">
        <v>71</v>
      </c>
      <c r="C832" s="21">
        <v>2210</v>
      </c>
      <c r="D832" s="21" t="s">
        <v>136</v>
      </c>
      <c r="E832" s="21" t="s">
        <v>72</v>
      </c>
      <c r="F832" s="24">
        <f>EMCs!$B$2</f>
        <v>1.3467531225403229</v>
      </c>
      <c r="G832" s="24">
        <f>EMCs!$C$2</f>
        <v>0.27383424246429361</v>
      </c>
      <c r="H832" s="24">
        <f>ROCs!$H$2</f>
        <v>0.31492922148662977</v>
      </c>
      <c r="I832" s="22">
        <v>43.202953698400002</v>
      </c>
      <c r="J832" s="26">
        <f>Other!$C$2*H832*I832/12</f>
        <v>57.598193897277433</v>
      </c>
      <c r="K832" s="10">
        <f t="shared" si="12"/>
        <v>211.1</v>
      </c>
      <c r="L832" s="10">
        <f>ROUND((2.721*J832*G832)+(Other!$B$2*I832),1)</f>
        <v>52.3</v>
      </c>
    </row>
    <row r="833" spans="1:12">
      <c r="A833" s="21" t="s">
        <v>83</v>
      </c>
      <c r="B833" s="21" t="s">
        <v>71</v>
      </c>
      <c r="C833" s="21">
        <v>2210</v>
      </c>
      <c r="D833" s="21" t="s">
        <v>136</v>
      </c>
      <c r="E833" s="21" t="s">
        <v>72</v>
      </c>
      <c r="F833" s="24">
        <f>EMCs!$B$2</f>
        <v>1.3467531225403229</v>
      </c>
      <c r="G833" s="24">
        <f>EMCs!$C$2</f>
        <v>0.27383424246429361</v>
      </c>
      <c r="H833" s="24">
        <f>ROCs!$H$2</f>
        <v>0.31492922148662977</v>
      </c>
      <c r="I833" s="22">
        <v>1.9935054281200001E-2</v>
      </c>
      <c r="J833" s="26">
        <f>Other!$C$2*H833*I833/12</f>
        <v>2.6577421762804893E-2</v>
      </c>
      <c r="K833" s="10">
        <f t="shared" si="12"/>
        <v>0.1</v>
      </c>
      <c r="L833" s="10">
        <f>ROUND((2.721*J833*G833)+(Other!$B$2*I833),1)</f>
        <v>0</v>
      </c>
    </row>
    <row r="834" spans="1:12">
      <c r="A834" s="21" t="s">
        <v>83</v>
      </c>
      <c r="B834" s="21" t="s">
        <v>71</v>
      </c>
      <c r="C834" s="21">
        <v>2210</v>
      </c>
      <c r="D834" s="21" t="s">
        <v>136</v>
      </c>
      <c r="E834" s="21" t="s">
        <v>72</v>
      </c>
      <c r="F834" s="24">
        <f>EMCs!$B$2</f>
        <v>1.3467531225403229</v>
      </c>
      <c r="G834" s="24">
        <f>EMCs!$C$2</f>
        <v>0.27383424246429361</v>
      </c>
      <c r="H834" s="24">
        <f>ROCs!$H$2</f>
        <v>0.31492922148662977</v>
      </c>
      <c r="I834" s="22">
        <v>0.799268202378</v>
      </c>
      <c r="J834" s="26">
        <f>Other!$C$2*H834*I834/12</f>
        <v>1.0655846639069346</v>
      </c>
      <c r="K834" s="10">
        <f t="shared" si="12"/>
        <v>3.9</v>
      </c>
      <c r="L834" s="10">
        <f>ROUND((2.721*J834*G834)+(Other!$B$2*I834),1)</f>
        <v>1</v>
      </c>
    </row>
    <row r="835" spans="1:12">
      <c r="A835" s="21" t="s">
        <v>83</v>
      </c>
      <c r="B835" s="21" t="s">
        <v>71</v>
      </c>
      <c r="C835" s="21">
        <v>2210</v>
      </c>
      <c r="D835" s="21" t="s">
        <v>136</v>
      </c>
      <c r="E835" s="21" t="s">
        <v>72</v>
      </c>
      <c r="F835" s="24">
        <f>EMCs!$B$2</f>
        <v>1.3467531225403229</v>
      </c>
      <c r="G835" s="24">
        <f>EMCs!$C$2</f>
        <v>0.27383424246429361</v>
      </c>
      <c r="H835" s="24">
        <f>ROCs!$H$2</f>
        <v>0.31492922148662977</v>
      </c>
      <c r="I835" s="22">
        <v>0.117144462376</v>
      </c>
      <c r="J835" s="26">
        <f>Other!$C$2*H835*I835/12</f>
        <v>0.15617704069560071</v>
      </c>
      <c r="K835" s="10">
        <f t="shared" ref="K835:K898" si="13">ROUND(2.721*J835*F835,1)</f>
        <v>0.6</v>
      </c>
      <c r="L835" s="10">
        <f>ROUND((2.721*J835*G835)+(Other!$B$2*I835),1)</f>
        <v>0.1</v>
      </c>
    </row>
    <row r="836" spans="1:12">
      <c r="A836" s="21" t="s">
        <v>83</v>
      </c>
      <c r="B836" s="21" t="s">
        <v>71</v>
      </c>
      <c r="C836" s="21">
        <v>2210</v>
      </c>
      <c r="D836" s="21" t="s">
        <v>136</v>
      </c>
      <c r="E836" s="21" t="s">
        <v>72</v>
      </c>
      <c r="F836" s="24">
        <f>EMCs!$B$2</f>
        <v>1.3467531225403229</v>
      </c>
      <c r="G836" s="24">
        <f>EMCs!$C$2</f>
        <v>0.27383424246429361</v>
      </c>
      <c r="H836" s="24">
        <f>ROCs!$H$2</f>
        <v>0.31492922148662977</v>
      </c>
      <c r="I836" s="22">
        <v>4.1076972195900001E-2</v>
      </c>
      <c r="J836" s="26">
        <f>Other!$C$2*H836*I836/12</f>
        <v>5.4763834569490195E-2</v>
      </c>
      <c r="K836" s="10">
        <f t="shared" si="13"/>
        <v>0.2</v>
      </c>
      <c r="L836" s="10">
        <f>ROUND((2.721*J836*G836)+(Other!$B$2*I836),1)</f>
        <v>0</v>
      </c>
    </row>
    <row r="837" spans="1:12">
      <c r="A837" s="21" t="s">
        <v>83</v>
      </c>
      <c r="B837" s="21" t="s">
        <v>71</v>
      </c>
      <c r="C837" s="21">
        <v>2210</v>
      </c>
      <c r="D837" s="21" t="s">
        <v>136</v>
      </c>
      <c r="E837" s="21" t="s">
        <v>72</v>
      </c>
      <c r="F837" s="24">
        <f>EMCs!$B$2</f>
        <v>1.3467531225403229</v>
      </c>
      <c r="G837" s="24">
        <f>EMCs!$C$2</f>
        <v>0.27383424246429361</v>
      </c>
      <c r="H837" s="24">
        <f>ROCs!$H$2</f>
        <v>0.31492922148662977</v>
      </c>
      <c r="I837" s="22">
        <v>1.82458992324E-3</v>
      </c>
      <c r="J837" s="26">
        <f>Other!$C$2*H837*I837/12</f>
        <v>2.4325439625135664E-3</v>
      </c>
      <c r="K837" s="10">
        <f t="shared" si="13"/>
        <v>0</v>
      </c>
      <c r="L837" s="10">
        <f>ROUND((2.721*J837*G837)+(Other!$B$2*I837),1)</f>
        <v>0</v>
      </c>
    </row>
    <row r="838" spans="1:12">
      <c r="A838" s="21" t="s">
        <v>83</v>
      </c>
      <c r="B838" s="21" t="s">
        <v>71</v>
      </c>
      <c r="C838" s="21">
        <v>2210</v>
      </c>
      <c r="D838" s="21" t="s">
        <v>136</v>
      </c>
      <c r="E838" s="21" t="s">
        <v>72</v>
      </c>
      <c r="F838" s="24">
        <f>EMCs!$B$2</f>
        <v>1.3467531225403229</v>
      </c>
      <c r="G838" s="24">
        <f>EMCs!$C$2</f>
        <v>0.27383424246429361</v>
      </c>
      <c r="H838" s="24">
        <f>ROCs!$H$2</f>
        <v>0.31492922148662977</v>
      </c>
      <c r="I838" s="22">
        <v>1.9555039008499999E-2</v>
      </c>
      <c r="J838" s="26">
        <f>Other!$C$2*H838*I838/12</f>
        <v>2.6070785260270759E-2</v>
      </c>
      <c r="K838" s="10">
        <f t="shared" si="13"/>
        <v>0.1</v>
      </c>
      <c r="L838" s="10">
        <f>ROUND((2.721*J838*G838)+(Other!$B$2*I838),1)</f>
        <v>0</v>
      </c>
    </row>
    <row r="839" spans="1:12">
      <c r="A839" s="21" t="s">
        <v>83</v>
      </c>
      <c r="B839" s="21" t="s">
        <v>71</v>
      </c>
      <c r="C839" s="21">
        <v>2210</v>
      </c>
      <c r="D839" s="21" t="s">
        <v>136</v>
      </c>
      <c r="E839" s="21" t="s">
        <v>72</v>
      </c>
      <c r="F839" s="24">
        <f>EMCs!$B$2</f>
        <v>1.3467531225403229</v>
      </c>
      <c r="G839" s="24">
        <f>EMCs!$C$2</f>
        <v>0.27383424246429361</v>
      </c>
      <c r="H839" s="24">
        <f>ROCs!$H$2</f>
        <v>0.31492922148662977</v>
      </c>
      <c r="I839" s="22">
        <v>2.0405093373800001E-2</v>
      </c>
      <c r="J839" s="26">
        <f>Other!$C$2*H839*I839/12</f>
        <v>2.7204078055424945E-2</v>
      </c>
      <c r="K839" s="10">
        <f t="shared" si="13"/>
        <v>0.1</v>
      </c>
      <c r="L839" s="10">
        <f>ROUND((2.721*J839*G839)+(Other!$B$2*I839),1)</f>
        <v>0</v>
      </c>
    </row>
    <row r="840" spans="1:12">
      <c r="A840" s="21" t="s">
        <v>83</v>
      </c>
      <c r="B840" s="21" t="s">
        <v>71</v>
      </c>
      <c r="C840" s="21">
        <v>2210</v>
      </c>
      <c r="D840" s="21" t="s">
        <v>136</v>
      </c>
      <c r="E840" s="21" t="s">
        <v>72</v>
      </c>
      <c r="F840" s="24">
        <f>EMCs!$B$2</f>
        <v>1.3467531225403229</v>
      </c>
      <c r="G840" s="24">
        <f>EMCs!$C$2</f>
        <v>0.27383424246429361</v>
      </c>
      <c r="H840" s="24">
        <f>ROCs!$H$2</f>
        <v>0.31492922148662977</v>
      </c>
      <c r="I840" s="22">
        <v>7.5987130295300007E-2</v>
      </c>
      <c r="J840" s="26">
        <f>Other!$C$2*H840*I840/12</f>
        <v>0.10130607029788484</v>
      </c>
      <c r="K840" s="10">
        <f t="shared" si="13"/>
        <v>0.4</v>
      </c>
      <c r="L840" s="10">
        <f>ROUND((2.721*J840*G840)+(Other!$B$2*I840),1)</f>
        <v>0.1</v>
      </c>
    </row>
    <row r="841" spans="1:12">
      <c r="A841" s="21" t="s">
        <v>83</v>
      </c>
      <c r="B841" s="21" t="s">
        <v>71</v>
      </c>
      <c r="C841" s="21">
        <v>2210</v>
      </c>
      <c r="D841" s="21" t="s">
        <v>136</v>
      </c>
      <c r="E841" s="21" t="s">
        <v>72</v>
      </c>
      <c r="F841" s="24">
        <f>EMCs!$B$2</f>
        <v>1.3467531225403229</v>
      </c>
      <c r="G841" s="24">
        <f>EMCs!$C$2</f>
        <v>0.27383424246429361</v>
      </c>
      <c r="H841" s="24">
        <f>ROCs!$H$2</f>
        <v>0.31492922148662977</v>
      </c>
      <c r="I841" s="22">
        <v>0.15405739662500001</v>
      </c>
      <c r="J841" s="26">
        <f>Other!$C$2*H841*I841/12</f>
        <v>0.20538937832959203</v>
      </c>
      <c r="K841" s="10">
        <f t="shared" si="13"/>
        <v>0.8</v>
      </c>
      <c r="L841" s="10">
        <f>ROUND((2.721*J841*G841)+(Other!$B$2*I841),1)</f>
        <v>0.2</v>
      </c>
    </row>
    <row r="842" spans="1:12">
      <c r="A842" s="21" t="s">
        <v>83</v>
      </c>
      <c r="B842" s="21" t="s">
        <v>71</v>
      </c>
      <c r="C842" s="21">
        <v>2210</v>
      </c>
      <c r="D842" s="21" t="s">
        <v>136</v>
      </c>
      <c r="E842" s="21" t="s">
        <v>72</v>
      </c>
      <c r="F842" s="24">
        <f>EMCs!$B$2</f>
        <v>1.3467531225403229</v>
      </c>
      <c r="G842" s="24">
        <f>EMCs!$C$2</f>
        <v>0.27383424246429361</v>
      </c>
      <c r="H842" s="24">
        <f>ROCs!$H$2</f>
        <v>0.31492922148662977</v>
      </c>
      <c r="I842" s="22">
        <v>6.21624485542E-2</v>
      </c>
      <c r="J842" s="26">
        <f>Other!$C$2*H842*I842/12</f>
        <v>8.2874999472245456E-2</v>
      </c>
      <c r="K842" s="10">
        <f t="shared" si="13"/>
        <v>0.3</v>
      </c>
      <c r="L842" s="10">
        <f>ROUND((2.721*J842*G842)+(Other!$B$2*I842),1)</f>
        <v>0.1</v>
      </c>
    </row>
    <row r="843" spans="1:12">
      <c r="A843" s="21" t="s">
        <v>83</v>
      </c>
      <c r="B843" s="21" t="s">
        <v>71</v>
      </c>
      <c r="C843" s="21">
        <v>2210</v>
      </c>
      <c r="D843" s="21" t="s">
        <v>136</v>
      </c>
      <c r="E843" s="21" t="s">
        <v>72</v>
      </c>
      <c r="F843" s="24">
        <f>EMCs!$B$2</f>
        <v>1.3467531225403229</v>
      </c>
      <c r="G843" s="24">
        <f>EMCs!$C$2</f>
        <v>0.27383424246429361</v>
      </c>
      <c r="H843" s="24">
        <f>ROCs!$H$2</f>
        <v>0.31492922148662977</v>
      </c>
      <c r="I843" s="22">
        <v>0.171993548735</v>
      </c>
      <c r="J843" s="26">
        <f>Other!$C$2*H843*I843/12</f>
        <v>0.22930186297624019</v>
      </c>
      <c r="K843" s="10">
        <f t="shared" si="13"/>
        <v>0.8</v>
      </c>
      <c r="L843" s="10">
        <f>ROUND((2.721*J843*G843)+(Other!$B$2*I843),1)</f>
        <v>0.2</v>
      </c>
    </row>
    <row r="844" spans="1:12">
      <c r="A844" s="21" t="s">
        <v>83</v>
      </c>
      <c r="B844" s="21" t="s">
        <v>71</v>
      </c>
      <c r="C844" s="21">
        <v>2210</v>
      </c>
      <c r="D844" s="21" t="s">
        <v>136</v>
      </c>
      <c r="E844" s="21" t="s">
        <v>72</v>
      </c>
      <c r="F844" s="24">
        <f>EMCs!$B$2</f>
        <v>1.3467531225403229</v>
      </c>
      <c r="G844" s="24">
        <f>EMCs!$C$2</f>
        <v>0.27383424246429361</v>
      </c>
      <c r="H844" s="24">
        <f>ROCs!$H$2</f>
        <v>0.31492922148662977</v>
      </c>
      <c r="I844" s="22">
        <v>4.3050766194900001E-4</v>
      </c>
      <c r="J844" s="26">
        <f>Other!$C$2*H844*I844/12</f>
        <v>5.7395297461155755E-4</v>
      </c>
      <c r="K844" s="10">
        <f t="shared" si="13"/>
        <v>0</v>
      </c>
      <c r="L844" s="10">
        <f>ROUND((2.721*J844*G844)+(Other!$B$2*I844),1)</f>
        <v>0</v>
      </c>
    </row>
    <row r="845" spans="1:12">
      <c r="A845" s="21" t="s">
        <v>83</v>
      </c>
      <c r="B845" s="21" t="s">
        <v>71</v>
      </c>
      <c r="C845" s="21">
        <v>2210</v>
      </c>
      <c r="D845" s="21" t="s">
        <v>136</v>
      </c>
      <c r="E845" s="21" t="s">
        <v>72</v>
      </c>
      <c r="F845" s="24">
        <f>EMCs!$B$2</f>
        <v>1.3467531225403229</v>
      </c>
      <c r="G845" s="24">
        <f>EMCs!$C$2</f>
        <v>0.27383424246429361</v>
      </c>
      <c r="H845" s="24">
        <f>ROCs!$H$2</f>
        <v>0.31492922148662977</v>
      </c>
      <c r="I845" s="22">
        <v>5.6276314844199999E-3</v>
      </c>
      <c r="J845" s="26">
        <f>Other!$C$2*H845*I845/12</f>
        <v>7.5027603826552901E-3</v>
      </c>
      <c r="K845" s="10">
        <f t="shared" si="13"/>
        <v>0</v>
      </c>
      <c r="L845" s="10">
        <f>ROUND((2.721*J845*G845)+(Other!$B$2*I845),1)</f>
        <v>0</v>
      </c>
    </row>
    <row r="846" spans="1:12">
      <c r="A846" s="21" t="s">
        <v>83</v>
      </c>
      <c r="B846" s="21" t="s">
        <v>71</v>
      </c>
      <c r="C846" s="21">
        <v>2210</v>
      </c>
      <c r="D846" s="21" t="s">
        <v>136</v>
      </c>
      <c r="E846" s="21" t="s">
        <v>72</v>
      </c>
      <c r="F846" s="24">
        <f>EMCs!$B$2</f>
        <v>1.3467531225403229</v>
      </c>
      <c r="G846" s="24">
        <f>EMCs!$C$2</f>
        <v>0.27383424246429361</v>
      </c>
      <c r="H846" s="24">
        <f>ROCs!$H$2</f>
        <v>0.31492922148662977</v>
      </c>
      <c r="I846" s="22">
        <v>5.7954859210399999E-3</v>
      </c>
      <c r="J846" s="26">
        <f>Other!$C$2*H846*I846/12</f>
        <v>7.7265439798243673E-3</v>
      </c>
      <c r="K846" s="10">
        <f t="shared" si="13"/>
        <v>0</v>
      </c>
      <c r="L846" s="10">
        <f>ROUND((2.721*J846*G846)+(Other!$B$2*I846),1)</f>
        <v>0</v>
      </c>
    </row>
    <row r="847" spans="1:12">
      <c r="A847" s="21" t="s">
        <v>83</v>
      </c>
      <c r="B847" s="21" t="s">
        <v>71</v>
      </c>
      <c r="C847" s="21">
        <v>2210</v>
      </c>
      <c r="D847" s="21" t="s">
        <v>136</v>
      </c>
      <c r="E847" s="21" t="s">
        <v>72</v>
      </c>
      <c r="F847" s="24">
        <f>EMCs!$B$2</f>
        <v>1.3467531225403229</v>
      </c>
      <c r="G847" s="24">
        <f>EMCs!$C$2</f>
        <v>0.27383424246429361</v>
      </c>
      <c r="H847" s="24">
        <f>ROCs!$H$2</f>
        <v>0.31492922148662977</v>
      </c>
      <c r="I847" s="22">
        <v>2.6241056590600002E-2</v>
      </c>
      <c r="J847" s="26">
        <f>Other!$C$2*H847*I847/12</f>
        <v>3.4984586380972009E-2</v>
      </c>
      <c r="K847" s="10">
        <f t="shared" si="13"/>
        <v>0.1</v>
      </c>
      <c r="L847" s="10">
        <f>ROUND((2.721*J847*G847)+(Other!$B$2*I847),1)</f>
        <v>0</v>
      </c>
    </row>
    <row r="848" spans="1:12">
      <c r="A848" s="21" t="s">
        <v>83</v>
      </c>
      <c r="B848" s="21" t="s">
        <v>71</v>
      </c>
      <c r="C848" s="21">
        <v>2210</v>
      </c>
      <c r="D848" s="21" t="s">
        <v>136</v>
      </c>
      <c r="E848" s="21" t="s">
        <v>72</v>
      </c>
      <c r="F848" s="24">
        <f>EMCs!$B$2</f>
        <v>1.3467531225403229</v>
      </c>
      <c r="G848" s="24">
        <f>EMCs!$C$2</f>
        <v>0.27383424246429361</v>
      </c>
      <c r="H848" s="24">
        <f>ROCs!$H$2</f>
        <v>0.31492922148662977</v>
      </c>
      <c r="I848" s="22">
        <v>4.0569059496299999E-2</v>
      </c>
      <c r="J848" s="26">
        <f>Other!$C$2*H848*I848/12</f>
        <v>5.4086685169968146E-2</v>
      </c>
      <c r="K848" s="10">
        <f t="shared" si="13"/>
        <v>0.2</v>
      </c>
      <c r="L848" s="10">
        <f>ROUND((2.721*J848*G848)+(Other!$B$2*I848),1)</f>
        <v>0</v>
      </c>
    </row>
    <row r="849" spans="1:12">
      <c r="A849" s="21" t="s">
        <v>83</v>
      </c>
      <c r="B849" s="21" t="s">
        <v>71</v>
      </c>
      <c r="C849" s="21">
        <v>2210</v>
      </c>
      <c r="D849" s="21" t="s">
        <v>136</v>
      </c>
      <c r="E849" s="21" t="s">
        <v>72</v>
      </c>
      <c r="F849" s="24">
        <f>EMCs!$B$2</f>
        <v>1.3467531225403229</v>
      </c>
      <c r="G849" s="24">
        <f>EMCs!$C$2</f>
        <v>0.27383424246429361</v>
      </c>
      <c r="H849" s="24">
        <f>ROCs!$H$2</f>
        <v>0.31492922148662977</v>
      </c>
      <c r="I849" s="22">
        <v>1.8777401746</v>
      </c>
      <c r="J849" s="26">
        <f>Other!$C$2*H849*I849/12</f>
        <v>2.5034038973433392</v>
      </c>
      <c r="K849" s="10">
        <f t="shared" si="13"/>
        <v>9.1999999999999993</v>
      </c>
      <c r="L849" s="10">
        <f>ROUND((2.721*J849*G849)+(Other!$B$2*I849),1)</f>
        <v>2.2999999999999998</v>
      </c>
    </row>
    <row r="850" spans="1:12">
      <c r="A850" s="21" t="s">
        <v>83</v>
      </c>
      <c r="B850" s="21" t="s">
        <v>71</v>
      </c>
      <c r="C850" s="21">
        <v>2210</v>
      </c>
      <c r="D850" s="21" t="s">
        <v>136</v>
      </c>
      <c r="E850" s="21" t="s">
        <v>72</v>
      </c>
      <c r="F850" s="24">
        <f>EMCs!$B$2</f>
        <v>1.3467531225403229</v>
      </c>
      <c r="G850" s="24">
        <f>EMCs!$C$2</f>
        <v>0.27383424246429361</v>
      </c>
      <c r="H850" s="24">
        <f>ROCs!$H$2</f>
        <v>0.31492922148662977</v>
      </c>
      <c r="I850" s="22">
        <v>0.101923258031</v>
      </c>
      <c r="J850" s="26">
        <f>Other!$C$2*H850*I850/12</f>
        <v>0.13588412541638772</v>
      </c>
      <c r="K850" s="10">
        <f t="shared" si="13"/>
        <v>0.5</v>
      </c>
      <c r="L850" s="10">
        <f>ROUND((2.721*J850*G850)+(Other!$B$2*I850),1)</f>
        <v>0.1</v>
      </c>
    </row>
    <row r="851" spans="1:12">
      <c r="A851" s="21" t="s">
        <v>83</v>
      </c>
      <c r="B851" s="21" t="s">
        <v>71</v>
      </c>
      <c r="C851" s="21">
        <v>2210</v>
      </c>
      <c r="D851" s="21" t="s">
        <v>136</v>
      </c>
      <c r="E851" s="21" t="s">
        <v>72</v>
      </c>
      <c r="F851" s="24">
        <f>EMCs!$B$2</f>
        <v>1.3467531225403229</v>
      </c>
      <c r="G851" s="24">
        <f>EMCs!$C$2</f>
        <v>0.27383424246429361</v>
      </c>
      <c r="H851" s="24">
        <f>ROCs!$H$2</f>
        <v>0.31492922148662977</v>
      </c>
      <c r="I851" s="22">
        <v>5.2781542915899995E-4</v>
      </c>
      <c r="J851" s="26">
        <f>Other!$C$2*H851*I851/12</f>
        <v>7.0368372595322514E-4</v>
      </c>
      <c r="K851" s="10">
        <f t="shared" si="13"/>
        <v>0</v>
      </c>
      <c r="L851" s="10">
        <f>ROUND((2.721*J851*G851)+(Other!$B$2*I851),1)</f>
        <v>0</v>
      </c>
    </row>
    <row r="852" spans="1:12">
      <c r="A852" s="21" t="s">
        <v>83</v>
      </c>
      <c r="B852" s="21" t="s">
        <v>71</v>
      </c>
      <c r="C852" s="21">
        <v>2210</v>
      </c>
      <c r="D852" s="21" t="s">
        <v>136</v>
      </c>
      <c r="E852" s="21" t="s">
        <v>72</v>
      </c>
      <c r="F852" s="24">
        <f>EMCs!$B$2</f>
        <v>1.3467531225403229</v>
      </c>
      <c r="G852" s="24">
        <f>EMCs!$C$2</f>
        <v>0.27383424246429361</v>
      </c>
      <c r="H852" s="24">
        <f>ROCs!$H$2</f>
        <v>0.31492922148662977</v>
      </c>
      <c r="I852" s="22">
        <v>0.50402940913500005</v>
      </c>
      <c r="J852" s="26">
        <f>Other!$C$2*H852*I852/12</f>
        <v>0.671972195233565</v>
      </c>
      <c r="K852" s="10">
        <f t="shared" si="13"/>
        <v>2.5</v>
      </c>
      <c r="L852" s="10">
        <f>ROUND((2.721*J852*G852)+(Other!$B$2*I852),1)</f>
        <v>0.6</v>
      </c>
    </row>
    <row r="853" spans="1:12">
      <c r="A853" s="21" t="s">
        <v>83</v>
      </c>
      <c r="B853" s="21" t="s">
        <v>71</v>
      </c>
      <c r="C853" s="21">
        <v>2210</v>
      </c>
      <c r="D853" s="21" t="s">
        <v>136</v>
      </c>
      <c r="E853" s="21" t="s">
        <v>72</v>
      </c>
      <c r="F853" s="24">
        <f>EMCs!$B$2</f>
        <v>1.3467531225403229</v>
      </c>
      <c r="G853" s="24">
        <f>EMCs!$C$2</f>
        <v>0.27383424246429361</v>
      </c>
      <c r="H853" s="24">
        <f>ROCs!$H$2</f>
        <v>0.31492922148662977</v>
      </c>
      <c r="I853" s="22">
        <v>3.6152365858200003E-2</v>
      </c>
      <c r="J853" s="26">
        <f>Other!$C$2*H853*I853/12</f>
        <v>4.8198347573236267E-2</v>
      </c>
      <c r="K853" s="10">
        <f t="shared" si="13"/>
        <v>0.2</v>
      </c>
      <c r="L853" s="10">
        <f>ROUND((2.721*J853*G853)+(Other!$B$2*I853),1)</f>
        <v>0</v>
      </c>
    </row>
    <row r="854" spans="1:12">
      <c r="A854" s="21" t="s">
        <v>83</v>
      </c>
      <c r="B854" s="21" t="s">
        <v>71</v>
      </c>
      <c r="C854" s="21">
        <v>2210</v>
      </c>
      <c r="D854" s="21" t="s">
        <v>136</v>
      </c>
      <c r="E854" s="21" t="s">
        <v>72</v>
      </c>
      <c r="F854" s="24">
        <f>EMCs!$B$2</f>
        <v>1.3467531225403229</v>
      </c>
      <c r="G854" s="24">
        <f>EMCs!$C$2</f>
        <v>0.27383424246429361</v>
      </c>
      <c r="H854" s="24">
        <f>ROCs!$H$2</f>
        <v>0.31492922148662977</v>
      </c>
      <c r="I854" s="22">
        <v>1.21096521092E-2</v>
      </c>
      <c r="J854" s="26">
        <f>Other!$C$2*H854*I854/12</f>
        <v>1.6144592684182783E-2</v>
      </c>
      <c r="K854" s="10">
        <f t="shared" si="13"/>
        <v>0.1</v>
      </c>
      <c r="L854" s="10">
        <f>ROUND((2.721*J854*G854)+(Other!$B$2*I854),1)</f>
        <v>0</v>
      </c>
    </row>
    <row r="855" spans="1:12">
      <c r="A855" s="21" t="s">
        <v>83</v>
      </c>
      <c r="B855" s="21" t="s">
        <v>71</v>
      </c>
      <c r="C855" s="21">
        <v>2210</v>
      </c>
      <c r="D855" s="21" t="s">
        <v>136</v>
      </c>
      <c r="E855" s="21" t="s">
        <v>72</v>
      </c>
      <c r="F855" s="24">
        <f>EMCs!$B$2</f>
        <v>1.3467531225403229</v>
      </c>
      <c r="G855" s="24">
        <f>EMCs!$C$2</f>
        <v>0.27383424246429361</v>
      </c>
      <c r="H855" s="24">
        <f>ROCs!$H$2</f>
        <v>0.31492922148662977</v>
      </c>
      <c r="I855" s="22">
        <v>0.19162478532800001</v>
      </c>
      <c r="J855" s="26">
        <f>Other!$C$2*H855*I855/12</f>
        <v>0.2554742348844326</v>
      </c>
      <c r="K855" s="10">
        <f t="shared" si="13"/>
        <v>0.9</v>
      </c>
      <c r="L855" s="10">
        <f>ROUND((2.721*J855*G855)+(Other!$B$2*I855),1)</f>
        <v>0.2</v>
      </c>
    </row>
    <row r="856" spans="1:12">
      <c r="A856" s="21" t="s">
        <v>83</v>
      </c>
      <c r="B856" s="21" t="s">
        <v>71</v>
      </c>
      <c r="C856" s="21">
        <v>2210</v>
      </c>
      <c r="D856" s="21" t="s">
        <v>136</v>
      </c>
      <c r="E856" s="21" t="s">
        <v>72</v>
      </c>
      <c r="F856" s="24">
        <f>EMCs!$B$2</f>
        <v>1.3467531225403229</v>
      </c>
      <c r="G856" s="24">
        <f>EMCs!$C$2</f>
        <v>0.27383424246429361</v>
      </c>
      <c r="H856" s="24">
        <f>ROCs!$H$2</f>
        <v>0.31492922148662977</v>
      </c>
      <c r="I856" s="22">
        <v>5.2358863662100002E-3</v>
      </c>
      <c r="J856" s="26">
        <f>Other!$C$2*H856*I856/12</f>
        <v>6.9804856457359237E-3</v>
      </c>
      <c r="K856" s="10">
        <f t="shared" si="13"/>
        <v>0</v>
      </c>
      <c r="L856" s="10">
        <f>ROUND((2.721*J856*G856)+(Other!$B$2*I856),1)</f>
        <v>0</v>
      </c>
    </row>
    <row r="857" spans="1:12">
      <c r="A857" s="21" t="s">
        <v>83</v>
      </c>
      <c r="B857" s="21" t="s">
        <v>71</v>
      </c>
      <c r="C857" s="21">
        <v>2210</v>
      </c>
      <c r="D857" s="21" t="s">
        <v>136</v>
      </c>
      <c r="E857" s="21" t="s">
        <v>72</v>
      </c>
      <c r="F857" s="24">
        <f>EMCs!$B$2</f>
        <v>1.3467531225403229</v>
      </c>
      <c r="G857" s="24">
        <f>EMCs!$C$2</f>
        <v>0.27383424246429361</v>
      </c>
      <c r="H857" s="24">
        <f>ROCs!$H$2</f>
        <v>0.31492922148662977</v>
      </c>
      <c r="I857" s="22">
        <v>0.10943724051299999</v>
      </c>
      <c r="J857" s="26">
        <f>Other!$C$2*H857*I857/12</f>
        <v>0.14590176964877755</v>
      </c>
      <c r="K857" s="10">
        <f t="shared" si="13"/>
        <v>0.5</v>
      </c>
      <c r="L857" s="10">
        <f>ROUND((2.721*J857*G857)+(Other!$B$2*I857),1)</f>
        <v>0.1</v>
      </c>
    </row>
    <row r="858" spans="1:12">
      <c r="A858" s="21" t="s">
        <v>83</v>
      </c>
      <c r="B858" s="21" t="s">
        <v>71</v>
      </c>
      <c r="C858" s="21">
        <v>2210</v>
      </c>
      <c r="D858" s="21" t="s">
        <v>136</v>
      </c>
      <c r="E858" s="21" t="s">
        <v>72</v>
      </c>
      <c r="F858" s="24">
        <f>EMCs!$B$2</f>
        <v>1.3467531225403229</v>
      </c>
      <c r="G858" s="24">
        <f>EMCs!$C$2</f>
        <v>0.27383424246429361</v>
      </c>
      <c r="H858" s="24">
        <f>ROCs!$H$2</f>
        <v>0.31492922148662977</v>
      </c>
      <c r="I858" s="22">
        <v>0.57663322296599995</v>
      </c>
      <c r="J858" s="26">
        <f>Other!$C$2*H858*I858/12</f>
        <v>0.76876762676616961</v>
      </c>
      <c r="K858" s="10">
        <f t="shared" si="13"/>
        <v>2.8</v>
      </c>
      <c r="L858" s="10">
        <f>ROUND((2.721*J858*G858)+(Other!$B$2*I858),1)</f>
        <v>0.7</v>
      </c>
    </row>
    <row r="859" spans="1:12">
      <c r="A859" s="21" t="s">
        <v>83</v>
      </c>
      <c r="B859" s="21" t="s">
        <v>71</v>
      </c>
      <c r="C859" s="21">
        <v>2210</v>
      </c>
      <c r="D859" s="21" t="s">
        <v>136</v>
      </c>
      <c r="E859" s="21" t="s">
        <v>72</v>
      </c>
      <c r="F859" s="24">
        <f>EMCs!$B$2</f>
        <v>1.3467531225403229</v>
      </c>
      <c r="G859" s="24">
        <f>EMCs!$C$2</f>
        <v>0.27383424246429361</v>
      </c>
      <c r="H859" s="24">
        <f>ROCs!$H$2</f>
        <v>0.31492922148662977</v>
      </c>
      <c r="I859" s="22">
        <v>0.64981753726000002</v>
      </c>
      <c r="J859" s="26">
        <f>Other!$C$2*H859*I859/12</f>
        <v>0.86633698173138851</v>
      </c>
      <c r="K859" s="10">
        <f t="shared" si="13"/>
        <v>3.2</v>
      </c>
      <c r="L859" s="10">
        <f>ROUND((2.721*J859*G859)+(Other!$B$2*I859),1)</f>
        <v>0.8</v>
      </c>
    </row>
    <row r="860" spans="1:12">
      <c r="A860" s="21" t="s">
        <v>83</v>
      </c>
      <c r="B860" s="21" t="s">
        <v>71</v>
      </c>
      <c r="C860" s="21">
        <v>2210</v>
      </c>
      <c r="D860" s="21" t="s">
        <v>136</v>
      </c>
      <c r="E860" s="21" t="s">
        <v>72</v>
      </c>
      <c r="F860" s="24">
        <f>EMCs!$B$2</f>
        <v>1.3467531225403229</v>
      </c>
      <c r="G860" s="24">
        <f>EMCs!$C$2</f>
        <v>0.27383424246429361</v>
      </c>
      <c r="H860" s="24">
        <f>ROCs!$H$2</f>
        <v>0.31492922148662977</v>
      </c>
      <c r="I860" s="22">
        <v>5.3703385107399998E-2</v>
      </c>
      <c r="J860" s="26">
        <f>Other!$C$2*H860*I860/12</f>
        <v>7.1597372946996959E-2</v>
      </c>
      <c r="K860" s="10">
        <f t="shared" si="13"/>
        <v>0.3</v>
      </c>
      <c r="L860" s="10">
        <f>ROUND((2.721*J860*G860)+(Other!$B$2*I860),1)</f>
        <v>0.1</v>
      </c>
    </row>
    <row r="861" spans="1:12">
      <c r="A861" s="21" t="s">
        <v>83</v>
      </c>
      <c r="B861" s="21" t="s">
        <v>71</v>
      </c>
      <c r="C861" s="21">
        <v>2210</v>
      </c>
      <c r="D861" s="21" t="s">
        <v>136</v>
      </c>
      <c r="E861" s="21" t="s">
        <v>72</v>
      </c>
      <c r="F861" s="24">
        <f>EMCs!$B$2</f>
        <v>1.3467531225403229</v>
      </c>
      <c r="G861" s="24">
        <f>EMCs!$C$2</f>
        <v>0.27383424246429361</v>
      </c>
      <c r="H861" s="24">
        <f>ROCs!$H$2</f>
        <v>0.31492922148662977</v>
      </c>
      <c r="I861" s="22">
        <v>2.1758918777599998</v>
      </c>
      <c r="J861" s="26">
        <f>Other!$C$2*H861*I861/12</f>
        <v>2.9008998585986263</v>
      </c>
      <c r="K861" s="10">
        <f t="shared" si="13"/>
        <v>10.6</v>
      </c>
      <c r="L861" s="10">
        <f>ROUND((2.721*J861*G861)+(Other!$B$2*I861),1)</f>
        <v>2.6</v>
      </c>
    </row>
    <row r="862" spans="1:12">
      <c r="A862" s="21" t="s">
        <v>83</v>
      </c>
      <c r="B862" s="21" t="s">
        <v>71</v>
      </c>
      <c r="C862" s="21">
        <v>2210</v>
      </c>
      <c r="D862" s="21" t="s">
        <v>136</v>
      </c>
      <c r="E862" s="21" t="s">
        <v>72</v>
      </c>
      <c r="F862" s="24">
        <f>EMCs!$B$2</f>
        <v>1.3467531225403229</v>
      </c>
      <c r="G862" s="24">
        <f>EMCs!$C$2</f>
        <v>0.27383424246429361</v>
      </c>
      <c r="H862" s="24">
        <f>ROCs!$H$2</f>
        <v>0.31492922148662977</v>
      </c>
      <c r="I862" s="22">
        <v>24.877796324399998</v>
      </c>
      <c r="J862" s="26">
        <f>Other!$C$2*H862*I862/12</f>
        <v>33.167087288359042</v>
      </c>
      <c r="K862" s="10">
        <f t="shared" si="13"/>
        <v>121.5</v>
      </c>
      <c r="L862" s="10">
        <f>ROUND((2.721*J862*G862)+(Other!$B$2*I862),1)</f>
        <v>30.1</v>
      </c>
    </row>
    <row r="863" spans="1:12">
      <c r="A863" s="21" t="s">
        <v>83</v>
      </c>
      <c r="B863" s="21" t="s">
        <v>71</v>
      </c>
      <c r="C863" s="21">
        <v>2210</v>
      </c>
      <c r="D863" s="21" t="s">
        <v>136</v>
      </c>
      <c r="E863" s="21" t="s">
        <v>72</v>
      </c>
      <c r="F863" s="24">
        <f>EMCs!$B$2</f>
        <v>1.3467531225403229</v>
      </c>
      <c r="G863" s="24">
        <f>EMCs!$C$2</f>
        <v>0.27383424246429361</v>
      </c>
      <c r="H863" s="24">
        <f>ROCs!$H$2</f>
        <v>0.31492922148662977</v>
      </c>
      <c r="I863" s="22">
        <v>5.2519811961</v>
      </c>
      <c r="J863" s="26">
        <f>Other!$C$2*H863*I863/12</f>
        <v>7.0019432789158111</v>
      </c>
      <c r="K863" s="10">
        <f t="shared" si="13"/>
        <v>25.7</v>
      </c>
      <c r="L863" s="10">
        <f>ROUND((2.721*J863*G863)+(Other!$B$2*I863),1)</f>
        <v>6.4</v>
      </c>
    </row>
    <row r="864" spans="1:12">
      <c r="A864" s="21" t="s">
        <v>83</v>
      </c>
      <c r="B864" s="21" t="s">
        <v>71</v>
      </c>
      <c r="C864" s="21">
        <v>2210</v>
      </c>
      <c r="D864" s="21" t="s">
        <v>136</v>
      </c>
      <c r="E864" s="21" t="s">
        <v>72</v>
      </c>
      <c r="F864" s="24">
        <f>EMCs!$B$2</f>
        <v>1.3467531225403229</v>
      </c>
      <c r="G864" s="24">
        <f>EMCs!$C$2</f>
        <v>0.27383424246429361</v>
      </c>
      <c r="H864" s="24">
        <f>ROCs!$H$2</f>
        <v>0.31492922148662977</v>
      </c>
      <c r="I864" s="22">
        <v>1.8097190540899999</v>
      </c>
      <c r="J864" s="26">
        <f>Other!$C$2*H864*I864/12</f>
        <v>2.4127181142462875</v>
      </c>
      <c r="K864" s="10">
        <f t="shared" si="13"/>
        <v>8.8000000000000007</v>
      </c>
      <c r="L864" s="10">
        <f>ROUND((2.721*J864*G864)+(Other!$B$2*I864),1)</f>
        <v>2.2000000000000002</v>
      </c>
    </row>
    <row r="865" spans="1:12">
      <c r="A865" s="21" t="s">
        <v>83</v>
      </c>
      <c r="B865" s="21" t="s">
        <v>71</v>
      </c>
      <c r="C865" s="21">
        <v>2210</v>
      </c>
      <c r="D865" s="21" t="s">
        <v>136</v>
      </c>
      <c r="E865" s="21" t="s">
        <v>72</v>
      </c>
      <c r="F865" s="24">
        <f>EMCs!$B$2</f>
        <v>1.3467531225403229</v>
      </c>
      <c r="G865" s="24">
        <f>EMCs!$C$2</f>
        <v>0.27383424246429361</v>
      </c>
      <c r="H865" s="24">
        <f>ROCs!$H$2</f>
        <v>0.31492922148662977</v>
      </c>
      <c r="I865" s="22">
        <v>0.27570694515100003</v>
      </c>
      <c r="J865" s="26">
        <f>Other!$C$2*H865*I865/12</f>
        <v>0.36757260155157984</v>
      </c>
      <c r="K865" s="10">
        <f t="shared" si="13"/>
        <v>1.3</v>
      </c>
      <c r="L865" s="10">
        <f>ROUND((2.721*J865*G865)+(Other!$B$2*I865),1)</f>
        <v>0.3</v>
      </c>
    </row>
    <row r="866" spans="1:12">
      <c r="A866" s="21" t="s">
        <v>83</v>
      </c>
      <c r="B866" s="21" t="s">
        <v>71</v>
      </c>
      <c r="C866" s="21">
        <v>2210</v>
      </c>
      <c r="D866" s="21" t="s">
        <v>136</v>
      </c>
      <c r="E866" s="21" t="s">
        <v>72</v>
      </c>
      <c r="F866" s="24">
        <f>EMCs!$B$2</f>
        <v>1.3467531225403229</v>
      </c>
      <c r="G866" s="24">
        <f>EMCs!$C$2</f>
        <v>0.27383424246429361</v>
      </c>
      <c r="H866" s="24">
        <f>ROCs!$H$2</f>
        <v>0.31492922148662977</v>
      </c>
      <c r="I866" s="22">
        <v>2.0970810965300002</v>
      </c>
      <c r="J866" s="26">
        <f>Other!$C$2*H866*I866/12</f>
        <v>2.7958292958271382</v>
      </c>
      <c r="K866" s="10">
        <f t="shared" si="13"/>
        <v>10.199999999999999</v>
      </c>
      <c r="L866" s="10">
        <f>ROUND((2.721*J866*G866)+(Other!$B$2*I866),1)</f>
        <v>2.5</v>
      </c>
    </row>
    <row r="867" spans="1:12">
      <c r="A867" s="21" t="s">
        <v>83</v>
      </c>
      <c r="B867" s="21" t="s">
        <v>71</v>
      </c>
      <c r="C867" s="21">
        <v>2210</v>
      </c>
      <c r="D867" s="21" t="s">
        <v>136</v>
      </c>
      <c r="E867" s="21" t="s">
        <v>72</v>
      </c>
      <c r="F867" s="24">
        <f>EMCs!$B$2</f>
        <v>1.3467531225403229</v>
      </c>
      <c r="G867" s="24">
        <f>EMCs!$C$2</f>
        <v>0.27383424246429361</v>
      </c>
      <c r="H867" s="24">
        <f>ROCs!$H$2</f>
        <v>0.31492922148662977</v>
      </c>
      <c r="I867" s="22">
        <v>0.29874604700099999</v>
      </c>
      <c r="J867" s="26">
        <f>Other!$C$2*H867*I867/12</f>
        <v>0.39828834068458652</v>
      </c>
      <c r="K867" s="10">
        <f t="shared" si="13"/>
        <v>1.5</v>
      </c>
      <c r="L867" s="10">
        <f>ROUND((2.721*J867*G867)+(Other!$B$2*I867),1)</f>
        <v>0.4</v>
      </c>
    </row>
    <row r="868" spans="1:12">
      <c r="A868" s="21" t="s">
        <v>83</v>
      </c>
      <c r="B868" s="21" t="s">
        <v>71</v>
      </c>
      <c r="C868" s="21">
        <v>2210</v>
      </c>
      <c r="D868" s="21" t="s">
        <v>136</v>
      </c>
      <c r="E868" s="21" t="s">
        <v>72</v>
      </c>
      <c r="F868" s="24">
        <f>EMCs!$B$2</f>
        <v>1.3467531225403229</v>
      </c>
      <c r="G868" s="24">
        <f>EMCs!$C$2</f>
        <v>0.27383424246429361</v>
      </c>
      <c r="H868" s="24">
        <f>ROCs!$H$2</f>
        <v>0.31492922148662977</v>
      </c>
      <c r="I868" s="22">
        <v>1.09378619934</v>
      </c>
      <c r="J868" s="26">
        <f>Other!$C$2*H868*I868/12</f>
        <v>1.4582361667110886</v>
      </c>
      <c r="K868" s="10">
        <f t="shared" si="13"/>
        <v>5.3</v>
      </c>
      <c r="L868" s="10">
        <f>ROUND((2.721*J868*G868)+(Other!$B$2*I868),1)</f>
        <v>1.3</v>
      </c>
    </row>
    <row r="869" spans="1:12">
      <c r="A869" s="21" t="s">
        <v>83</v>
      </c>
      <c r="B869" s="21" t="s">
        <v>71</v>
      </c>
      <c r="C869" s="21">
        <v>2210</v>
      </c>
      <c r="D869" s="21" t="s">
        <v>136</v>
      </c>
      <c r="E869" s="21" t="s">
        <v>72</v>
      </c>
      <c r="F869" s="24">
        <f>EMCs!$B$2</f>
        <v>1.3467531225403229</v>
      </c>
      <c r="G869" s="24">
        <f>EMCs!$C$2</f>
        <v>0.27383424246429361</v>
      </c>
      <c r="H869" s="24">
        <f>ROCs!$H$2</f>
        <v>0.31492922148662977</v>
      </c>
      <c r="I869" s="22">
        <v>3.7142176040200002E-2</v>
      </c>
      <c r="J869" s="26">
        <f>Other!$C$2*H869*I869/12</f>
        <v>4.9517962875058719E-2</v>
      </c>
      <c r="K869" s="10">
        <f t="shared" si="13"/>
        <v>0.2</v>
      </c>
      <c r="L869" s="10">
        <f>ROUND((2.721*J869*G869)+(Other!$B$2*I869),1)</f>
        <v>0</v>
      </c>
    </row>
    <row r="870" spans="1:12">
      <c r="A870" s="21" t="s">
        <v>83</v>
      </c>
      <c r="B870" s="21" t="s">
        <v>71</v>
      </c>
      <c r="C870" s="21">
        <v>2210</v>
      </c>
      <c r="D870" s="21" t="s">
        <v>136</v>
      </c>
      <c r="E870" s="21" t="s">
        <v>72</v>
      </c>
      <c r="F870" s="24">
        <f>EMCs!$B$2</f>
        <v>1.3467531225403229</v>
      </c>
      <c r="G870" s="24">
        <f>EMCs!$C$2</f>
        <v>0.27383424246429361</v>
      </c>
      <c r="H870" s="24">
        <f>ROCs!$H$2</f>
        <v>0.31492922148662977</v>
      </c>
      <c r="I870" s="22">
        <v>6.3085519196300002</v>
      </c>
      <c r="J870" s="26">
        <f>Other!$C$2*H870*I870/12</f>
        <v>8.4105637594715521</v>
      </c>
      <c r="K870" s="10">
        <f t="shared" si="13"/>
        <v>30.8</v>
      </c>
      <c r="L870" s="10">
        <f>ROUND((2.721*J870*G870)+(Other!$B$2*I870),1)</f>
        <v>7.6</v>
      </c>
    </row>
    <row r="871" spans="1:12">
      <c r="A871" s="21" t="s">
        <v>83</v>
      </c>
      <c r="B871" s="21" t="s">
        <v>71</v>
      </c>
      <c r="C871" s="21">
        <v>2210</v>
      </c>
      <c r="D871" s="21" t="s">
        <v>136</v>
      </c>
      <c r="E871" s="21" t="s">
        <v>72</v>
      </c>
      <c r="F871" s="24">
        <f>EMCs!$B$2</f>
        <v>1.3467531225403229</v>
      </c>
      <c r="G871" s="24">
        <f>EMCs!$C$2</f>
        <v>0.27383424246429361</v>
      </c>
      <c r="H871" s="24">
        <f>ROCs!$H$2</f>
        <v>0.31492922148662977</v>
      </c>
      <c r="I871" s="22">
        <v>0.70433660785499996</v>
      </c>
      <c r="J871" s="26">
        <f>Other!$C$2*H871*I871/12</f>
        <v>0.93902182687304048</v>
      </c>
      <c r="K871" s="10">
        <f t="shared" si="13"/>
        <v>3.4</v>
      </c>
      <c r="L871" s="10">
        <f>ROUND((2.721*J871*G871)+(Other!$B$2*I871),1)</f>
        <v>0.9</v>
      </c>
    </row>
    <row r="872" spans="1:12">
      <c r="A872" s="21" t="s">
        <v>83</v>
      </c>
      <c r="B872" s="21" t="s">
        <v>71</v>
      </c>
      <c r="C872" s="21">
        <v>2210</v>
      </c>
      <c r="D872" s="21" t="s">
        <v>136</v>
      </c>
      <c r="E872" s="21" t="s">
        <v>72</v>
      </c>
      <c r="F872" s="24">
        <f>EMCs!$B$2</f>
        <v>1.3467531225403229</v>
      </c>
      <c r="G872" s="24">
        <f>EMCs!$C$2</f>
        <v>0.27383424246429361</v>
      </c>
      <c r="H872" s="24">
        <f>ROCs!$H$2</f>
        <v>0.31492922148662977</v>
      </c>
      <c r="I872" s="22">
        <v>0.56782958225400004</v>
      </c>
      <c r="J872" s="26">
        <f>Other!$C$2*H872*I872/12</f>
        <v>0.75703060970313218</v>
      </c>
      <c r="K872" s="10">
        <f t="shared" si="13"/>
        <v>2.8</v>
      </c>
      <c r="L872" s="10">
        <f>ROUND((2.721*J872*G872)+(Other!$B$2*I872),1)</f>
        <v>0.7</v>
      </c>
    </row>
    <row r="873" spans="1:12">
      <c r="A873" s="21" t="s">
        <v>83</v>
      </c>
      <c r="B873" s="21" t="s">
        <v>71</v>
      </c>
      <c r="C873" s="21">
        <v>2210</v>
      </c>
      <c r="D873" s="21" t="s">
        <v>136</v>
      </c>
      <c r="E873" s="21" t="s">
        <v>72</v>
      </c>
      <c r="F873" s="24">
        <f>EMCs!$B$2</f>
        <v>1.3467531225403229</v>
      </c>
      <c r="G873" s="24">
        <f>EMCs!$C$2</f>
        <v>0.27383424246429361</v>
      </c>
      <c r="H873" s="24">
        <f>ROCs!$H$2</f>
        <v>0.31492922148662977</v>
      </c>
      <c r="I873" s="22">
        <v>8.7713907413199996E-2</v>
      </c>
      <c r="J873" s="26">
        <f>Other!$C$2*H873*I873/12</f>
        <v>0.11694021390163511</v>
      </c>
      <c r="K873" s="10">
        <f t="shared" si="13"/>
        <v>0.4</v>
      </c>
      <c r="L873" s="10">
        <f>ROUND((2.721*J873*G873)+(Other!$B$2*I873),1)</f>
        <v>0.1</v>
      </c>
    </row>
    <row r="874" spans="1:12">
      <c r="A874" s="21" t="s">
        <v>83</v>
      </c>
      <c r="B874" s="21" t="s">
        <v>71</v>
      </c>
      <c r="C874" s="21">
        <v>2210</v>
      </c>
      <c r="D874" s="21" t="s">
        <v>136</v>
      </c>
      <c r="E874" s="21" t="s">
        <v>72</v>
      </c>
      <c r="F874" s="24">
        <f>EMCs!$B$2</f>
        <v>1.3467531225403229</v>
      </c>
      <c r="G874" s="24">
        <f>EMCs!$C$2</f>
        <v>0.27383424246429361</v>
      </c>
      <c r="H874" s="24">
        <f>ROCs!$H$2</f>
        <v>0.31492922148662977</v>
      </c>
      <c r="I874" s="22">
        <v>5.2255330882399996E-3</v>
      </c>
      <c r="J874" s="26">
        <f>Other!$C$2*H874*I874/12</f>
        <v>6.9666826517056669E-3</v>
      </c>
      <c r="K874" s="10">
        <f t="shared" si="13"/>
        <v>0</v>
      </c>
      <c r="L874" s="10">
        <f>ROUND((2.721*J874*G874)+(Other!$B$2*I874),1)</f>
        <v>0</v>
      </c>
    </row>
    <row r="875" spans="1:12">
      <c r="A875" s="21" t="s">
        <v>83</v>
      </c>
      <c r="B875" s="21" t="s">
        <v>71</v>
      </c>
      <c r="C875" s="21">
        <v>2210</v>
      </c>
      <c r="D875" s="21" t="s">
        <v>136</v>
      </c>
      <c r="E875" s="21" t="s">
        <v>72</v>
      </c>
      <c r="F875" s="24">
        <f>EMCs!$B$2</f>
        <v>1.3467531225403229</v>
      </c>
      <c r="G875" s="24">
        <f>EMCs!$C$2</f>
        <v>0.27383424246429361</v>
      </c>
      <c r="H875" s="24">
        <f>ROCs!$H$2</f>
        <v>0.31492922148662977</v>
      </c>
      <c r="I875" s="22">
        <v>0.72648098475699996</v>
      </c>
      <c r="J875" s="26">
        <f>Other!$C$2*H875*I875/12</f>
        <v>0.96854471837346645</v>
      </c>
      <c r="K875" s="10">
        <f t="shared" si="13"/>
        <v>3.5</v>
      </c>
      <c r="L875" s="10">
        <f>ROUND((2.721*J875*G875)+(Other!$B$2*I875),1)</f>
        <v>0.9</v>
      </c>
    </row>
    <row r="876" spans="1:12">
      <c r="A876" s="21" t="s">
        <v>83</v>
      </c>
      <c r="B876" s="21" t="s">
        <v>71</v>
      </c>
      <c r="C876" s="21">
        <v>2210</v>
      </c>
      <c r="D876" s="21" t="s">
        <v>136</v>
      </c>
      <c r="E876" s="21" t="s">
        <v>72</v>
      </c>
      <c r="F876" s="24">
        <f>EMCs!$B$2</f>
        <v>1.3467531225403229</v>
      </c>
      <c r="G876" s="24">
        <f>EMCs!$C$2</f>
        <v>0.27383424246429361</v>
      </c>
      <c r="H876" s="24">
        <f>ROCs!$H$2</f>
        <v>0.31492922148662977</v>
      </c>
      <c r="I876" s="22">
        <v>5.9719815715199999E-2</v>
      </c>
      <c r="J876" s="26">
        <f>Other!$C$2*H876*I876/12</f>
        <v>7.9618480465171407E-2</v>
      </c>
      <c r="K876" s="10">
        <f t="shared" si="13"/>
        <v>0.3</v>
      </c>
      <c r="L876" s="10">
        <f>ROUND((2.721*J876*G876)+(Other!$B$2*I876),1)</f>
        <v>0.1</v>
      </c>
    </row>
    <row r="877" spans="1:12">
      <c r="A877" s="21" t="s">
        <v>83</v>
      </c>
      <c r="B877" s="21" t="s">
        <v>71</v>
      </c>
      <c r="C877" s="21">
        <v>2210</v>
      </c>
      <c r="D877" s="21" t="s">
        <v>136</v>
      </c>
      <c r="E877" s="21" t="s">
        <v>72</v>
      </c>
      <c r="F877" s="24">
        <f>EMCs!$B$2</f>
        <v>1.3467531225403229</v>
      </c>
      <c r="G877" s="24">
        <f>EMCs!$C$2</f>
        <v>0.27383424246429361</v>
      </c>
      <c r="H877" s="24">
        <f>ROCs!$H$2</f>
        <v>0.31492922148662977</v>
      </c>
      <c r="I877" s="22">
        <v>3.5447835237E-2</v>
      </c>
      <c r="J877" s="26">
        <f>Other!$C$2*H877*I877/12</f>
        <v>4.7259067087699697E-2</v>
      </c>
      <c r="K877" s="10">
        <f t="shared" si="13"/>
        <v>0.2</v>
      </c>
      <c r="L877" s="10">
        <f>ROUND((2.721*J877*G877)+(Other!$B$2*I877),1)</f>
        <v>0</v>
      </c>
    </row>
    <row r="878" spans="1:12">
      <c r="A878" s="21" t="s">
        <v>83</v>
      </c>
      <c r="B878" s="21" t="s">
        <v>71</v>
      </c>
      <c r="C878" s="21">
        <v>2210</v>
      </c>
      <c r="D878" s="21" t="s">
        <v>136</v>
      </c>
      <c r="E878" s="21" t="s">
        <v>72</v>
      </c>
      <c r="F878" s="24">
        <f>EMCs!$B$2</f>
        <v>1.3467531225403229</v>
      </c>
      <c r="G878" s="24">
        <f>EMCs!$C$2</f>
        <v>0.27383424246429361</v>
      </c>
      <c r="H878" s="24">
        <f>ROCs!$H$2</f>
        <v>0.31492922148662977</v>
      </c>
      <c r="I878" s="22">
        <v>2.7046906961000001</v>
      </c>
      <c r="J878" s="26">
        <f>Other!$C$2*H878*I878/12</f>
        <v>3.6058946393727589</v>
      </c>
      <c r="K878" s="10">
        <f t="shared" si="13"/>
        <v>13.2</v>
      </c>
      <c r="L878" s="10">
        <f>ROUND((2.721*J878*G878)+(Other!$B$2*I878),1)</f>
        <v>3.3</v>
      </c>
    </row>
    <row r="879" spans="1:12">
      <c r="A879" s="21" t="s">
        <v>83</v>
      </c>
      <c r="B879" s="21" t="s">
        <v>71</v>
      </c>
      <c r="C879" s="21">
        <v>2210</v>
      </c>
      <c r="D879" s="21" t="s">
        <v>136</v>
      </c>
      <c r="E879" s="21" t="s">
        <v>72</v>
      </c>
      <c r="F879" s="24">
        <f>EMCs!$B$2</f>
        <v>1.3467531225403229</v>
      </c>
      <c r="G879" s="24">
        <f>EMCs!$C$2</f>
        <v>0.27383424246429361</v>
      </c>
      <c r="H879" s="24">
        <f>ROCs!$H$2</f>
        <v>0.31492922148662977</v>
      </c>
      <c r="I879" s="22">
        <v>1.7208914780100001E-4</v>
      </c>
      <c r="J879" s="26">
        <f>Other!$C$2*H879*I879/12</f>
        <v>2.2942931568649481E-4</v>
      </c>
      <c r="K879" s="10">
        <f t="shared" si="13"/>
        <v>0</v>
      </c>
      <c r="L879" s="10">
        <f>ROUND((2.721*J879*G879)+(Other!$B$2*I879),1)</f>
        <v>0</v>
      </c>
    </row>
    <row r="880" spans="1:12">
      <c r="A880" s="21" t="s">
        <v>83</v>
      </c>
      <c r="B880" s="21" t="s">
        <v>71</v>
      </c>
      <c r="C880" s="21">
        <v>2210</v>
      </c>
      <c r="D880" s="21" t="s">
        <v>136</v>
      </c>
      <c r="E880" s="21" t="s">
        <v>72</v>
      </c>
      <c r="F880" s="24">
        <f>EMCs!$B$2</f>
        <v>1.3467531225403229</v>
      </c>
      <c r="G880" s="24">
        <f>EMCs!$C$2</f>
        <v>0.27383424246429361</v>
      </c>
      <c r="H880" s="24">
        <f>ROCs!$H$2</f>
        <v>0.31492922148662977</v>
      </c>
      <c r="I880" s="22">
        <v>1.67127304231</v>
      </c>
      <c r="J880" s="26">
        <f>Other!$C$2*H880*I880/12</f>
        <v>2.22814183998325</v>
      </c>
      <c r="K880" s="10">
        <f t="shared" si="13"/>
        <v>8.1999999999999993</v>
      </c>
      <c r="L880" s="10">
        <f>ROUND((2.721*J880*G880)+(Other!$B$2*I880),1)</f>
        <v>2</v>
      </c>
    </row>
    <row r="881" spans="1:12">
      <c r="A881" s="21" t="s">
        <v>83</v>
      </c>
      <c r="B881" s="21" t="s">
        <v>71</v>
      </c>
      <c r="C881" s="21">
        <v>2210</v>
      </c>
      <c r="D881" s="21" t="s">
        <v>136</v>
      </c>
      <c r="E881" s="21" t="s">
        <v>72</v>
      </c>
      <c r="F881" s="24">
        <f>EMCs!$B$2</f>
        <v>1.3467531225403229</v>
      </c>
      <c r="G881" s="24">
        <f>EMCs!$C$2</f>
        <v>0.27383424246429361</v>
      </c>
      <c r="H881" s="24">
        <f>ROCs!$H$2</f>
        <v>0.31492922148662977</v>
      </c>
      <c r="I881" s="22">
        <v>6.3983314959599996E-2</v>
      </c>
      <c r="J881" s="26">
        <f>Other!$C$2*H881*I881/12</f>
        <v>8.5302579239393453E-2</v>
      </c>
      <c r="K881" s="10">
        <f t="shared" si="13"/>
        <v>0.3</v>
      </c>
      <c r="L881" s="10">
        <f>ROUND((2.721*J881*G881)+(Other!$B$2*I881),1)</f>
        <v>0.1</v>
      </c>
    </row>
    <row r="882" spans="1:12">
      <c r="A882" s="21" t="s">
        <v>83</v>
      </c>
      <c r="B882" s="21" t="s">
        <v>71</v>
      </c>
      <c r="C882" s="21">
        <v>2210</v>
      </c>
      <c r="D882" s="21" t="s">
        <v>136</v>
      </c>
      <c r="E882" s="21" t="s">
        <v>72</v>
      </c>
      <c r="F882" s="24">
        <f>EMCs!$B$2</f>
        <v>1.3467531225403229</v>
      </c>
      <c r="G882" s="24">
        <f>EMCs!$C$2</f>
        <v>0.27383424246429361</v>
      </c>
      <c r="H882" s="24">
        <f>ROCs!$H$2</f>
        <v>0.31492922148662977</v>
      </c>
      <c r="I882" s="22">
        <v>3.37788041573</v>
      </c>
      <c r="J882" s="26">
        <f>Other!$C$2*H882*I882/12</f>
        <v>4.5033914233099779</v>
      </c>
      <c r="K882" s="10">
        <f t="shared" si="13"/>
        <v>16.5</v>
      </c>
      <c r="L882" s="10">
        <f>ROUND((2.721*J882*G882)+(Other!$B$2*I882),1)</f>
        <v>4.0999999999999996</v>
      </c>
    </row>
    <row r="883" spans="1:12">
      <c r="A883" s="21" t="s">
        <v>83</v>
      </c>
      <c r="B883" s="21" t="s">
        <v>71</v>
      </c>
      <c r="C883" s="21">
        <v>2210</v>
      </c>
      <c r="D883" s="21" t="s">
        <v>136</v>
      </c>
      <c r="E883" s="21" t="s">
        <v>72</v>
      </c>
      <c r="F883" s="24">
        <f>EMCs!$B$2</f>
        <v>1.3467531225403229</v>
      </c>
      <c r="G883" s="24">
        <f>EMCs!$C$2</f>
        <v>0.27383424246429361</v>
      </c>
      <c r="H883" s="24">
        <f>ROCs!$H$2</f>
        <v>0.31492922148662977</v>
      </c>
      <c r="I883" s="22">
        <v>2.7893493919199999E-2</v>
      </c>
      <c r="J883" s="26">
        <f>Other!$C$2*H883*I883/12</f>
        <v>3.7187616440449781E-2</v>
      </c>
      <c r="K883" s="10">
        <f t="shared" si="13"/>
        <v>0.1</v>
      </c>
      <c r="L883" s="10">
        <f>ROUND((2.721*J883*G883)+(Other!$B$2*I883),1)</f>
        <v>0</v>
      </c>
    </row>
    <row r="884" spans="1:12">
      <c r="A884" s="21" t="s">
        <v>83</v>
      </c>
      <c r="B884" s="21" t="s">
        <v>71</v>
      </c>
      <c r="C884" s="21">
        <v>2210</v>
      </c>
      <c r="D884" s="21" t="s">
        <v>136</v>
      </c>
      <c r="E884" s="21" t="s">
        <v>72</v>
      </c>
      <c r="F884" s="24">
        <f>EMCs!$B$2</f>
        <v>1.3467531225403229</v>
      </c>
      <c r="G884" s="24">
        <f>EMCs!$C$2</f>
        <v>0.27383424246429361</v>
      </c>
      <c r="H884" s="24">
        <f>ROCs!$H$2</f>
        <v>0.31492922148662977</v>
      </c>
      <c r="I884" s="22">
        <v>3.3297219245899998</v>
      </c>
      <c r="J884" s="26">
        <f>Other!$C$2*H884*I884/12</f>
        <v>4.4391865050572523</v>
      </c>
      <c r="K884" s="10">
        <f t="shared" si="13"/>
        <v>16.3</v>
      </c>
      <c r="L884" s="10">
        <f>ROUND((2.721*J884*G884)+(Other!$B$2*I884),1)</f>
        <v>4</v>
      </c>
    </row>
    <row r="885" spans="1:12">
      <c r="A885" s="21" t="s">
        <v>83</v>
      </c>
      <c r="B885" s="21" t="s">
        <v>71</v>
      </c>
      <c r="C885" s="21">
        <v>2210</v>
      </c>
      <c r="D885" s="21" t="s">
        <v>136</v>
      </c>
      <c r="E885" s="21" t="s">
        <v>72</v>
      </c>
      <c r="F885" s="24">
        <f>EMCs!$B$2</f>
        <v>1.3467531225403229</v>
      </c>
      <c r="G885" s="24">
        <f>EMCs!$C$2</f>
        <v>0.27383424246429361</v>
      </c>
      <c r="H885" s="24">
        <f>ROCs!$H$2</f>
        <v>0.31492922148662977</v>
      </c>
      <c r="I885" s="22">
        <v>3.04738091733E-2</v>
      </c>
      <c r="J885" s="26">
        <f>Other!$C$2*H885*I885/12</f>
        <v>4.0627693694409821E-2</v>
      </c>
      <c r="K885" s="10">
        <f t="shared" si="13"/>
        <v>0.1</v>
      </c>
      <c r="L885" s="10">
        <f>ROUND((2.721*J885*G885)+(Other!$B$2*I885),1)</f>
        <v>0</v>
      </c>
    </row>
    <row r="886" spans="1:12">
      <c r="A886" s="21" t="s">
        <v>83</v>
      </c>
      <c r="B886" s="21" t="s">
        <v>71</v>
      </c>
      <c r="C886" s="21">
        <v>2210</v>
      </c>
      <c r="D886" s="21" t="s">
        <v>136</v>
      </c>
      <c r="E886" s="21" t="s">
        <v>72</v>
      </c>
      <c r="F886" s="24">
        <f>EMCs!$B$2</f>
        <v>1.3467531225403229</v>
      </c>
      <c r="G886" s="24">
        <f>EMCs!$C$2</f>
        <v>0.27383424246429361</v>
      </c>
      <c r="H886" s="24">
        <f>ROCs!$H$2</f>
        <v>0.31492922148662977</v>
      </c>
      <c r="I886" s="22">
        <v>0.69204815977400003</v>
      </c>
      <c r="J886" s="26">
        <f>Other!$C$2*H886*I886/12</f>
        <v>0.92263886333292788</v>
      </c>
      <c r="K886" s="10">
        <f t="shared" si="13"/>
        <v>3.4</v>
      </c>
      <c r="L886" s="10">
        <f>ROUND((2.721*J886*G886)+(Other!$B$2*I886),1)</f>
        <v>0.8</v>
      </c>
    </row>
    <row r="887" spans="1:12">
      <c r="A887" s="21" t="s">
        <v>83</v>
      </c>
      <c r="B887" s="21" t="s">
        <v>71</v>
      </c>
      <c r="C887" s="21">
        <v>2210</v>
      </c>
      <c r="D887" s="21" t="s">
        <v>136</v>
      </c>
      <c r="E887" s="21" t="s">
        <v>72</v>
      </c>
      <c r="F887" s="24">
        <f>EMCs!$B$2</f>
        <v>1.3467531225403229</v>
      </c>
      <c r="G887" s="24">
        <f>EMCs!$C$2</f>
        <v>0.27383424246429361</v>
      </c>
      <c r="H887" s="24">
        <f>ROCs!$H$2</f>
        <v>0.31492922148662977</v>
      </c>
      <c r="I887" s="22">
        <v>2.4563014001600001</v>
      </c>
      <c r="J887" s="26">
        <f>Other!$C$2*H887*I887/12</f>
        <v>3.2747419378830416</v>
      </c>
      <c r="K887" s="10">
        <f t="shared" si="13"/>
        <v>12</v>
      </c>
      <c r="L887" s="10">
        <f>ROUND((2.721*J887*G887)+(Other!$B$2*I887),1)</f>
        <v>3</v>
      </c>
    </row>
    <row r="888" spans="1:12">
      <c r="A888" s="21" t="s">
        <v>83</v>
      </c>
      <c r="B888" s="21" t="s">
        <v>71</v>
      </c>
      <c r="C888" s="21">
        <v>2210</v>
      </c>
      <c r="D888" s="21" t="s">
        <v>136</v>
      </c>
      <c r="E888" s="21" t="s">
        <v>72</v>
      </c>
      <c r="F888" s="24">
        <f>EMCs!$B$2</f>
        <v>1.3467531225403229</v>
      </c>
      <c r="G888" s="24">
        <f>EMCs!$C$2</f>
        <v>0.27383424246429361</v>
      </c>
      <c r="H888" s="24">
        <f>ROCs!$H$2</f>
        <v>0.31492922148662977</v>
      </c>
      <c r="I888" s="22">
        <v>2.2637855016600001</v>
      </c>
      <c r="J888" s="26">
        <f>Other!$C$2*H888*I888/12</f>
        <v>3.0180796705871309</v>
      </c>
      <c r="K888" s="10">
        <f t="shared" si="13"/>
        <v>11.1</v>
      </c>
      <c r="L888" s="10">
        <f>ROUND((2.721*J888*G888)+(Other!$B$2*I888),1)</f>
        <v>2.7</v>
      </c>
    </row>
    <row r="889" spans="1:12">
      <c r="A889" s="21" t="s">
        <v>83</v>
      </c>
      <c r="B889" s="21" t="s">
        <v>71</v>
      </c>
      <c r="C889" s="21">
        <v>2210</v>
      </c>
      <c r="D889" s="21" t="s">
        <v>136</v>
      </c>
      <c r="E889" s="21" t="s">
        <v>72</v>
      </c>
      <c r="F889" s="24">
        <f>EMCs!$B$2</f>
        <v>1.3467531225403229</v>
      </c>
      <c r="G889" s="24">
        <f>EMCs!$C$2</f>
        <v>0.27383424246429361</v>
      </c>
      <c r="H889" s="24">
        <f>ROCs!$H$2</f>
        <v>0.31492922148662977</v>
      </c>
      <c r="I889" s="22">
        <v>17.005014620800001</v>
      </c>
      <c r="J889" s="26">
        <f>Other!$C$2*H889*I889/12</f>
        <v>22.671091800631903</v>
      </c>
      <c r="K889" s="10">
        <f t="shared" si="13"/>
        <v>83.1</v>
      </c>
      <c r="L889" s="10">
        <f>ROUND((2.721*J889*G889)+(Other!$B$2*I889),1)</f>
        <v>20.6</v>
      </c>
    </row>
    <row r="890" spans="1:12">
      <c r="A890" s="21" t="s">
        <v>83</v>
      </c>
      <c r="B890" s="21" t="s">
        <v>71</v>
      </c>
      <c r="C890" s="21">
        <v>2210</v>
      </c>
      <c r="D890" s="21" t="s">
        <v>136</v>
      </c>
      <c r="E890" s="21" t="s">
        <v>72</v>
      </c>
      <c r="F890" s="24">
        <f>EMCs!$B$2</f>
        <v>1.3467531225403229</v>
      </c>
      <c r="G890" s="24">
        <f>EMCs!$C$2</f>
        <v>0.27383424246429361</v>
      </c>
      <c r="H890" s="24">
        <f>ROCs!$H$2</f>
        <v>0.31492922148662977</v>
      </c>
      <c r="I890" s="22">
        <v>26.533732647499999</v>
      </c>
      <c r="J890" s="26">
        <f>Other!$C$2*H890*I890/12</f>
        <v>35.374782208602213</v>
      </c>
      <c r="K890" s="10">
        <f t="shared" si="13"/>
        <v>129.6</v>
      </c>
      <c r="L890" s="10">
        <f>ROUND((2.721*J890*G890)+(Other!$B$2*I890),1)</f>
        <v>32.1</v>
      </c>
    </row>
    <row r="891" spans="1:12">
      <c r="A891" s="21" t="s">
        <v>83</v>
      </c>
      <c r="B891" s="21" t="s">
        <v>71</v>
      </c>
      <c r="C891" s="21">
        <v>2210</v>
      </c>
      <c r="D891" s="21" t="s">
        <v>136</v>
      </c>
      <c r="E891" s="21" t="s">
        <v>72</v>
      </c>
      <c r="F891" s="24">
        <f>EMCs!$B$2</f>
        <v>1.3467531225403229</v>
      </c>
      <c r="G891" s="24">
        <f>EMCs!$C$2</f>
        <v>0.27383424246429361</v>
      </c>
      <c r="H891" s="24">
        <f>ROCs!$H$2</f>
        <v>0.31492922148662977</v>
      </c>
      <c r="I891" s="22">
        <v>534.32653484000002</v>
      </c>
      <c r="J891" s="26">
        <f>Other!$C$2*H891*I891/12</f>
        <v>712.36433446249464</v>
      </c>
      <c r="K891" s="10">
        <f t="shared" si="13"/>
        <v>2610.5</v>
      </c>
      <c r="L891" s="10">
        <f>ROUND((2.721*J891*G891)+(Other!$B$2*I891),1)</f>
        <v>646.5</v>
      </c>
    </row>
    <row r="892" spans="1:12">
      <c r="A892" s="21" t="s">
        <v>83</v>
      </c>
      <c r="B892" s="21" t="s">
        <v>71</v>
      </c>
      <c r="C892" s="21">
        <v>2210</v>
      </c>
      <c r="D892" s="21" t="s">
        <v>136</v>
      </c>
      <c r="E892" s="21" t="s">
        <v>72</v>
      </c>
      <c r="F892" s="24">
        <f>EMCs!$B$2</f>
        <v>1.3467531225403229</v>
      </c>
      <c r="G892" s="24">
        <f>EMCs!$C$2</f>
        <v>0.27383424246429361</v>
      </c>
      <c r="H892" s="24">
        <f>ROCs!$H$2</f>
        <v>0.31492922148662977</v>
      </c>
      <c r="I892" s="22">
        <v>2.9347541164200002</v>
      </c>
      <c r="J892" s="26">
        <f>Other!$C$2*H892*I892/12</f>
        <v>3.9126152766877245</v>
      </c>
      <c r="K892" s="10">
        <f t="shared" si="13"/>
        <v>14.3</v>
      </c>
      <c r="L892" s="10">
        <f>ROUND((2.721*J892*G892)+(Other!$B$2*I892),1)</f>
        <v>3.6</v>
      </c>
    </row>
    <row r="893" spans="1:12">
      <c r="A893" s="21" t="s">
        <v>83</v>
      </c>
      <c r="B893" s="21" t="s">
        <v>71</v>
      </c>
      <c r="C893" s="21">
        <v>2210</v>
      </c>
      <c r="D893" s="21" t="s">
        <v>136</v>
      </c>
      <c r="E893" s="21" t="s">
        <v>72</v>
      </c>
      <c r="F893" s="24">
        <f>EMCs!$B$2</f>
        <v>1.3467531225403229</v>
      </c>
      <c r="G893" s="24">
        <f>EMCs!$C$2</f>
        <v>0.27383424246429361</v>
      </c>
      <c r="H893" s="24">
        <f>ROCs!$H$2</f>
        <v>0.31492922148662977</v>
      </c>
      <c r="I893" s="22">
        <v>11.033303456800001</v>
      </c>
      <c r="J893" s="26">
        <f>Other!$C$2*H893*I893/12</f>
        <v>14.709604261520738</v>
      </c>
      <c r="K893" s="10">
        <f t="shared" si="13"/>
        <v>53.9</v>
      </c>
      <c r="L893" s="10">
        <f>ROUND((2.721*J893*G893)+(Other!$B$2*I893),1)</f>
        <v>13.4</v>
      </c>
    </row>
    <row r="894" spans="1:12">
      <c r="A894" s="21" t="s">
        <v>83</v>
      </c>
      <c r="B894" s="21" t="s">
        <v>71</v>
      </c>
      <c r="C894" s="21">
        <v>2210</v>
      </c>
      <c r="D894" s="21" t="s">
        <v>136</v>
      </c>
      <c r="E894" s="21" t="s">
        <v>72</v>
      </c>
      <c r="F894" s="24">
        <f>EMCs!$B$2</f>
        <v>1.3467531225403229</v>
      </c>
      <c r="G894" s="24">
        <f>EMCs!$C$2</f>
        <v>0.27383424246429361</v>
      </c>
      <c r="H894" s="24">
        <f>ROCs!$H$2</f>
        <v>0.31492922148662977</v>
      </c>
      <c r="I894" s="22">
        <v>306.83897766699999</v>
      </c>
      <c r="J894" s="26">
        <f>Other!$C$2*H894*I894/12</f>
        <v>409.07783885065174</v>
      </c>
      <c r="K894" s="10">
        <f t="shared" si="13"/>
        <v>1499.1</v>
      </c>
      <c r="L894" s="10">
        <f>ROUND((2.721*J894*G894)+(Other!$B$2*I894),1)</f>
        <v>371.3</v>
      </c>
    </row>
    <row r="895" spans="1:12">
      <c r="A895" s="21" t="s">
        <v>83</v>
      </c>
      <c r="B895" s="21" t="s">
        <v>71</v>
      </c>
      <c r="C895" s="21">
        <v>2210</v>
      </c>
      <c r="D895" s="21" t="s">
        <v>136</v>
      </c>
      <c r="E895" s="21" t="s">
        <v>72</v>
      </c>
      <c r="F895" s="24">
        <f>EMCs!$B$2</f>
        <v>1.3467531225403229</v>
      </c>
      <c r="G895" s="24">
        <f>EMCs!$C$2</f>
        <v>0.27383424246429361</v>
      </c>
      <c r="H895" s="24">
        <f>ROCs!$H$2</f>
        <v>0.31492922148662977</v>
      </c>
      <c r="I895" s="22">
        <v>1.3752576136300001</v>
      </c>
      <c r="J895" s="26">
        <f>Other!$C$2*H895*I895/12</f>
        <v>1.8334939606571712</v>
      </c>
      <c r="K895" s="10">
        <f t="shared" si="13"/>
        <v>6.7</v>
      </c>
      <c r="L895" s="10">
        <f>ROUND((2.721*J895*G895)+(Other!$B$2*I895),1)</f>
        <v>1.7</v>
      </c>
    </row>
    <row r="896" spans="1:12">
      <c r="A896" s="21" t="s">
        <v>83</v>
      </c>
      <c r="B896" s="21" t="s">
        <v>71</v>
      </c>
      <c r="C896" s="21">
        <v>2210</v>
      </c>
      <c r="D896" s="21" t="s">
        <v>136</v>
      </c>
      <c r="E896" s="21" t="s">
        <v>72</v>
      </c>
      <c r="F896" s="24">
        <f>EMCs!$B$2</f>
        <v>1.3467531225403229</v>
      </c>
      <c r="G896" s="24">
        <f>EMCs!$C$2</f>
        <v>0.27383424246429361</v>
      </c>
      <c r="H896" s="24">
        <f>ROCs!$H$2</f>
        <v>0.31492922148662977</v>
      </c>
      <c r="I896" s="22">
        <v>163.116551055</v>
      </c>
      <c r="J896" s="26">
        <f>Other!$C$2*H896*I896/12</f>
        <v>217.46704637625251</v>
      </c>
      <c r="K896" s="10">
        <f t="shared" si="13"/>
        <v>796.9</v>
      </c>
      <c r="L896" s="10">
        <f>ROUND((2.721*J896*G896)+(Other!$B$2*I896),1)</f>
        <v>197.4</v>
      </c>
    </row>
    <row r="897" spans="1:12">
      <c r="A897" s="21" t="s">
        <v>83</v>
      </c>
      <c r="B897" s="21" t="s">
        <v>71</v>
      </c>
      <c r="C897" s="21">
        <v>2210</v>
      </c>
      <c r="D897" s="21" t="s">
        <v>136</v>
      </c>
      <c r="E897" s="21" t="s">
        <v>72</v>
      </c>
      <c r="F897" s="24">
        <f>EMCs!$B$2</f>
        <v>1.3467531225403229</v>
      </c>
      <c r="G897" s="24">
        <f>EMCs!$C$2</f>
        <v>0.27383424246429361</v>
      </c>
      <c r="H897" s="24">
        <f>ROCs!$H$2</f>
        <v>0.31492922148662977</v>
      </c>
      <c r="I897" s="22">
        <v>11.8618803777</v>
      </c>
      <c r="J897" s="26">
        <f>Other!$C$2*H897*I897/12</f>
        <v>15.814263319833566</v>
      </c>
      <c r="K897" s="10">
        <f t="shared" si="13"/>
        <v>58</v>
      </c>
      <c r="L897" s="10">
        <f>ROUND((2.721*J897*G897)+(Other!$B$2*I897),1)</f>
        <v>14.4</v>
      </c>
    </row>
    <row r="898" spans="1:12">
      <c r="A898" s="21" t="s">
        <v>83</v>
      </c>
      <c r="B898" s="21" t="s">
        <v>71</v>
      </c>
      <c r="C898" s="21">
        <v>2210</v>
      </c>
      <c r="D898" s="21" t="s">
        <v>136</v>
      </c>
      <c r="E898" s="21" t="s">
        <v>72</v>
      </c>
      <c r="F898" s="24">
        <f>EMCs!$B$2</f>
        <v>1.3467531225403229</v>
      </c>
      <c r="G898" s="24">
        <f>EMCs!$C$2</f>
        <v>0.27383424246429361</v>
      </c>
      <c r="H898" s="24">
        <f>ROCs!$H$2</f>
        <v>0.31492922148662977</v>
      </c>
      <c r="I898" s="22">
        <v>1.26819201301</v>
      </c>
      <c r="J898" s="26">
        <f>Other!$C$2*H898*I898/12</f>
        <v>1.6907540621935249</v>
      </c>
      <c r="K898" s="10">
        <f t="shared" si="13"/>
        <v>6.2</v>
      </c>
      <c r="L898" s="10">
        <f>ROUND((2.721*J898*G898)+(Other!$B$2*I898),1)</f>
        <v>1.5</v>
      </c>
    </row>
    <row r="899" spans="1:12">
      <c r="A899" s="21" t="s">
        <v>83</v>
      </c>
      <c r="B899" s="21" t="s">
        <v>71</v>
      </c>
      <c r="C899" s="21">
        <v>2210</v>
      </c>
      <c r="D899" s="21" t="s">
        <v>136</v>
      </c>
      <c r="E899" s="21" t="s">
        <v>72</v>
      </c>
      <c r="F899" s="24">
        <f>EMCs!$B$2</f>
        <v>1.3467531225403229</v>
      </c>
      <c r="G899" s="24">
        <f>EMCs!$C$2</f>
        <v>0.27383424246429361</v>
      </c>
      <c r="H899" s="24">
        <f>ROCs!$H$2</f>
        <v>0.31492922148662977</v>
      </c>
      <c r="I899" s="22">
        <v>7.2730980371999996</v>
      </c>
      <c r="J899" s="26">
        <f>Other!$C$2*H899*I899/12</f>
        <v>9.6964970012239657</v>
      </c>
      <c r="K899" s="10">
        <f t="shared" ref="K899:K962" si="14">ROUND(2.721*J899*F899,1)</f>
        <v>35.5</v>
      </c>
      <c r="L899" s="10">
        <f>ROUND((2.721*J899*G899)+(Other!$B$2*I899),1)</f>
        <v>8.8000000000000007</v>
      </c>
    </row>
    <row r="900" spans="1:12">
      <c r="A900" s="21" t="s">
        <v>83</v>
      </c>
      <c r="B900" s="21" t="s">
        <v>71</v>
      </c>
      <c r="C900" s="21">
        <v>2210</v>
      </c>
      <c r="D900" s="21" t="s">
        <v>136</v>
      </c>
      <c r="E900" s="21" t="s">
        <v>72</v>
      </c>
      <c r="F900" s="24">
        <f>EMCs!$B$2</f>
        <v>1.3467531225403229</v>
      </c>
      <c r="G900" s="24">
        <f>EMCs!$C$2</f>
        <v>0.27383424246429361</v>
      </c>
      <c r="H900" s="24">
        <f>ROCs!$H$2</f>
        <v>0.31492922148662977</v>
      </c>
      <c r="I900" s="22">
        <v>4.8415181748</v>
      </c>
      <c r="J900" s="26">
        <f>Other!$C$2*H900*I900/12</f>
        <v>6.4547138266532613</v>
      </c>
      <c r="K900" s="10">
        <f t="shared" si="14"/>
        <v>23.7</v>
      </c>
      <c r="L900" s="10">
        <f>ROUND((2.721*J900*G900)+(Other!$B$2*I900),1)</f>
        <v>5.9</v>
      </c>
    </row>
    <row r="901" spans="1:12">
      <c r="A901" s="21" t="s">
        <v>83</v>
      </c>
      <c r="B901" s="21" t="s">
        <v>71</v>
      </c>
      <c r="C901" s="21">
        <v>2210</v>
      </c>
      <c r="D901" s="21" t="s">
        <v>136</v>
      </c>
      <c r="E901" s="21" t="s">
        <v>72</v>
      </c>
      <c r="F901" s="24">
        <f>EMCs!$B$2</f>
        <v>1.3467531225403229</v>
      </c>
      <c r="G901" s="24">
        <f>EMCs!$C$2</f>
        <v>0.27383424246429361</v>
      </c>
      <c r="H901" s="24">
        <f>ROCs!$H$2</f>
        <v>0.31492922148662977</v>
      </c>
      <c r="I901" s="22">
        <v>2.2123114994900002</v>
      </c>
      <c r="J901" s="26">
        <f>Other!$C$2*H901*I901/12</f>
        <v>2.9494545117992881</v>
      </c>
      <c r="K901" s="10">
        <f t="shared" si="14"/>
        <v>10.8</v>
      </c>
      <c r="L901" s="10">
        <f>ROUND((2.721*J901*G901)+(Other!$B$2*I901),1)</f>
        <v>2.7</v>
      </c>
    </row>
    <row r="902" spans="1:12">
      <c r="A902" s="21" t="s">
        <v>83</v>
      </c>
      <c r="B902" s="21" t="s">
        <v>71</v>
      </c>
      <c r="C902" s="21">
        <v>2210</v>
      </c>
      <c r="D902" s="21" t="s">
        <v>136</v>
      </c>
      <c r="E902" s="21" t="s">
        <v>72</v>
      </c>
      <c r="F902" s="24">
        <f>EMCs!$B$2</f>
        <v>1.3467531225403229</v>
      </c>
      <c r="G902" s="24">
        <f>EMCs!$C$2</f>
        <v>0.27383424246429361</v>
      </c>
      <c r="H902" s="24">
        <f>ROCs!$H$2</f>
        <v>0.31492922148662977</v>
      </c>
      <c r="I902" s="22">
        <v>4.19117256959</v>
      </c>
      <c r="J902" s="26">
        <f>Other!$C$2*H902*I902/12</f>
        <v>5.5876728245350407</v>
      </c>
      <c r="K902" s="10">
        <f t="shared" si="14"/>
        <v>20.5</v>
      </c>
      <c r="L902" s="10">
        <f>ROUND((2.721*J902*G902)+(Other!$B$2*I902),1)</f>
        <v>5.0999999999999996</v>
      </c>
    </row>
    <row r="903" spans="1:12">
      <c r="A903" s="21" t="s">
        <v>83</v>
      </c>
      <c r="B903" s="21" t="s">
        <v>71</v>
      </c>
      <c r="C903" s="21">
        <v>2210</v>
      </c>
      <c r="D903" s="21" t="s">
        <v>136</v>
      </c>
      <c r="E903" s="21" t="s">
        <v>72</v>
      </c>
      <c r="F903" s="24">
        <f>EMCs!$B$2</f>
        <v>1.3467531225403229</v>
      </c>
      <c r="G903" s="24">
        <f>EMCs!$C$2</f>
        <v>0.27383424246429361</v>
      </c>
      <c r="H903" s="24">
        <f>ROCs!$H$2</f>
        <v>0.31492922148662977</v>
      </c>
      <c r="I903" s="22">
        <v>29.3103484835</v>
      </c>
      <c r="J903" s="26">
        <f>Other!$C$2*H903*I903/12</f>
        <v>39.07656747117101</v>
      </c>
      <c r="K903" s="10">
        <f t="shared" si="14"/>
        <v>143.19999999999999</v>
      </c>
      <c r="L903" s="10">
        <f>ROUND((2.721*J903*G903)+(Other!$B$2*I903),1)</f>
        <v>35.5</v>
      </c>
    </row>
    <row r="904" spans="1:12">
      <c r="A904" s="21" t="s">
        <v>83</v>
      </c>
      <c r="B904" s="21" t="s">
        <v>71</v>
      </c>
      <c r="C904" s="21">
        <v>2210</v>
      </c>
      <c r="D904" s="21" t="s">
        <v>136</v>
      </c>
      <c r="E904" s="21" t="s">
        <v>72</v>
      </c>
      <c r="F904" s="24">
        <f>EMCs!$B$2</f>
        <v>1.3467531225403229</v>
      </c>
      <c r="G904" s="24">
        <f>EMCs!$C$2</f>
        <v>0.27383424246429361</v>
      </c>
      <c r="H904" s="24">
        <f>ROCs!$H$2</f>
        <v>0.31492922148662977</v>
      </c>
      <c r="I904" s="22">
        <v>73.9227568676</v>
      </c>
      <c r="J904" s="26">
        <f>Other!$C$2*H904*I904/12</f>
        <v>98.553846878275081</v>
      </c>
      <c r="K904" s="10">
        <f t="shared" si="14"/>
        <v>361.2</v>
      </c>
      <c r="L904" s="10">
        <f>ROUND((2.721*J904*G904)+(Other!$B$2*I904),1)</f>
        <v>89.4</v>
      </c>
    </row>
    <row r="905" spans="1:12">
      <c r="A905" s="21" t="s">
        <v>83</v>
      </c>
      <c r="B905" s="21" t="s">
        <v>71</v>
      </c>
      <c r="C905" s="21">
        <v>2210</v>
      </c>
      <c r="D905" s="21" t="s">
        <v>136</v>
      </c>
      <c r="E905" s="21" t="s">
        <v>72</v>
      </c>
      <c r="F905" s="24">
        <f>EMCs!$B$2</f>
        <v>1.3467531225403229</v>
      </c>
      <c r="G905" s="24">
        <f>EMCs!$C$2</f>
        <v>0.27383424246429361</v>
      </c>
      <c r="H905" s="24">
        <f>ROCs!$H$2</f>
        <v>0.31492922148662977</v>
      </c>
      <c r="I905" s="22">
        <v>8.7589138386099996E-2</v>
      </c>
      <c r="J905" s="26">
        <f>Other!$C$2*H905*I905/12</f>
        <v>0.11677387178842107</v>
      </c>
      <c r="K905" s="10">
        <f t="shared" si="14"/>
        <v>0.4</v>
      </c>
      <c r="L905" s="10">
        <f>ROUND((2.721*J905*G905)+(Other!$B$2*I905),1)</f>
        <v>0.1</v>
      </c>
    </row>
    <row r="906" spans="1:12">
      <c r="A906" s="21" t="s">
        <v>83</v>
      </c>
      <c r="B906" s="21" t="s">
        <v>71</v>
      </c>
      <c r="C906" s="21">
        <v>2210</v>
      </c>
      <c r="D906" s="21" t="s">
        <v>136</v>
      </c>
      <c r="E906" s="21" t="s">
        <v>72</v>
      </c>
      <c r="F906" s="24">
        <f>EMCs!$B$2</f>
        <v>1.3467531225403229</v>
      </c>
      <c r="G906" s="24">
        <f>EMCs!$C$2</f>
        <v>0.27383424246429361</v>
      </c>
      <c r="H906" s="24">
        <f>ROCs!$H$2</f>
        <v>0.31492922148662977</v>
      </c>
      <c r="I906" s="22">
        <v>5.5912661431200004</v>
      </c>
      <c r="J906" s="26">
        <f>Other!$C$2*H906*I906/12</f>
        <v>7.4542780961440416</v>
      </c>
      <c r="K906" s="10">
        <f t="shared" si="14"/>
        <v>27.3</v>
      </c>
      <c r="L906" s="10">
        <f>ROUND((2.721*J906*G906)+(Other!$B$2*I906),1)</f>
        <v>6.8</v>
      </c>
    </row>
    <row r="907" spans="1:12">
      <c r="A907" s="21" t="s">
        <v>83</v>
      </c>
      <c r="B907" s="21" t="s">
        <v>71</v>
      </c>
      <c r="C907" s="21">
        <v>2210</v>
      </c>
      <c r="D907" s="21" t="s">
        <v>136</v>
      </c>
      <c r="E907" s="21" t="s">
        <v>72</v>
      </c>
      <c r="F907" s="24">
        <f>EMCs!$B$2</f>
        <v>1.3467531225403229</v>
      </c>
      <c r="G907" s="24">
        <f>EMCs!$C$2</f>
        <v>0.27383424246429361</v>
      </c>
      <c r="H907" s="24">
        <f>ROCs!$H$2</f>
        <v>0.31492922148662977</v>
      </c>
      <c r="I907" s="22">
        <v>7.4276134197000001</v>
      </c>
      <c r="J907" s="26">
        <f>Other!$C$2*H907*I907/12</f>
        <v>9.9024969664920039</v>
      </c>
      <c r="K907" s="10">
        <f t="shared" si="14"/>
        <v>36.299999999999997</v>
      </c>
      <c r="L907" s="10">
        <f>ROUND((2.721*J907*G907)+(Other!$B$2*I907),1)</f>
        <v>9</v>
      </c>
    </row>
    <row r="908" spans="1:12">
      <c r="A908" s="21" t="s">
        <v>83</v>
      </c>
      <c r="B908" s="21" t="s">
        <v>71</v>
      </c>
      <c r="C908" s="21">
        <v>2210</v>
      </c>
      <c r="D908" s="21" t="s">
        <v>136</v>
      </c>
      <c r="E908" s="21" t="s">
        <v>72</v>
      </c>
      <c r="F908" s="24">
        <f>EMCs!$B$2</f>
        <v>1.3467531225403229</v>
      </c>
      <c r="G908" s="24">
        <f>EMCs!$C$2</f>
        <v>0.27383424246429361</v>
      </c>
      <c r="H908" s="24">
        <f>ROCs!$H$2</f>
        <v>0.31492922148662977</v>
      </c>
      <c r="I908" s="22">
        <v>73.522044810200001</v>
      </c>
      <c r="J908" s="26">
        <f>Other!$C$2*H908*I908/12</f>
        <v>98.019617414701244</v>
      </c>
      <c r="K908" s="10">
        <f t="shared" si="14"/>
        <v>359.2</v>
      </c>
      <c r="L908" s="10">
        <f>ROUND((2.721*J908*G908)+(Other!$B$2*I908),1)</f>
        <v>89</v>
      </c>
    </row>
    <row r="909" spans="1:12">
      <c r="A909" s="21" t="s">
        <v>83</v>
      </c>
      <c r="B909" s="21" t="s">
        <v>71</v>
      </c>
      <c r="C909" s="21">
        <v>2210</v>
      </c>
      <c r="D909" s="21" t="s">
        <v>136</v>
      </c>
      <c r="E909" s="21" t="s">
        <v>72</v>
      </c>
      <c r="F909" s="24">
        <f>EMCs!$B$2</f>
        <v>1.3467531225403229</v>
      </c>
      <c r="G909" s="24">
        <f>EMCs!$C$2</f>
        <v>0.27383424246429361</v>
      </c>
      <c r="H909" s="24">
        <f>ROCs!$H$2</f>
        <v>0.31492922148662977</v>
      </c>
      <c r="I909" s="22">
        <v>35.208879916900003</v>
      </c>
      <c r="J909" s="26">
        <f>Other!$C$2*H909*I909/12</f>
        <v>46.940491766299495</v>
      </c>
      <c r="K909" s="10">
        <f t="shared" si="14"/>
        <v>172</v>
      </c>
      <c r="L909" s="10">
        <f>ROUND((2.721*J909*G909)+(Other!$B$2*I909),1)</f>
        <v>42.6</v>
      </c>
    </row>
    <row r="910" spans="1:12">
      <c r="A910" s="21" t="s">
        <v>83</v>
      </c>
      <c r="B910" s="21" t="s">
        <v>71</v>
      </c>
      <c r="C910" s="21">
        <v>2210</v>
      </c>
      <c r="D910" s="21" t="s">
        <v>136</v>
      </c>
      <c r="E910" s="21" t="s">
        <v>72</v>
      </c>
      <c r="F910" s="24">
        <f>EMCs!$B$2</f>
        <v>1.3467531225403229</v>
      </c>
      <c r="G910" s="24">
        <f>EMCs!$C$2</f>
        <v>0.27383424246429361</v>
      </c>
      <c r="H910" s="24">
        <f>ROCs!$H$2</f>
        <v>0.31492922148662977</v>
      </c>
      <c r="I910" s="22">
        <v>5.9918366996600003</v>
      </c>
      <c r="J910" s="26">
        <f>Other!$C$2*H910*I910/12</f>
        <v>7.9883189107188493</v>
      </c>
      <c r="K910" s="10">
        <f t="shared" si="14"/>
        <v>29.3</v>
      </c>
      <c r="L910" s="10">
        <f>ROUND((2.721*J910*G910)+(Other!$B$2*I910),1)</f>
        <v>7.3</v>
      </c>
    </row>
    <row r="911" spans="1:12">
      <c r="A911" s="21" t="s">
        <v>83</v>
      </c>
      <c r="B911" s="21" t="s">
        <v>71</v>
      </c>
      <c r="C911" s="21">
        <v>2210</v>
      </c>
      <c r="D911" s="21" t="s">
        <v>136</v>
      </c>
      <c r="E911" s="21" t="s">
        <v>72</v>
      </c>
      <c r="F911" s="24">
        <f>EMCs!$B$2</f>
        <v>1.3467531225403229</v>
      </c>
      <c r="G911" s="24">
        <f>EMCs!$C$2</f>
        <v>0.27383424246429361</v>
      </c>
      <c r="H911" s="24">
        <f>ROCs!$H$2</f>
        <v>0.31492922148662977</v>
      </c>
      <c r="I911" s="22">
        <v>5.2125496417199999</v>
      </c>
      <c r="J911" s="26">
        <f>Other!$C$2*H911*I911/12</f>
        <v>6.9493731159888625</v>
      </c>
      <c r="K911" s="10">
        <f t="shared" si="14"/>
        <v>25.5</v>
      </c>
      <c r="L911" s="10">
        <f>ROUND((2.721*J911*G911)+(Other!$B$2*I911),1)</f>
        <v>6.3</v>
      </c>
    </row>
    <row r="912" spans="1:12">
      <c r="A912" s="21" t="s">
        <v>83</v>
      </c>
      <c r="B912" s="21" t="s">
        <v>71</v>
      </c>
      <c r="C912" s="21">
        <v>2210</v>
      </c>
      <c r="D912" s="21" t="s">
        <v>136</v>
      </c>
      <c r="E912" s="21" t="s">
        <v>72</v>
      </c>
      <c r="F912" s="24">
        <f>EMCs!$B$2</f>
        <v>1.3467531225403229</v>
      </c>
      <c r="G912" s="24">
        <f>EMCs!$C$2</f>
        <v>0.27383424246429361</v>
      </c>
      <c r="H912" s="24">
        <f>ROCs!$H$2</f>
        <v>0.31492922148662977</v>
      </c>
      <c r="I912" s="22">
        <v>51.052496554999998</v>
      </c>
      <c r="J912" s="26">
        <f>Other!$C$2*H912*I912/12</f>
        <v>68.063207345563484</v>
      </c>
      <c r="K912" s="10">
        <f t="shared" si="14"/>
        <v>249.4</v>
      </c>
      <c r="L912" s="10">
        <f>ROUND((2.721*J912*G912)+(Other!$B$2*I912),1)</f>
        <v>61.8</v>
      </c>
    </row>
    <row r="913" spans="1:12">
      <c r="A913" s="21" t="s">
        <v>83</v>
      </c>
      <c r="B913" s="21" t="s">
        <v>71</v>
      </c>
      <c r="C913" s="21">
        <v>2210</v>
      </c>
      <c r="D913" s="21" t="s">
        <v>136</v>
      </c>
      <c r="E913" s="21" t="s">
        <v>72</v>
      </c>
      <c r="F913" s="24">
        <f>EMCs!$B$2</f>
        <v>1.3467531225403229</v>
      </c>
      <c r="G913" s="24">
        <f>EMCs!$C$2</f>
        <v>0.27383424246429361</v>
      </c>
      <c r="H913" s="24">
        <f>ROCs!$H$2</f>
        <v>0.31492922148662977</v>
      </c>
      <c r="I913" s="22">
        <v>10.5702805697</v>
      </c>
      <c r="J913" s="26">
        <f>Other!$C$2*H913*I913/12</f>
        <v>14.092301976676017</v>
      </c>
      <c r="K913" s="10">
        <f t="shared" si="14"/>
        <v>51.6</v>
      </c>
      <c r="L913" s="10">
        <f>ROUND((2.721*J913*G913)+(Other!$B$2*I913),1)</f>
        <v>12.8</v>
      </c>
    </row>
    <row r="914" spans="1:12">
      <c r="A914" s="21" t="s">
        <v>83</v>
      </c>
      <c r="B914" s="21" t="s">
        <v>71</v>
      </c>
      <c r="C914" s="21">
        <v>2210</v>
      </c>
      <c r="D914" s="21" t="s">
        <v>136</v>
      </c>
      <c r="E914" s="21" t="s">
        <v>72</v>
      </c>
      <c r="F914" s="24">
        <f>EMCs!$B$2</f>
        <v>1.3467531225403229</v>
      </c>
      <c r="G914" s="24">
        <f>EMCs!$C$2</f>
        <v>0.27383424246429361</v>
      </c>
      <c r="H914" s="24">
        <f>ROCs!$H$2</f>
        <v>0.31492922148662977</v>
      </c>
      <c r="I914" s="22">
        <v>11.449633671899999</v>
      </c>
      <c r="J914" s="26">
        <f>Other!$C$2*H914*I914/12</f>
        <v>15.26465585873394</v>
      </c>
      <c r="K914" s="10">
        <f t="shared" si="14"/>
        <v>55.9</v>
      </c>
      <c r="L914" s="10">
        <f>ROUND((2.721*J914*G914)+(Other!$B$2*I914),1)</f>
        <v>13.9</v>
      </c>
    </row>
    <row r="915" spans="1:12">
      <c r="A915" s="21" t="s">
        <v>83</v>
      </c>
      <c r="B915" s="21" t="s">
        <v>71</v>
      </c>
      <c r="C915" s="21">
        <v>2210</v>
      </c>
      <c r="D915" s="21" t="s">
        <v>136</v>
      </c>
      <c r="E915" s="21" t="s">
        <v>72</v>
      </c>
      <c r="F915" s="24">
        <f>EMCs!$B$2</f>
        <v>1.3467531225403229</v>
      </c>
      <c r="G915" s="24">
        <f>EMCs!$C$2</f>
        <v>0.27383424246429361</v>
      </c>
      <c r="H915" s="24">
        <f>ROCs!$H$2</f>
        <v>0.31492922148662977</v>
      </c>
      <c r="I915" s="22">
        <v>94.346393376400002</v>
      </c>
      <c r="J915" s="26">
        <f>Other!$C$2*H915*I915/12</f>
        <v>125.78264664816079</v>
      </c>
      <c r="K915" s="10">
        <f t="shared" si="14"/>
        <v>460.9</v>
      </c>
      <c r="L915" s="10">
        <f>ROUND((2.721*J915*G915)+(Other!$B$2*I915),1)</f>
        <v>114.2</v>
      </c>
    </row>
    <row r="916" spans="1:12">
      <c r="A916" s="21" t="s">
        <v>83</v>
      </c>
      <c r="B916" s="21" t="s">
        <v>71</v>
      </c>
      <c r="C916" s="21">
        <v>2210</v>
      </c>
      <c r="D916" s="21" t="s">
        <v>136</v>
      </c>
      <c r="E916" s="21" t="s">
        <v>72</v>
      </c>
      <c r="F916" s="24">
        <f>EMCs!$B$2</f>
        <v>1.3467531225403229</v>
      </c>
      <c r="G916" s="24">
        <f>EMCs!$C$2</f>
        <v>0.27383424246429361</v>
      </c>
      <c r="H916" s="24">
        <f>ROCs!$H$2</f>
        <v>0.31492922148662977</v>
      </c>
      <c r="I916" s="22">
        <v>2.8723485184500002E-3</v>
      </c>
      <c r="J916" s="26">
        <f>Other!$C$2*H916*I916/12</f>
        <v>3.8294161103241361E-3</v>
      </c>
      <c r="K916" s="10">
        <f t="shared" si="14"/>
        <v>0</v>
      </c>
      <c r="L916" s="10">
        <f>ROUND((2.721*J916*G916)+(Other!$B$2*I916),1)</f>
        <v>0</v>
      </c>
    </row>
    <row r="917" spans="1:12">
      <c r="A917" s="21" t="s">
        <v>83</v>
      </c>
      <c r="B917" s="21" t="s">
        <v>71</v>
      </c>
      <c r="C917" s="21">
        <v>2210</v>
      </c>
      <c r="D917" s="21" t="s">
        <v>136</v>
      </c>
      <c r="E917" s="21" t="s">
        <v>72</v>
      </c>
      <c r="F917" s="24">
        <f>EMCs!$B$2</f>
        <v>1.3467531225403229</v>
      </c>
      <c r="G917" s="24">
        <f>EMCs!$C$2</f>
        <v>0.27383424246429361</v>
      </c>
      <c r="H917" s="24">
        <f>ROCs!$H$2</f>
        <v>0.31492922148662977</v>
      </c>
      <c r="I917" s="22">
        <v>4.8119769790400002E-2</v>
      </c>
      <c r="J917" s="26">
        <f>Other!$C$2*H917*I917/12</f>
        <v>6.4153294935074254E-2</v>
      </c>
      <c r="K917" s="10">
        <f t="shared" si="14"/>
        <v>0.2</v>
      </c>
      <c r="L917" s="10">
        <f>ROUND((2.721*J917*G917)+(Other!$B$2*I917),1)</f>
        <v>0.1</v>
      </c>
    </row>
    <row r="918" spans="1:12">
      <c r="A918" s="21" t="s">
        <v>83</v>
      </c>
      <c r="B918" s="21" t="s">
        <v>71</v>
      </c>
      <c r="C918" s="21">
        <v>2210</v>
      </c>
      <c r="D918" s="21" t="s">
        <v>136</v>
      </c>
      <c r="E918" s="21" t="s">
        <v>72</v>
      </c>
      <c r="F918" s="24">
        <f>EMCs!$B$2</f>
        <v>1.3467531225403229</v>
      </c>
      <c r="G918" s="24">
        <f>EMCs!$C$2</f>
        <v>0.27383424246429361</v>
      </c>
      <c r="H918" s="24">
        <f>ROCs!$H$2</f>
        <v>0.31492922148662977</v>
      </c>
      <c r="I918" s="22">
        <v>0.42842061194199998</v>
      </c>
      <c r="J918" s="26">
        <f>Other!$C$2*H918*I918/12</f>
        <v>0.57117051876801284</v>
      </c>
      <c r="K918" s="10">
        <f t="shared" si="14"/>
        <v>2.1</v>
      </c>
      <c r="L918" s="10">
        <f>ROUND((2.721*J918*G918)+(Other!$B$2*I918),1)</f>
        <v>0.5</v>
      </c>
    </row>
    <row r="919" spans="1:12">
      <c r="A919" s="21" t="s">
        <v>83</v>
      </c>
      <c r="B919" s="21" t="s">
        <v>71</v>
      </c>
      <c r="C919" s="21">
        <v>2210</v>
      </c>
      <c r="D919" s="21" t="s">
        <v>136</v>
      </c>
      <c r="E919" s="21" t="s">
        <v>72</v>
      </c>
      <c r="F919" s="24">
        <f>EMCs!$B$2</f>
        <v>1.3467531225403229</v>
      </c>
      <c r="G919" s="24">
        <f>EMCs!$C$2</f>
        <v>0.27383424246429361</v>
      </c>
      <c r="H919" s="24">
        <f>ROCs!$H$2</f>
        <v>0.31492922148662977</v>
      </c>
      <c r="I919" s="22">
        <v>0.20901879149899999</v>
      </c>
      <c r="J919" s="26">
        <f>Other!$C$2*H919*I919/12</f>
        <v>0.27866393036409148</v>
      </c>
      <c r="K919" s="10">
        <f t="shared" si="14"/>
        <v>1</v>
      </c>
      <c r="L919" s="10">
        <f>ROUND((2.721*J919*G919)+(Other!$B$2*I919),1)</f>
        <v>0.3</v>
      </c>
    </row>
    <row r="920" spans="1:12">
      <c r="A920" s="21" t="s">
        <v>83</v>
      </c>
      <c r="B920" s="21" t="s">
        <v>71</v>
      </c>
      <c r="C920" s="21">
        <v>2210</v>
      </c>
      <c r="D920" s="21" t="s">
        <v>136</v>
      </c>
      <c r="E920" s="21" t="s">
        <v>72</v>
      </c>
      <c r="F920" s="24">
        <f>EMCs!$B$2</f>
        <v>1.3467531225403229</v>
      </c>
      <c r="G920" s="24">
        <f>EMCs!$C$2</f>
        <v>0.27383424246429361</v>
      </c>
      <c r="H920" s="24">
        <f>ROCs!$H$2</f>
        <v>0.31492922148662977</v>
      </c>
      <c r="I920" s="22">
        <v>1.1957865352800001E-2</v>
      </c>
      <c r="J920" s="26">
        <f>Other!$C$2*H920*I920/12</f>
        <v>1.594223052424348E-2</v>
      </c>
      <c r="K920" s="10">
        <f t="shared" si="14"/>
        <v>0.1</v>
      </c>
      <c r="L920" s="10">
        <f>ROUND((2.721*J920*G920)+(Other!$B$2*I920),1)</f>
        <v>0</v>
      </c>
    </row>
    <row r="921" spans="1:12">
      <c r="A921" s="21" t="s">
        <v>83</v>
      </c>
      <c r="B921" s="21" t="s">
        <v>71</v>
      </c>
      <c r="C921" s="21">
        <v>2210</v>
      </c>
      <c r="D921" s="21" t="s">
        <v>136</v>
      </c>
      <c r="E921" s="21" t="s">
        <v>72</v>
      </c>
      <c r="F921" s="24">
        <f>EMCs!$B$2</f>
        <v>1.3467531225403229</v>
      </c>
      <c r="G921" s="24">
        <f>EMCs!$C$2</f>
        <v>0.27383424246429361</v>
      </c>
      <c r="H921" s="24">
        <f>ROCs!$H$2</f>
        <v>0.31492922148662977</v>
      </c>
      <c r="I921" s="22">
        <v>2.2233925721100001E-2</v>
      </c>
      <c r="J921" s="26">
        <f>Other!$C$2*H921*I921/12</f>
        <v>2.964227801926907E-2</v>
      </c>
      <c r="K921" s="10">
        <f t="shared" si="14"/>
        <v>0.1</v>
      </c>
      <c r="L921" s="10">
        <f>ROUND((2.721*J921*G921)+(Other!$B$2*I921),1)</f>
        <v>0</v>
      </c>
    </row>
    <row r="922" spans="1:12">
      <c r="A922" s="21" t="s">
        <v>83</v>
      </c>
      <c r="B922" s="21" t="s">
        <v>71</v>
      </c>
      <c r="C922" s="21">
        <v>2210</v>
      </c>
      <c r="D922" s="21" t="s">
        <v>136</v>
      </c>
      <c r="E922" s="21" t="s">
        <v>72</v>
      </c>
      <c r="F922" s="24">
        <f>EMCs!$B$2</f>
        <v>1.3467531225403229</v>
      </c>
      <c r="G922" s="24">
        <f>EMCs!$C$2</f>
        <v>0.27383424246429361</v>
      </c>
      <c r="H922" s="24">
        <f>ROCs!$H$2</f>
        <v>0.31492922148662977</v>
      </c>
      <c r="I922" s="22">
        <v>1.7549595919199999E-3</v>
      </c>
      <c r="J922" s="26">
        <f>Other!$C$2*H922*I922/12</f>
        <v>2.3397127789676697E-3</v>
      </c>
      <c r="K922" s="10">
        <f t="shared" si="14"/>
        <v>0</v>
      </c>
      <c r="L922" s="10">
        <f>ROUND((2.721*J922*G922)+(Other!$B$2*I922),1)</f>
        <v>0</v>
      </c>
    </row>
    <row r="923" spans="1:12">
      <c r="A923" s="21" t="s">
        <v>83</v>
      </c>
      <c r="B923" s="21" t="s">
        <v>71</v>
      </c>
      <c r="C923" s="21">
        <v>2210</v>
      </c>
      <c r="D923" s="21" t="s">
        <v>136</v>
      </c>
      <c r="E923" s="21" t="s">
        <v>72</v>
      </c>
      <c r="F923" s="24">
        <f>EMCs!$B$2</f>
        <v>1.3467531225403229</v>
      </c>
      <c r="G923" s="24">
        <f>EMCs!$C$2</f>
        <v>0.27383424246429361</v>
      </c>
      <c r="H923" s="24">
        <f>ROCs!$H$2</f>
        <v>0.31492922148662977</v>
      </c>
      <c r="I923" s="22">
        <v>1.7022905447000001E-2</v>
      </c>
      <c r="J923" s="26">
        <f>Other!$C$2*H923*I923/12</f>
        <v>2.2694943856758531E-2</v>
      </c>
      <c r="K923" s="10">
        <f t="shared" si="14"/>
        <v>0.1</v>
      </c>
      <c r="L923" s="10">
        <f>ROUND((2.721*J923*G923)+(Other!$B$2*I923),1)</f>
        <v>0</v>
      </c>
    </row>
    <row r="924" spans="1:12">
      <c r="A924" s="21" t="s">
        <v>83</v>
      </c>
      <c r="B924" s="21" t="s">
        <v>71</v>
      </c>
      <c r="C924" s="21">
        <v>2210</v>
      </c>
      <c r="D924" s="21" t="s">
        <v>136</v>
      </c>
      <c r="E924" s="21" t="s">
        <v>72</v>
      </c>
      <c r="F924" s="24">
        <f>EMCs!$B$2</f>
        <v>1.3467531225403229</v>
      </c>
      <c r="G924" s="24">
        <f>EMCs!$C$2</f>
        <v>0.27383424246429361</v>
      </c>
      <c r="H924" s="24">
        <f>ROCs!$H$2</f>
        <v>0.31492922148662977</v>
      </c>
      <c r="I924" s="22">
        <v>0.13701996112100001</v>
      </c>
      <c r="J924" s="26">
        <f>Other!$C$2*H924*I924/12</f>
        <v>0.18267506299545103</v>
      </c>
      <c r="K924" s="10">
        <f t="shared" si="14"/>
        <v>0.7</v>
      </c>
      <c r="L924" s="10">
        <f>ROUND((2.721*J924*G924)+(Other!$B$2*I924),1)</f>
        <v>0.2</v>
      </c>
    </row>
    <row r="925" spans="1:12">
      <c r="A925" s="21" t="s">
        <v>83</v>
      </c>
      <c r="B925" s="21" t="s">
        <v>71</v>
      </c>
      <c r="C925" s="21">
        <v>2210</v>
      </c>
      <c r="D925" s="21" t="s">
        <v>136</v>
      </c>
      <c r="E925" s="21" t="s">
        <v>72</v>
      </c>
      <c r="F925" s="24">
        <f>EMCs!$B$2</f>
        <v>1.3467531225403229</v>
      </c>
      <c r="G925" s="24">
        <f>EMCs!$C$2</f>
        <v>0.27383424246429361</v>
      </c>
      <c r="H925" s="24">
        <f>ROCs!$H$2</f>
        <v>0.31492922148662977</v>
      </c>
      <c r="I925" s="22">
        <v>0.102231662362</v>
      </c>
      <c r="J925" s="26">
        <f>Other!$C$2*H925*I925/12</f>
        <v>0.13629529018488259</v>
      </c>
      <c r="K925" s="10">
        <f t="shared" si="14"/>
        <v>0.5</v>
      </c>
      <c r="L925" s="10">
        <f>ROUND((2.721*J925*G925)+(Other!$B$2*I925),1)</f>
        <v>0.1</v>
      </c>
    </row>
    <row r="926" spans="1:12">
      <c r="A926" s="21" t="s">
        <v>83</v>
      </c>
      <c r="B926" s="21" t="s">
        <v>71</v>
      </c>
      <c r="C926" s="21">
        <v>2210</v>
      </c>
      <c r="D926" s="21" t="s">
        <v>136</v>
      </c>
      <c r="E926" s="21" t="s">
        <v>72</v>
      </c>
      <c r="F926" s="24">
        <f>EMCs!$B$2</f>
        <v>1.3467531225403229</v>
      </c>
      <c r="G926" s="24">
        <f>EMCs!$C$2</f>
        <v>0.27383424246429361</v>
      </c>
      <c r="H926" s="24">
        <f>ROCs!$H$2</f>
        <v>0.31492922148662977</v>
      </c>
      <c r="I926" s="22">
        <v>1.7500809572700001E-2</v>
      </c>
      <c r="J926" s="26">
        <f>Other!$C$2*H926*I926/12</f>
        <v>2.3332085814425113E-2</v>
      </c>
      <c r="K926" s="10">
        <f t="shared" si="14"/>
        <v>0.1</v>
      </c>
      <c r="L926" s="10">
        <f>ROUND((2.721*J926*G926)+(Other!$B$2*I926),1)</f>
        <v>0</v>
      </c>
    </row>
    <row r="927" spans="1:12">
      <c r="A927" s="21" t="s">
        <v>83</v>
      </c>
      <c r="B927" s="21" t="s">
        <v>71</v>
      </c>
      <c r="C927" s="21">
        <v>2210</v>
      </c>
      <c r="D927" s="21" t="s">
        <v>136</v>
      </c>
      <c r="E927" s="21" t="s">
        <v>72</v>
      </c>
      <c r="F927" s="24">
        <f>EMCs!$B$2</f>
        <v>1.3467531225403229</v>
      </c>
      <c r="G927" s="24">
        <f>EMCs!$C$2</f>
        <v>0.27383424246429361</v>
      </c>
      <c r="H927" s="24">
        <f>ROCs!$H$2</f>
        <v>0.31492922148662977</v>
      </c>
      <c r="I927" s="22">
        <v>5.0600700562799996E-3</v>
      </c>
      <c r="J927" s="26">
        <f>Other!$C$2*H927*I927/12</f>
        <v>6.7460872761164166E-3</v>
      </c>
      <c r="K927" s="10">
        <f t="shared" si="14"/>
        <v>0</v>
      </c>
      <c r="L927" s="10">
        <f>ROUND((2.721*J927*G927)+(Other!$B$2*I927),1)</f>
        <v>0</v>
      </c>
    </row>
    <row r="928" spans="1:12">
      <c r="A928" s="21" t="s">
        <v>83</v>
      </c>
      <c r="B928" s="21" t="s">
        <v>71</v>
      </c>
      <c r="C928" s="21">
        <v>2210</v>
      </c>
      <c r="D928" s="21" t="s">
        <v>136</v>
      </c>
      <c r="E928" s="21" t="s">
        <v>72</v>
      </c>
      <c r="F928" s="24">
        <f>EMCs!$B$2</f>
        <v>1.3467531225403229</v>
      </c>
      <c r="G928" s="24">
        <f>EMCs!$C$2</f>
        <v>0.27383424246429361</v>
      </c>
      <c r="H928" s="24">
        <f>ROCs!$H$2</f>
        <v>0.31492922148662977</v>
      </c>
      <c r="I928" s="22">
        <v>7.4279953367599998E-3</v>
      </c>
      <c r="J928" s="26">
        <f>Other!$C$2*H928*I928/12</f>
        <v>9.9030061384580721E-3</v>
      </c>
      <c r="K928" s="10">
        <f t="shared" si="14"/>
        <v>0</v>
      </c>
      <c r="L928" s="10">
        <f>ROUND((2.721*J928*G928)+(Other!$B$2*I928),1)</f>
        <v>0</v>
      </c>
    </row>
    <row r="929" spans="1:12">
      <c r="A929" s="21" t="s">
        <v>83</v>
      </c>
      <c r="B929" s="21" t="s">
        <v>71</v>
      </c>
      <c r="C929" s="21">
        <v>2210</v>
      </c>
      <c r="D929" s="21" t="s">
        <v>136</v>
      </c>
      <c r="E929" s="21" t="s">
        <v>72</v>
      </c>
      <c r="F929" s="24">
        <f>EMCs!$B$2</f>
        <v>1.3467531225403229</v>
      </c>
      <c r="G929" s="24">
        <f>EMCs!$C$2</f>
        <v>0.27383424246429361</v>
      </c>
      <c r="H929" s="24">
        <f>ROCs!$H$2</f>
        <v>0.31492922148662977</v>
      </c>
      <c r="I929" s="22">
        <v>1.1117258506600001</v>
      </c>
      <c r="J929" s="26">
        <f>Other!$C$2*H929*I929/12</f>
        <v>1.482153316505807</v>
      </c>
      <c r="K929" s="10">
        <f t="shared" si="14"/>
        <v>5.4</v>
      </c>
      <c r="L929" s="10">
        <f>ROUND((2.721*J929*G929)+(Other!$B$2*I929),1)</f>
        <v>1.3</v>
      </c>
    </row>
    <row r="930" spans="1:12">
      <c r="A930" s="21" t="s">
        <v>83</v>
      </c>
      <c r="B930" s="21" t="s">
        <v>71</v>
      </c>
      <c r="C930" s="21">
        <v>2210</v>
      </c>
      <c r="D930" s="21" t="s">
        <v>136</v>
      </c>
      <c r="E930" s="21" t="s">
        <v>72</v>
      </c>
      <c r="F930" s="24">
        <f>EMCs!$B$2</f>
        <v>1.3467531225403229</v>
      </c>
      <c r="G930" s="24">
        <f>EMCs!$C$2</f>
        <v>0.27383424246429361</v>
      </c>
      <c r="H930" s="24">
        <f>ROCs!$H$2</f>
        <v>0.31492922148662977</v>
      </c>
      <c r="I930" s="22">
        <v>28.2490052082</v>
      </c>
      <c r="J930" s="26">
        <f>Other!$C$2*H930*I930/12</f>
        <v>37.661584222825077</v>
      </c>
      <c r="K930" s="10">
        <f t="shared" si="14"/>
        <v>138</v>
      </c>
      <c r="L930" s="10">
        <f>ROUND((2.721*J930*G930)+(Other!$B$2*I930),1)</f>
        <v>34.200000000000003</v>
      </c>
    </row>
    <row r="931" spans="1:12">
      <c r="A931" s="21" t="s">
        <v>83</v>
      </c>
      <c r="B931" s="21" t="s">
        <v>71</v>
      </c>
      <c r="C931" s="21">
        <v>2210</v>
      </c>
      <c r="D931" s="21" t="s">
        <v>136</v>
      </c>
      <c r="E931" s="21" t="s">
        <v>72</v>
      </c>
      <c r="F931" s="24">
        <f>EMCs!$B$2</f>
        <v>1.3467531225403229</v>
      </c>
      <c r="G931" s="24">
        <f>EMCs!$C$2</f>
        <v>0.27383424246429361</v>
      </c>
      <c r="H931" s="24">
        <f>ROCs!$H$2</f>
        <v>0.31492922148662977</v>
      </c>
      <c r="I931" s="22">
        <v>7.5913950556099996</v>
      </c>
      <c r="J931" s="26">
        <f>Other!$C$2*H931*I931/12</f>
        <v>10.120850704243662</v>
      </c>
      <c r="K931" s="10">
        <f t="shared" si="14"/>
        <v>37.1</v>
      </c>
      <c r="L931" s="10">
        <f>ROUND((2.721*J931*G931)+(Other!$B$2*I931),1)</f>
        <v>9.1999999999999993</v>
      </c>
    </row>
    <row r="932" spans="1:12">
      <c r="A932" s="21" t="s">
        <v>83</v>
      </c>
      <c r="B932" s="21" t="s">
        <v>71</v>
      </c>
      <c r="C932" s="21">
        <v>2210</v>
      </c>
      <c r="D932" s="21" t="s">
        <v>136</v>
      </c>
      <c r="E932" s="21" t="s">
        <v>72</v>
      </c>
      <c r="F932" s="24">
        <f>EMCs!$B$2</f>
        <v>1.3467531225403229</v>
      </c>
      <c r="G932" s="24">
        <f>EMCs!$C$2</f>
        <v>0.27383424246429361</v>
      </c>
      <c r="H932" s="24">
        <f>ROCs!$H$2</f>
        <v>0.31492922148662977</v>
      </c>
      <c r="I932" s="22">
        <v>7.7004520777899996</v>
      </c>
      <c r="J932" s="26">
        <f>Other!$C$2*H932*I932/12</f>
        <v>10.266245566669838</v>
      </c>
      <c r="K932" s="10">
        <f t="shared" si="14"/>
        <v>37.6</v>
      </c>
      <c r="L932" s="10">
        <f>ROUND((2.721*J932*G932)+(Other!$B$2*I932),1)</f>
        <v>9.3000000000000007</v>
      </c>
    </row>
    <row r="933" spans="1:12">
      <c r="A933" s="21" t="s">
        <v>83</v>
      </c>
      <c r="B933" s="21" t="s">
        <v>71</v>
      </c>
      <c r="C933" s="21">
        <v>2210</v>
      </c>
      <c r="D933" s="21" t="s">
        <v>136</v>
      </c>
      <c r="E933" s="21" t="s">
        <v>72</v>
      </c>
      <c r="F933" s="24">
        <f>EMCs!$B$2</f>
        <v>1.3467531225403229</v>
      </c>
      <c r="G933" s="24">
        <f>EMCs!$C$2</f>
        <v>0.27383424246429361</v>
      </c>
      <c r="H933" s="24">
        <f>ROCs!$H$2</f>
        <v>0.31492922148662977</v>
      </c>
      <c r="I933" s="22">
        <v>469.97516286000001</v>
      </c>
      <c r="J933" s="26">
        <f>Other!$C$2*H933*I933/12</f>
        <v>626.57106146696935</v>
      </c>
      <c r="K933" s="10">
        <f t="shared" si="14"/>
        <v>2296.1</v>
      </c>
      <c r="L933" s="10">
        <f>ROUND((2.721*J933*G933)+(Other!$B$2*I933),1)</f>
        <v>568.70000000000005</v>
      </c>
    </row>
    <row r="934" spans="1:12">
      <c r="A934" s="21" t="s">
        <v>83</v>
      </c>
      <c r="B934" s="21" t="s">
        <v>71</v>
      </c>
      <c r="C934" s="21">
        <v>2210</v>
      </c>
      <c r="D934" s="21" t="s">
        <v>136</v>
      </c>
      <c r="E934" s="21" t="s">
        <v>72</v>
      </c>
      <c r="F934" s="24">
        <f>EMCs!$B$2</f>
        <v>1.3467531225403229</v>
      </c>
      <c r="G934" s="24">
        <f>EMCs!$C$2</f>
        <v>0.27383424246429361</v>
      </c>
      <c r="H934" s="24">
        <f>ROCs!$H$2</f>
        <v>0.31492922148662977</v>
      </c>
      <c r="I934" s="22">
        <v>2.0329735255800001</v>
      </c>
      <c r="J934" s="26">
        <f>Other!$C$2*H934*I934/12</f>
        <v>2.7103610584552489</v>
      </c>
      <c r="K934" s="10">
        <f t="shared" si="14"/>
        <v>9.9</v>
      </c>
      <c r="L934" s="10">
        <f>ROUND((2.721*J934*G934)+(Other!$B$2*I934),1)</f>
        <v>2.5</v>
      </c>
    </row>
    <row r="935" spans="1:12">
      <c r="A935" s="21" t="s">
        <v>83</v>
      </c>
      <c r="B935" s="21" t="s">
        <v>71</v>
      </c>
      <c r="C935" s="21">
        <v>2210</v>
      </c>
      <c r="D935" s="21" t="s">
        <v>136</v>
      </c>
      <c r="E935" s="21" t="s">
        <v>72</v>
      </c>
      <c r="F935" s="24">
        <f>EMCs!$B$2</f>
        <v>1.3467531225403229</v>
      </c>
      <c r="G935" s="24">
        <f>EMCs!$C$2</f>
        <v>0.27383424246429361</v>
      </c>
      <c r="H935" s="24">
        <f>ROCs!$H$2</f>
        <v>0.31492922148662977</v>
      </c>
      <c r="I935" s="22">
        <v>9.0154511048099994</v>
      </c>
      <c r="J935" s="26">
        <f>Other!$C$2*H935*I935/12</f>
        <v>12.019402757305029</v>
      </c>
      <c r="K935" s="10">
        <f t="shared" si="14"/>
        <v>44</v>
      </c>
      <c r="L935" s="10">
        <f>ROUND((2.721*J935*G935)+(Other!$B$2*I935),1)</f>
        <v>10.9</v>
      </c>
    </row>
    <row r="936" spans="1:12">
      <c r="A936" s="21" t="s">
        <v>83</v>
      </c>
      <c r="B936" s="21" t="s">
        <v>71</v>
      </c>
      <c r="C936" s="21">
        <v>2210</v>
      </c>
      <c r="D936" s="21" t="s">
        <v>136</v>
      </c>
      <c r="E936" s="21" t="s">
        <v>72</v>
      </c>
      <c r="F936" s="24">
        <f>EMCs!$B$2</f>
        <v>1.3467531225403229</v>
      </c>
      <c r="G936" s="24">
        <f>EMCs!$C$2</f>
        <v>0.27383424246429361</v>
      </c>
      <c r="H936" s="24">
        <f>ROCs!$H$2</f>
        <v>0.31492922148662977</v>
      </c>
      <c r="I936" s="22">
        <v>3.2707484502700002</v>
      </c>
      <c r="J936" s="26">
        <f>Other!$C$2*H936*I936/12</f>
        <v>4.3605630472170249</v>
      </c>
      <c r="K936" s="10">
        <f t="shared" si="14"/>
        <v>16</v>
      </c>
      <c r="L936" s="10">
        <f>ROUND((2.721*J936*G936)+(Other!$B$2*I936),1)</f>
        <v>4</v>
      </c>
    </row>
    <row r="937" spans="1:12">
      <c r="A937" s="21" t="s">
        <v>83</v>
      </c>
      <c r="B937" s="21" t="s">
        <v>71</v>
      </c>
      <c r="C937" s="21">
        <v>2210</v>
      </c>
      <c r="D937" s="21" t="s">
        <v>136</v>
      </c>
      <c r="E937" s="21" t="s">
        <v>72</v>
      </c>
      <c r="F937" s="24">
        <f>EMCs!$B$2</f>
        <v>1.3467531225403229</v>
      </c>
      <c r="G937" s="24">
        <f>EMCs!$C$2</f>
        <v>0.27383424246429361</v>
      </c>
      <c r="H937" s="24">
        <f>ROCs!$H$2</f>
        <v>0.31492922148662977</v>
      </c>
      <c r="I937" s="22">
        <v>12.1113281848</v>
      </c>
      <c r="J937" s="26">
        <f>Other!$C$2*H937*I937/12</f>
        <v>16.146827228794461</v>
      </c>
      <c r="K937" s="10">
        <f t="shared" si="14"/>
        <v>59.2</v>
      </c>
      <c r="L937" s="10">
        <f>ROUND((2.721*J937*G937)+(Other!$B$2*I937),1)</f>
        <v>14.7</v>
      </c>
    </row>
    <row r="938" spans="1:12">
      <c r="A938" s="21" t="s">
        <v>83</v>
      </c>
      <c r="B938" s="21" t="s">
        <v>71</v>
      </c>
      <c r="C938" s="21">
        <v>2210</v>
      </c>
      <c r="D938" s="21" t="s">
        <v>136</v>
      </c>
      <c r="E938" s="21" t="s">
        <v>72</v>
      </c>
      <c r="F938" s="24">
        <f>EMCs!$B$2</f>
        <v>1.3467531225403229</v>
      </c>
      <c r="G938" s="24">
        <f>EMCs!$C$2</f>
        <v>0.27383424246429361</v>
      </c>
      <c r="H938" s="24">
        <f>ROCs!$H$2</f>
        <v>0.31492922148662977</v>
      </c>
      <c r="I938" s="22">
        <v>3.0159647410800002E-3</v>
      </c>
      <c r="J938" s="26">
        <f>Other!$C$2*H938*I938/12</f>
        <v>4.0208853116103357E-3</v>
      </c>
      <c r="K938" s="10">
        <f t="shared" si="14"/>
        <v>0</v>
      </c>
      <c r="L938" s="10">
        <f>ROUND((2.721*J938*G938)+(Other!$B$2*I938),1)</f>
        <v>0</v>
      </c>
    </row>
    <row r="939" spans="1:12">
      <c r="A939" s="21" t="s">
        <v>83</v>
      </c>
      <c r="B939" s="21" t="s">
        <v>71</v>
      </c>
      <c r="C939" s="21">
        <v>2210</v>
      </c>
      <c r="D939" s="21" t="s">
        <v>136</v>
      </c>
      <c r="E939" s="21" t="s">
        <v>72</v>
      </c>
      <c r="F939" s="24">
        <f>EMCs!$B$2</f>
        <v>1.3467531225403229</v>
      </c>
      <c r="G939" s="24">
        <f>EMCs!$C$2</f>
        <v>0.27383424246429361</v>
      </c>
      <c r="H939" s="24">
        <f>ROCs!$H$2</f>
        <v>0.31492922148662977</v>
      </c>
      <c r="I939" s="22">
        <v>3.2286946467700001E-2</v>
      </c>
      <c r="J939" s="26">
        <f>Other!$C$2*H939*I939/12</f>
        <v>4.3044969007905436E-2</v>
      </c>
      <c r="K939" s="10">
        <f t="shared" si="14"/>
        <v>0.2</v>
      </c>
      <c r="L939" s="10">
        <f>ROUND((2.721*J939*G939)+(Other!$B$2*I939),1)</f>
        <v>0</v>
      </c>
    </row>
    <row r="940" spans="1:12">
      <c r="A940" s="21" t="s">
        <v>83</v>
      </c>
      <c r="B940" s="21" t="s">
        <v>71</v>
      </c>
      <c r="C940" s="21">
        <v>2210</v>
      </c>
      <c r="D940" s="21" t="s">
        <v>136</v>
      </c>
      <c r="E940" s="21" t="s">
        <v>72</v>
      </c>
      <c r="F940" s="24">
        <f>EMCs!$B$2</f>
        <v>1.3467531225403229</v>
      </c>
      <c r="G940" s="24">
        <f>EMCs!$C$2</f>
        <v>0.27383424246429361</v>
      </c>
      <c r="H940" s="24">
        <f>ROCs!$H$2</f>
        <v>0.31492922148662977</v>
      </c>
      <c r="I940" s="22">
        <v>27.816595169999999</v>
      </c>
      <c r="J940" s="26">
        <f>Other!$C$2*H940*I940/12</f>
        <v>37.085094999489975</v>
      </c>
      <c r="K940" s="10">
        <f t="shared" si="14"/>
        <v>135.9</v>
      </c>
      <c r="L940" s="10">
        <f>ROUND((2.721*J940*G940)+(Other!$B$2*I940),1)</f>
        <v>33.700000000000003</v>
      </c>
    </row>
    <row r="941" spans="1:12">
      <c r="A941" s="21" t="s">
        <v>83</v>
      </c>
      <c r="B941" s="21" t="s">
        <v>71</v>
      </c>
      <c r="C941" s="21">
        <v>2210</v>
      </c>
      <c r="D941" s="21" t="s">
        <v>136</v>
      </c>
      <c r="E941" s="21" t="s">
        <v>72</v>
      </c>
      <c r="F941" s="24">
        <f>EMCs!$B$2</f>
        <v>1.3467531225403229</v>
      </c>
      <c r="G941" s="24">
        <f>EMCs!$C$2</f>
        <v>0.27383424246429361</v>
      </c>
      <c r="H941" s="24">
        <f>ROCs!$H$2</f>
        <v>0.31492922148662977</v>
      </c>
      <c r="I941" s="22">
        <v>343.40325754100002</v>
      </c>
      <c r="J941" s="26">
        <f>Other!$C$2*H941*I941/12</f>
        <v>457.82535034255625</v>
      </c>
      <c r="K941" s="10">
        <f t="shared" si="14"/>
        <v>1677.7</v>
      </c>
      <c r="L941" s="10">
        <f>ROUND((2.721*J941*G941)+(Other!$B$2*I941),1)</f>
        <v>415.5</v>
      </c>
    </row>
    <row r="942" spans="1:12">
      <c r="A942" s="21" t="s">
        <v>83</v>
      </c>
      <c r="B942" s="21" t="s">
        <v>71</v>
      </c>
      <c r="C942" s="21">
        <v>2210</v>
      </c>
      <c r="D942" s="21" t="s">
        <v>136</v>
      </c>
      <c r="E942" s="21" t="s">
        <v>72</v>
      </c>
      <c r="F942" s="24">
        <f>EMCs!$B$2</f>
        <v>1.3467531225403229</v>
      </c>
      <c r="G942" s="24">
        <f>EMCs!$C$2</f>
        <v>0.27383424246429361</v>
      </c>
      <c r="H942" s="24">
        <f>ROCs!$H$2</f>
        <v>0.31492922148662977</v>
      </c>
      <c r="I942" s="22">
        <v>5.3305221083800003</v>
      </c>
      <c r="J942" s="26">
        <f>Other!$C$2*H942*I942/12</f>
        <v>7.1066540523030497</v>
      </c>
      <c r="K942" s="10">
        <f t="shared" si="14"/>
        <v>26</v>
      </c>
      <c r="L942" s="10">
        <f>ROUND((2.721*J942*G942)+(Other!$B$2*I942),1)</f>
        <v>6.4</v>
      </c>
    </row>
    <row r="943" spans="1:12">
      <c r="A943" s="21" t="s">
        <v>83</v>
      </c>
      <c r="B943" s="21" t="s">
        <v>71</v>
      </c>
      <c r="C943" s="21">
        <v>2210</v>
      </c>
      <c r="D943" s="21" t="s">
        <v>136</v>
      </c>
      <c r="E943" s="21" t="s">
        <v>72</v>
      </c>
      <c r="F943" s="24">
        <f>EMCs!$B$2</f>
        <v>1.3467531225403229</v>
      </c>
      <c r="G943" s="24">
        <f>EMCs!$C$2</f>
        <v>0.27383424246429361</v>
      </c>
      <c r="H943" s="24">
        <f>ROCs!$H$2</f>
        <v>0.31492922148662977</v>
      </c>
      <c r="I943" s="22">
        <v>2.3618769639799999</v>
      </c>
      <c r="J943" s="26">
        <f>Other!$C$2*H943*I943/12</f>
        <v>3.1488552445401701</v>
      </c>
      <c r="K943" s="10">
        <f t="shared" si="14"/>
        <v>11.5</v>
      </c>
      <c r="L943" s="10">
        <f>ROUND((2.721*J943*G943)+(Other!$B$2*I943),1)</f>
        <v>2.9</v>
      </c>
    </row>
    <row r="944" spans="1:12">
      <c r="A944" s="21" t="s">
        <v>83</v>
      </c>
      <c r="B944" s="21" t="s">
        <v>71</v>
      </c>
      <c r="C944" s="21">
        <v>2210</v>
      </c>
      <c r="D944" s="21" t="s">
        <v>136</v>
      </c>
      <c r="E944" s="21" t="s">
        <v>72</v>
      </c>
      <c r="F944" s="24">
        <f>EMCs!$B$2</f>
        <v>1.3467531225403229</v>
      </c>
      <c r="G944" s="24">
        <f>EMCs!$C$2</f>
        <v>0.27383424246429361</v>
      </c>
      <c r="H944" s="24">
        <f>ROCs!$H$2</f>
        <v>0.31492922148662977</v>
      </c>
      <c r="I944" s="22">
        <v>9.9191055806600001</v>
      </c>
      <c r="J944" s="26">
        <f>Other!$C$2*H944*I944/12</f>
        <v>13.224155239727972</v>
      </c>
      <c r="K944" s="10">
        <f t="shared" si="14"/>
        <v>48.5</v>
      </c>
      <c r="L944" s="10">
        <f>ROUND((2.721*J944*G944)+(Other!$B$2*I944),1)</f>
        <v>12</v>
      </c>
    </row>
    <row r="945" spans="1:12">
      <c r="A945" s="21" t="s">
        <v>83</v>
      </c>
      <c r="B945" s="21" t="s">
        <v>71</v>
      </c>
      <c r="C945" s="21">
        <v>2210</v>
      </c>
      <c r="D945" s="21" t="s">
        <v>136</v>
      </c>
      <c r="E945" s="21" t="s">
        <v>72</v>
      </c>
      <c r="F945" s="24">
        <f>EMCs!$B$2</f>
        <v>1.3467531225403229</v>
      </c>
      <c r="G945" s="24">
        <f>EMCs!$C$2</f>
        <v>0.27383424246429361</v>
      </c>
      <c r="H945" s="24">
        <f>ROCs!$H$2</f>
        <v>0.31492922148662977</v>
      </c>
      <c r="I945" s="22">
        <v>59.200292067900001</v>
      </c>
      <c r="J945" s="26">
        <f>Other!$C$2*H945*I945/12</f>
        <v>78.925851345868537</v>
      </c>
      <c r="K945" s="10">
        <f t="shared" si="14"/>
        <v>289.2</v>
      </c>
      <c r="L945" s="10">
        <f>ROUND((2.721*J945*G945)+(Other!$B$2*I945),1)</f>
        <v>71.599999999999994</v>
      </c>
    </row>
    <row r="946" spans="1:12">
      <c r="A946" s="21" t="s">
        <v>83</v>
      </c>
      <c r="B946" s="21" t="s">
        <v>71</v>
      </c>
      <c r="C946" s="21">
        <v>2210</v>
      </c>
      <c r="D946" s="21" t="s">
        <v>136</v>
      </c>
      <c r="E946" s="21" t="s">
        <v>72</v>
      </c>
      <c r="F946" s="24">
        <f>EMCs!$B$2</f>
        <v>1.3467531225403229</v>
      </c>
      <c r="G946" s="24">
        <f>EMCs!$C$2</f>
        <v>0.27383424246429361</v>
      </c>
      <c r="H946" s="24">
        <f>ROCs!$H$2</f>
        <v>0.31492922148662977</v>
      </c>
      <c r="I946" s="22">
        <v>0.19667611252200001</v>
      </c>
      <c r="J946" s="26">
        <f>Other!$C$2*H946*I946/12</f>
        <v>0.26220866617331412</v>
      </c>
      <c r="K946" s="10">
        <f t="shared" si="14"/>
        <v>1</v>
      </c>
      <c r="L946" s="10">
        <f>ROUND((2.721*J946*G946)+(Other!$B$2*I946),1)</f>
        <v>0.2</v>
      </c>
    </row>
    <row r="947" spans="1:12">
      <c r="A947" s="21" t="s">
        <v>83</v>
      </c>
      <c r="B947" s="21" t="s">
        <v>71</v>
      </c>
      <c r="C947" s="21">
        <v>2210</v>
      </c>
      <c r="D947" s="21" t="s">
        <v>136</v>
      </c>
      <c r="E947" s="21" t="s">
        <v>72</v>
      </c>
      <c r="F947" s="24">
        <f>EMCs!$B$2</f>
        <v>1.3467531225403229</v>
      </c>
      <c r="G947" s="24">
        <f>EMCs!$C$2</f>
        <v>0.27383424246429361</v>
      </c>
      <c r="H947" s="24">
        <f>ROCs!$H$2</f>
        <v>0.31492922148662977</v>
      </c>
      <c r="I947" s="22">
        <v>1.4678656209000001E-3</v>
      </c>
      <c r="J947" s="26">
        <f>Other!$C$2*H947*I947/12</f>
        <v>1.9569589903034074E-3</v>
      </c>
      <c r="K947" s="10">
        <f t="shared" si="14"/>
        <v>0</v>
      </c>
      <c r="L947" s="10">
        <f>ROUND((2.721*J947*G947)+(Other!$B$2*I947),1)</f>
        <v>0</v>
      </c>
    </row>
    <row r="948" spans="1:12">
      <c r="A948" s="21" t="s">
        <v>83</v>
      </c>
      <c r="B948" s="21" t="s">
        <v>71</v>
      </c>
      <c r="C948" s="21">
        <v>2210</v>
      </c>
      <c r="D948" s="21" t="s">
        <v>136</v>
      </c>
      <c r="E948" s="21" t="s">
        <v>72</v>
      </c>
      <c r="F948" s="24">
        <f>EMCs!$B$2</f>
        <v>1.3467531225403229</v>
      </c>
      <c r="G948" s="24">
        <f>EMCs!$C$2</f>
        <v>0.27383424246429361</v>
      </c>
      <c r="H948" s="24">
        <f>ROCs!$H$2</f>
        <v>0.31492922148662977</v>
      </c>
      <c r="I948" s="22">
        <v>7.6894085691400001E-4</v>
      </c>
      <c r="J948" s="26">
        <f>Other!$C$2*H948*I948/12</f>
        <v>1.0251522356840958E-3</v>
      </c>
      <c r="K948" s="10">
        <f t="shared" si="14"/>
        <v>0</v>
      </c>
      <c r="L948" s="10">
        <f>ROUND((2.721*J948*G948)+(Other!$B$2*I948),1)</f>
        <v>0</v>
      </c>
    </row>
    <row r="949" spans="1:12">
      <c r="A949" s="21" t="s">
        <v>83</v>
      </c>
      <c r="B949" s="21" t="s">
        <v>71</v>
      </c>
      <c r="C949" s="21">
        <v>2210</v>
      </c>
      <c r="D949" s="21" t="s">
        <v>136</v>
      </c>
      <c r="E949" s="21" t="s">
        <v>72</v>
      </c>
      <c r="F949" s="24">
        <f>EMCs!$B$2</f>
        <v>1.3467531225403229</v>
      </c>
      <c r="G949" s="24">
        <f>EMCs!$C$2</f>
        <v>0.27383424246429361</v>
      </c>
      <c r="H949" s="24">
        <f>ROCs!$H$2</f>
        <v>0.31492922148662977</v>
      </c>
      <c r="I949" s="22">
        <v>2.4567745961499999E-5</v>
      </c>
      <c r="J949" s="26">
        <f>Other!$C$2*H949*I949/12</f>
        <v>3.2753728029524459E-5</v>
      </c>
      <c r="K949" s="10">
        <f t="shared" si="14"/>
        <v>0</v>
      </c>
      <c r="L949" s="10">
        <f>ROUND((2.721*J949*G949)+(Other!$B$2*I949),1)</f>
        <v>0</v>
      </c>
    </row>
    <row r="950" spans="1:12">
      <c r="A950" s="21" t="s">
        <v>83</v>
      </c>
      <c r="B950" s="21" t="s">
        <v>71</v>
      </c>
      <c r="C950" s="21">
        <v>2210</v>
      </c>
      <c r="D950" s="21" t="s">
        <v>136</v>
      </c>
      <c r="E950" s="21" t="s">
        <v>72</v>
      </c>
      <c r="F950" s="24">
        <f>EMCs!$B$2</f>
        <v>1.3467531225403229</v>
      </c>
      <c r="G950" s="24">
        <f>EMCs!$C$2</f>
        <v>0.27383424246429361</v>
      </c>
      <c r="H950" s="24">
        <f>ROCs!$H$2</f>
        <v>0.31492922148662977</v>
      </c>
      <c r="I950" s="22">
        <v>122.899131166</v>
      </c>
      <c r="J950" s="26">
        <f>Other!$C$2*H950*I950/12</f>
        <v>163.84916726118101</v>
      </c>
      <c r="K950" s="10">
        <f t="shared" si="14"/>
        <v>600.4</v>
      </c>
      <c r="L950" s="10">
        <f>ROUND((2.721*J950*G950)+(Other!$B$2*I950),1)</f>
        <v>148.69999999999999</v>
      </c>
    </row>
    <row r="951" spans="1:12">
      <c r="A951" s="21" t="s">
        <v>83</v>
      </c>
      <c r="B951" s="21" t="s">
        <v>71</v>
      </c>
      <c r="C951" s="21">
        <v>2210</v>
      </c>
      <c r="D951" s="21" t="s">
        <v>136</v>
      </c>
      <c r="E951" s="21" t="s">
        <v>72</v>
      </c>
      <c r="F951" s="24">
        <f>EMCs!$B$2</f>
        <v>1.3467531225403229</v>
      </c>
      <c r="G951" s="24">
        <f>EMCs!$C$2</f>
        <v>0.27383424246429361</v>
      </c>
      <c r="H951" s="24">
        <f>ROCs!$H$2</f>
        <v>0.31492922148662977</v>
      </c>
      <c r="I951" s="22">
        <v>581.71200423400001</v>
      </c>
      <c r="J951" s="26">
        <f>Other!$C$2*H951*I951/12</f>
        <v>775.5386598366922</v>
      </c>
      <c r="K951" s="10">
        <f t="shared" si="14"/>
        <v>2842</v>
      </c>
      <c r="L951" s="10">
        <f>ROUND((2.721*J951*G951)+(Other!$B$2*I951),1)</f>
        <v>703.9</v>
      </c>
    </row>
    <row r="952" spans="1:12">
      <c r="A952" s="21" t="s">
        <v>83</v>
      </c>
      <c r="B952" s="21" t="s">
        <v>71</v>
      </c>
      <c r="C952" s="21">
        <v>2210</v>
      </c>
      <c r="D952" s="21" t="s">
        <v>136</v>
      </c>
      <c r="E952" s="21" t="s">
        <v>72</v>
      </c>
      <c r="F952" s="24">
        <f>EMCs!$B$2</f>
        <v>1.3467531225403229</v>
      </c>
      <c r="G952" s="24">
        <f>EMCs!$C$2</f>
        <v>0.27383424246429361</v>
      </c>
      <c r="H952" s="24">
        <f>ROCs!$H$2</f>
        <v>0.31492922148662977</v>
      </c>
      <c r="I952" s="22">
        <v>0.65495741564900001</v>
      </c>
      <c r="J952" s="26">
        <f>Other!$C$2*H952*I952/12</f>
        <v>0.87318946950629295</v>
      </c>
      <c r="K952" s="10">
        <f t="shared" si="14"/>
        <v>3.2</v>
      </c>
      <c r="L952" s="10">
        <f>ROUND((2.721*J952*G952)+(Other!$B$2*I952),1)</f>
        <v>0.8</v>
      </c>
    </row>
    <row r="953" spans="1:12">
      <c r="A953" s="21" t="s">
        <v>83</v>
      </c>
      <c r="B953" s="21" t="s">
        <v>71</v>
      </c>
      <c r="C953" s="21">
        <v>2210</v>
      </c>
      <c r="D953" s="21" t="s">
        <v>136</v>
      </c>
      <c r="E953" s="21" t="s">
        <v>72</v>
      </c>
      <c r="F953" s="24">
        <f>EMCs!$B$2</f>
        <v>1.3467531225403229</v>
      </c>
      <c r="G953" s="24">
        <f>EMCs!$C$2</f>
        <v>0.27383424246429361</v>
      </c>
      <c r="H953" s="24">
        <f>ROCs!$H$2</f>
        <v>0.31492922148662977</v>
      </c>
      <c r="I953" s="22">
        <v>98.583689313600004</v>
      </c>
      <c r="J953" s="26">
        <f>Other!$C$2*H953*I953/12</f>
        <v>131.4318111635034</v>
      </c>
      <c r="K953" s="10">
        <f t="shared" si="14"/>
        <v>481.6</v>
      </c>
      <c r="L953" s="10">
        <f>ROUND((2.721*J953*G953)+(Other!$B$2*I953),1)</f>
        <v>119.3</v>
      </c>
    </row>
    <row r="954" spans="1:12">
      <c r="A954" s="21" t="s">
        <v>83</v>
      </c>
      <c r="B954" s="21" t="s">
        <v>71</v>
      </c>
      <c r="C954" s="21">
        <v>2210</v>
      </c>
      <c r="D954" s="21" t="s">
        <v>136</v>
      </c>
      <c r="E954" s="21" t="s">
        <v>72</v>
      </c>
      <c r="F954" s="24">
        <f>EMCs!$B$2</f>
        <v>1.3467531225403229</v>
      </c>
      <c r="G954" s="24">
        <f>EMCs!$C$2</f>
        <v>0.27383424246429361</v>
      </c>
      <c r="H954" s="24">
        <f>ROCs!$H$2</f>
        <v>0.31492922148662977</v>
      </c>
      <c r="I954" s="22">
        <v>1.9756419490099999</v>
      </c>
      <c r="J954" s="26">
        <f>Other!$C$2*H954*I954/12</f>
        <v>2.6339265793043993</v>
      </c>
      <c r="K954" s="10">
        <f t="shared" si="14"/>
        <v>9.6999999999999993</v>
      </c>
      <c r="L954" s="10">
        <f>ROUND((2.721*J954*G954)+(Other!$B$2*I954),1)</f>
        <v>2.4</v>
      </c>
    </row>
    <row r="955" spans="1:12">
      <c r="A955" s="21" t="s">
        <v>83</v>
      </c>
      <c r="B955" s="21" t="s">
        <v>71</v>
      </c>
      <c r="C955" s="21">
        <v>2210</v>
      </c>
      <c r="D955" s="21" t="s">
        <v>136</v>
      </c>
      <c r="E955" s="21" t="s">
        <v>72</v>
      </c>
      <c r="F955" s="24">
        <f>EMCs!$B$2</f>
        <v>1.3467531225403229</v>
      </c>
      <c r="G955" s="24">
        <f>EMCs!$C$2</f>
        <v>0.27383424246429361</v>
      </c>
      <c r="H955" s="24">
        <f>ROCs!$H$2</f>
        <v>0.31492922148662977</v>
      </c>
      <c r="I955" s="22">
        <v>3.20610061516</v>
      </c>
      <c r="J955" s="26">
        <f>Other!$C$2*H955*I955/12</f>
        <v>4.2743745294666073</v>
      </c>
      <c r="K955" s="10">
        <f t="shared" si="14"/>
        <v>15.7</v>
      </c>
      <c r="L955" s="10">
        <f>ROUND((2.721*J955*G955)+(Other!$B$2*I955),1)</f>
        <v>3.9</v>
      </c>
    </row>
    <row r="956" spans="1:12">
      <c r="A956" s="21" t="s">
        <v>83</v>
      </c>
      <c r="B956" s="21" t="s">
        <v>71</v>
      </c>
      <c r="C956" s="21">
        <v>2210</v>
      </c>
      <c r="D956" s="21" t="s">
        <v>136</v>
      </c>
      <c r="E956" s="21" t="s">
        <v>72</v>
      </c>
      <c r="F956" s="24">
        <f>EMCs!$B$2</f>
        <v>1.3467531225403229</v>
      </c>
      <c r="G956" s="24">
        <f>EMCs!$C$2</f>
        <v>0.27383424246429361</v>
      </c>
      <c r="H956" s="24">
        <f>ROCs!$H$2</f>
        <v>0.31492922148662977</v>
      </c>
      <c r="I956" s="22">
        <v>17.152502355300001</v>
      </c>
      <c r="J956" s="26">
        <f>Other!$C$2*H956*I956/12</f>
        <v>22.867722502979365</v>
      </c>
      <c r="K956" s="10">
        <f t="shared" si="14"/>
        <v>83.8</v>
      </c>
      <c r="L956" s="10">
        <f>ROUND((2.721*J956*G956)+(Other!$B$2*I956),1)</f>
        <v>20.8</v>
      </c>
    </row>
    <row r="957" spans="1:12">
      <c r="A957" s="21" t="s">
        <v>83</v>
      </c>
      <c r="B957" s="21" t="s">
        <v>71</v>
      </c>
      <c r="C957" s="21">
        <v>2210</v>
      </c>
      <c r="D957" s="21" t="s">
        <v>136</v>
      </c>
      <c r="E957" s="21" t="s">
        <v>72</v>
      </c>
      <c r="F957" s="24">
        <f>EMCs!$B$2</f>
        <v>1.3467531225403229</v>
      </c>
      <c r="G957" s="24">
        <f>EMCs!$C$2</f>
        <v>0.27383424246429361</v>
      </c>
      <c r="H957" s="24">
        <f>ROCs!$H$2</f>
        <v>0.31492922148662977</v>
      </c>
      <c r="I957" s="22">
        <v>94.513056390700001</v>
      </c>
      <c r="J957" s="26">
        <f>Other!$C$2*H957*I957/12</f>
        <v>126.00484184065088</v>
      </c>
      <c r="K957" s="10">
        <f t="shared" si="14"/>
        <v>461.7</v>
      </c>
      <c r="L957" s="10">
        <f>ROUND((2.721*J957*G957)+(Other!$B$2*I957),1)</f>
        <v>114.4</v>
      </c>
    </row>
    <row r="958" spans="1:12">
      <c r="A958" s="21" t="s">
        <v>83</v>
      </c>
      <c r="B958" s="21" t="s">
        <v>71</v>
      </c>
      <c r="C958" s="21">
        <v>2210</v>
      </c>
      <c r="D958" s="21" t="s">
        <v>136</v>
      </c>
      <c r="E958" s="21" t="s">
        <v>72</v>
      </c>
      <c r="F958" s="24">
        <f>EMCs!$B$2</f>
        <v>1.3467531225403229</v>
      </c>
      <c r="G958" s="24">
        <f>EMCs!$C$2</f>
        <v>0.27383424246429361</v>
      </c>
      <c r="H958" s="24">
        <f>ROCs!$H$2</f>
        <v>0.31492922148662977</v>
      </c>
      <c r="I958" s="22">
        <v>7.5522381870300002E-3</v>
      </c>
      <c r="J958" s="26">
        <f>Other!$C$2*H958*I958/12</f>
        <v>1.0068646752527171E-2</v>
      </c>
      <c r="K958" s="10">
        <f t="shared" si="14"/>
        <v>0</v>
      </c>
      <c r="L958" s="10">
        <f>ROUND((2.721*J958*G958)+(Other!$B$2*I958),1)</f>
        <v>0</v>
      </c>
    </row>
    <row r="959" spans="1:12">
      <c r="A959" s="21" t="s">
        <v>83</v>
      </c>
      <c r="B959" s="21" t="s">
        <v>71</v>
      </c>
      <c r="C959" s="21">
        <v>2210</v>
      </c>
      <c r="D959" s="21" t="s">
        <v>136</v>
      </c>
      <c r="E959" s="21" t="s">
        <v>72</v>
      </c>
      <c r="F959" s="24">
        <f>EMCs!$B$2</f>
        <v>1.3467531225403229</v>
      </c>
      <c r="G959" s="24">
        <f>EMCs!$C$2</f>
        <v>0.27383424246429361</v>
      </c>
      <c r="H959" s="24">
        <f>ROCs!$H$2</f>
        <v>0.31492922148662977</v>
      </c>
      <c r="I959" s="22">
        <v>87.749822948100004</v>
      </c>
      <c r="J959" s="26">
        <f>Other!$C$2*H959*I959/12</f>
        <v>116.98809650608702</v>
      </c>
      <c r="K959" s="10">
        <f t="shared" si="14"/>
        <v>428.7</v>
      </c>
      <c r="L959" s="10">
        <f>ROUND((2.721*J959*G959)+(Other!$B$2*I959),1)</f>
        <v>106.2</v>
      </c>
    </row>
    <row r="960" spans="1:12">
      <c r="A960" s="21" t="s">
        <v>83</v>
      </c>
      <c r="B960" s="21" t="s">
        <v>71</v>
      </c>
      <c r="C960" s="21">
        <v>2210</v>
      </c>
      <c r="D960" s="21" t="s">
        <v>136</v>
      </c>
      <c r="E960" s="21" t="s">
        <v>72</v>
      </c>
      <c r="F960" s="24">
        <f>EMCs!$B$2</f>
        <v>1.3467531225403229</v>
      </c>
      <c r="G960" s="24">
        <f>EMCs!$C$2</f>
        <v>0.27383424246429361</v>
      </c>
      <c r="H960" s="24">
        <f>ROCs!$H$2</f>
        <v>0.31492922148662977</v>
      </c>
      <c r="I960" s="22">
        <v>22.2091138531</v>
      </c>
      <c r="J960" s="26">
        <f>Other!$C$2*H960*I960/12</f>
        <v>29.609198827647258</v>
      </c>
      <c r="K960" s="10">
        <f t="shared" si="14"/>
        <v>108.5</v>
      </c>
      <c r="L960" s="10">
        <f>ROUND((2.721*J960*G960)+(Other!$B$2*I960),1)</f>
        <v>26.9</v>
      </c>
    </row>
    <row r="961" spans="1:12">
      <c r="A961" s="21" t="s">
        <v>83</v>
      </c>
      <c r="B961" s="21" t="s">
        <v>71</v>
      </c>
      <c r="C961" s="21">
        <v>2210</v>
      </c>
      <c r="D961" s="21" t="s">
        <v>136</v>
      </c>
      <c r="E961" s="21" t="s">
        <v>72</v>
      </c>
      <c r="F961" s="24">
        <f>EMCs!$B$2</f>
        <v>1.3467531225403229</v>
      </c>
      <c r="G961" s="24">
        <f>EMCs!$C$2</f>
        <v>0.27383424246429361</v>
      </c>
      <c r="H961" s="24">
        <f>ROCs!$H$2</f>
        <v>0.31492922148662977</v>
      </c>
      <c r="I961" s="22">
        <v>110.74284697900001</v>
      </c>
      <c r="J961" s="26">
        <f>Other!$C$2*H961*I961/12</f>
        <v>147.64240467357664</v>
      </c>
      <c r="K961" s="10">
        <f t="shared" si="14"/>
        <v>541</v>
      </c>
      <c r="L961" s="10">
        <f>ROUND((2.721*J961*G961)+(Other!$B$2*I961),1)</f>
        <v>134</v>
      </c>
    </row>
    <row r="962" spans="1:12">
      <c r="A962" s="21" t="s">
        <v>83</v>
      </c>
      <c r="B962" s="21" t="s">
        <v>71</v>
      </c>
      <c r="C962" s="21">
        <v>2210</v>
      </c>
      <c r="D962" s="21" t="s">
        <v>136</v>
      </c>
      <c r="E962" s="21" t="s">
        <v>72</v>
      </c>
      <c r="F962" s="24">
        <f>EMCs!$B$2</f>
        <v>1.3467531225403229</v>
      </c>
      <c r="G962" s="24">
        <f>EMCs!$C$2</f>
        <v>0.27383424246429361</v>
      </c>
      <c r="H962" s="24">
        <f>ROCs!$H$2</f>
        <v>0.31492922148662977</v>
      </c>
      <c r="I962" s="22">
        <v>15.752045046499999</v>
      </c>
      <c r="J962" s="26">
        <f>Other!$C$2*H962*I962/12</f>
        <v>21.000632299373468</v>
      </c>
      <c r="K962" s="10">
        <f t="shared" si="14"/>
        <v>77</v>
      </c>
      <c r="L962" s="10">
        <f>ROUND((2.721*J962*G962)+(Other!$B$2*I962),1)</f>
        <v>19.100000000000001</v>
      </c>
    </row>
    <row r="963" spans="1:12">
      <c r="A963" s="21" t="s">
        <v>83</v>
      </c>
      <c r="B963" s="21" t="s">
        <v>71</v>
      </c>
      <c r="C963" s="21">
        <v>2210</v>
      </c>
      <c r="D963" s="21" t="s">
        <v>136</v>
      </c>
      <c r="E963" s="21" t="s">
        <v>72</v>
      </c>
      <c r="F963" s="24">
        <f>EMCs!$B$2</f>
        <v>1.3467531225403229</v>
      </c>
      <c r="G963" s="24">
        <f>EMCs!$C$2</f>
        <v>0.27383424246429361</v>
      </c>
      <c r="H963" s="24">
        <f>ROCs!$H$2</f>
        <v>0.31492922148662977</v>
      </c>
      <c r="I963" s="22">
        <v>0.84724180618</v>
      </c>
      <c r="J963" s="26">
        <f>Other!$C$2*H963*I963/12</f>
        <v>1.1295430902920522</v>
      </c>
      <c r="K963" s="10">
        <f t="shared" ref="K963:K1026" si="15">ROUND(2.721*J963*F963,1)</f>
        <v>4.0999999999999996</v>
      </c>
      <c r="L963" s="10">
        <f>ROUND((2.721*J963*G963)+(Other!$B$2*I963),1)</f>
        <v>1</v>
      </c>
    </row>
    <row r="964" spans="1:12">
      <c r="A964" s="21" t="s">
        <v>83</v>
      </c>
      <c r="B964" s="21" t="s">
        <v>71</v>
      </c>
      <c r="C964" s="21">
        <v>2210</v>
      </c>
      <c r="D964" s="21" t="s">
        <v>136</v>
      </c>
      <c r="E964" s="21" t="s">
        <v>72</v>
      </c>
      <c r="F964" s="24">
        <f>EMCs!$B$2</f>
        <v>1.3467531225403229</v>
      </c>
      <c r="G964" s="24">
        <f>EMCs!$C$2</f>
        <v>0.27383424246429361</v>
      </c>
      <c r="H964" s="24">
        <f>ROCs!$H$2</f>
        <v>0.31492922148662977</v>
      </c>
      <c r="I964" s="22">
        <v>3.5478875949600002</v>
      </c>
      <c r="J964" s="26">
        <f>Other!$C$2*H964*I964/12</f>
        <v>4.7300450577252882</v>
      </c>
      <c r="K964" s="10">
        <f t="shared" si="15"/>
        <v>17.3</v>
      </c>
      <c r="L964" s="10">
        <f>ROUND((2.721*J964*G964)+(Other!$B$2*I964),1)</f>
        <v>4.3</v>
      </c>
    </row>
    <row r="965" spans="1:12">
      <c r="A965" s="21" t="s">
        <v>83</v>
      </c>
      <c r="B965" s="21" t="s">
        <v>71</v>
      </c>
      <c r="C965" s="21">
        <v>2210</v>
      </c>
      <c r="D965" s="21" t="s">
        <v>136</v>
      </c>
      <c r="E965" s="21" t="s">
        <v>72</v>
      </c>
      <c r="F965" s="24">
        <f>EMCs!$B$2</f>
        <v>1.3467531225403229</v>
      </c>
      <c r="G965" s="24">
        <f>EMCs!$C$2</f>
        <v>0.27383424246429361</v>
      </c>
      <c r="H965" s="24">
        <f>ROCs!$H$2</f>
        <v>0.31492922148662977</v>
      </c>
      <c r="I965" s="22">
        <v>50.2088407277</v>
      </c>
      <c r="J965" s="26">
        <f>Other!$C$2*H965*I965/12</f>
        <v>66.93844508364451</v>
      </c>
      <c r="K965" s="10">
        <f t="shared" si="15"/>
        <v>245.3</v>
      </c>
      <c r="L965" s="10">
        <f>ROUND((2.721*J965*G965)+(Other!$B$2*I965),1)</f>
        <v>60.8</v>
      </c>
    </row>
    <row r="966" spans="1:12">
      <c r="A966" s="21" t="s">
        <v>83</v>
      </c>
      <c r="B966" s="21" t="s">
        <v>71</v>
      </c>
      <c r="C966" s="21">
        <v>2210</v>
      </c>
      <c r="D966" s="21" t="s">
        <v>136</v>
      </c>
      <c r="E966" s="21" t="s">
        <v>72</v>
      </c>
      <c r="F966" s="24">
        <f>EMCs!$B$2</f>
        <v>1.3467531225403229</v>
      </c>
      <c r="G966" s="24">
        <f>EMCs!$C$2</f>
        <v>0.27383424246429361</v>
      </c>
      <c r="H966" s="24">
        <f>ROCs!$H$2</f>
        <v>0.31492922148662977</v>
      </c>
      <c r="I966" s="22">
        <v>31.9785364699</v>
      </c>
      <c r="J966" s="26">
        <f>Other!$C$2*H966*I966/12</f>
        <v>42.633796684430678</v>
      </c>
      <c r="K966" s="10">
        <f t="shared" si="15"/>
        <v>156.19999999999999</v>
      </c>
      <c r="L966" s="10">
        <f>ROUND((2.721*J966*G966)+(Other!$B$2*I966),1)</f>
        <v>38.700000000000003</v>
      </c>
    </row>
    <row r="967" spans="1:12">
      <c r="A967" s="21" t="s">
        <v>83</v>
      </c>
      <c r="B967" s="21" t="s">
        <v>71</v>
      </c>
      <c r="C967" s="21">
        <v>2210</v>
      </c>
      <c r="D967" s="21" t="s">
        <v>136</v>
      </c>
      <c r="E967" s="21" t="s">
        <v>72</v>
      </c>
      <c r="F967" s="24">
        <f>EMCs!$B$2</f>
        <v>1.3467531225403229</v>
      </c>
      <c r="G967" s="24">
        <f>EMCs!$C$2</f>
        <v>0.27383424246429361</v>
      </c>
      <c r="H967" s="24">
        <f>ROCs!$H$2</f>
        <v>0.31492922148662977</v>
      </c>
      <c r="I967" s="22">
        <v>184.97861307299999</v>
      </c>
      <c r="J967" s="26">
        <f>Other!$C$2*H967*I967/12</f>
        <v>246.6135555686021</v>
      </c>
      <c r="K967" s="10">
        <f t="shared" si="15"/>
        <v>903.7</v>
      </c>
      <c r="L967" s="10">
        <f>ROUND((2.721*J967*G967)+(Other!$B$2*I967),1)</f>
        <v>223.8</v>
      </c>
    </row>
    <row r="968" spans="1:12">
      <c r="A968" s="21" t="s">
        <v>83</v>
      </c>
      <c r="B968" s="21" t="s">
        <v>71</v>
      </c>
      <c r="C968" s="21">
        <v>2210</v>
      </c>
      <c r="D968" s="21" t="s">
        <v>136</v>
      </c>
      <c r="E968" s="21" t="s">
        <v>72</v>
      </c>
      <c r="F968" s="24">
        <f>EMCs!$B$2</f>
        <v>1.3467531225403229</v>
      </c>
      <c r="G968" s="24">
        <f>EMCs!$C$2</f>
        <v>0.27383424246429361</v>
      </c>
      <c r="H968" s="24">
        <f>ROCs!$H$2</f>
        <v>0.31492922148662977</v>
      </c>
      <c r="I968" s="22">
        <v>100.117288214</v>
      </c>
      <c r="J968" s="26">
        <f>Other!$C$2*H968*I968/12</f>
        <v>133.47640578642063</v>
      </c>
      <c r="K968" s="10">
        <f t="shared" si="15"/>
        <v>489.1</v>
      </c>
      <c r="L968" s="10">
        <f>ROUND((2.721*J968*G968)+(Other!$B$2*I968),1)</f>
        <v>121.1</v>
      </c>
    </row>
    <row r="969" spans="1:12">
      <c r="A969" s="21" t="s">
        <v>83</v>
      </c>
      <c r="B969" s="21" t="s">
        <v>71</v>
      </c>
      <c r="C969" s="21">
        <v>2210</v>
      </c>
      <c r="D969" s="21" t="s">
        <v>136</v>
      </c>
      <c r="E969" s="21" t="s">
        <v>72</v>
      </c>
      <c r="F969" s="24">
        <f>EMCs!$B$2</f>
        <v>1.3467531225403229</v>
      </c>
      <c r="G969" s="24">
        <f>EMCs!$C$2</f>
        <v>0.27383424246429361</v>
      </c>
      <c r="H969" s="24">
        <f>ROCs!$H$2</f>
        <v>0.31492922148662977</v>
      </c>
      <c r="I969" s="22">
        <v>3.5270362356700001E-4</v>
      </c>
      <c r="J969" s="26">
        <f>Other!$C$2*H969*I969/12</f>
        <v>4.7022460177848386E-4</v>
      </c>
      <c r="K969" s="10">
        <f t="shared" si="15"/>
        <v>0</v>
      </c>
      <c r="L969" s="10">
        <f>ROUND((2.721*J969*G969)+(Other!$B$2*I969),1)</f>
        <v>0</v>
      </c>
    </row>
    <row r="970" spans="1:12">
      <c r="A970" s="21" t="s">
        <v>83</v>
      </c>
      <c r="B970" s="21" t="s">
        <v>71</v>
      </c>
      <c r="C970" s="21">
        <v>2210</v>
      </c>
      <c r="D970" s="21" t="s">
        <v>136</v>
      </c>
      <c r="E970" s="21" t="s">
        <v>72</v>
      </c>
      <c r="F970" s="24">
        <f>EMCs!$B$2</f>
        <v>1.3467531225403229</v>
      </c>
      <c r="G970" s="24">
        <f>EMCs!$C$2</f>
        <v>0.27383424246429361</v>
      </c>
      <c r="H970" s="24">
        <f>ROCs!$H$2</f>
        <v>0.31492922148662977</v>
      </c>
      <c r="I970" s="22">
        <v>69.653413017299997</v>
      </c>
      <c r="J970" s="26">
        <f>Other!$C$2*H970*I970/12</f>
        <v>92.861956073299041</v>
      </c>
      <c r="K970" s="10">
        <f t="shared" si="15"/>
        <v>340.3</v>
      </c>
      <c r="L970" s="10">
        <f>ROUND((2.721*J970*G970)+(Other!$B$2*I970),1)</f>
        <v>84.3</v>
      </c>
    </row>
    <row r="971" spans="1:12">
      <c r="A971" s="21" t="s">
        <v>83</v>
      </c>
      <c r="B971" s="21" t="s">
        <v>71</v>
      </c>
      <c r="C971" s="21">
        <v>2210</v>
      </c>
      <c r="D971" s="21" t="s">
        <v>136</v>
      </c>
      <c r="E971" s="21" t="s">
        <v>72</v>
      </c>
      <c r="F971" s="24">
        <f>EMCs!$B$2</f>
        <v>1.3467531225403229</v>
      </c>
      <c r="G971" s="24">
        <f>EMCs!$C$2</f>
        <v>0.27383424246429361</v>
      </c>
      <c r="H971" s="24">
        <f>ROCs!$H$2</f>
        <v>0.31492922148662977</v>
      </c>
      <c r="I971" s="22">
        <v>0.31899615155299998</v>
      </c>
      <c r="J971" s="26">
        <f>Other!$C$2*H971*I971/12</f>
        <v>0.42528578758529295</v>
      </c>
      <c r="K971" s="10">
        <f t="shared" si="15"/>
        <v>1.6</v>
      </c>
      <c r="L971" s="10">
        <f>ROUND((2.721*J971*G971)+(Other!$B$2*I971),1)</f>
        <v>0.4</v>
      </c>
    </row>
    <row r="972" spans="1:12">
      <c r="A972" s="21" t="s">
        <v>83</v>
      </c>
      <c r="B972" s="21" t="s">
        <v>71</v>
      </c>
      <c r="C972" s="21">
        <v>2210</v>
      </c>
      <c r="D972" s="21" t="s">
        <v>136</v>
      </c>
      <c r="E972" s="21" t="s">
        <v>72</v>
      </c>
      <c r="F972" s="24">
        <f>EMCs!$B$2</f>
        <v>1.3467531225403229</v>
      </c>
      <c r="G972" s="24">
        <f>EMCs!$C$2</f>
        <v>0.27383424246429361</v>
      </c>
      <c r="H972" s="24">
        <f>ROCs!$H$2</f>
        <v>0.31492922148662977</v>
      </c>
      <c r="I972" s="22">
        <v>3.0326110102799999E-5</v>
      </c>
      <c r="J972" s="26">
        <f>Other!$C$2*H972*I972/12</f>
        <v>4.0430781238828767E-5</v>
      </c>
      <c r="K972" s="10">
        <f t="shared" si="15"/>
        <v>0</v>
      </c>
      <c r="L972" s="10">
        <f>ROUND((2.721*J972*G972)+(Other!$B$2*I972),1)</f>
        <v>0</v>
      </c>
    </row>
    <row r="973" spans="1:12">
      <c r="A973" s="21" t="s">
        <v>83</v>
      </c>
      <c r="B973" s="21" t="s">
        <v>71</v>
      </c>
      <c r="C973" s="21">
        <v>2210</v>
      </c>
      <c r="D973" s="21" t="s">
        <v>136</v>
      </c>
      <c r="E973" s="21" t="s">
        <v>72</v>
      </c>
      <c r="F973" s="24">
        <f>EMCs!$B$2</f>
        <v>1.3467531225403229</v>
      </c>
      <c r="G973" s="24">
        <f>EMCs!$C$2</f>
        <v>0.27383424246429361</v>
      </c>
      <c r="H973" s="24">
        <f>ROCs!$H$2</f>
        <v>0.31492922148662977</v>
      </c>
      <c r="I973" s="22">
        <v>6.1632860604799999E-3</v>
      </c>
      <c r="J973" s="26">
        <f>Other!$C$2*H973*I973/12</f>
        <v>8.2168952621649392E-3</v>
      </c>
      <c r="K973" s="10">
        <f t="shared" si="15"/>
        <v>0</v>
      </c>
      <c r="L973" s="10">
        <f>ROUND((2.721*J973*G973)+(Other!$B$2*I973),1)</f>
        <v>0</v>
      </c>
    </row>
    <row r="974" spans="1:12">
      <c r="A974" s="21" t="s">
        <v>83</v>
      </c>
      <c r="B974" s="21" t="s">
        <v>71</v>
      </c>
      <c r="C974" s="21">
        <v>2210</v>
      </c>
      <c r="D974" s="21" t="s">
        <v>136</v>
      </c>
      <c r="E974" s="21" t="s">
        <v>72</v>
      </c>
      <c r="F974" s="24">
        <f>EMCs!$B$2</f>
        <v>1.3467531225403229</v>
      </c>
      <c r="G974" s="24">
        <f>EMCs!$C$2</f>
        <v>0.27383424246429361</v>
      </c>
      <c r="H974" s="24">
        <f>ROCs!$H$2</f>
        <v>0.31492922148662977</v>
      </c>
      <c r="I974" s="22">
        <v>1.10539917395E-2</v>
      </c>
      <c r="J974" s="26">
        <f>Other!$C$2*H974*I974/12</f>
        <v>1.4737185887690905E-2</v>
      </c>
      <c r="K974" s="10">
        <f t="shared" si="15"/>
        <v>0.1</v>
      </c>
      <c r="L974" s="10">
        <f>ROUND((2.721*J974*G974)+(Other!$B$2*I974),1)</f>
        <v>0</v>
      </c>
    </row>
    <row r="975" spans="1:12">
      <c r="A975" s="21" t="s">
        <v>83</v>
      </c>
      <c r="B975" s="21" t="s">
        <v>71</v>
      </c>
      <c r="C975" s="21">
        <v>2210</v>
      </c>
      <c r="D975" s="21" t="s">
        <v>136</v>
      </c>
      <c r="E975" s="21" t="s">
        <v>72</v>
      </c>
      <c r="F975" s="24">
        <f>EMCs!$B$2</f>
        <v>1.3467531225403229</v>
      </c>
      <c r="G975" s="24">
        <f>EMCs!$C$2</f>
        <v>0.27383424246429361</v>
      </c>
      <c r="H975" s="24">
        <f>ROCs!$H$2</f>
        <v>0.31492922148662977</v>
      </c>
      <c r="I975" s="22">
        <v>0.102107678929</v>
      </c>
      <c r="J975" s="26">
        <f>Other!$C$2*H975*I975/12</f>
        <v>0.13612999542601409</v>
      </c>
      <c r="K975" s="10">
        <f t="shared" si="15"/>
        <v>0.5</v>
      </c>
      <c r="L975" s="10">
        <f>ROUND((2.721*J975*G975)+(Other!$B$2*I975),1)</f>
        <v>0.1</v>
      </c>
    </row>
    <row r="976" spans="1:12">
      <c r="A976" s="21" t="s">
        <v>83</v>
      </c>
      <c r="B976" s="21" t="s">
        <v>71</v>
      </c>
      <c r="C976" s="21">
        <v>2210</v>
      </c>
      <c r="D976" s="21" t="s">
        <v>136</v>
      </c>
      <c r="E976" s="21" t="s">
        <v>72</v>
      </c>
      <c r="F976" s="24">
        <f>EMCs!$B$2</f>
        <v>1.3467531225403229</v>
      </c>
      <c r="G976" s="24">
        <f>EMCs!$C$2</f>
        <v>0.27383424246429361</v>
      </c>
      <c r="H976" s="24">
        <f>ROCs!$H$2</f>
        <v>0.31492922148662977</v>
      </c>
      <c r="I976" s="22">
        <v>4.3114535635599997E-3</v>
      </c>
      <c r="J976" s="26">
        <f>Other!$C$2*H976*I976/12</f>
        <v>5.7480314903152899E-3</v>
      </c>
      <c r="K976" s="10">
        <f t="shared" si="15"/>
        <v>0</v>
      </c>
      <c r="L976" s="10">
        <f>ROUND((2.721*J976*G976)+(Other!$B$2*I976),1)</f>
        <v>0</v>
      </c>
    </row>
    <row r="977" spans="1:12">
      <c r="A977" s="21" t="s">
        <v>83</v>
      </c>
      <c r="B977" s="21" t="s">
        <v>71</v>
      </c>
      <c r="C977" s="21">
        <v>2210</v>
      </c>
      <c r="D977" s="21" t="s">
        <v>136</v>
      </c>
      <c r="E977" s="21" t="s">
        <v>72</v>
      </c>
      <c r="F977" s="24">
        <f>EMCs!$B$2</f>
        <v>1.3467531225403229</v>
      </c>
      <c r="G977" s="24">
        <f>EMCs!$C$2</f>
        <v>0.27383424246429361</v>
      </c>
      <c r="H977" s="24">
        <f>ROCs!$H$2</f>
        <v>0.31492922148662977</v>
      </c>
      <c r="I977" s="22">
        <v>1.14965440421E-2</v>
      </c>
      <c r="J977" s="26">
        <f>Other!$C$2*H977*I977/12</f>
        <v>1.5327196781686455E-2</v>
      </c>
      <c r="K977" s="10">
        <f t="shared" si="15"/>
        <v>0.1</v>
      </c>
      <c r="L977" s="10">
        <f>ROUND((2.721*J977*G977)+(Other!$B$2*I977),1)</f>
        <v>0</v>
      </c>
    </row>
    <row r="978" spans="1:12">
      <c r="A978" s="21" t="s">
        <v>83</v>
      </c>
      <c r="B978" s="21" t="s">
        <v>71</v>
      </c>
      <c r="C978" s="21">
        <v>2210</v>
      </c>
      <c r="D978" s="21" t="s">
        <v>136</v>
      </c>
      <c r="E978" s="21" t="s">
        <v>72</v>
      </c>
      <c r="F978" s="24">
        <f>EMCs!$B$2</f>
        <v>1.3467531225403229</v>
      </c>
      <c r="G978" s="24">
        <f>EMCs!$C$2</f>
        <v>0.27383424246429361</v>
      </c>
      <c r="H978" s="24">
        <f>ROCs!$H$2</f>
        <v>0.31492922148662977</v>
      </c>
      <c r="I978" s="22">
        <v>1.4983980450499999E-2</v>
      </c>
      <c r="J978" s="26">
        <f>Other!$C$2*H978*I978/12</f>
        <v>1.9976648295064976E-2</v>
      </c>
      <c r="K978" s="10">
        <f t="shared" si="15"/>
        <v>0.1</v>
      </c>
      <c r="L978" s="10">
        <f>ROUND((2.721*J978*G978)+(Other!$B$2*I978),1)</f>
        <v>0</v>
      </c>
    </row>
    <row r="979" spans="1:12">
      <c r="A979" s="21" t="s">
        <v>83</v>
      </c>
      <c r="B979" s="21" t="s">
        <v>71</v>
      </c>
      <c r="C979" s="21">
        <v>2210</v>
      </c>
      <c r="D979" s="21" t="s">
        <v>136</v>
      </c>
      <c r="E979" s="21" t="s">
        <v>72</v>
      </c>
      <c r="F979" s="24">
        <f>EMCs!$B$2</f>
        <v>1.3467531225403229</v>
      </c>
      <c r="G979" s="24">
        <f>EMCs!$C$2</f>
        <v>0.27383424246429361</v>
      </c>
      <c r="H979" s="24">
        <f>ROCs!$H$2</f>
        <v>0.31492922148662977</v>
      </c>
      <c r="I979" s="22">
        <v>0.54371210503400003</v>
      </c>
      <c r="J979" s="26">
        <f>Other!$C$2*H979*I979/12</f>
        <v>0.72487718012680713</v>
      </c>
      <c r="K979" s="10">
        <f t="shared" si="15"/>
        <v>2.7</v>
      </c>
      <c r="L979" s="10">
        <f>ROUND((2.721*J979*G979)+(Other!$B$2*I979),1)</f>
        <v>0.7</v>
      </c>
    </row>
    <row r="980" spans="1:12">
      <c r="A980" s="21" t="s">
        <v>83</v>
      </c>
      <c r="B980" s="21" t="s">
        <v>71</v>
      </c>
      <c r="C980" s="21">
        <v>2210</v>
      </c>
      <c r="D980" s="21" t="s">
        <v>136</v>
      </c>
      <c r="E980" s="21" t="s">
        <v>72</v>
      </c>
      <c r="F980" s="24">
        <f>EMCs!$B$2</f>
        <v>1.3467531225403229</v>
      </c>
      <c r="G980" s="24">
        <f>EMCs!$C$2</f>
        <v>0.27383424246429361</v>
      </c>
      <c r="H980" s="24">
        <f>ROCs!$H$2</f>
        <v>0.31492922148662977</v>
      </c>
      <c r="I980" s="22">
        <v>0.76847238041800003</v>
      </c>
      <c r="J980" s="26">
        <f>Other!$C$2*H980*I980/12</f>
        <v>1.0245276626458426</v>
      </c>
      <c r="K980" s="10">
        <f t="shared" si="15"/>
        <v>3.8</v>
      </c>
      <c r="L980" s="10">
        <f>ROUND((2.721*J980*G980)+(Other!$B$2*I980),1)</f>
        <v>0.9</v>
      </c>
    </row>
    <row r="981" spans="1:12">
      <c r="A981" s="21" t="s">
        <v>83</v>
      </c>
      <c r="B981" s="21" t="s">
        <v>71</v>
      </c>
      <c r="C981" s="21">
        <v>2210</v>
      </c>
      <c r="D981" s="21" t="s">
        <v>136</v>
      </c>
      <c r="E981" s="21" t="s">
        <v>72</v>
      </c>
      <c r="F981" s="24">
        <f>EMCs!$B$2</f>
        <v>1.3467531225403229</v>
      </c>
      <c r="G981" s="24">
        <f>EMCs!$C$2</f>
        <v>0.27383424246429361</v>
      </c>
      <c r="H981" s="24">
        <f>ROCs!$H$2</f>
        <v>0.31492922148662977</v>
      </c>
      <c r="I981" s="22">
        <v>4.4113511159499998E-2</v>
      </c>
      <c r="J981" s="26">
        <f>Other!$C$2*H981*I981/12</f>
        <v>5.8812149442196406E-2</v>
      </c>
      <c r="K981" s="10">
        <f t="shared" si="15"/>
        <v>0.2</v>
      </c>
      <c r="L981" s="10">
        <f>ROUND((2.721*J981*G981)+(Other!$B$2*I981),1)</f>
        <v>0.1</v>
      </c>
    </row>
    <row r="982" spans="1:12">
      <c r="A982" s="21" t="s">
        <v>83</v>
      </c>
      <c r="B982" s="21" t="s">
        <v>71</v>
      </c>
      <c r="C982" s="21">
        <v>2210</v>
      </c>
      <c r="D982" s="21" t="s">
        <v>136</v>
      </c>
      <c r="E982" s="21" t="s">
        <v>72</v>
      </c>
      <c r="F982" s="24">
        <f>EMCs!$B$2</f>
        <v>1.3467531225403229</v>
      </c>
      <c r="G982" s="24">
        <f>EMCs!$C$2</f>
        <v>0.27383424246429361</v>
      </c>
      <c r="H982" s="24">
        <f>ROCs!$H$2</f>
        <v>0.31492922148662977</v>
      </c>
      <c r="I982" s="22">
        <v>8.8802126833199999</v>
      </c>
      <c r="J982" s="26">
        <f>Other!$C$2*H982*I982/12</f>
        <v>11.839102843606506</v>
      </c>
      <c r="K982" s="10">
        <f t="shared" si="15"/>
        <v>43.4</v>
      </c>
      <c r="L982" s="10">
        <f>ROUND((2.721*J982*G982)+(Other!$B$2*I982),1)</f>
        <v>10.7</v>
      </c>
    </row>
    <row r="983" spans="1:12">
      <c r="A983" s="21" t="s">
        <v>83</v>
      </c>
      <c r="B983" s="21" t="s">
        <v>71</v>
      </c>
      <c r="C983" s="21">
        <v>2210</v>
      </c>
      <c r="D983" s="21" t="s">
        <v>136</v>
      </c>
      <c r="E983" s="21" t="s">
        <v>72</v>
      </c>
      <c r="F983" s="24">
        <f>EMCs!$B$2</f>
        <v>1.3467531225403229</v>
      </c>
      <c r="G983" s="24">
        <f>EMCs!$C$2</f>
        <v>0.27383424246429361</v>
      </c>
      <c r="H983" s="24">
        <f>ROCs!$H$2</f>
        <v>0.31492922148662977</v>
      </c>
      <c r="I983" s="22">
        <v>2.1474975877700002</v>
      </c>
      <c r="J983" s="26">
        <f>Other!$C$2*H983*I983/12</f>
        <v>2.8630445806508109</v>
      </c>
      <c r="K983" s="10">
        <f t="shared" si="15"/>
        <v>10.5</v>
      </c>
      <c r="L983" s="10">
        <f>ROUND((2.721*J983*G983)+(Other!$B$2*I983),1)</f>
        <v>2.6</v>
      </c>
    </row>
    <row r="984" spans="1:12">
      <c r="A984" s="21" t="s">
        <v>83</v>
      </c>
      <c r="B984" s="21" t="s">
        <v>71</v>
      </c>
      <c r="C984" s="21">
        <v>2210</v>
      </c>
      <c r="D984" s="21" t="s">
        <v>136</v>
      </c>
      <c r="E984" s="21" t="s">
        <v>72</v>
      </c>
      <c r="F984" s="24">
        <f>EMCs!$B$2</f>
        <v>1.3467531225403229</v>
      </c>
      <c r="G984" s="24">
        <f>EMCs!$C$2</f>
        <v>0.27383424246429361</v>
      </c>
      <c r="H984" s="24">
        <f>ROCs!$H$2</f>
        <v>0.31492922148662977</v>
      </c>
      <c r="I984" s="22">
        <v>8.9417674114899999</v>
      </c>
      <c r="J984" s="26">
        <f>Other!$C$2*H984*I984/12</f>
        <v>11.921167630037097</v>
      </c>
      <c r="K984" s="10">
        <f t="shared" si="15"/>
        <v>43.7</v>
      </c>
      <c r="L984" s="10">
        <f>ROUND((2.721*J984*G984)+(Other!$B$2*I984),1)</f>
        <v>10.8</v>
      </c>
    </row>
    <row r="985" spans="1:12">
      <c r="A985" s="21" t="s">
        <v>83</v>
      </c>
      <c r="B985" s="21" t="s">
        <v>71</v>
      </c>
      <c r="C985" s="21">
        <v>2210</v>
      </c>
      <c r="D985" s="21" t="s">
        <v>136</v>
      </c>
      <c r="E985" s="21" t="s">
        <v>72</v>
      </c>
      <c r="F985" s="24">
        <f>EMCs!$B$2</f>
        <v>1.3467531225403229</v>
      </c>
      <c r="G985" s="24">
        <f>EMCs!$C$2</f>
        <v>0.27383424246429361</v>
      </c>
      <c r="H985" s="24">
        <f>ROCs!$H$2</f>
        <v>0.31492922148662977</v>
      </c>
      <c r="I985" s="22">
        <v>2.7103401951700001</v>
      </c>
      <c r="J985" s="26">
        <f>Other!$C$2*H985*I985/12</f>
        <v>3.6134265536286221</v>
      </c>
      <c r="K985" s="10">
        <f t="shared" si="15"/>
        <v>13.2</v>
      </c>
      <c r="L985" s="10">
        <f>ROUND((2.721*J985*G985)+(Other!$B$2*I985),1)</f>
        <v>3.3</v>
      </c>
    </row>
    <row r="986" spans="1:12">
      <c r="A986" s="21" t="s">
        <v>83</v>
      </c>
      <c r="B986" s="21" t="s">
        <v>71</v>
      </c>
      <c r="C986" s="21">
        <v>2210</v>
      </c>
      <c r="D986" s="21" t="s">
        <v>136</v>
      </c>
      <c r="E986" s="21" t="s">
        <v>72</v>
      </c>
      <c r="F986" s="24">
        <f>EMCs!$B$2</f>
        <v>1.3467531225403229</v>
      </c>
      <c r="G986" s="24">
        <f>EMCs!$C$2</f>
        <v>0.27383424246429361</v>
      </c>
      <c r="H986" s="24">
        <f>ROCs!$H$2</f>
        <v>0.31492922148662977</v>
      </c>
      <c r="I986" s="22">
        <v>1.91799894563</v>
      </c>
      <c r="J986" s="26">
        <f>Other!$C$2*H986*I986/12</f>
        <v>2.5570769058149314</v>
      </c>
      <c r="K986" s="10">
        <f t="shared" si="15"/>
        <v>9.4</v>
      </c>
      <c r="L986" s="10">
        <f>ROUND((2.721*J986*G986)+(Other!$B$2*I986),1)</f>
        <v>2.2999999999999998</v>
      </c>
    </row>
    <row r="987" spans="1:12">
      <c r="A987" s="21" t="s">
        <v>83</v>
      </c>
      <c r="B987" s="21" t="s">
        <v>71</v>
      </c>
      <c r="C987" s="21">
        <v>2210</v>
      </c>
      <c r="D987" s="21" t="s">
        <v>136</v>
      </c>
      <c r="E987" s="21" t="s">
        <v>72</v>
      </c>
      <c r="F987" s="24">
        <f>EMCs!$B$2</f>
        <v>1.3467531225403229</v>
      </c>
      <c r="G987" s="24">
        <f>EMCs!$C$2</f>
        <v>0.27383424246429361</v>
      </c>
      <c r="H987" s="24">
        <f>ROCs!$H$2</f>
        <v>0.31492922148662977</v>
      </c>
      <c r="I987" s="22">
        <v>6.7440717337800002</v>
      </c>
      <c r="J987" s="26">
        <f>Other!$C$2*H987*I987/12</f>
        <v>8.991198937256792</v>
      </c>
      <c r="K987" s="10">
        <f t="shared" si="15"/>
        <v>32.9</v>
      </c>
      <c r="L987" s="10">
        <f>ROUND((2.721*J987*G987)+(Other!$B$2*I987),1)</f>
        <v>8.1999999999999993</v>
      </c>
    </row>
    <row r="988" spans="1:12">
      <c r="A988" s="21" t="s">
        <v>83</v>
      </c>
      <c r="B988" s="21" t="s">
        <v>71</v>
      </c>
      <c r="C988" s="21">
        <v>2210</v>
      </c>
      <c r="D988" s="21" t="s">
        <v>136</v>
      </c>
      <c r="E988" s="21" t="s">
        <v>72</v>
      </c>
      <c r="F988" s="24">
        <f>EMCs!$B$2</f>
        <v>1.3467531225403229</v>
      </c>
      <c r="G988" s="24">
        <f>EMCs!$C$2</f>
        <v>0.27383424246429361</v>
      </c>
      <c r="H988" s="24">
        <f>ROCs!$H$2</f>
        <v>0.31492922148662977</v>
      </c>
      <c r="I988" s="22">
        <v>292.08216903300001</v>
      </c>
      <c r="J988" s="26">
        <f>Other!$C$2*H988*I988/12</f>
        <v>389.40405610561629</v>
      </c>
      <c r="K988" s="10">
        <f t="shared" si="15"/>
        <v>1427</v>
      </c>
      <c r="L988" s="10">
        <f>ROUND((2.721*J988*G988)+(Other!$B$2*I988),1)</f>
        <v>353.4</v>
      </c>
    </row>
    <row r="989" spans="1:12">
      <c r="A989" s="21" t="s">
        <v>83</v>
      </c>
      <c r="B989" s="21" t="s">
        <v>71</v>
      </c>
      <c r="C989" s="21">
        <v>2210</v>
      </c>
      <c r="D989" s="21" t="s">
        <v>136</v>
      </c>
      <c r="E989" s="21" t="s">
        <v>72</v>
      </c>
      <c r="F989" s="24">
        <f>EMCs!$B$2</f>
        <v>1.3467531225403229</v>
      </c>
      <c r="G989" s="24">
        <f>EMCs!$C$2</f>
        <v>0.27383424246429361</v>
      </c>
      <c r="H989" s="24">
        <f>ROCs!$H$2</f>
        <v>0.31492922148662977</v>
      </c>
      <c r="I989" s="22">
        <v>163.34406178699999</v>
      </c>
      <c r="J989" s="26">
        <f>Other!$C$2*H989*I989/12</f>
        <v>217.77036376855233</v>
      </c>
      <c r="K989" s="10">
        <f t="shared" si="15"/>
        <v>798</v>
      </c>
      <c r="L989" s="10">
        <f>ROUND((2.721*J989*G989)+(Other!$B$2*I989),1)</f>
        <v>197.6</v>
      </c>
    </row>
    <row r="990" spans="1:12">
      <c r="A990" s="21" t="s">
        <v>83</v>
      </c>
      <c r="B990" s="21" t="s">
        <v>71</v>
      </c>
      <c r="C990" s="21">
        <v>2210</v>
      </c>
      <c r="D990" s="21" t="s">
        <v>136</v>
      </c>
      <c r="E990" s="21" t="s">
        <v>72</v>
      </c>
      <c r="F990" s="24">
        <f>EMCs!$B$2</f>
        <v>1.3467531225403229</v>
      </c>
      <c r="G990" s="24">
        <f>EMCs!$C$2</f>
        <v>0.27383424246429361</v>
      </c>
      <c r="H990" s="24">
        <f>ROCs!$H$2</f>
        <v>0.31492922148662977</v>
      </c>
      <c r="I990" s="22">
        <v>1.55925954304</v>
      </c>
      <c r="J990" s="26">
        <f>Other!$C$2*H990*I990/12</f>
        <v>2.078805401203951</v>
      </c>
      <c r="K990" s="10">
        <f t="shared" si="15"/>
        <v>7.6</v>
      </c>
      <c r="L990" s="10">
        <f>ROUND((2.721*J990*G990)+(Other!$B$2*I990),1)</f>
        <v>1.9</v>
      </c>
    </row>
    <row r="991" spans="1:12">
      <c r="A991" s="21" t="s">
        <v>83</v>
      </c>
      <c r="B991" s="21" t="s">
        <v>71</v>
      </c>
      <c r="C991" s="21">
        <v>2210</v>
      </c>
      <c r="D991" s="21" t="s">
        <v>136</v>
      </c>
      <c r="E991" s="21" t="s">
        <v>72</v>
      </c>
      <c r="F991" s="24">
        <f>EMCs!$B$2</f>
        <v>1.3467531225403229</v>
      </c>
      <c r="G991" s="24">
        <f>EMCs!$C$2</f>
        <v>0.27383424246429361</v>
      </c>
      <c r="H991" s="24">
        <f>ROCs!$H$2</f>
        <v>0.31492922148662977</v>
      </c>
      <c r="I991" s="22">
        <v>2.84851003043</v>
      </c>
      <c r="J991" s="26">
        <f>Other!$C$2*H991*I991/12</f>
        <v>3.7976346292527445</v>
      </c>
      <c r="K991" s="10">
        <f t="shared" si="15"/>
        <v>13.9</v>
      </c>
      <c r="L991" s="10">
        <f>ROUND((2.721*J991*G991)+(Other!$B$2*I991),1)</f>
        <v>3.4</v>
      </c>
    </row>
    <row r="992" spans="1:12">
      <c r="A992" s="21" t="s">
        <v>83</v>
      </c>
      <c r="B992" s="21" t="s">
        <v>71</v>
      </c>
      <c r="C992" s="21">
        <v>2210</v>
      </c>
      <c r="D992" s="21" t="s">
        <v>136</v>
      </c>
      <c r="E992" s="21" t="s">
        <v>72</v>
      </c>
      <c r="F992" s="24">
        <f>EMCs!$B$2</f>
        <v>1.3467531225403229</v>
      </c>
      <c r="G992" s="24">
        <f>EMCs!$C$2</f>
        <v>0.27383424246429361</v>
      </c>
      <c r="H992" s="24">
        <f>ROCs!$H$2</f>
        <v>0.31492922148662977</v>
      </c>
      <c r="I992" s="22">
        <v>1.66405705507</v>
      </c>
      <c r="J992" s="26">
        <f>Other!$C$2*H992*I992/12</f>
        <v>2.2185214831180389</v>
      </c>
      <c r="K992" s="10">
        <f t="shared" si="15"/>
        <v>8.1</v>
      </c>
      <c r="L992" s="10">
        <f>ROUND((2.721*J992*G992)+(Other!$B$2*I992),1)</f>
        <v>2</v>
      </c>
    </row>
    <row r="993" spans="1:12">
      <c r="A993" s="21" t="s">
        <v>83</v>
      </c>
      <c r="B993" s="21" t="s">
        <v>71</v>
      </c>
      <c r="C993" s="21">
        <v>2210</v>
      </c>
      <c r="D993" s="21" t="s">
        <v>136</v>
      </c>
      <c r="E993" s="21" t="s">
        <v>72</v>
      </c>
      <c r="F993" s="24">
        <f>EMCs!$B$2</f>
        <v>1.3467531225403229</v>
      </c>
      <c r="G993" s="24">
        <f>EMCs!$C$2</f>
        <v>0.27383424246429361</v>
      </c>
      <c r="H993" s="24">
        <f>ROCs!$H$2</f>
        <v>0.31492922148662977</v>
      </c>
      <c r="I993" s="22">
        <v>0.15128344090199999</v>
      </c>
      <c r="J993" s="26">
        <f>Other!$C$2*H993*I993/12</f>
        <v>0.20169113953066162</v>
      </c>
      <c r="K993" s="10">
        <f t="shared" si="15"/>
        <v>0.7</v>
      </c>
      <c r="L993" s="10">
        <f>ROUND((2.721*J993*G993)+(Other!$B$2*I993),1)</f>
        <v>0.2</v>
      </c>
    </row>
    <row r="994" spans="1:12">
      <c r="A994" s="21" t="s">
        <v>83</v>
      </c>
      <c r="B994" s="21" t="s">
        <v>71</v>
      </c>
      <c r="C994" s="21">
        <v>2210</v>
      </c>
      <c r="D994" s="21" t="s">
        <v>136</v>
      </c>
      <c r="E994" s="21" t="s">
        <v>72</v>
      </c>
      <c r="F994" s="24">
        <f>EMCs!$B$2</f>
        <v>1.3467531225403229</v>
      </c>
      <c r="G994" s="24">
        <f>EMCs!$C$2</f>
        <v>0.27383424246429361</v>
      </c>
      <c r="H994" s="24">
        <f>ROCs!$H$2</f>
        <v>0.31492922148662977</v>
      </c>
      <c r="I994" s="22">
        <v>5.9609904188800002E-2</v>
      </c>
      <c r="J994" s="26">
        <f>Other!$C$2*H994*I994/12</f>
        <v>7.9471946377402153E-2</v>
      </c>
      <c r="K994" s="10">
        <f t="shared" si="15"/>
        <v>0.3</v>
      </c>
      <c r="L994" s="10">
        <f>ROUND((2.721*J994*G994)+(Other!$B$2*I994),1)</f>
        <v>0.1</v>
      </c>
    </row>
    <row r="995" spans="1:12">
      <c r="A995" s="21" t="s">
        <v>83</v>
      </c>
      <c r="B995" s="21" t="s">
        <v>71</v>
      </c>
      <c r="C995" s="21">
        <v>2210</v>
      </c>
      <c r="D995" s="21" t="s">
        <v>136</v>
      </c>
      <c r="E995" s="21" t="s">
        <v>72</v>
      </c>
      <c r="F995" s="24">
        <f>EMCs!$B$2</f>
        <v>1.3467531225403229</v>
      </c>
      <c r="G995" s="24">
        <f>EMCs!$C$2</f>
        <v>0.27383424246429361</v>
      </c>
      <c r="H995" s="24">
        <f>ROCs!$H$2</f>
        <v>0.31492922148662977</v>
      </c>
      <c r="I995" s="22">
        <v>5.6970688864400003</v>
      </c>
      <c r="J995" s="26">
        <f>Other!$C$2*H995*I995/12</f>
        <v>7.5953343527868578</v>
      </c>
      <c r="K995" s="10">
        <f t="shared" si="15"/>
        <v>27.8</v>
      </c>
      <c r="L995" s="10">
        <f>ROUND((2.721*J995*G995)+(Other!$B$2*I995),1)</f>
        <v>6.9</v>
      </c>
    </row>
    <row r="996" spans="1:12">
      <c r="A996" s="21" t="s">
        <v>83</v>
      </c>
      <c r="B996" s="21" t="s">
        <v>71</v>
      </c>
      <c r="C996" s="21">
        <v>2210</v>
      </c>
      <c r="D996" s="21" t="s">
        <v>136</v>
      </c>
      <c r="E996" s="21" t="s">
        <v>72</v>
      </c>
      <c r="F996" s="24">
        <f>EMCs!$B$2</f>
        <v>1.3467531225403229</v>
      </c>
      <c r="G996" s="24">
        <f>EMCs!$C$2</f>
        <v>0.27383424246429361</v>
      </c>
      <c r="H996" s="24">
        <f>ROCs!$H$2</f>
        <v>0.31492922148662977</v>
      </c>
      <c r="I996" s="22">
        <v>0.18378903424699999</v>
      </c>
      <c r="J996" s="26">
        <f>Other!$C$2*H996*I996/12</f>
        <v>0.24502760863649264</v>
      </c>
      <c r="K996" s="10">
        <f t="shared" si="15"/>
        <v>0.9</v>
      </c>
      <c r="L996" s="10">
        <f>ROUND((2.721*J996*G996)+(Other!$B$2*I996),1)</f>
        <v>0.2</v>
      </c>
    </row>
    <row r="997" spans="1:12">
      <c r="A997" s="21" t="s">
        <v>83</v>
      </c>
      <c r="B997" s="21" t="s">
        <v>71</v>
      </c>
      <c r="C997" s="21">
        <v>2210</v>
      </c>
      <c r="D997" s="21" t="s">
        <v>136</v>
      </c>
      <c r="E997" s="21" t="s">
        <v>72</v>
      </c>
      <c r="F997" s="24">
        <f>EMCs!$B$2</f>
        <v>1.3467531225403229</v>
      </c>
      <c r="G997" s="24">
        <f>EMCs!$C$2</f>
        <v>0.27383424246429361</v>
      </c>
      <c r="H997" s="24">
        <f>ROCs!$H$2</f>
        <v>0.31492922148662977</v>
      </c>
      <c r="I997" s="22">
        <v>4.5509684429800004</v>
      </c>
      <c r="J997" s="26">
        <f>Other!$C$2*H997*I997/12</f>
        <v>6.0673528164084907</v>
      </c>
      <c r="K997" s="10">
        <f t="shared" si="15"/>
        <v>22.2</v>
      </c>
      <c r="L997" s="10">
        <f>ROUND((2.721*J997*G997)+(Other!$B$2*I997),1)</f>
        <v>5.5</v>
      </c>
    </row>
    <row r="998" spans="1:12">
      <c r="A998" s="21" t="s">
        <v>83</v>
      </c>
      <c r="B998" s="21" t="s">
        <v>71</v>
      </c>
      <c r="C998" s="21">
        <v>2210</v>
      </c>
      <c r="D998" s="21" t="s">
        <v>136</v>
      </c>
      <c r="E998" s="21" t="s">
        <v>72</v>
      </c>
      <c r="F998" s="24">
        <f>EMCs!$B$2</f>
        <v>1.3467531225403229</v>
      </c>
      <c r="G998" s="24">
        <f>EMCs!$C$2</f>
        <v>0.27383424246429361</v>
      </c>
      <c r="H998" s="24">
        <f>ROCs!$H$2</f>
        <v>0.31492922148662977</v>
      </c>
      <c r="I998" s="22">
        <v>3.3525197485199998</v>
      </c>
      <c r="J998" s="26">
        <f>Other!$C$2*H998*I998/12</f>
        <v>4.4695805723778106</v>
      </c>
      <c r="K998" s="10">
        <f t="shared" si="15"/>
        <v>16.399999999999999</v>
      </c>
      <c r="L998" s="10">
        <f>ROUND((2.721*J998*G998)+(Other!$B$2*I998),1)</f>
        <v>4.0999999999999996</v>
      </c>
    </row>
    <row r="999" spans="1:12">
      <c r="A999" s="21" t="s">
        <v>83</v>
      </c>
      <c r="B999" s="21" t="s">
        <v>71</v>
      </c>
      <c r="C999" s="21">
        <v>2210</v>
      </c>
      <c r="D999" s="21" t="s">
        <v>136</v>
      </c>
      <c r="E999" s="21" t="s">
        <v>72</v>
      </c>
      <c r="F999" s="24">
        <f>EMCs!$B$2</f>
        <v>1.3467531225403229</v>
      </c>
      <c r="G999" s="24">
        <f>EMCs!$C$2</f>
        <v>0.27383424246429361</v>
      </c>
      <c r="H999" s="24">
        <f>ROCs!$H$2</f>
        <v>0.31492922148662977</v>
      </c>
      <c r="I999" s="22">
        <v>4.1431513094800003</v>
      </c>
      <c r="J999" s="26">
        <f>Other!$C$2*H999*I999/12</f>
        <v>5.5236508627424188</v>
      </c>
      <c r="K999" s="10">
        <f t="shared" si="15"/>
        <v>20.2</v>
      </c>
      <c r="L999" s="10">
        <f>ROUND((2.721*J999*G999)+(Other!$B$2*I999),1)</f>
        <v>5</v>
      </c>
    </row>
    <row r="1000" spans="1:12">
      <c r="A1000" s="21" t="s">
        <v>83</v>
      </c>
      <c r="B1000" s="21" t="s">
        <v>71</v>
      </c>
      <c r="C1000" s="21">
        <v>2210</v>
      </c>
      <c r="D1000" s="21" t="s">
        <v>136</v>
      </c>
      <c r="E1000" s="21" t="s">
        <v>72</v>
      </c>
      <c r="F1000" s="24">
        <f>EMCs!$B$2</f>
        <v>1.3467531225403229</v>
      </c>
      <c r="G1000" s="24">
        <f>EMCs!$C$2</f>
        <v>0.27383424246429361</v>
      </c>
      <c r="H1000" s="24">
        <f>ROCs!$H$2</f>
        <v>0.31492922148662977</v>
      </c>
      <c r="I1000" s="22">
        <v>41.2448265154</v>
      </c>
      <c r="J1000" s="26">
        <f>Other!$C$2*H1000*I1000/12</f>
        <v>54.987618010514844</v>
      </c>
      <c r="K1000" s="10">
        <f t="shared" si="15"/>
        <v>201.5</v>
      </c>
      <c r="L1000" s="10">
        <f>ROUND((2.721*J1000*G1000)+(Other!$B$2*I1000),1)</f>
        <v>49.9</v>
      </c>
    </row>
    <row r="1001" spans="1:12">
      <c r="A1001" s="21" t="s">
        <v>83</v>
      </c>
      <c r="B1001" s="21" t="s">
        <v>71</v>
      </c>
      <c r="C1001" s="21">
        <v>2210</v>
      </c>
      <c r="D1001" s="21" t="s">
        <v>136</v>
      </c>
      <c r="E1001" s="21" t="s">
        <v>72</v>
      </c>
      <c r="F1001" s="24">
        <f>EMCs!$B$2</f>
        <v>1.3467531225403229</v>
      </c>
      <c r="G1001" s="24">
        <f>EMCs!$C$2</f>
        <v>0.27383424246429361</v>
      </c>
      <c r="H1001" s="24">
        <f>ROCs!$H$2</f>
        <v>0.31492922148662977</v>
      </c>
      <c r="I1001" s="22">
        <v>62.140423749999997</v>
      </c>
      <c r="J1001" s="26">
        <f>Other!$C$2*H1001*I1001/12</f>
        <v>82.845635995115686</v>
      </c>
      <c r="K1001" s="10">
        <f t="shared" si="15"/>
        <v>303.60000000000002</v>
      </c>
      <c r="L1001" s="10">
        <f>ROUND((2.721*J1001*G1001)+(Other!$B$2*I1001),1)</f>
        <v>75.2</v>
      </c>
    </row>
    <row r="1002" spans="1:12">
      <c r="A1002" s="21" t="s">
        <v>83</v>
      </c>
      <c r="B1002" s="21" t="s">
        <v>71</v>
      </c>
      <c r="C1002" s="21">
        <v>2210</v>
      </c>
      <c r="D1002" s="21" t="s">
        <v>136</v>
      </c>
      <c r="E1002" s="21" t="s">
        <v>72</v>
      </c>
      <c r="F1002" s="24">
        <f>EMCs!$B$2</f>
        <v>1.3467531225403229</v>
      </c>
      <c r="G1002" s="24">
        <f>EMCs!$C$2</f>
        <v>0.27383424246429361</v>
      </c>
      <c r="H1002" s="24">
        <f>ROCs!$H$2</f>
        <v>0.31492922148662977</v>
      </c>
      <c r="I1002" s="22">
        <v>0.28366001328399998</v>
      </c>
      <c r="J1002" s="26">
        <f>Other!$C$2*H1002*I1002/12</f>
        <v>0.37817563493676598</v>
      </c>
      <c r="K1002" s="10">
        <f t="shared" si="15"/>
        <v>1.4</v>
      </c>
      <c r="L1002" s="10">
        <f>ROUND((2.721*J1002*G1002)+(Other!$B$2*I1002),1)</f>
        <v>0.3</v>
      </c>
    </row>
    <row r="1003" spans="1:12">
      <c r="A1003" s="21" t="s">
        <v>83</v>
      </c>
      <c r="B1003" s="21" t="s">
        <v>71</v>
      </c>
      <c r="C1003" s="21">
        <v>2210</v>
      </c>
      <c r="D1003" s="21" t="s">
        <v>136</v>
      </c>
      <c r="E1003" s="21" t="s">
        <v>72</v>
      </c>
      <c r="F1003" s="24">
        <f>EMCs!$B$2</f>
        <v>1.3467531225403229</v>
      </c>
      <c r="G1003" s="24">
        <f>EMCs!$C$2</f>
        <v>0.27383424246429361</v>
      </c>
      <c r="H1003" s="24">
        <f>ROCs!$H$2</f>
        <v>0.31492922148662977</v>
      </c>
      <c r="I1003" s="22">
        <v>1.1803510074700001</v>
      </c>
      <c r="J1003" s="26">
        <f>Other!$C$2*H1003*I1003/12</f>
        <v>1.5736444010220918</v>
      </c>
      <c r="K1003" s="10">
        <f t="shared" si="15"/>
        <v>5.8</v>
      </c>
      <c r="L1003" s="10">
        <f>ROUND((2.721*J1003*G1003)+(Other!$B$2*I1003),1)</f>
        <v>1.4</v>
      </c>
    </row>
    <row r="1004" spans="1:12">
      <c r="A1004" s="21" t="s">
        <v>83</v>
      </c>
      <c r="B1004" s="21" t="s">
        <v>71</v>
      </c>
      <c r="C1004" s="21">
        <v>2210</v>
      </c>
      <c r="D1004" s="21" t="s">
        <v>136</v>
      </c>
      <c r="E1004" s="21" t="s">
        <v>72</v>
      </c>
      <c r="F1004" s="24">
        <f>EMCs!$B$2</f>
        <v>1.3467531225403229</v>
      </c>
      <c r="G1004" s="24">
        <f>EMCs!$C$2</f>
        <v>0.27383424246429361</v>
      </c>
      <c r="H1004" s="24">
        <f>ROCs!$H$2</f>
        <v>0.31492922148662977</v>
      </c>
      <c r="I1004" s="22">
        <v>1.7193458740100001</v>
      </c>
      <c r="J1004" s="26">
        <f>Other!$C$2*H1004*I1004/12</f>
        <v>2.2922325570387909</v>
      </c>
      <c r="K1004" s="10">
        <f t="shared" si="15"/>
        <v>8.4</v>
      </c>
      <c r="L1004" s="10">
        <f>ROUND((2.721*J1004*G1004)+(Other!$B$2*I1004),1)</f>
        <v>2.1</v>
      </c>
    </row>
    <row r="1005" spans="1:12">
      <c r="A1005" s="21" t="s">
        <v>83</v>
      </c>
      <c r="B1005" s="21" t="s">
        <v>71</v>
      </c>
      <c r="C1005" s="21">
        <v>2210</v>
      </c>
      <c r="D1005" s="21" t="s">
        <v>136</v>
      </c>
      <c r="E1005" s="21" t="s">
        <v>72</v>
      </c>
      <c r="F1005" s="24">
        <f>EMCs!$B$2</f>
        <v>1.3467531225403229</v>
      </c>
      <c r="G1005" s="24">
        <f>EMCs!$C$2</f>
        <v>0.27383424246429361</v>
      </c>
      <c r="H1005" s="24">
        <f>ROCs!$H$2</f>
        <v>0.31492922148662977</v>
      </c>
      <c r="I1005" s="22">
        <v>2.0347009528600002</v>
      </c>
      <c r="J1005" s="26">
        <f>Other!$C$2*H1005*I1005/12</f>
        <v>2.7126640651457521</v>
      </c>
      <c r="K1005" s="10">
        <f t="shared" si="15"/>
        <v>9.9</v>
      </c>
      <c r="L1005" s="10">
        <f>ROUND((2.721*J1005*G1005)+(Other!$B$2*I1005),1)</f>
        <v>2.5</v>
      </c>
    </row>
    <row r="1006" spans="1:12">
      <c r="A1006" s="21" t="s">
        <v>83</v>
      </c>
      <c r="B1006" s="21" t="s">
        <v>71</v>
      </c>
      <c r="C1006" s="21">
        <v>2210</v>
      </c>
      <c r="D1006" s="21" t="s">
        <v>136</v>
      </c>
      <c r="E1006" s="21" t="s">
        <v>72</v>
      </c>
      <c r="F1006" s="24">
        <f>EMCs!$B$2</f>
        <v>1.3467531225403229</v>
      </c>
      <c r="G1006" s="24">
        <f>EMCs!$C$2</f>
        <v>0.27383424246429361</v>
      </c>
      <c r="H1006" s="24">
        <f>ROCs!$H$2</f>
        <v>0.31492922148662977</v>
      </c>
      <c r="I1006" s="22">
        <v>13.4074093897</v>
      </c>
      <c r="J1006" s="26">
        <f>Other!$C$2*H1006*I1006/12</f>
        <v>17.874763171961511</v>
      </c>
      <c r="K1006" s="10">
        <f t="shared" si="15"/>
        <v>65.5</v>
      </c>
      <c r="L1006" s="10">
        <f>ROUND((2.721*J1006*G1006)+(Other!$B$2*I1006),1)</f>
        <v>16.2</v>
      </c>
    </row>
    <row r="1007" spans="1:12">
      <c r="A1007" s="21" t="s">
        <v>83</v>
      </c>
      <c r="B1007" s="21" t="s">
        <v>71</v>
      </c>
      <c r="C1007" s="21">
        <v>2210</v>
      </c>
      <c r="D1007" s="21" t="s">
        <v>136</v>
      </c>
      <c r="E1007" s="21" t="s">
        <v>72</v>
      </c>
      <c r="F1007" s="24">
        <f>EMCs!$B$2</f>
        <v>1.3467531225403229</v>
      </c>
      <c r="G1007" s="24">
        <f>EMCs!$C$2</f>
        <v>0.27383424246429361</v>
      </c>
      <c r="H1007" s="24">
        <f>ROCs!$H$2</f>
        <v>0.31492922148662977</v>
      </c>
      <c r="I1007" s="22">
        <v>2.1285724162099999</v>
      </c>
      <c r="J1007" s="26">
        <f>Other!$C$2*H1007*I1007/12</f>
        <v>2.8378135349065357</v>
      </c>
      <c r="K1007" s="10">
        <f t="shared" si="15"/>
        <v>10.4</v>
      </c>
      <c r="L1007" s="10">
        <f>ROUND((2.721*J1007*G1007)+(Other!$B$2*I1007),1)</f>
        <v>2.6</v>
      </c>
    </row>
    <row r="1008" spans="1:12">
      <c r="A1008" s="21" t="s">
        <v>83</v>
      </c>
      <c r="B1008" s="21" t="s">
        <v>71</v>
      </c>
      <c r="C1008" s="21">
        <v>2210</v>
      </c>
      <c r="D1008" s="21" t="s">
        <v>136</v>
      </c>
      <c r="E1008" s="21" t="s">
        <v>72</v>
      </c>
      <c r="F1008" s="24">
        <f>EMCs!$B$2</f>
        <v>1.3467531225403229</v>
      </c>
      <c r="G1008" s="24">
        <f>EMCs!$C$2</f>
        <v>0.27383424246429361</v>
      </c>
      <c r="H1008" s="24">
        <f>ROCs!$H$2</f>
        <v>0.31492922148662977</v>
      </c>
      <c r="I1008" s="22">
        <v>4.7583176917000003</v>
      </c>
      <c r="J1008" s="26">
        <f>Other!$C$2*H1008*I1008/12</f>
        <v>6.3437909117202844</v>
      </c>
      <c r="K1008" s="10">
        <f t="shared" si="15"/>
        <v>23.2</v>
      </c>
      <c r="L1008" s="10">
        <f>ROUND((2.721*J1008*G1008)+(Other!$B$2*I1008),1)</f>
        <v>5.8</v>
      </c>
    </row>
    <row r="1009" spans="1:12">
      <c r="A1009" s="21" t="s">
        <v>83</v>
      </c>
      <c r="B1009" s="21" t="s">
        <v>71</v>
      </c>
      <c r="C1009" s="21">
        <v>2210</v>
      </c>
      <c r="D1009" s="21" t="s">
        <v>136</v>
      </c>
      <c r="E1009" s="21" t="s">
        <v>72</v>
      </c>
      <c r="F1009" s="24">
        <f>EMCs!$B$2</f>
        <v>1.3467531225403229</v>
      </c>
      <c r="G1009" s="24">
        <f>EMCs!$C$2</f>
        <v>0.27383424246429361</v>
      </c>
      <c r="H1009" s="24">
        <f>ROCs!$H$2</f>
        <v>0.31492922148662977</v>
      </c>
      <c r="I1009" s="22">
        <v>48.667606087000003</v>
      </c>
      <c r="J1009" s="26">
        <f>Other!$C$2*H1009*I1009/12</f>
        <v>64.883670488926768</v>
      </c>
      <c r="K1009" s="10">
        <f t="shared" si="15"/>
        <v>237.8</v>
      </c>
      <c r="L1009" s="10">
        <f>ROUND((2.721*J1009*G1009)+(Other!$B$2*I1009),1)</f>
        <v>58.9</v>
      </c>
    </row>
    <row r="1010" spans="1:12">
      <c r="A1010" s="21" t="s">
        <v>83</v>
      </c>
      <c r="B1010" s="21" t="s">
        <v>71</v>
      </c>
      <c r="C1010" s="21">
        <v>2210</v>
      </c>
      <c r="D1010" s="21" t="s">
        <v>136</v>
      </c>
      <c r="E1010" s="21" t="s">
        <v>72</v>
      </c>
      <c r="F1010" s="24">
        <f>EMCs!$B$2</f>
        <v>1.3467531225403229</v>
      </c>
      <c r="G1010" s="24">
        <f>EMCs!$C$2</f>
        <v>0.27383424246429361</v>
      </c>
      <c r="H1010" s="24">
        <f>ROCs!$H$2</f>
        <v>0.31492922148662977</v>
      </c>
      <c r="I1010" s="22">
        <v>14.4053180876</v>
      </c>
      <c r="J1010" s="26">
        <f>Other!$C$2*H1010*I1010/12</f>
        <v>19.205175418186066</v>
      </c>
      <c r="K1010" s="10">
        <f t="shared" si="15"/>
        <v>70.400000000000006</v>
      </c>
      <c r="L1010" s="10">
        <f>ROUND((2.721*J1010*G1010)+(Other!$B$2*I1010),1)</f>
        <v>17.399999999999999</v>
      </c>
    </row>
    <row r="1011" spans="1:12">
      <c r="A1011" s="21" t="s">
        <v>83</v>
      </c>
      <c r="B1011" s="21" t="s">
        <v>71</v>
      </c>
      <c r="C1011" s="21">
        <v>2210</v>
      </c>
      <c r="D1011" s="21" t="s">
        <v>136</v>
      </c>
      <c r="E1011" s="21" t="s">
        <v>72</v>
      </c>
      <c r="F1011" s="24">
        <f>EMCs!$B$2</f>
        <v>1.3467531225403229</v>
      </c>
      <c r="G1011" s="24">
        <f>EMCs!$C$2</f>
        <v>0.27383424246429361</v>
      </c>
      <c r="H1011" s="24">
        <f>ROCs!$H$2</f>
        <v>0.31492922148662977</v>
      </c>
      <c r="I1011" s="22">
        <v>50.819141953900001</v>
      </c>
      <c r="J1011" s="26">
        <f>Other!$C$2*H1011*I1011/12</f>
        <v>67.752098904811731</v>
      </c>
      <c r="K1011" s="10">
        <f t="shared" si="15"/>
        <v>248.3</v>
      </c>
      <c r="L1011" s="10">
        <f>ROUND((2.721*J1011*G1011)+(Other!$B$2*I1011),1)</f>
        <v>61.5</v>
      </c>
    </row>
    <row r="1012" spans="1:12">
      <c r="A1012" s="21" t="s">
        <v>83</v>
      </c>
      <c r="B1012" s="21" t="s">
        <v>71</v>
      </c>
      <c r="C1012" s="21">
        <v>2210</v>
      </c>
      <c r="D1012" s="21" t="s">
        <v>136</v>
      </c>
      <c r="E1012" s="21" t="s">
        <v>72</v>
      </c>
      <c r="F1012" s="24">
        <f>EMCs!$B$2</f>
        <v>1.3467531225403229</v>
      </c>
      <c r="G1012" s="24">
        <f>EMCs!$C$2</f>
        <v>0.27383424246429361</v>
      </c>
      <c r="H1012" s="24">
        <f>ROCs!$H$2</f>
        <v>0.31492922148662977</v>
      </c>
      <c r="I1012" s="22">
        <v>1.5782462618799999</v>
      </c>
      <c r="J1012" s="26">
        <f>Other!$C$2*H1012*I1012/12</f>
        <v>2.1041185018047535</v>
      </c>
      <c r="K1012" s="10">
        <f t="shared" si="15"/>
        <v>7.7</v>
      </c>
      <c r="L1012" s="10">
        <f>ROUND((2.721*J1012*G1012)+(Other!$B$2*I1012),1)</f>
        <v>1.9</v>
      </c>
    </row>
    <row r="1013" spans="1:12">
      <c r="A1013" s="21" t="s">
        <v>83</v>
      </c>
      <c r="B1013" s="21" t="s">
        <v>71</v>
      </c>
      <c r="C1013" s="21">
        <v>2210</v>
      </c>
      <c r="D1013" s="21" t="s">
        <v>136</v>
      </c>
      <c r="E1013" s="21" t="s">
        <v>72</v>
      </c>
      <c r="F1013" s="24">
        <f>EMCs!$B$2</f>
        <v>1.3467531225403229</v>
      </c>
      <c r="G1013" s="24">
        <f>EMCs!$C$2</f>
        <v>0.27383424246429361</v>
      </c>
      <c r="H1013" s="24">
        <f>ROCs!$H$2</f>
        <v>0.31492922148662977</v>
      </c>
      <c r="I1013" s="22">
        <v>109.581822543</v>
      </c>
      <c r="J1013" s="26">
        <f>Other!$C$2*H1013*I1013/12</f>
        <v>146.09452646480773</v>
      </c>
      <c r="K1013" s="10">
        <f t="shared" si="15"/>
        <v>535.4</v>
      </c>
      <c r="L1013" s="10">
        <f>ROUND((2.721*J1013*G1013)+(Other!$B$2*I1013),1)</f>
        <v>132.6</v>
      </c>
    </row>
    <row r="1014" spans="1:12">
      <c r="A1014" s="21" t="s">
        <v>83</v>
      </c>
      <c r="B1014" s="21" t="s">
        <v>71</v>
      </c>
      <c r="C1014" s="21">
        <v>2210</v>
      </c>
      <c r="D1014" s="21" t="s">
        <v>136</v>
      </c>
      <c r="E1014" s="21" t="s">
        <v>72</v>
      </c>
      <c r="F1014" s="24">
        <f>EMCs!$B$2</f>
        <v>1.3467531225403229</v>
      </c>
      <c r="G1014" s="24">
        <f>EMCs!$C$2</f>
        <v>0.27383424246429361</v>
      </c>
      <c r="H1014" s="24">
        <f>ROCs!$H$2</f>
        <v>0.31492922148662977</v>
      </c>
      <c r="I1014" s="22">
        <v>1.7825352945000001E-2</v>
      </c>
      <c r="J1014" s="26">
        <f>Other!$C$2*H1014*I1014/12</f>
        <v>2.3764767158768105E-2</v>
      </c>
      <c r="K1014" s="10">
        <f t="shared" si="15"/>
        <v>0.1</v>
      </c>
      <c r="L1014" s="10">
        <f>ROUND((2.721*J1014*G1014)+(Other!$B$2*I1014),1)</f>
        <v>0</v>
      </c>
    </row>
    <row r="1015" spans="1:12">
      <c r="A1015" s="21" t="s">
        <v>83</v>
      </c>
      <c r="B1015" s="21" t="s">
        <v>71</v>
      </c>
      <c r="C1015" s="21">
        <v>2210</v>
      </c>
      <c r="D1015" s="21" t="s">
        <v>136</v>
      </c>
      <c r="E1015" s="21" t="s">
        <v>72</v>
      </c>
      <c r="F1015" s="24">
        <f>EMCs!$B$2</f>
        <v>1.3467531225403229</v>
      </c>
      <c r="G1015" s="24">
        <f>EMCs!$C$2</f>
        <v>0.27383424246429361</v>
      </c>
      <c r="H1015" s="24">
        <f>ROCs!$H$2</f>
        <v>0.31492922148662977</v>
      </c>
      <c r="I1015" s="22">
        <v>2.28911934488</v>
      </c>
      <c r="J1015" s="26">
        <f>Other!$C$2*H1015*I1015/12</f>
        <v>3.0518547597658792</v>
      </c>
      <c r="K1015" s="10">
        <f t="shared" si="15"/>
        <v>11.2</v>
      </c>
      <c r="L1015" s="10">
        <f>ROUND((2.721*J1015*G1015)+(Other!$B$2*I1015),1)</f>
        <v>2.8</v>
      </c>
    </row>
    <row r="1016" spans="1:12">
      <c r="A1016" s="21" t="s">
        <v>83</v>
      </c>
      <c r="B1016" s="21" t="s">
        <v>71</v>
      </c>
      <c r="C1016" s="21">
        <v>2210</v>
      </c>
      <c r="D1016" s="21" t="s">
        <v>136</v>
      </c>
      <c r="E1016" s="21" t="s">
        <v>72</v>
      </c>
      <c r="F1016" s="24">
        <f>EMCs!$B$2</f>
        <v>1.3467531225403229</v>
      </c>
      <c r="G1016" s="24">
        <f>EMCs!$C$2</f>
        <v>0.27383424246429361</v>
      </c>
      <c r="H1016" s="24">
        <f>ROCs!$H$2</f>
        <v>0.31492922148662977</v>
      </c>
      <c r="I1016" s="22">
        <v>13.2464250131</v>
      </c>
      <c r="J1016" s="26">
        <f>Other!$C$2*H1016*I1016/12</f>
        <v>17.660138741359614</v>
      </c>
      <c r="K1016" s="10">
        <f t="shared" si="15"/>
        <v>64.7</v>
      </c>
      <c r="L1016" s="10">
        <f>ROUND((2.721*J1016*G1016)+(Other!$B$2*I1016),1)</f>
        <v>16</v>
      </c>
    </row>
    <row r="1017" spans="1:12">
      <c r="A1017" s="21" t="s">
        <v>83</v>
      </c>
      <c r="B1017" s="21" t="s">
        <v>71</v>
      </c>
      <c r="C1017" s="21">
        <v>2210</v>
      </c>
      <c r="D1017" s="21" t="s">
        <v>136</v>
      </c>
      <c r="E1017" s="21" t="s">
        <v>72</v>
      </c>
      <c r="F1017" s="24">
        <f>EMCs!$B$2</f>
        <v>1.3467531225403229</v>
      </c>
      <c r="G1017" s="24">
        <f>EMCs!$C$2</f>
        <v>0.27383424246429361</v>
      </c>
      <c r="H1017" s="24">
        <f>ROCs!$H$2</f>
        <v>0.31492922148662977</v>
      </c>
      <c r="I1017" s="22">
        <v>4.4400021707499997</v>
      </c>
      <c r="J1017" s="26">
        <f>Other!$C$2*H1017*I1017/12</f>
        <v>5.9194125411073975</v>
      </c>
      <c r="K1017" s="10">
        <f t="shared" si="15"/>
        <v>21.7</v>
      </c>
      <c r="L1017" s="10">
        <f>ROUND((2.721*J1017*G1017)+(Other!$B$2*I1017),1)</f>
        <v>5.4</v>
      </c>
    </row>
    <row r="1018" spans="1:12">
      <c r="A1018" s="21" t="s">
        <v>83</v>
      </c>
      <c r="B1018" s="21" t="s">
        <v>71</v>
      </c>
      <c r="C1018" s="21">
        <v>2210</v>
      </c>
      <c r="D1018" s="21" t="s">
        <v>136</v>
      </c>
      <c r="E1018" s="21" t="s">
        <v>72</v>
      </c>
      <c r="F1018" s="24">
        <f>EMCs!$B$2</f>
        <v>1.3467531225403229</v>
      </c>
      <c r="G1018" s="24">
        <f>EMCs!$C$2</f>
        <v>0.27383424246429361</v>
      </c>
      <c r="H1018" s="24">
        <f>ROCs!$H$2</f>
        <v>0.31492922148662977</v>
      </c>
      <c r="I1018" s="22">
        <v>3.8053269155299998</v>
      </c>
      <c r="J1018" s="26">
        <f>Other!$C$2*H1018*I1018/12</f>
        <v>5.0732632554089188</v>
      </c>
      <c r="K1018" s="10">
        <f t="shared" si="15"/>
        <v>18.600000000000001</v>
      </c>
      <c r="L1018" s="10">
        <f>ROUND((2.721*J1018*G1018)+(Other!$B$2*I1018),1)</f>
        <v>4.5999999999999996</v>
      </c>
    </row>
    <row r="1019" spans="1:12">
      <c r="A1019" s="21" t="s">
        <v>83</v>
      </c>
      <c r="B1019" s="21" t="s">
        <v>71</v>
      </c>
      <c r="C1019" s="21">
        <v>2210</v>
      </c>
      <c r="D1019" s="21" t="s">
        <v>136</v>
      </c>
      <c r="E1019" s="21" t="s">
        <v>72</v>
      </c>
      <c r="F1019" s="24">
        <f>EMCs!$B$2</f>
        <v>1.3467531225403229</v>
      </c>
      <c r="G1019" s="24">
        <f>EMCs!$C$2</f>
        <v>0.27383424246429361</v>
      </c>
      <c r="H1019" s="24">
        <f>ROCs!$H$2</f>
        <v>0.31492922148662977</v>
      </c>
      <c r="I1019" s="22">
        <v>8.02342089389</v>
      </c>
      <c r="J1019" s="26">
        <f>Other!$C$2*H1019*I1019/12</f>
        <v>10.696827712102893</v>
      </c>
      <c r="K1019" s="10">
        <f t="shared" si="15"/>
        <v>39.200000000000003</v>
      </c>
      <c r="L1019" s="10">
        <f>ROUND((2.721*J1019*G1019)+(Other!$B$2*I1019),1)</f>
        <v>9.6999999999999993</v>
      </c>
    </row>
    <row r="1020" spans="1:12">
      <c r="A1020" s="21" t="s">
        <v>83</v>
      </c>
      <c r="B1020" s="21" t="s">
        <v>71</v>
      </c>
      <c r="C1020" s="21">
        <v>2210</v>
      </c>
      <c r="D1020" s="21" t="s">
        <v>136</v>
      </c>
      <c r="E1020" s="21" t="s">
        <v>72</v>
      </c>
      <c r="F1020" s="24">
        <f>EMCs!$B$2</f>
        <v>1.3467531225403229</v>
      </c>
      <c r="G1020" s="24">
        <f>EMCs!$C$2</f>
        <v>0.27383424246429361</v>
      </c>
      <c r="H1020" s="24">
        <f>ROCs!$H$2</f>
        <v>0.31492922148662977</v>
      </c>
      <c r="I1020" s="22">
        <v>846.43824582399998</v>
      </c>
      <c r="J1020" s="26">
        <f>Other!$C$2*H1020*I1020/12</f>
        <v>1128.4717833273442</v>
      </c>
      <c r="K1020" s="10">
        <f t="shared" si="15"/>
        <v>4135.3</v>
      </c>
      <c r="L1020" s="10">
        <f>ROUND((2.721*J1020*G1020)+(Other!$B$2*I1020),1)</f>
        <v>1024.2</v>
      </c>
    </row>
    <row r="1021" spans="1:12">
      <c r="A1021" s="21" t="s">
        <v>83</v>
      </c>
      <c r="B1021" s="21" t="s">
        <v>71</v>
      </c>
      <c r="C1021" s="21">
        <v>2210</v>
      </c>
      <c r="D1021" s="21" t="s">
        <v>136</v>
      </c>
      <c r="E1021" s="21" t="s">
        <v>72</v>
      </c>
      <c r="F1021" s="24">
        <f>EMCs!$B$2</f>
        <v>1.3467531225403229</v>
      </c>
      <c r="G1021" s="24">
        <f>EMCs!$C$2</f>
        <v>0.27383424246429361</v>
      </c>
      <c r="H1021" s="24">
        <f>ROCs!$H$2</f>
        <v>0.31492922148662977</v>
      </c>
      <c r="I1021" s="22">
        <v>174.70315140700001</v>
      </c>
      <c r="J1021" s="26">
        <f>Other!$C$2*H1021*I1021/12</f>
        <v>232.91430626370496</v>
      </c>
      <c r="K1021" s="10">
        <f t="shared" si="15"/>
        <v>853.5</v>
      </c>
      <c r="L1021" s="10">
        <f>ROUND((2.721*J1021*G1021)+(Other!$B$2*I1021),1)</f>
        <v>211.4</v>
      </c>
    </row>
    <row r="1022" spans="1:12">
      <c r="A1022" s="21" t="s">
        <v>83</v>
      </c>
      <c r="B1022" s="21" t="s">
        <v>71</v>
      </c>
      <c r="C1022" s="21">
        <v>2210</v>
      </c>
      <c r="D1022" s="21" t="s">
        <v>136</v>
      </c>
      <c r="E1022" s="21" t="s">
        <v>72</v>
      </c>
      <c r="F1022" s="24">
        <f>EMCs!$B$2</f>
        <v>1.3467531225403229</v>
      </c>
      <c r="G1022" s="24">
        <f>EMCs!$C$2</f>
        <v>0.27383424246429361</v>
      </c>
      <c r="H1022" s="24">
        <f>ROCs!$H$2</f>
        <v>0.31492922148662977</v>
      </c>
      <c r="I1022" s="22">
        <v>2.0543320169200001</v>
      </c>
      <c r="J1022" s="26">
        <f>Other!$C$2*H1022*I1022/12</f>
        <v>2.7388362070328847</v>
      </c>
      <c r="K1022" s="10">
        <f t="shared" si="15"/>
        <v>10</v>
      </c>
      <c r="L1022" s="10">
        <f>ROUND((2.721*J1022*G1022)+(Other!$B$2*I1022),1)</f>
        <v>2.5</v>
      </c>
    </row>
    <row r="1023" spans="1:12">
      <c r="A1023" s="21" t="s">
        <v>83</v>
      </c>
      <c r="B1023" s="21" t="s">
        <v>71</v>
      </c>
      <c r="C1023" s="21">
        <v>2210</v>
      </c>
      <c r="D1023" s="21" t="s">
        <v>136</v>
      </c>
      <c r="E1023" s="21" t="s">
        <v>72</v>
      </c>
      <c r="F1023" s="24">
        <f>EMCs!$B$2</f>
        <v>1.3467531225403229</v>
      </c>
      <c r="G1023" s="24">
        <f>EMCs!$C$2</f>
        <v>0.27383424246429361</v>
      </c>
      <c r="H1023" s="24">
        <f>ROCs!$H$2</f>
        <v>0.31492922148662977</v>
      </c>
      <c r="I1023" s="22">
        <v>1.8584239036800001</v>
      </c>
      <c r="J1023" s="26">
        <f>Other!$C$2*H1023*I1023/12</f>
        <v>2.4776514377872298</v>
      </c>
      <c r="K1023" s="10">
        <f t="shared" si="15"/>
        <v>9.1</v>
      </c>
      <c r="L1023" s="10">
        <f>ROUND((2.721*J1023*G1023)+(Other!$B$2*I1023),1)</f>
        <v>2.2000000000000002</v>
      </c>
    </row>
    <row r="1024" spans="1:12">
      <c r="A1024" s="21" t="s">
        <v>83</v>
      </c>
      <c r="B1024" s="21" t="s">
        <v>71</v>
      </c>
      <c r="C1024" s="21">
        <v>2210</v>
      </c>
      <c r="D1024" s="21" t="s">
        <v>136</v>
      </c>
      <c r="E1024" s="21" t="s">
        <v>72</v>
      </c>
      <c r="F1024" s="24">
        <f>EMCs!$B$2</f>
        <v>1.3467531225403229</v>
      </c>
      <c r="G1024" s="24">
        <f>EMCs!$C$2</f>
        <v>0.27383424246429361</v>
      </c>
      <c r="H1024" s="24">
        <f>ROCs!$H$2</f>
        <v>0.31492922148662977</v>
      </c>
      <c r="I1024" s="22">
        <v>16.187393931700001</v>
      </c>
      <c r="J1024" s="26">
        <f>Other!$C$2*H1024*I1024/12</f>
        <v>21.58103959461916</v>
      </c>
      <c r="K1024" s="10">
        <f t="shared" si="15"/>
        <v>79.099999999999994</v>
      </c>
      <c r="L1024" s="10">
        <f>ROUND((2.721*J1024*G1024)+(Other!$B$2*I1024),1)</f>
        <v>19.600000000000001</v>
      </c>
    </row>
    <row r="1025" spans="1:12">
      <c r="A1025" s="21" t="s">
        <v>83</v>
      </c>
      <c r="B1025" s="21" t="s">
        <v>71</v>
      </c>
      <c r="C1025" s="21">
        <v>2210</v>
      </c>
      <c r="D1025" s="21" t="s">
        <v>136</v>
      </c>
      <c r="E1025" s="21" t="s">
        <v>72</v>
      </c>
      <c r="F1025" s="24">
        <f>EMCs!$B$2</f>
        <v>1.3467531225403229</v>
      </c>
      <c r="G1025" s="24">
        <f>EMCs!$C$2</f>
        <v>0.27383424246429361</v>
      </c>
      <c r="H1025" s="24">
        <f>ROCs!$H$2</f>
        <v>0.31492922148662977</v>
      </c>
      <c r="I1025" s="22">
        <v>0.46273512469299999</v>
      </c>
      <c r="J1025" s="26">
        <f>Other!$C$2*H1025*I1025/12</f>
        <v>0.61691863989695994</v>
      </c>
      <c r="K1025" s="10">
        <f t="shared" si="15"/>
        <v>2.2999999999999998</v>
      </c>
      <c r="L1025" s="10">
        <f>ROUND((2.721*J1025*G1025)+(Other!$B$2*I1025),1)</f>
        <v>0.6</v>
      </c>
    </row>
    <row r="1026" spans="1:12">
      <c r="A1026" s="21" t="s">
        <v>83</v>
      </c>
      <c r="B1026" s="21" t="s">
        <v>71</v>
      </c>
      <c r="C1026" s="21">
        <v>2210</v>
      </c>
      <c r="D1026" s="21" t="s">
        <v>136</v>
      </c>
      <c r="E1026" s="21" t="s">
        <v>72</v>
      </c>
      <c r="F1026" s="24">
        <f>EMCs!$B$2</f>
        <v>1.3467531225403229</v>
      </c>
      <c r="G1026" s="24">
        <f>EMCs!$C$2</f>
        <v>0.27383424246429361</v>
      </c>
      <c r="H1026" s="24">
        <f>ROCs!$H$2</f>
        <v>0.31492922148662977</v>
      </c>
      <c r="I1026" s="22">
        <v>277.91212653999997</v>
      </c>
      <c r="J1026" s="26">
        <f>Other!$C$2*H1026*I1026/12</f>
        <v>370.51255019742877</v>
      </c>
      <c r="K1026" s="10">
        <f t="shared" si="15"/>
        <v>1357.7</v>
      </c>
      <c r="L1026" s="10">
        <f>ROUND((2.721*J1026*G1026)+(Other!$B$2*I1026),1)</f>
        <v>336.3</v>
      </c>
    </row>
    <row r="1027" spans="1:12">
      <c r="A1027" s="21" t="s">
        <v>83</v>
      </c>
      <c r="B1027" s="21" t="s">
        <v>71</v>
      </c>
      <c r="C1027" s="21">
        <v>2210</v>
      </c>
      <c r="D1027" s="21" t="s">
        <v>136</v>
      </c>
      <c r="E1027" s="21" t="s">
        <v>72</v>
      </c>
      <c r="F1027" s="24">
        <f>EMCs!$B$2</f>
        <v>1.3467531225403229</v>
      </c>
      <c r="G1027" s="24">
        <f>EMCs!$C$2</f>
        <v>0.27383424246429361</v>
      </c>
      <c r="H1027" s="24">
        <f>ROCs!$H$2</f>
        <v>0.31492922148662977</v>
      </c>
      <c r="I1027" s="22">
        <v>59.658967053200001</v>
      </c>
      <c r="J1027" s="26">
        <f>Other!$C$2*H1027*I1027/12</f>
        <v>79.537357006420592</v>
      </c>
      <c r="K1027" s="10">
        <f t="shared" ref="K1027:K1090" si="16">ROUND(2.721*J1027*F1027,1)</f>
        <v>291.5</v>
      </c>
      <c r="L1027" s="10">
        <f>ROUND((2.721*J1027*G1027)+(Other!$B$2*I1027),1)</f>
        <v>72.2</v>
      </c>
    </row>
    <row r="1028" spans="1:12">
      <c r="A1028" s="21" t="s">
        <v>83</v>
      </c>
      <c r="B1028" s="21" t="s">
        <v>71</v>
      </c>
      <c r="C1028" s="21">
        <v>2210</v>
      </c>
      <c r="D1028" s="21" t="s">
        <v>136</v>
      </c>
      <c r="E1028" s="21" t="s">
        <v>72</v>
      </c>
      <c r="F1028" s="24">
        <f>EMCs!$B$2</f>
        <v>1.3467531225403229</v>
      </c>
      <c r="G1028" s="24">
        <f>EMCs!$C$2</f>
        <v>0.27383424246429361</v>
      </c>
      <c r="H1028" s="24">
        <f>ROCs!$H$2</f>
        <v>0.31492922148662977</v>
      </c>
      <c r="I1028" s="22">
        <v>3.7093295858099999</v>
      </c>
      <c r="J1028" s="26">
        <f>Other!$C$2*H1028*I1028/12</f>
        <v>4.9452795798150397</v>
      </c>
      <c r="K1028" s="10">
        <f t="shared" si="16"/>
        <v>18.100000000000001</v>
      </c>
      <c r="L1028" s="10">
        <f>ROUND((2.721*J1028*G1028)+(Other!$B$2*I1028),1)</f>
        <v>4.5</v>
      </c>
    </row>
    <row r="1029" spans="1:12">
      <c r="A1029" s="21" t="s">
        <v>83</v>
      </c>
      <c r="B1029" s="21" t="s">
        <v>71</v>
      </c>
      <c r="C1029" s="21">
        <v>2210</v>
      </c>
      <c r="D1029" s="21" t="s">
        <v>136</v>
      </c>
      <c r="E1029" s="21" t="s">
        <v>72</v>
      </c>
      <c r="F1029" s="24">
        <f>EMCs!$B$2</f>
        <v>1.3467531225403229</v>
      </c>
      <c r="G1029" s="24">
        <f>EMCs!$C$2</f>
        <v>0.27383424246429361</v>
      </c>
      <c r="H1029" s="24">
        <f>ROCs!$H$2</f>
        <v>0.31492922148662977</v>
      </c>
      <c r="I1029" s="22">
        <v>10.8185175813</v>
      </c>
      <c r="J1029" s="26">
        <f>Other!$C$2*H1029*I1029/12</f>
        <v>14.423251652627156</v>
      </c>
      <c r="K1029" s="10">
        <f t="shared" si="16"/>
        <v>52.9</v>
      </c>
      <c r="L1029" s="10">
        <f>ROUND((2.721*J1029*G1029)+(Other!$B$2*I1029),1)</f>
        <v>13.1</v>
      </c>
    </row>
    <row r="1030" spans="1:12">
      <c r="A1030" s="21" t="s">
        <v>83</v>
      </c>
      <c r="B1030" s="21" t="s">
        <v>71</v>
      </c>
      <c r="C1030" s="21">
        <v>2210</v>
      </c>
      <c r="D1030" s="21" t="s">
        <v>136</v>
      </c>
      <c r="E1030" s="21" t="s">
        <v>72</v>
      </c>
      <c r="F1030" s="24">
        <f>EMCs!$B$2</f>
        <v>1.3467531225403229</v>
      </c>
      <c r="G1030" s="24">
        <f>EMCs!$C$2</f>
        <v>0.27383424246429361</v>
      </c>
      <c r="H1030" s="24">
        <f>ROCs!$H$2</f>
        <v>0.31492922148662977</v>
      </c>
      <c r="I1030" s="22">
        <v>37.032315880900001</v>
      </c>
      <c r="J1030" s="26">
        <f>Other!$C$2*H1030*I1030/12</f>
        <v>49.371497269926216</v>
      </c>
      <c r="K1030" s="10">
        <f t="shared" si="16"/>
        <v>180.9</v>
      </c>
      <c r="L1030" s="10">
        <f>ROUND((2.721*J1030*G1030)+(Other!$B$2*I1030),1)</f>
        <v>44.8</v>
      </c>
    </row>
    <row r="1031" spans="1:12">
      <c r="A1031" s="21" t="s">
        <v>83</v>
      </c>
      <c r="B1031" s="21" t="s">
        <v>71</v>
      </c>
      <c r="C1031" s="21">
        <v>2210</v>
      </c>
      <c r="D1031" s="21" t="s">
        <v>136</v>
      </c>
      <c r="E1031" s="21" t="s">
        <v>72</v>
      </c>
      <c r="F1031" s="24">
        <f>EMCs!$B$2</f>
        <v>1.3467531225403229</v>
      </c>
      <c r="G1031" s="24">
        <f>EMCs!$C$2</f>
        <v>0.27383424246429361</v>
      </c>
      <c r="H1031" s="24">
        <f>ROCs!$H$2</f>
        <v>0.31492922148662977</v>
      </c>
      <c r="I1031" s="22">
        <v>6.1112718345800001</v>
      </c>
      <c r="J1031" s="26">
        <f>Other!$C$2*H1031*I1031/12</f>
        <v>8.1475498768998591</v>
      </c>
      <c r="K1031" s="10">
        <f t="shared" si="16"/>
        <v>29.9</v>
      </c>
      <c r="L1031" s="10">
        <f>ROUND((2.721*J1031*G1031)+(Other!$B$2*I1031),1)</f>
        <v>7.4</v>
      </c>
    </row>
    <row r="1032" spans="1:12">
      <c r="A1032" s="21" t="s">
        <v>83</v>
      </c>
      <c r="B1032" s="21" t="s">
        <v>71</v>
      </c>
      <c r="C1032" s="21">
        <v>2210</v>
      </c>
      <c r="D1032" s="21" t="s">
        <v>136</v>
      </c>
      <c r="E1032" s="21" t="s">
        <v>72</v>
      </c>
      <c r="F1032" s="24">
        <f>EMCs!$B$2</f>
        <v>1.3467531225403229</v>
      </c>
      <c r="G1032" s="24">
        <f>EMCs!$C$2</f>
        <v>0.27383424246429361</v>
      </c>
      <c r="H1032" s="24">
        <f>ROCs!$H$2</f>
        <v>0.31492922148662977</v>
      </c>
      <c r="I1032" s="22">
        <v>132.21880571700001</v>
      </c>
      <c r="J1032" s="26">
        <f>Other!$C$2*H1032*I1032/12</f>
        <v>176.2741608298013</v>
      </c>
      <c r="K1032" s="10">
        <f t="shared" si="16"/>
        <v>646</v>
      </c>
      <c r="L1032" s="10">
        <f>ROUND((2.721*J1032*G1032)+(Other!$B$2*I1032),1)</f>
        <v>160</v>
      </c>
    </row>
    <row r="1033" spans="1:12">
      <c r="A1033" s="21" t="s">
        <v>83</v>
      </c>
      <c r="B1033" s="21" t="s">
        <v>71</v>
      </c>
      <c r="C1033" s="21">
        <v>2210</v>
      </c>
      <c r="D1033" s="21" t="s">
        <v>136</v>
      </c>
      <c r="E1033" s="21" t="s">
        <v>72</v>
      </c>
      <c r="F1033" s="24">
        <f>EMCs!$B$2</f>
        <v>1.3467531225403229</v>
      </c>
      <c r="G1033" s="24">
        <f>EMCs!$C$2</f>
        <v>0.27383424246429361</v>
      </c>
      <c r="H1033" s="24">
        <f>ROCs!$H$2</f>
        <v>0.31492922148662977</v>
      </c>
      <c r="I1033" s="22">
        <v>139.84404503299999</v>
      </c>
      <c r="J1033" s="26">
        <f>Other!$C$2*H1033*I1033/12</f>
        <v>186.44013271455174</v>
      </c>
      <c r="K1033" s="10">
        <f t="shared" si="16"/>
        <v>683.2</v>
      </c>
      <c r="L1033" s="10">
        <f>ROUND((2.721*J1033*G1033)+(Other!$B$2*I1033),1)</f>
        <v>169.2</v>
      </c>
    </row>
    <row r="1034" spans="1:12">
      <c r="A1034" s="21" t="s">
        <v>83</v>
      </c>
      <c r="B1034" s="21" t="s">
        <v>71</v>
      </c>
      <c r="C1034" s="21">
        <v>2210</v>
      </c>
      <c r="D1034" s="21" t="s">
        <v>136</v>
      </c>
      <c r="E1034" s="21" t="s">
        <v>72</v>
      </c>
      <c r="F1034" s="24">
        <f>EMCs!$B$2</f>
        <v>1.3467531225403229</v>
      </c>
      <c r="G1034" s="24">
        <f>EMCs!$C$2</f>
        <v>0.27383424246429361</v>
      </c>
      <c r="H1034" s="24">
        <f>ROCs!$H$2</f>
        <v>0.31492922148662977</v>
      </c>
      <c r="I1034" s="22">
        <v>122.995170913</v>
      </c>
      <c r="J1034" s="26">
        <f>Other!$C$2*H1034*I1034/12</f>
        <v>163.97720748750831</v>
      </c>
      <c r="K1034" s="10">
        <f t="shared" si="16"/>
        <v>600.9</v>
      </c>
      <c r="L1034" s="10">
        <f>ROUND((2.721*J1034*G1034)+(Other!$B$2*I1034),1)</f>
        <v>148.80000000000001</v>
      </c>
    </row>
    <row r="1035" spans="1:12">
      <c r="A1035" s="21" t="s">
        <v>83</v>
      </c>
      <c r="B1035" s="21" t="s">
        <v>71</v>
      </c>
      <c r="C1035" s="21">
        <v>2210</v>
      </c>
      <c r="D1035" s="21" t="s">
        <v>136</v>
      </c>
      <c r="E1035" s="21" t="s">
        <v>72</v>
      </c>
      <c r="F1035" s="24">
        <f>EMCs!$B$2</f>
        <v>1.3467531225403229</v>
      </c>
      <c r="G1035" s="24">
        <f>EMCs!$C$2</f>
        <v>0.27383424246429361</v>
      </c>
      <c r="H1035" s="24">
        <f>ROCs!$H$2</f>
        <v>0.31492922148662977</v>
      </c>
      <c r="I1035" s="22">
        <v>2.1089271354300001</v>
      </c>
      <c r="J1035" s="26">
        <f>Other!$C$2*H1035*I1035/12</f>
        <v>2.8116224392830254</v>
      </c>
      <c r="K1035" s="10">
        <f t="shared" si="16"/>
        <v>10.3</v>
      </c>
      <c r="L1035" s="10">
        <f>ROUND((2.721*J1035*G1035)+(Other!$B$2*I1035),1)</f>
        <v>2.6</v>
      </c>
    </row>
    <row r="1036" spans="1:12">
      <c r="A1036" s="21" t="s">
        <v>83</v>
      </c>
      <c r="B1036" s="21" t="s">
        <v>71</v>
      </c>
      <c r="C1036" s="21">
        <v>2210</v>
      </c>
      <c r="D1036" s="21" t="s">
        <v>136</v>
      </c>
      <c r="E1036" s="21" t="s">
        <v>72</v>
      </c>
      <c r="F1036" s="24">
        <f>EMCs!$B$2</f>
        <v>1.3467531225403229</v>
      </c>
      <c r="G1036" s="24">
        <f>EMCs!$C$2</f>
        <v>0.27383424246429361</v>
      </c>
      <c r="H1036" s="24">
        <f>ROCs!$H$2</f>
        <v>0.31492922148662977</v>
      </c>
      <c r="I1036" s="22">
        <v>3.3534875190600002</v>
      </c>
      <c r="J1036" s="26">
        <f>Other!$C$2*H1036*I1036/12</f>
        <v>4.4708708044207439</v>
      </c>
      <c r="K1036" s="10">
        <f t="shared" si="16"/>
        <v>16.399999999999999</v>
      </c>
      <c r="L1036" s="10">
        <f>ROUND((2.721*J1036*G1036)+(Other!$B$2*I1036),1)</f>
        <v>4.0999999999999996</v>
      </c>
    </row>
    <row r="1037" spans="1:12">
      <c r="A1037" s="21" t="s">
        <v>83</v>
      </c>
      <c r="B1037" s="21" t="s">
        <v>71</v>
      </c>
      <c r="C1037" s="21">
        <v>2210</v>
      </c>
      <c r="D1037" s="21" t="s">
        <v>136</v>
      </c>
      <c r="E1037" s="21" t="s">
        <v>72</v>
      </c>
      <c r="F1037" s="24">
        <f>EMCs!$B$2</f>
        <v>1.3467531225403229</v>
      </c>
      <c r="G1037" s="24">
        <f>EMCs!$C$2</f>
        <v>0.27383424246429361</v>
      </c>
      <c r="H1037" s="24">
        <f>ROCs!$H$2</f>
        <v>0.31492922148662977</v>
      </c>
      <c r="I1037" s="22">
        <v>2.1744087768299999E-2</v>
      </c>
      <c r="J1037" s="26">
        <f>Other!$C$2*H1037*I1037/12</f>
        <v>2.8989225878885791E-2</v>
      </c>
      <c r="K1037" s="10">
        <f t="shared" si="16"/>
        <v>0.1</v>
      </c>
      <c r="L1037" s="10">
        <f>ROUND((2.721*J1037*G1037)+(Other!$B$2*I1037),1)</f>
        <v>0</v>
      </c>
    </row>
    <row r="1038" spans="1:12">
      <c r="A1038" s="21" t="s">
        <v>83</v>
      </c>
      <c r="B1038" s="21" t="s">
        <v>71</v>
      </c>
      <c r="C1038" s="21">
        <v>2210</v>
      </c>
      <c r="D1038" s="21" t="s">
        <v>136</v>
      </c>
      <c r="E1038" s="21" t="s">
        <v>72</v>
      </c>
      <c r="F1038" s="24">
        <f>EMCs!$B$2</f>
        <v>1.3467531225403229</v>
      </c>
      <c r="G1038" s="24">
        <f>EMCs!$C$2</f>
        <v>0.27383424246429361</v>
      </c>
      <c r="H1038" s="24">
        <f>ROCs!$H$2</f>
        <v>0.31492922148662977</v>
      </c>
      <c r="I1038" s="22">
        <v>2.9902179338299999</v>
      </c>
      <c r="J1038" s="26">
        <f>Other!$C$2*H1038*I1038/12</f>
        <v>3.9865596586335976</v>
      </c>
      <c r="K1038" s="10">
        <f t="shared" si="16"/>
        <v>14.6</v>
      </c>
      <c r="L1038" s="10">
        <f>ROUND((2.721*J1038*G1038)+(Other!$B$2*I1038),1)</f>
        <v>3.6</v>
      </c>
    </row>
    <row r="1039" spans="1:12">
      <c r="A1039" s="21" t="s">
        <v>83</v>
      </c>
      <c r="B1039" s="21" t="s">
        <v>71</v>
      </c>
      <c r="C1039" s="21">
        <v>2210</v>
      </c>
      <c r="D1039" s="21" t="s">
        <v>136</v>
      </c>
      <c r="E1039" s="21" t="s">
        <v>72</v>
      </c>
      <c r="F1039" s="24">
        <f>EMCs!$B$2</f>
        <v>1.3467531225403229</v>
      </c>
      <c r="G1039" s="24">
        <f>EMCs!$C$2</f>
        <v>0.27383424246429361</v>
      </c>
      <c r="H1039" s="24">
        <f>ROCs!$H$2</f>
        <v>0.31492922148662977</v>
      </c>
      <c r="I1039" s="22">
        <v>22.213503362499999</v>
      </c>
      <c r="J1039" s="26">
        <f>Other!$C$2*H1039*I1039/12</f>
        <v>29.615050923207672</v>
      </c>
      <c r="K1039" s="10">
        <f t="shared" si="16"/>
        <v>108.5</v>
      </c>
      <c r="L1039" s="10">
        <f>ROUND((2.721*J1039*G1039)+(Other!$B$2*I1039),1)</f>
        <v>26.9</v>
      </c>
    </row>
    <row r="1040" spans="1:12">
      <c r="A1040" s="21" t="s">
        <v>83</v>
      </c>
      <c r="B1040" s="21" t="s">
        <v>71</v>
      </c>
      <c r="C1040" s="21">
        <v>2210</v>
      </c>
      <c r="D1040" s="21" t="s">
        <v>136</v>
      </c>
      <c r="E1040" s="21" t="s">
        <v>72</v>
      </c>
      <c r="F1040" s="24">
        <f>EMCs!$B$2</f>
        <v>1.3467531225403229</v>
      </c>
      <c r="G1040" s="24">
        <f>EMCs!$C$2</f>
        <v>0.27383424246429361</v>
      </c>
      <c r="H1040" s="24">
        <f>ROCs!$H$2</f>
        <v>0.31492922148662977</v>
      </c>
      <c r="I1040" s="22">
        <v>2.8389832303200002</v>
      </c>
      <c r="J1040" s="26">
        <f>Other!$C$2*H1040*I1040/12</f>
        <v>3.7849334958120306</v>
      </c>
      <c r="K1040" s="10">
        <f t="shared" si="16"/>
        <v>13.9</v>
      </c>
      <c r="L1040" s="10">
        <f>ROUND((2.721*J1040*G1040)+(Other!$B$2*I1040),1)</f>
        <v>3.4</v>
      </c>
    </row>
    <row r="1041" spans="1:12">
      <c r="A1041" s="21" t="s">
        <v>83</v>
      </c>
      <c r="B1041" s="21" t="s">
        <v>71</v>
      </c>
      <c r="C1041" s="21">
        <v>2210</v>
      </c>
      <c r="D1041" s="21" t="s">
        <v>136</v>
      </c>
      <c r="E1041" s="21" t="s">
        <v>72</v>
      </c>
      <c r="F1041" s="24">
        <f>EMCs!$B$2</f>
        <v>1.3467531225403229</v>
      </c>
      <c r="G1041" s="24">
        <f>EMCs!$C$2</f>
        <v>0.27383424246429361</v>
      </c>
      <c r="H1041" s="24">
        <f>ROCs!$H$2</f>
        <v>0.31492922148662977</v>
      </c>
      <c r="I1041" s="22">
        <v>0.87031053833700001</v>
      </c>
      <c r="J1041" s="26">
        <f>Other!$C$2*H1041*I1041/12</f>
        <v>1.1602983325613432</v>
      </c>
      <c r="K1041" s="10">
        <f t="shared" si="16"/>
        <v>4.3</v>
      </c>
      <c r="L1041" s="10">
        <f>ROUND((2.721*J1041*G1041)+(Other!$B$2*I1041),1)</f>
        <v>1.1000000000000001</v>
      </c>
    </row>
    <row r="1042" spans="1:12">
      <c r="A1042" s="21" t="s">
        <v>83</v>
      </c>
      <c r="B1042" s="21" t="s">
        <v>71</v>
      </c>
      <c r="C1042" s="21">
        <v>2210</v>
      </c>
      <c r="D1042" s="21" t="s">
        <v>136</v>
      </c>
      <c r="E1042" s="21" t="s">
        <v>72</v>
      </c>
      <c r="F1042" s="24">
        <f>EMCs!$B$2</f>
        <v>1.3467531225403229</v>
      </c>
      <c r="G1042" s="24">
        <f>EMCs!$C$2</f>
        <v>0.27383424246429361</v>
      </c>
      <c r="H1042" s="24">
        <f>ROCs!$H$2</f>
        <v>0.31492922148662977</v>
      </c>
      <c r="I1042" s="22">
        <v>16.7556648499</v>
      </c>
      <c r="J1042" s="26">
        <f>Other!$C$2*H1042*I1042/12</f>
        <v>22.338658593569217</v>
      </c>
      <c r="K1042" s="10">
        <f t="shared" si="16"/>
        <v>81.900000000000006</v>
      </c>
      <c r="L1042" s="10">
        <f>ROUND((2.721*J1042*G1042)+(Other!$B$2*I1042),1)</f>
        <v>20.3</v>
      </c>
    </row>
    <row r="1043" spans="1:12">
      <c r="A1043" s="21" t="s">
        <v>83</v>
      </c>
      <c r="B1043" s="21" t="s">
        <v>71</v>
      </c>
      <c r="C1043" s="21">
        <v>2210</v>
      </c>
      <c r="D1043" s="21" t="s">
        <v>136</v>
      </c>
      <c r="E1043" s="21" t="s">
        <v>72</v>
      </c>
      <c r="F1043" s="24">
        <f>EMCs!$B$2</f>
        <v>1.3467531225403229</v>
      </c>
      <c r="G1043" s="24">
        <f>EMCs!$C$2</f>
        <v>0.27383424246429361</v>
      </c>
      <c r="H1043" s="24">
        <f>ROCs!$H$2</f>
        <v>0.31492922148662977</v>
      </c>
      <c r="I1043" s="22">
        <v>6.8029285972400002</v>
      </c>
      <c r="J1043" s="26">
        <f>Other!$C$2*H1043*I1043/12</f>
        <v>9.0696669294552095</v>
      </c>
      <c r="K1043" s="10">
        <f t="shared" si="16"/>
        <v>33.200000000000003</v>
      </c>
      <c r="L1043" s="10">
        <f>ROUND((2.721*J1043*G1043)+(Other!$B$2*I1043),1)</f>
        <v>8.1999999999999993</v>
      </c>
    </row>
    <row r="1044" spans="1:12">
      <c r="A1044" s="21" t="s">
        <v>83</v>
      </c>
      <c r="B1044" s="21" t="s">
        <v>71</v>
      </c>
      <c r="C1044" s="21">
        <v>2210</v>
      </c>
      <c r="D1044" s="21" t="s">
        <v>136</v>
      </c>
      <c r="E1044" s="21" t="s">
        <v>72</v>
      </c>
      <c r="F1044" s="24">
        <f>EMCs!$B$2</f>
        <v>1.3467531225403229</v>
      </c>
      <c r="G1044" s="24">
        <f>EMCs!$C$2</f>
        <v>0.27383424246429361</v>
      </c>
      <c r="H1044" s="24">
        <f>ROCs!$H$2</f>
        <v>0.31492922148662977</v>
      </c>
      <c r="I1044" s="22">
        <v>2.9401350348899999</v>
      </c>
      <c r="J1044" s="26">
        <f>Other!$C$2*H1044*I1044/12</f>
        <v>3.9197891191880347</v>
      </c>
      <c r="K1044" s="10">
        <f t="shared" si="16"/>
        <v>14.4</v>
      </c>
      <c r="L1044" s="10">
        <f>ROUND((2.721*J1044*G1044)+(Other!$B$2*I1044),1)</f>
        <v>3.6</v>
      </c>
    </row>
    <row r="1045" spans="1:12">
      <c r="A1045" s="21" t="s">
        <v>83</v>
      </c>
      <c r="B1045" s="21" t="s">
        <v>71</v>
      </c>
      <c r="C1045" s="21">
        <v>2210</v>
      </c>
      <c r="D1045" s="21" t="s">
        <v>136</v>
      </c>
      <c r="E1045" s="21" t="s">
        <v>72</v>
      </c>
      <c r="F1045" s="24">
        <f>EMCs!$B$2</f>
        <v>1.3467531225403229</v>
      </c>
      <c r="G1045" s="24">
        <f>EMCs!$C$2</f>
        <v>0.27383424246429361</v>
      </c>
      <c r="H1045" s="24">
        <f>ROCs!$H$2</f>
        <v>0.31492922148662977</v>
      </c>
      <c r="I1045" s="22">
        <v>2.2737902117600002</v>
      </c>
      <c r="J1045" s="26">
        <f>Other!$C$2*H1045*I1045/12</f>
        <v>3.0314179538037993</v>
      </c>
      <c r="K1045" s="10">
        <f t="shared" si="16"/>
        <v>11.1</v>
      </c>
      <c r="L1045" s="10">
        <f>ROUND((2.721*J1045*G1045)+(Other!$B$2*I1045),1)</f>
        <v>2.8</v>
      </c>
    </row>
    <row r="1046" spans="1:12">
      <c r="A1046" s="21" t="s">
        <v>83</v>
      </c>
      <c r="B1046" s="21" t="s">
        <v>71</v>
      </c>
      <c r="C1046" s="21">
        <v>2210</v>
      </c>
      <c r="D1046" s="21" t="s">
        <v>136</v>
      </c>
      <c r="E1046" s="21" t="s">
        <v>72</v>
      </c>
      <c r="F1046" s="24">
        <f>EMCs!$B$2</f>
        <v>1.3467531225403229</v>
      </c>
      <c r="G1046" s="24">
        <f>EMCs!$C$2</f>
        <v>0.27383424246429361</v>
      </c>
      <c r="H1046" s="24">
        <f>ROCs!$H$2</f>
        <v>0.31492922148662977</v>
      </c>
      <c r="I1046" s="22">
        <v>23.947151055199999</v>
      </c>
      <c r="J1046" s="26">
        <f>Other!$C$2*H1046*I1046/12</f>
        <v>31.926350670229372</v>
      </c>
      <c r="K1046" s="10">
        <f t="shared" si="16"/>
        <v>117</v>
      </c>
      <c r="L1046" s="10">
        <f>ROUND((2.721*J1046*G1046)+(Other!$B$2*I1046),1)</f>
        <v>29</v>
      </c>
    </row>
    <row r="1047" spans="1:12">
      <c r="A1047" s="21" t="s">
        <v>83</v>
      </c>
      <c r="B1047" s="21" t="s">
        <v>71</v>
      </c>
      <c r="C1047" s="21">
        <v>2210</v>
      </c>
      <c r="D1047" s="21" t="s">
        <v>136</v>
      </c>
      <c r="E1047" s="21" t="s">
        <v>72</v>
      </c>
      <c r="F1047" s="24">
        <f>EMCs!$B$2</f>
        <v>1.3467531225403229</v>
      </c>
      <c r="G1047" s="24">
        <f>EMCs!$C$2</f>
        <v>0.27383424246429361</v>
      </c>
      <c r="H1047" s="24">
        <f>ROCs!$H$2</f>
        <v>0.31492922148662977</v>
      </c>
      <c r="I1047" s="22">
        <v>0.84102012493099998</v>
      </c>
      <c r="J1047" s="26">
        <f>Other!$C$2*H1047*I1047/12</f>
        <v>1.1212483425428903</v>
      </c>
      <c r="K1047" s="10">
        <f t="shared" si="16"/>
        <v>4.0999999999999996</v>
      </c>
      <c r="L1047" s="10">
        <f>ROUND((2.721*J1047*G1047)+(Other!$B$2*I1047),1)</f>
        <v>1</v>
      </c>
    </row>
    <row r="1048" spans="1:12">
      <c r="A1048" s="21" t="s">
        <v>83</v>
      </c>
      <c r="B1048" s="21" t="s">
        <v>71</v>
      </c>
      <c r="C1048" s="21">
        <v>2210</v>
      </c>
      <c r="D1048" s="21" t="s">
        <v>136</v>
      </c>
      <c r="E1048" s="21" t="s">
        <v>72</v>
      </c>
      <c r="F1048" s="24">
        <f>EMCs!$B$2</f>
        <v>1.3467531225403229</v>
      </c>
      <c r="G1048" s="24">
        <f>EMCs!$C$2</f>
        <v>0.27383424246429361</v>
      </c>
      <c r="H1048" s="24">
        <f>ROCs!$H$2</f>
        <v>0.31492922148662977</v>
      </c>
      <c r="I1048" s="22">
        <v>4.4904453141999996</v>
      </c>
      <c r="J1048" s="26">
        <f>Other!$C$2*H1048*I1048/12</f>
        <v>5.9866633586673288</v>
      </c>
      <c r="K1048" s="10">
        <f t="shared" si="16"/>
        <v>21.9</v>
      </c>
      <c r="L1048" s="10">
        <f>ROUND((2.721*J1048*G1048)+(Other!$B$2*I1048),1)</f>
        <v>5.4</v>
      </c>
    </row>
    <row r="1049" spans="1:12">
      <c r="A1049" s="21" t="s">
        <v>83</v>
      </c>
      <c r="B1049" s="21" t="s">
        <v>71</v>
      </c>
      <c r="C1049" s="21">
        <v>2210</v>
      </c>
      <c r="D1049" s="21" t="s">
        <v>136</v>
      </c>
      <c r="E1049" s="21" t="s">
        <v>72</v>
      </c>
      <c r="F1049" s="24">
        <f>EMCs!$B$2</f>
        <v>1.3467531225403229</v>
      </c>
      <c r="G1049" s="24">
        <f>EMCs!$C$2</f>
        <v>0.27383424246429361</v>
      </c>
      <c r="H1049" s="24">
        <f>ROCs!$H$2</f>
        <v>0.31492922148662977</v>
      </c>
      <c r="I1049" s="22">
        <v>137.51435433699999</v>
      </c>
      <c r="J1049" s="26">
        <f>Other!$C$2*H1049*I1049/12</f>
        <v>183.33418821442231</v>
      </c>
      <c r="K1049" s="10">
        <f t="shared" si="16"/>
        <v>671.8</v>
      </c>
      <c r="L1049" s="10">
        <f>ROUND((2.721*J1049*G1049)+(Other!$B$2*I1049),1)</f>
        <v>166.4</v>
      </c>
    </row>
    <row r="1050" spans="1:12">
      <c r="A1050" s="21" t="s">
        <v>83</v>
      </c>
      <c r="B1050" s="21" t="s">
        <v>71</v>
      </c>
      <c r="C1050" s="21">
        <v>2210</v>
      </c>
      <c r="D1050" s="21" t="s">
        <v>136</v>
      </c>
      <c r="E1050" s="21" t="s">
        <v>72</v>
      </c>
      <c r="F1050" s="24">
        <f>EMCs!$B$2</f>
        <v>1.3467531225403229</v>
      </c>
      <c r="G1050" s="24">
        <f>EMCs!$C$2</f>
        <v>0.27383424246429361</v>
      </c>
      <c r="H1050" s="24">
        <f>ROCs!$H$2</f>
        <v>0.31492922148662977</v>
      </c>
      <c r="I1050" s="22">
        <v>0.41159476647400001</v>
      </c>
      <c r="J1050" s="26">
        <f>Other!$C$2*H1050*I1050/12</f>
        <v>0.5487382953483585</v>
      </c>
      <c r="K1050" s="10">
        <f t="shared" si="16"/>
        <v>2</v>
      </c>
      <c r="L1050" s="10">
        <f>ROUND((2.721*J1050*G1050)+(Other!$B$2*I1050),1)</f>
        <v>0.5</v>
      </c>
    </row>
    <row r="1051" spans="1:12">
      <c r="A1051" s="21" t="s">
        <v>83</v>
      </c>
      <c r="B1051" s="21" t="s">
        <v>71</v>
      </c>
      <c r="C1051" s="21">
        <v>2210</v>
      </c>
      <c r="D1051" s="21" t="s">
        <v>136</v>
      </c>
      <c r="E1051" s="21" t="s">
        <v>72</v>
      </c>
      <c r="F1051" s="24">
        <f>EMCs!$B$2</f>
        <v>1.3467531225403229</v>
      </c>
      <c r="G1051" s="24">
        <f>EMCs!$C$2</f>
        <v>0.27383424246429361</v>
      </c>
      <c r="H1051" s="24">
        <f>ROCs!$H$2</f>
        <v>0.31492922148662977</v>
      </c>
      <c r="I1051" s="22">
        <v>0.71615150989700005</v>
      </c>
      <c r="J1051" s="26">
        <f>Other!$C$2*H1051*I1051/12</f>
        <v>0.95477345865829177</v>
      </c>
      <c r="K1051" s="10">
        <f t="shared" si="16"/>
        <v>3.5</v>
      </c>
      <c r="L1051" s="10">
        <f>ROUND((2.721*J1051*G1051)+(Other!$B$2*I1051),1)</f>
        <v>0.9</v>
      </c>
    </row>
    <row r="1052" spans="1:12">
      <c r="A1052" s="21" t="s">
        <v>83</v>
      </c>
      <c r="B1052" s="21" t="s">
        <v>71</v>
      </c>
      <c r="C1052" s="21">
        <v>2210</v>
      </c>
      <c r="D1052" s="21" t="s">
        <v>136</v>
      </c>
      <c r="E1052" s="21" t="s">
        <v>72</v>
      </c>
      <c r="F1052" s="24">
        <f>EMCs!$B$2</f>
        <v>1.3467531225403229</v>
      </c>
      <c r="G1052" s="24">
        <f>EMCs!$C$2</f>
        <v>0.27383424246429361</v>
      </c>
      <c r="H1052" s="24">
        <f>ROCs!$H$2</f>
        <v>0.31492922148662977</v>
      </c>
      <c r="I1052" s="22">
        <v>0.38531907112800001</v>
      </c>
      <c r="J1052" s="26">
        <f>Other!$C$2*H1052*I1052/12</f>
        <v>0.51370752856583768</v>
      </c>
      <c r="K1052" s="10">
        <f t="shared" si="16"/>
        <v>1.9</v>
      </c>
      <c r="L1052" s="10">
        <f>ROUND((2.721*J1052*G1052)+(Other!$B$2*I1052),1)</f>
        <v>0.5</v>
      </c>
    </row>
    <row r="1053" spans="1:12">
      <c r="A1053" s="21" t="s">
        <v>83</v>
      </c>
      <c r="B1053" s="21" t="s">
        <v>71</v>
      </c>
      <c r="C1053" s="21">
        <v>2210</v>
      </c>
      <c r="D1053" s="21" t="s">
        <v>136</v>
      </c>
      <c r="E1053" s="21" t="s">
        <v>72</v>
      </c>
      <c r="F1053" s="24">
        <f>EMCs!$B$2</f>
        <v>1.3467531225403229</v>
      </c>
      <c r="G1053" s="24">
        <f>EMCs!$C$2</f>
        <v>0.27383424246429361</v>
      </c>
      <c r="H1053" s="24">
        <f>ROCs!$H$2</f>
        <v>0.31492922148662977</v>
      </c>
      <c r="I1053" s="22">
        <v>2.62049343875E-2</v>
      </c>
      <c r="J1053" s="26">
        <f>Other!$C$2*H1053*I1053/12</f>
        <v>3.4936428246399191E-2</v>
      </c>
      <c r="K1053" s="10">
        <f t="shared" si="16"/>
        <v>0.1</v>
      </c>
      <c r="L1053" s="10">
        <f>ROUND((2.721*J1053*G1053)+(Other!$B$2*I1053),1)</f>
        <v>0</v>
      </c>
    </row>
    <row r="1054" spans="1:12">
      <c r="A1054" s="21" t="s">
        <v>83</v>
      </c>
      <c r="B1054" s="21" t="s">
        <v>71</v>
      </c>
      <c r="C1054" s="21">
        <v>2210</v>
      </c>
      <c r="D1054" s="21" t="s">
        <v>136</v>
      </c>
      <c r="E1054" s="21" t="s">
        <v>72</v>
      </c>
      <c r="F1054" s="24">
        <f>EMCs!$B$2</f>
        <v>1.3467531225403229</v>
      </c>
      <c r="G1054" s="24">
        <f>EMCs!$C$2</f>
        <v>0.27383424246429361</v>
      </c>
      <c r="H1054" s="24">
        <f>ROCs!$H$2</f>
        <v>0.31492922148662977</v>
      </c>
      <c r="I1054" s="22">
        <v>0.36625211883600001</v>
      </c>
      <c r="J1054" s="26">
        <f>Other!$C$2*H1054*I1054/12</f>
        <v>0.48828746069706536</v>
      </c>
      <c r="K1054" s="10">
        <f t="shared" si="16"/>
        <v>1.8</v>
      </c>
      <c r="L1054" s="10">
        <f>ROUND((2.721*J1054*G1054)+(Other!$B$2*I1054),1)</f>
        <v>0.4</v>
      </c>
    </row>
    <row r="1055" spans="1:12">
      <c r="A1055" s="21" t="s">
        <v>83</v>
      </c>
      <c r="B1055" s="21" t="s">
        <v>71</v>
      </c>
      <c r="C1055" s="21">
        <v>2210</v>
      </c>
      <c r="D1055" s="21" t="s">
        <v>136</v>
      </c>
      <c r="E1055" s="21" t="s">
        <v>72</v>
      </c>
      <c r="F1055" s="24">
        <f>EMCs!$B$2</f>
        <v>1.3467531225403229</v>
      </c>
      <c r="G1055" s="24">
        <f>EMCs!$C$2</f>
        <v>0.27383424246429361</v>
      </c>
      <c r="H1055" s="24">
        <f>ROCs!$H$2</f>
        <v>0.31492922148662977</v>
      </c>
      <c r="I1055" s="22">
        <v>3.4545034462899999</v>
      </c>
      <c r="J1055" s="26">
        <f>Other!$C$2*H1055*I1055/12</f>
        <v>4.6055452760766542</v>
      </c>
      <c r="K1055" s="10">
        <f t="shared" si="16"/>
        <v>16.899999999999999</v>
      </c>
      <c r="L1055" s="10">
        <f>ROUND((2.721*J1055*G1055)+(Other!$B$2*I1055),1)</f>
        <v>4.2</v>
      </c>
    </row>
    <row r="1056" spans="1:12">
      <c r="A1056" s="21" t="s">
        <v>83</v>
      </c>
      <c r="B1056" s="21" t="s">
        <v>71</v>
      </c>
      <c r="C1056" s="21">
        <v>2210</v>
      </c>
      <c r="D1056" s="21" t="s">
        <v>136</v>
      </c>
      <c r="E1056" s="21" t="s">
        <v>72</v>
      </c>
      <c r="F1056" s="24">
        <f>EMCs!$B$2</f>
        <v>1.3467531225403229</v>
      </c>
      <c r="G1056" s="24">
        <f>EMCs!$C$2</f>
        <v>0.27383424246429361</v>
      </c>
      <c r="H1056" s="24">
        <f>ROCs!$H$2</f>
        <v>0.31492922148662977</v>
      </c>
      <c r="I1056" s="22">
        <v>5.3469648108599999E-2</v>
      </c>
      <c r="J1056" s="26">
        <f>Other!$C$2*H1056*I1056/12</f>
        <v>7.1285754693489703E-2</v>
      </c>
      <c r="K1056" s="10">
        <f t="shared" si="16"/>
        <v>0.3</v>
      </c>
      <c r="L1056" s="10">
        <f>ROUND((2.721*J1056*G1056)+(Other!$B$2*I1056),1)</f>
        <v>0.1</v>
      </c>
    </row>
    <row r="1057" spans="1:12">
      <c r="A1057" s="21" t="s">
        <v>83</v>
      </c>
      <c r="B1057" s="21" t="s">
        <v>71</v>
      </c>
      <c r="C1057" s="21">
        <v>2210</v>
      </c>
      <c r="D1057" s="21" t="s">
        <v>136</v>
      </c>
      <c r="E1057" s="21" t="s">
        <v>72</v>
      </c>
      <c r="F1057" s="24">
        <f>EMCs!$B$2</f>
        <v>1.3467531225403229</v>
      </c>
      <c r="G1057" s="24">
        <f>EMCs!$C$2</f>
        <v>0.27383424246429361</v>
      </c>
      <c r="H1057" s="24">
        <f>ROCs!$H$2</f>
        <v>0.31492922148662977</v>
      </c>
      <c r="I1057" s="22">
        <v>0.25743509246200003</v>
      </c>
      <c r="J1057" s="26">
        <f>Other!$C$2*H1057*I1057/12</f>
        <v>0.34321256076847728</v>
      </c>
      <c r="K1057" s="10">
        <f t="shared" si="16"/>
        <v>1.3</v>
      </c>
      <c r="L1057" s="10">
        <f>ROUND((2.721*J1057*G1057)+(Other!$B$2*I1057),1)</f>
        <v>0.3</v>
      </c>
    </row>
    <row r="1058" spans="1:12">
      <c r="A1058" s="21" t="s">
        <v>83</v>
      </c>
      <c r="B1058" s="21" t="s">
        <v>71</v>
      </c>
      <c r="C1058" s="21">
        <v>2210</v>
      </c>
      <c r="D1058" s="21" t="s">
        <v>136</v>
      </c>
      <c r="E1058" s="21" t="s">
        <v>72</v>
      </c>
      <c r="F1058" s="24">
        <f>EMCs!$B$2</f>
        <v>1.3467531225403229</v>
      </c>
      <c r="G1058" s="24">
        <f>EMCs!$C$2</f>
        <v>0.27383424246429361</v>
      </c>
      <c r="H1058" s="24">
        <f>ROCs!$H$2</f>
        <v>0.31492922148662977</v>
      </c>
      <c r="I1058" s="22">
        <v>2.8524899136000001E-3</v>
      </c>
      <c r="J1058" s="26">
        <f>Other!$C$2*H1058*I1058/12</f>
        <v>3.8029406109713667E-3</v>
      </c>
      <c r="K1058" s="10">
        <f t="shared" si="16"/>
        <v>0</v>
      </c>
      <c r="L1058" s="10">
        <f>ROUND((2.721*J1058*G1058)+(Other!$B$2*I1058),1)</f>
        <v>0</v>
      </c>
    </row>
    <row r="1059" spans="1:12">
      <c r="A1059" s="21" t="s">
        <v>83</v>
      </c>
      <c r="B1059" s="21" t="s">
        <v>71</v>
      </c>
      <c r="C1059" s="21">
        <v>2210</v>
      </c>
      <c r="D1059" s="21" t="s">
        <v>136</v>
      </c>
      <c r="E1059" s="21" t="s">
        <v>72</v>
      </c>
      <c r="F1059" s="24">
        <f>EMCs!$B$2</f>
        <v>1.3467531225403229</v>
      </c>
      <c r="G1059" s="24">
        <f>EMCs!$C$2</f>
        <v>0.27383424246429361</v>
      </c>
      <c r="H1059" s="24">
        <f>ROCs!$H$2</f>
        <v>0.31492922148662977</v>
      </c>
      <c r="I1059" s="22">
        <v>8.0008184041100005E-3</v>
      </c>
      <c r="J1059" s="26">
        <f>Other!$C$2*H1059*I1059/12</f>
        <v>1.0666694064343576E-2</v>
      </c>
      <c r="K1059" s="10">
        <f t="shared" si="16"/>
        <v>0</v>
      </c>
      <c r="L1059" s="10">
        <f>ROUND((2.721*J1059*G1059)+(Other!$B$2*I1059),1)</f>
        <v>0</v>
      </c>
    </row>
    <row r="1060" spans="1:12">
      <c r="A1060" s="21" t="s">
        <v>83</v>
      </c>
      <c r="B1060" s="21" t="s">
        <v>71</v>
      </c>
      <c r="C1060" s="21">
        <v>2210</v>
      </c>
      <c r="D1060" s="21" t="s">
        <v>136</v>
      </c>
      <c r="E1060" s="21" t="s">
        <v>72</v>
      </c>
      <c r="F1060" s="24">
        <f>EMCs!$B$2</f>
        <v>1.3467531225403229</v>
      </c>
      <c r="G1060" s="24">
        <f>EMCs!$C$2</f>
        <v>0.27383424246429361</v>
      </c>
      <c r="H1060" s="24">
        <f>ROCs!$H$2</f>
        <v>0.31492922148662977</v>
      </c>
      <c r="I1060" s="22">
        <v>0.102205858459</v>
      </c>
      <c r="J1060" s="26">
        <f>Other!$C$2*H1060*I1060/12</f>
        <v>0.13626088841183079</v>
      </c>
      <c r="K1060" s="10">
        <f t="shared" si="16"/>
        <v>0.5</v>
      </c>
      <c r="L1060" s="10">
        <f>ROUND((2.721*J1060*G1060)+(Other!$B$2*I1060),1)</f>
        <v>0.1</v>
      </c>
    </row>
    <row r="1061" spans="1:12">
      <c r="A1061" s="21" t="s">
        <v>83</v>
      </c>
      <c r="B1061" s="21" t="s">
        <v>71</v>
      </c>
      <c r="C1061" s="21">
        <v>2210</v>
      </c>
      <c r="D1061" s="21" t="s">
        <v>136</v>
      </c>
      <c r="E1061" s="21" t="s">
        <v>72</v>
      </c>
      <c r="F1061" s="24">
        <f>EMCs!$B$2</f>
        <v>1.3467531225403229</v>
      </c>
      <c r="G1061" s="24">
        <f>EMCs!$C$2</f>
        <v>0.27383424246429361</v>
      </c>
      <c r="H1061" s="24">
        <f>ROCs!$H$2</f>
        <v>0.31492922148662977</v>
      </c>
      <c r="I1061" s="22">
        <v>7.4035657717499995E-2</v>
      </c>
      <c r="J1061" s="26">
        <f>Other!$C$2*H1061*I1061/12</f>
        <v>9.8704366333243462E-2</v>
      </c>
      <c r="K1061" s="10">
        <f t="shared" si="16"/>
        <v>0.4</v>
      </c>
      <c r="L1061" s="10">
        <f>ROUND((2.721*J1061*G1061)+(Other!$B$2*I1061),1)</f>
        <v>0.1</v>
      </c>
    </row>
    <row r="1062" spans="1:12">
      <c r="A1062" s="21" t="s">
        <v>83</v>
      </c>
      <c r="B1062" s="21" t="s">
        <v>71</v>
      </c>
      <c r="C1062" s="21">
        <v>2210</v>
      </c>
      <c r="D1062" s="21" t="s">
        <v>136</v>
      </c>
      <c r="E1062" s="21" t="s">
        <v>72</v>
      </c>
      <c r="F1062" s="24">
        <f>EMCs!$B$2</f>
        <v>1.3467531225403229</v>
      </c>
      <c r="G1062" s="24">
        <f>EMCs!$C$2</f>
        <v>0.27383424246429361</v>
      </c>
      <c r="H1062" s="24">
        <f>ROCs!$H$2</f>
        <v>0.31492922148662977</v>
      </c>
      <c r="I1062" s="22">
        <v>1.28201374353E-3</v>
      </c>
      <c r="J1062" s="26">
        <f>Other!$C$2*H1062*I1062/12</f>
        <v>1.7091811984500987E-3</v>
      </c>
      <c r="K1062" s="10">
        <f t="shared" si="16"/>
        <v>0</v>
      </c>
      <c r="L1062" s="10">
        <f>ROUND((2.721*J1062*G1062)+(Other!$B$2*I1062),1)</f>
        <v>0</v>
      </c>
    </row>
    <row r="1063" spans="1:12">
      <c r="A1063" s="21" t="s">
        <v>83</v>
      </c>
      <c r="B1063" s="21" t="s">
        <v>71</v>
      </c>
      <c r="C1063" s="21">
        <v>2210</v>
      </c>
      <c r="D1063" s="21" t="s">
        <v>136</v>
      </c>
      <c r="E1063" s="21" t="s">
        <v>72</v>
      </c>
      <c r="F1063" s="24">
        <f>EMCs!$B$2</f>
        <v>1.3467531225403229</v>
      </c>
      <c r="G1063" s="24">
        <f>EMCs!$C$2</f>
        <v>0.27383424246429361</v>
      </c>
      <c r="H1063" s="24">
        <f>ROCs!$H$2</f>
        <v>0.31492922148662977</v>
      </c>
      <c r="I1063" s="22">
        <v>2.5538522292199999E-4</v>
      </c>
      <c r="J1063" s="26">
        <f>Other!$C$2*H1063*I1063/12</f>
        <v>3.4047967393732948E-4</v>
      </c>
      <c r="K1063" s="10">
        <f t="shared" si="16"/>
        <v>0</v>
      </c>
      <c r="L1063" s="10">
        <f>ROUND((2.721*J1063*G1063)+(Other!$B$2*I1063),1)</f>
        <v>0</v>
      </c>
    </row>
    <row r="1064" spans="1:12">
      <c r="A1064" s="21" t="s">
        <v>83</v>
      </c>
      <c r="B1064" s="21" t="s">
        <v>71</v>
      </c>
      <c r="C1064" s="21">
        <v>2210</v>
      </c>
      <c r="D1064" s="21" t="s">
        <v>136</v>
      </c>
      <c r="E1064" s="21" t="s">
        <v>72</v>
      </c>
      <c r="F1064" s="24">
        <f>EMCs!$B$2</f>
        <v>1.3467531225403229</v>
      </c>
      <c r="G1064" s="24">
        <f>EMCs!$C$2</f>
        <v>0.27383424246429361</v>
      </c>
      <c r="H1064" s="24">
        <f>ROCs!$H$2</f>
        <v>0.31492922148662977</v>
      </c>
      <c r="I1064" s="22">
        <v>0.11337393145999999</v>
      </c>
      <c r="J1064" s="26">
        <f>Other!$C$2*H1064*I1064/12</f>
        <v>0.15115016747967308</v>
      </c>
      <c r="K1064" s="10">
        <f t="shared" si="16"/>
        <v>0.6</v>
      </c>
      <c r="L1064" s="10">
        <f>ROUND((2.721*J1064*G1064)+(Other!$B$2*I1064),1)</f>
        <v>0.1</v>
      </c>
    </row>
    <row r="1065" spans="1:12">
      <c r="A1065" s="21" t="s">
        <v>83</v>
      </c>
      <c r="B1065" s="21" t="s">
        <v>71</v>
      </c>
      <c r="C1065" s="21">
        <v>2210</v>
      </c>
      <c r="D1065" s="21" t="s">
        <v>136</v>
      </c>
      <c r="E1065" s="21" t="s">
        <v>72</v>
      </c>
      <c r="F1065" s="24">
        <f>EMCs!$B$2</f>
        <v>1.3467531225403229</v>
      </c>
      <c r="G1065" s="24">
        <f>EMCs!$C$2</f>
        <v>0.27383424246429361</v>
      </c>
      <c r="H1065" s="24">
        <f>ROCs!$H$2</f>
        <v>0.31492922148662977</v>
      </c>
      <c r="I1065" s="22">
        <v>4.9659906809800002E-2</v>
      </c>
      <c r="J1065" s="26">
        <f>Other!$C$2*H1065*I1065/12</f>
        <v>6.6206606180667663E-2</v>
      </c>
      <c r="K1065" s="10">
        <f t="shared" si="16"/>
        <v>0.2</v>
      </c>
      <c r="L1065" s="10">
        <f>ROUND((2.721*J1065*G1065)+(Other!$B$2*I1065),1)</f>
        <v>0.1</v>
      </c>
    </row>
    <row r="1066" spans="1:12">
      <c r="A1066" s="21" t="s">
        <v>83</v>
      </c>
      <c r="B1066" s="21" t="s">
        <v>71</v>
      </c>
      <c r="C1066" s="21">
        <v>2210</v>
      </c>
      <c r="D1066" s="21" t="s">
        <v>136</v>
      </c>
      <c r="E1066" s="21" t="s">
        <v>72</v>
      </c>
      <c r="F1066" s="24">
        <f>EMCs!$B$2</f>
        <v>1.3467531225403229</v>
      </c>
      <c r="G1066" s="24">
        <f>EMCs!$C$2</f>
        <v>0.27383424246429361</v>
      </c>
      <c r="H1066" s="24">
        <f>ROCs!$H$2</f>
        <v>0.31492922148662977</v>
      </c>
      <c r="I1066" s="22">
        <v>0.53446669916300005</v>
      </c>
      <c r="J1066" s="26">
        <f>Other!$C$2*H1066*I1066/12</f>
        <v>0.71255120158991359</v>
      </c>
      <c r="K1066" s="10">
        <f t="shared" si="16"/>
        <v>2.6</v>
      </c>
      <c r="L1066" s="10">
        <f>ROUND((2.721*J1066*G1066)+(Other!$B$2*I1066),1)</f>
        <v>0.6</v>
      </c>
    </row>
    <row r="1067" spans="1:12">
      <c r="A1067" s="21" t="s">
        <v>83</v>
      </c>
      <c r="B1067" s="21" t="s">
        <v>71</v>
      </c>
      <c r="C1067" s="21">
        <v>2210</v>
      </c>
      <c r="D1067" s="21" t="s">
        <v>136</v>
      </c>
      <c r="E1067" s="21" t="s">
        <v>72</v>
      </c>
      <c r="F1067" s="24">
        <f>EMCs!$B$2</f>
        <v>1.3467531225403229</v>
      </c>
      <c r="G1067" s="24">
        <f>EMCs!$C$2</f>
        <v>0.27383424246429361</v>
      </c>
      <c r="H1067" s="24">
        <f>ROCs!$H$2</f>
        <v>0.31492922148662977</v>
      </c>
      <c r="I1067" s="22">
        <v>7.8644520560200002</v>
      </c>
      <c r="J1067" s="26">
        <f>Other!$C$2*H1067*I1067/12</f>
        <v>10.484890398483516</v>
      </c>
      <c r="K1067" s="10">
        <f t="shared" si="16"/>
        <v>38.4</v>
      </c>
      <c r="L1067" s="10">
        <f>ROUND((2.721*J1067*G1067)+(Other!$B$2*I1067),1)</f>
        <v>9.5</v>
      </c>
    </row>
    <row r="1068" spans="1:12">
      <c r="A1068" s="21" t="s">
        <v>83</v>
      </c>
      <c r="B1068" s="21" t="s">
        <v>71</v>
      </c>
      <c r="C1068" s="21">
        <v>2210</v>
      </c>
      <c r="D1068" s="21" t="s">
        <v>136</v>
      </c>
      <c r="E1068" s="21" t="s">
        <v>72</v>
      </c>
      <c r="F1068" s="24">
        <f>EMCs!$B$2</f>
        <v>1.3467531225403229</v>
      </c>
      <c r="G1068" s="24">
        <f>EMCs!$C$2</f>
        <v>0.27383424246429361</v>
      </c>
      <c r="H1068" s="24">
        <f>ROCs!$H$2</f>
        <v>0.31492922148662977</v>
      </c>
      <c r="I1068" s="22">
        <v>8.6800453098200006</v>
      </c>
      <c r="J1068" s="26">
        <f>Other!$C$2*H1068*I1068/12</f>
        <v>11.572239627002205</v>
      </c>
      <c r="K1068" s="10">
        <f t="shared" si="16"/>
        <v>42.4</v>
      </c>
      <c r="L1068" s="10">
        <f>ROUND((2.721*J1068*G1068)+(Other!$B$2*I1068),1)</f>
        <v>10.5</v>
      </c>
    </row>
    <row r="1069" spans="1:12">
      <c r="A1069" s="21" t="s">
        <v>83</v>
      </c>
      <c r="B1069" s="21" t="s">
        <v>71</v>
      </c>
      <c r="C1069" s="21">
        <v>2210</v>
      </c>
      <c r="D1069" s="21" t="s">
        <v>136</v>
      </c>
      <c r="E1069" s="21" t="s">
        <v>72</v>
      </c>
      <c r="F1069" s="24">
        <f>EMCs!$B$2</f>
        <v>1.3467531225403229</v>
      </c>
      <c r="G1069" s="24">
        <f>EMCs!$C$2</f>
        <v>0.27383424246429361</v>
      </c>
      <c r="H1069" s="24">
        <f>ROCs!$H$2</f>
        <v>0.31492922148662977</v>
      </c>
      <c r="I1069" s="22">
        <v>1.9536023273700001</v>
      </c>
      <c r="J1069" s="26">
        <f>Other!$C$2*H1069*I1069/12</f>
        <v>2.6045433475581325</v>
      </c>
      <c r="K1069" s="10">
        <f t="shared" si="16"/>
        <v>9.5</v>
      </c>
      <c r="L1069" s="10">
        <f>ROUND((2.721*J1069*G1069)+(Other!$B$2*I1069),1)</f>
        <v>2.4</v>
      </c>
    </row>
    <row r="1070" spans="1:12">
      <c r="A1070" s="21" t="s">
        <v>83</v>
      </c>
      <c r="B1070" s="21" t="s">
        <v>71</v>
      </c>
      <c r="C1070" s="21">
        <v>2210</v>
      </c>
      <c r="D1070" s="21" t="s">
        <v>136</v>
      </c>
      <c r="E1070" s="21" t="s">
        <v>72</v>
      </c>
      <c r="F1070" s="24">
        <f>EMCs!$B$2</f>
        <v>1.3467531225403229</v>
      </c>
      <c r="G1070" s="24">
        <f>EMCs!$C$2</f>
        <v>0.27383424246429361</v>
      </c>
      <c r="H1070" s="24">
        <f>ROCs!$H$2</f>
        <v>0.31492922148662977</v>
      </c>
      <c r="I1070" s="22">
        <v>113.011263974</v>
      </c>
      <c r="J1070" s="26">
        <f>Other!$C$2*H1070*I1070/12</f>
        <v>150.66665905280274</v>
      </c>
      <c r="K1070" s="10">
        <f t="shared" si="16"/>
        <v>552.1</v>
      </c>
      <c r="L1070" s="10">
        <f>ROUND((2.721*J1070*G1070)+(Other!$B$2*I1070),1)</f>
        <v>136.69999999999999</v>
      </c>
    </row>
    <row r="1071" spans="1:12">
      <c r="A1071" s="21" t="s">
        <v>83</v>
      </c>
      <c r="B1071" s="21" t="s">
        <v>71</v>
      </c>
      <c r="C1071" s="21">
        <v>2210</v>
      </c>
      <c r="D1071" s="21" t="s">
        <v>136</v>
      </c>
      <c r="E1071" s="21" t="s">
        <v>72</v>
      </c>
      <c r="F1071" s="24">
        <f>EMCs!$B$2</f>
        <v>1.3467531225403229</v>
      </c>
      <c r="G1071" s="24">
        <f>EMCs!$C$2</f>
        <v>0.27383424246429361</v>
      </c>
      <c r="H1071" s="24">
        <f>ROCs!$H$2</f>
        <v>0.31492922148662977</v>
      </c>
      <c r="I1071" s="22">
        <v>1.3789106699</v>
      </c>
      <c r="J1071" s="26">
        <f>Other!$C$2*H1071*I1071/12</f>
        <v>1.8383642166314731</v>
      </c>
      <c r="K1071" s="10">
        <f t="shared" si="16"/>
        <v>6.7</v>
      </c>
      <c r="L1071" s="10">
        <f>ROUND((2.721*J1071*G1071)+(Other!$B$2*I1071),1)</f>
        <v>1.7</v>
      </c>
    </row>
    <row r="1072" spans="1:12">
      <c r="A1072" s="21" t="s">
        <v>83</v>
      </c>
      <c r="B1072" s="21" t="s">
        <v>71</v>
      </c>
      <c r="C1072" s="21">
        <v>2210</v>
      </c>
      <c r="D1072" s="21" t="s">
        <v>136</v>
      </c>
      <c r="E1072" s="21" t="s">
        <v>72</v>
      </c>
      <c r="F1072" s="24">
        <f>EMCs!$B$2</f>
        <v>1.3467531225403229</v>
      </c>
      <c r="G1072" s="24">
        <f>EMCs!$C$2</f>
        <v>0.27383424246429361</v>
      </c>
      <c r="H1072" s="24">
        <f>ROCs!$H$2</f>
        <v>0.31492922148662977</v>
      </c>
      <c r="I1072" s="22">
        <v>4.0991906823799997</v>
      </c>
      <c r="J1072" s="26">
        <f>Other!$C$2*H1072*I1072/12</f>
        <v>5.4650425383850623</v>
      </c>
      <c r="K1072" s="10">
        <f t="shared" si="16"/>
        <v>20</v>
      </c>
      <c r="L1072" s="10">
        <f>ROUND((2.721*J1072*G1072)+(Other!$B$2*I1072),1)</f>
        <v>5</v>
      </c>
    </row>
    <row r="1073" spans="1:12">
      <c r="A1073" s="21" t="s">
        <v>83</v>
      </c>
      <c r="B1073" s="21" t="s">
        <v>71</v>
      </c>
      <c r="C1073" s="21">
        <v>2210</v>
      </c>
      <c r="D1073" s="21" t="s">
        <v>136</v>
      </c>
      <c r="E1073" s="21" t="s">
        <v>72</v>
      </c>
      <c r="F1073" s="24">
        <f>EMCs!$B$2</f>
        <v>1.3467531225403229</v>
      </c>
      <c r="G1073" s="24">
        <f>EMCs!$C$2</f>
        <v>0.27383424246429361</v>
      </c>
      <c r="H1073" s="24">
        <f>ROCs!$H$2</f>
        <v>0.31492922148662977</v>
      </c>
      <c r="I1073" s="22">
        <v>2.3362613217099999</v>
      </c>
      <c r="J1073" s="26">
        <f>Other!$C$2*H1073*I1073/12</f>
        <v>3.1147044607634258</v>
      </c>
      <c r="K1073" s="10">
        <f t="shared" si="16"/>
        <v>11.4</v>
      </c>
      <c r="L1073" s="10">
        <f>ROUND((2.721*J1073*G1073)+(Other!$B$2*I1073),1)</f>
        <v>2.8</v>
      </c>
    </row>
    <row r="1074" spans="1:12">
      <c r="A1074" s="21" t="s">
        <v>83</v>
      </c>
      <c r="B1074" s="21" t="s">
        <v>71</v>
      </c>
      <c r="C1074" s="21">
        <v>2210</v>
      </c>
      <c r="D1074" s="21" t="s">
        <v>136</v>
      </c>
      <c r="E1074" s="21" t="s">
        <v>72</v>
      </c>
      <c r="F1074" s="24">
        <f>EMCs!$B$2</f>
        <v>1.3467531225403229</v>
      </c>
      <c r="G1074" s="24">
        <f>EMCs!$C$2</f>
        <v>0.27383424246429361</v>
      </c>
      <c r="H1074" s="24">
        <f>ROCs!$H$2</f>
        <v>0.31492922148662977</v>
      </c>
      <c r="I1074" s="22">
        <v>6.2061290308399997</v>
      </c>
      <c r="J1074" s="26">
        <f>Other!$C$2*H1074*I1074/12</f>
        <v>8.274013526141923</v>
      </c>
      <c r="K1074" s="10">
        <f t="shared" si="16"/>
        <v>30.3</v>
      </c>
      <c r="L1074" s="10">
        <f>ROUND((2.721*J1074*G1074)+(Other!$B$2*I1074),1)</f>
        <v>7.5</v>
      </c>
    </row>
    <row r="1075" spans="1:12">
      <c r="A1075" s="21" t="s">
        <v>83</v>
      </c>
      <c r="B1075" s="21" t="s">
        <v>71</v>
      </c>
      <c r="C1075" s="21">
        <v>2210</v>
      </c>
      <c r="D1075" s="21" t="s">
        <v>136</v>
      </c>
      <c r="E1075" s="21" t="s">
        <v>72</v>
      </c>
      <c r="F1075" s="24">
        <f>EMCs!$B$2</f>
        <v>1.3467531225403229</v>
      </c>
      <c r="G1075" s="24">
        <f>EMCs!$C$2</f>
        <v>0.27383424246429361</v>
      </c>
      <c r="H1075" s="24">
        <f>ROCs!$H$2</f>
        <v>0.31492922148662977</v>
      </c>
      <c r="I1075" s="22">
        <v>4.9790097058800002</v>
      </c>
      <c r="J1075" s="26">
        <f>Other!$C$2*H1075*I1075/12</f>
        <v>6.6380175868929854</v>
      </c>
      <c r="K1075" s="10">
        <f t="shared" si="16"/>
        <v>24.3</v>
      </c>
      <c r="L1075" s="10">
        <f>ROUND((2.721*J1075*G1075)+(Other!$B$2*I1075),1)</f>
        <v>6</v>
      </c>
    </row>
    <row r="1076" spans="1:12">
      <c r="A1076" s="21" t="s">
        <v>83</v>
      </c>
      <c r="B1076" s="21" t="s">
        <v>71</v>
      </c>
      <c r="C1076" s="21">
        <v>2210</v>
      </c>
      <c r="D1076" s="21" t="s">
        <v>136</v>
      </c>
      <c r="E1076" s="21" t="s">
        <v>72</v>
      </c>
      <c r="F1076" s="24">
        <f>EMCs!$B$2</f>
        <v>1.3467531225403229</v>
      </c>
      <c r="G1076" s="24">
        <f>EMCs!$C$2</f>
        <v>0.27383424246429361</v>
      </c>
      <c r="H1076" s="24">
        <f>ROCs!$H$2</f>
        <v>0.31492922148662977</v>
      </c>
      <c r="I1076" s="22">
        <v>0.66256371817299997</v>
      </c>
      <c r="J1076" s="26">
        <f>Other!$C$2*H1076*I1076/12</f>
        <v>0.88333019485292408</v>
      </c>
      <c r="K1076" s="10">
        <f t="shared" si="16"/>
        <v>3.2</v>
      </c>
      <c r="L1076" s="10">
        <f>ROUND((2.721*J1076*G1076)+(Other!$B$2*I1076),1)</f>
        <v>0.8</v>
      </c>
    </row>
    <row r="1077" spans="1:12">
      <c r="A1077" s="21" t="s">
        <v>83</v>
      </c>
      <c r="B1077" s="21" t="s">
        <v>71</v>
      </c>
      <c r="C1077" s="21">
        <v>2210</v>
      </c>
      <c r="D1077" s="21" t="s">
        <v>136</v>
      </c>
      <c r="E1077" s="21" t="s">
        <v>72</v>
      </c>
      <c r="F1077" s="24">
        <f>EMCs!$B$2</f>
        <v>1.3467531225403229</v>
      </c>
      <c r="G1077" s="24">
        <f>EMCs!$C$2</f>
        <v>0.27383424246429361</v>
      </c>
      <c r="H1077" s="24">
        <f>ROCs!$H$2</f>
        <v>0.31492922148662977</v>
      </c>
      <c r="I1077" s="22">
        <v>3.1842734676300002</v>
      </c>
      <c r="J1077" s="26">
        <f>Other!$C$2*H1077*I1077/12</f>
        <v>4.2452745682826114</v>
      </c>
      <c r="K1077" s="10">
        <f t="shared" si="16"/>
        <v>15.6</v>
      </c>
      <c r="L1077" s="10">
        <f>ROUND((2.721*J1077*G1077)+(Other!$B$2*I1077),1)</f>
        <v>3.9</v>
      </c>
    </row>
    <row r="1078" spans="1:12">
      <c r="A1078" s="21" t="s">
        <v>83</v>
      </c>
      <c r="B1078" s="21" t="s">
        <v>71</v>
      </c>
      <c r="C1078" s="21">
        <v>2210</v>
      </c>
      <c r="D1078" s="21" t="s">
        <v>136</v>
      </c>
      <c r="E1078" s="21" t="s">
        <v>72</v>
      </c>
      <c r="F1078" s="24">
        <f>EMCs!$B$2</f>
        <v>1.3467531225403229</v>
      </c>
      <c r="G1078" s="24">
        <f>EMCs!$C$2</f>
        <v>0.27383424246429361</v>
      </c>
      <c r="H1078" s="24">
        <f>ROCs!$H$2</f>
        <v>0.31492922148662977</v>
      </c>
      <c r="I1078" s="22">
        <v>3.6928709579099999</v>
      </c>
      <c r="J1078" s="26">
        <f>Other!$C$2*H1078*I1078/12</f>
        <v>4.9233369309932664</v>
      </c>
      <c r="K1078" s="10">
        <f t="shared" si="16"/>
        <v>18</v>
      </c>
      <c r="L1078" s="10">
        <f>ROUND((2.721*J1078*G1078)+(Other!$B$2*I1078),1)</f>
        <v>4.5</v>
      </c>
    </row>
    <row r="1079" spans="1:12">
      <c r="A1079" s="21" t="s">
        <v>83</v>
      </c>
      <c r="B1079" s="21" t="s">
        <v>71</v>
      </c>
      <c r="C1079" s="21">
        <v>2210</v>
      </c>
      <c r="D1079" s="21" t="s">
        <v>136</v>
      </c>
      <c r="E1079" s="21" t="s">
        <v>72</v>
      </c>
      <c r="F1079" s="24">
        <f>EMCs!$B$2</f>
        <v>1.3467531225403229</v>
      </c>
      <c r="G1079" s="24">
        <f>EMCs!$C$2</f>
        <v>0.27383424246429361</v>
      </c>
      <c r="H1079" s="24">
        <f>ROCs!$H$2</f>
        <v>0.31492922148662977</v>
      </c>
      <c r="I1079" s="22">
        <v>6.2033476616199996</v>
      </c>
      <c r="J1079" s="26">
        <f>Other!$C$2*H1079*I1079/12</f>
        <v>8.2703054036660415</v>
      </c>
      <c r="K1079" s="10">
        <f t="shared" si="16"/>
        <v>30.3</v>
      </c>
      <c r="L1079" s="10">
        <f>ROUND((2.721*J1079*G1079)+(Other!$B$2*I1079),1)</f>
        <v>7.5</v>
      </c>
    </row>
    <row r="1080" spans="1:12">
      <c r="A1080" s="21" t="s">
        <v>83</v>
      </c>
      <c r="B1080" s="21" t="s">
        <v>71</v>
      </c>
      <c r="C1080" s="21">
        <v>2210</v>
      </c>
      <c r="D1080" s="21" t="s">
        <v>136</v>
      </c>
      <c r="E1080" s="21" t="s">
        <v>72</v>
      </c>
      <c r="F1080" s="24">
        <f>EMCs!$B$2</f>
        <v>1.3467531225403229</v>
      </c>
      <c r="G1080" s="24">
        <f>EMCs!$C$2</f>
        <v>0.27383424246429361</v>
      </c>
      <c r="H1080" s="24">
        <f>ROCs!$H$2</f>
        <v>0.31492922148662977</v>
      </c>
      <c r="I1080" s="22">
        <v>14.615929964499999</v>
      </c>
      <c r="J1080" s="26">
        <f>Other!$C$2*H1080*I1080/12</f>
        <v>19.485963250597742</v>
      </c>
      <c r="K1080" s="10">
        <f t="shared" si="16"/>
        <v>71.400000000000006</v>
      </c>
      <c r="L1080" s="10">
        <f>ROUND((2.721*J1080*G1080)+(Other!$B$2*I1080),1)</f>
        <v>17.7</v>
      </c>
    </row>
    <row r="1081" spans="1:12">
      <c r="A1081" s="21" t="s">
        <v>83</v>
      </c>
      <c r="B1081" s="21" t="s">
        <v>71</v>
      </c>
      <c r="C1081" s="21">
        <v>2210</v>
      </c>
      <c r="D1081" s="21" t="s">
        <v>136</v>
      </c>
      <c r="E1081" s="21" t="s">
        <v>72</v>
      </c>
      <c r="F1081" s="24">
        <f>EMCs!$B$2</f>
        <v>1.3467531225403229</v>
      </c>
      <c r="G1081" s="24">
        <f>EMCs!$C$2</f>
        <v>0.27383424246429361</v>
      </c>
      <c r="H1081" s="24">
        <f>ROCs!$H$2</f>
        <v>0.31492922148662977</v>
      </c>
      <c r="I1081" s="22">
        <v>2.5950906252300001</v>
      </c>
      <c r="J1081" s="26">
        <f>Other!$C$2*H1081*I1081/12</f>
        <v>3.4597757842316255</v>
      </c>
      <c r="K1081" s="10">
        <f t="shared" si="16"/>
        <v>12.7</v>
      </c>
      <c r="L1081" s="10">
        <f>ROUND((2.721*J1081*G1081)+(Other!$B$2*I1081),1)</f>
        <v>3.1</v>
      </c>
    </row>
    <row r="1082" spans="1:12">
      <c r="A1082" s="21" t="s">
        <v>83</v>
      </c>
      <c r="B1082" s="21" t="s">
        <v>71</v>
      </c>
      <c r="C1082" s="21">
        <v>2210</v>
      </c>
      <c r="D1082" s="21" t="s">
        <v>136</v>
      </c>
      <c r="E1082" s="21" t="s">
        <v>72</v>
      </c>
      <c r="F1082" s="24">
        <f>EMCs!$B$2</f>
        <v>1.3467531225403229</v>
      </c>
      <c r="G1082" s="24">
        <f>EMCs!$C$2</f>
        <v>0.27383424246429361</v>
      </c>
      <c r="H1082" s="24">
        <f>ROCs!$H$2</f>
        <v>0.31492922148662977</v>
      </c>
      <c r="I1082" s="22">
        <v>1.00934678553</v>
      </c>
      <c r="J1082" s="26">
        <f>Other!$C$2*H1082*I1082/12</f>
        <v>1.3456615088959463</v>
      </c>
      <c r="K1082" s="10">
        <f t="shared" si="16"/>
        <v>4.9000000000000004</v>
      </c>
      <c r="L1082" s="10">
        <f>ROUND((2.721*J1082*G1082)+(Other!$B$2*I1082),1)</f>
        <v>1.2</v>
      </c>
    </row>
    <row r="1083" spans="1:12">
      <c r="A1083" s="21" t="s">
        <v>83</v>
      </c>
      <c r="B1083" s="21" t="s">
        <v>71</v>
      </c>
      <c r="C1083" s="21">
        <v>2210</v>
      </c>
      <c r="D1083" s="21" t="s">
        <v>136</v>
      </c>
      <c r="E1083" s="21" t="s">
        <v>72</v>
      </c>
      <c r="F1083" s="24">
        <f>EMCs!$B$2</f>
        <v>1.3467531225403229</v>
      </c>
      <c r="G1083" s="24">
        <f>EMCs!$C$2</f>
        <v>0.27383424246429361</v>
      </c>
      <c r="H1083" s="24">
        <f>ROCs!$H$2</f>
        <v>0.31492922148662977</v>
      </c>
      <c r="I1083" s="22">
        <v>0.25908627342899998</v>
      </c>
      <c r="J1083" s="26">
        <f>Other!$C$2*H1083*I1083/12</f>
        <v>0.3454139158462039</v>
      </c>
      <c r="K1083" s="10">
        <f t="shared" si="16"/>
        <v>1.3</v>
      </c>
      <c r="L1083" s="10">
        <f>ROUND((2.721*J1083*G1083)+(Other!$B$2*I1083),1)</f>
        <v>0.3</v>
      </c>
    </row>
    <row r="1084" spans="1:12">
      <c r="A1084" s="21" t="s">
        <v>83</v>
      </c>
      <c r="B1084" s="21" t="s">
        <v>71</v>
      </c>
      <c r="C1084" s="21">
        <v>2210</v>
      </c>
      <c r="D1084" s="21" t="s">
        <v>136</v>
      </c>
      <c r="E1084" s="21" t="s">
        <v>72</v>
      </c>
      <c r="F1084" s="24">
        <f>EMCs!$B$2</f>
        <v>1.3467531225403229</v>
      </c>
      <c r="G1084" s="24">
        <f>EMCs!$C$2</f>
        <v>0.27383424246429361</v>
      </c>
      <c r="H1084" s="24">
        <f>ROCs!$H$2</f>
        <v>0.31492922148662977</v>
      </c>
      <c r="I1084" s="22">
        <v>0.89393658883500005</v>
      </c>
      <c r="J1084" s="26">
        <f>Other!$C$2*H1084*I1084/12</f>
        <v>1.1917965918495981</v>
      </c>
      <c r="K1084" s="10">
        <f t="shared" si="16"/>
        <v>4.4000000000000004</v>
      </c>
      <c r="L1084" s="10">
        <f>ROUND((2.721*J1084*G1084)+(Other!$B$2*I1084),1)</f>
        <v>1.1000000000000001</v>
      </c>
    </row>
    <row r="1085" spans="1:12">
      <c r="A1085" s="21" t="s">
        <v>83</v>
      </c>
      <c r="B1085" s="21" t="s">
        <v>71</v>
      </c>
      <c r="C1085" s="21">
        <v>2210</v>
      </c>
      <c r="D1085" s="21" t="s">
        <v>136</v>
      </c>
      <c r="E1085" s="21" t="s">
        <v>72</v>
      </c>
      <c r="F1085" s="24">
        <f>EMCs!$B$2</f>
        <v>1.3467531225403229</v>
      </c>
      <c r="G1085" s="24">
        <f>EMCs!$C$2</f>
        <v>0.27383424246429361</v>
      </c>
      <c r="H1085" s="24">
        <f>ROCs!$H$2</f>
        <v>0.31492922148662977</v>
      </c>
      <c r="I1085" s="22">
        <v>2.9840771934000001</v>
      </c>
      <c r="J1085" s="26">
        <f>Other!$C$2*H1085*I1085/12</f>
        <v>3.9783728212143523</v>
      </c>
      <c r="K1085" s="10">
        <f t="shared" si="16"/>
        <v>14.6</v>
      </c>
      <c r="L1085" s="10">
        <f>ROUND((2.721*J1085*G1085)+(Other!$B$2*I1085),1)</f>
        <v>3.6</v>
      </c>
    </row>
    <row r="1086" spans="1:12">
      <c r="A1086" s="21" t="s">
        <v>83</v>
      </c>
      <c r="B1086" s="21" t="s">
        <v>71</v>
      </c>
      <c r="C1086" s="21">
        <v>2210</v>
      </c>
      <c r="D1086" s="21" t="s">
        <v>136</v>
      </c>
      <c r="E1086" s="21" t="s">
        <v>72</v>
      </c>
      <c r="F1086" s="24">
        <f>EMCs!$B$2</f>
        <v>1.3467531225403229</v>
      </c>
      <c r="G1086" s="24">
        <f>EMCs!$C$2</f>
        <v>0.27383424246429361</v>
      </c>
      <c r="H1086" s="24">
        <f>ROCs!$H$2</f>
        <v>0.31492922148662977</v>
      </c>
      <c r="I1086" s="22">
        <v>289.782894919</v>
      </c>
      <c r="J1086" s="26">
        <f>Other!$C$2*H1086*I1086/12</f>
        <v>386.33866300389263</v>
      </c>
      <c r="K1086" s="10">
        <f t="shared" si="16"/>
        <v>1415.7</v>
      </c>
      <c r="L1086" s="10">
        <f>ROUND((2.721*J1086*G1086)+(Other!$B$2*I1086),1)</f>
        <v>350.6</v>
      </c>
    </row>
    <row r="1087" spans="1:12">
      <c r="A1087" s="21" t="s">
        <v>83</v>
      </c>
      <c r="B1087" s="21" t="s">
        <v>71</v>
      </c>
      <c r="C1087" s="21">
        <v>2210</v>
      </c>
      <c r="D1087" s="21" t="s">
        <v>136</v>
      </c>
      <c r="E1087" s="21" t="s">
        <v>72</v>
      </c>
      <c r="F1087" s="24">
        <f>EMCs!$B$2</f>
        <v>1.3467531225403229</v>
      </c>
      <c r="G1087" s="24">
        <f>EMCs!$C$2</f>
        <v>0.27383424246429361</v>
      </c>
      <c r="H1087" s="24">
        <f>ROCs!$H$2</f>
        <v>0.31492922148662977</v>
      </c>
      <c r="I1087" s="22">
        <v>42.890982867799998</v>
      </c>
      <c r="J1087" s="26">
        <f>Other!$C$2*H1087*I1087/12</f>
        <v>57.182274270192785</v>
      </c>
      <c r="K1087" s="10">
        <f t="shared" si="16"/>
        <v>209.5</v>
      </c>
      <c r="L1087" s="10">
        <f>ROUND((2.721*J1087*G1087)+(Other!$B$2*I1087),1)</f>
        <v>51.9</v>
      </c>
    </row>
    <row r="1088" spans="1:12">
      <c r="A1088" s="21" t="s">
        <v>83</v>
      </c>
      <c r="B1088" s="21" t="s">
        <v>71</v>
      </c>
      <c r="C1088" s="21">
        <v>2210</v>
      </c>
      <c r="D1088" s="21" t="s">
        <v>136</v>
      </c>
      <c r="E1088" s="21" t="s">
        <v>72</v>
      </c>
      <c r="F1088" s="24">
        <f>EMCs!$B$2</f>
        <v>1.3467531225403229</v>
      </c>
      <c r="G1088" s="24">
        <f>EMCs!$C$2</f>
        <v>0.27383424246429361</v>
      </c>
      <c r="H1088" s="24">
        <f>ROCs!$H$2</f>
        <v>0.31492922148662977</v>
      </c>
      <c r="I1088" s="22">
        <v>7.9286228253199997</v>
      </c>
      <c r="J1088" s="26">
        <f>Other!$C$2*H1088*I1088/12</f>
        <v>10.57044289191907</v>
      </c>
      <c r="K1088" s="10">
        <f t="shared" si="16"/>
        <v>38.700000000000003</v>
      </c>
      <c r="L1088" s="10">
        <f>ROUND((2.721*J1088*G1088)+(Other!$B$2*I1088),1)</f>
        <v>9.6</v>
      </c>
    </row>
    <row r="1089" spans="1:12">
      <c r="A1089" s="21" t="s">
        <v>83</v>
      </c>
      <c r="B1089" s="21" t="s">
        <v>71</v>
      </c>
      <c r="C1089" s="21">
        <v>2210</v>
      </c>
      <c r="D1089" s="21" t="s">
        <v>136</v>
      </c>
      <c r="E1089" s="21" t="s">
        <v>72</v>
      </c>
      <c r="F1089" s="24">
        <f>EMCs!$B$2</f>
        <v>1.3467531225403229</v>
      </c>
      <c r="G1089" s="24">
        <f>EMCs!$C$2</f>
        <v>0.27383424246429361</v>
      </c>
      <c r="H1089" s="24">
        <f>ROCs!$H$2</f>
        <v>0.31492922148662977</v>
      </c>
      <c r="I1089" s="22">
        <v>2.0661991425199999</v>
      </c>
      <c r="J1089" s="26">
        <f>Other!$C$2*H1089*I1089/12</f>
        <v>2.7546574632850338</v>
      </c>
      <c r="K1089" s="10">
        <f t="shared" si="16"/>
        <v>10.1</v>
      </c>
      <c r="L1089" s="10">
        <f>ROUND((2.721*J1089*G1089)+(Other!$B$2*I1089),1)</f>
        <v>2.5</v>
      </c>
    </row>
    <row r="1090" spans="1:12">
      <c r="A1090" s="21" t="s">
        <v>83</v>
      </c>
      <c r="B1090" s="21" t="s">
        <v>71</v>
      </c>
      <c r="C1090" s="21">
        <v>2210</v>
      </c>
      <c r="D1090" s="21" t="s">
        <v>136</v>
      </c>
      <c r="E1090" s="21" t="s">
        <v>72</v>
      </c>
      <c r="F1090" s="24">
        <f>EMCs!$B$2</f>
        <v>1.3467531225403229</v>
      </c>
      <c r="G1090" s="24">
        <f>EMCs!$C$2</f>
        <v>0.27383424246429361</v>
      </c>
      <c r="H1090" s="24">
        <f>ROCs!$H$2</f>
        <v>0.31492922148662977</v>
      </c>
      <c r="I1090" s="22">
        <v>3.66529265479</v>
      </c>
      <c r="J1090" s="26">
        <f>Other!$C$2*H1090*I1090/12</f>
        <v>4.8865695270432328</v>
      </c>
      <c r="K1090" s="10">
        <f t="shared" si="16"/>
        <v>17.899999999999999</v>
      </c>
      <c r="L1090" s="10">
        <f>ROUND((2.721*J1090*G1090)+(Other!$B$2*I1090),1)</f>
        <v>4.4000000000000004</v>
      </c>
    </row>
    <row r="1091" spans="1:12">
      <c r="A1091" s="21" t="s">
        <v>83</v>
      </c>
      <c r="B1091" s="21" t="s">
        <v>71</v>
      </c>
      <c r="C1091" s="21">
        <v>2210</v>
      </c>
      <c r="D1091" s="21" t="s">
        <v>136</v>
      </c>
      <c r="E1091" s="21" t="s">
        <v>72</v>
      </c>
      <c r="F1091" s="24">
        <f>EMCs!$B$2</f>
        <v>1.3467531225403229</v>
      </c>
      <c r="G1091" s="24">
        <f>EMCs!$C$2</f>
        <v>0.27383424246429361</v>
      </c>
      <c r="H1091" s="24">
        <f>ROCs!$H$2</f>
        <v>0.31492922148662977</v>
      </c>
      <c r="I1091" s="22">
        <v>3.1060621142499998</v>
      </c>
      <c r="J1091" s="26">
        <f>Other!$C$2*H1091*I1091/12</f>
        <v>4.1410031629431066</v>
      </c>
      <c r="K1091" s="10">
        <f t="shared" ref="K1091:K1154" si="17">ROUND(2.721*J1091*F1091,1)</f>
        <v>15.2</v>
      </c>
      <c r="L1091" s="10">
        <f>ROUND((2.721*J1091*G1091)+(Other!$B$2*I1091),1)</f>
        <v>3.8</v>
      </c>
    </row>
    <row r="1092" spans="1:12">
      <c r="A1092" s="21" t="s">
        <v>83</v>
      </c>
      <c r="B1092" s="21" t="s">
        <v>71</v>
      </c>
      <c r="C1092" s="21">
        <v>2210</v>
      </c>
      <c r="D1092" s="21" t="s">
        <v>136</v>
      </c>
      <c r="E1092" s="21" t="s">
        <v>72</v>
      </c>
      <c r="F1092" s="24">
        <f>EMCs!$B$2</f>
        <v>1.3467531225403229</v>
      </c>
      <c r="G1092" s="24">
        <f>EMCs!$C$2</f>
        <v>0.27383424246429361</v>
      </c>
      <c r="H1092" s="24">
        <f>ROCs!$H$2</f>
        <v>0.31492922148662977</v>
      </c>
      <c r="I1092" s="22">
        <v>1.62131809047</v>
      </c>
      <c r="J1092" s="26">
        <f>Other!$C$2*H1092*I1092/12</f>
        <v>2.1615418796588695</v>
      </c>
      <c r="K1092" s="10">
        <f t="shared" si="17"/>
        <v>7.9</v>
      </c>
      <c r="L1092" s="10">
        <f>ROUND((2.721*J1092*G1092)+(Other!$B$2*I1092),1)</f>
        <v>2</v>
      </c>
    </row>
    <row r="1093" spans="1:12">
      <c r="A1093" s="21" t="s">
        <v>83</v>
      </c>
      <c r="B1093" s="21" t="s">
        <v>71</v>
      </c>
      <c r="C1093" s="21">
        <v>2210</v>
      </c>
      <c r="D1093" s="21" t="s">
        <v>136</v>
      </c>
      <c r="E1093" s="21" t="s">
        <v>72</v>
      </c>
      <c r="F1093" s="24">
        <f>EMCs!$B$2</f>
        <v>1.3467531225403229</v>
      </c>
      <c r="G1093" s="24">
        <f>EMCs!$C$2</f>
        <v>0.27383424246429361</v>
      </c>
      <c r="H1093" s="24">
        <f>ROCs!$H$2</f>
        <v>0.31492922148662977</v>
      </c>
      <c r="I1093" s="22">
        <v>3.00101407452</v>
      </c>
      <c r="J1093" s="26">
        <f>Other!$C$2*H1093*I1093/12</f>
        <v>4.000953077406443</v>
      </c>
      <c r="K1093" s="10">
        <f t="shared" si="17"/>
        <v>14.7</v>
      </c>
      <c r="L1093" s="10">
        <f>ROUND((2.721*J1093*G1093)+(Other!$B$2*I1093),1)</f>
        <v>3.6</v>
      </c>
    </row>
    <row r="1094" spans="1:12">
      <c r="A1094" s="21" t="s">
        <v>83</v>
      </c>
      <c r="B1094" s="21" t="s">
        <v>71</v>
      </c>
      <c r="C1094" s="21">
        <v>2210</v>
      </c>
      <c r="D1094" s="21" t="s">
        <v>136</v>
      </c>
      <c r="E1094" s="21" t="s">
        <v>72</v>
      </c>
      <c r="F1094" s="24">
        <f>EMCs!$B$2</f>
        <v>1.3467531225403229</v>
      </c>
      <c r="G1094" s="24">
        <f>EMCs!$C$2</f>
        <v>0.27383424246429361</v>
      </c>
      <c r="H1094" s="24">
        <f>ROCs!$H$2</f>
        <v>0.31492922148662977</v>
      </c>
      <c r="I1094" s="22">
        <v>6.4439150975599997</v>
      </c>
      <c r="J1094" s="26">
        <f>Other!$C$2*H1094*I1094/12</f>
        <v>8.5910299985021616</v>
      </c>
      <c r="K1094" s="10">
        <f t="shared" si="17"/>
        <v>31.5</v>
      </c>
      <c r="L1094" s="10">
        <f>ROUND((2.721*J1094*G1094)+(Other!$B$2*I1094),1)</f>
        <v>7.8</v>
      </c>
    </row>
    <row r="1095" spans="1:12">
      <c r="A1095" s="21" t="s">
        <v>83</v>
      </c>
      <c r="B1095" s="21" t="s">
        <v>71</v>
      </c>
      <c r="C1095" s="21">
        <v>2210</v>
      </c>
      <c r="D1095" s="21" t="s">
        <v>136</v>
      </c>
      <c r="E1095" s="21" t="s">
        <v>72</v>
      </c>
      <c r="F1095" s="24">
        <f>EMCs!$B$2</f>
        <v>1.3467531225403229</v>
      </c>
      <c r="G1095" s="24">
        <f>EMCs!$C$2</f>
        <v>0.27383424246429361</v>
      </c>
      <c r="H1095" s="24">
        <f>ROCs!$H$2</f>
        <v>0.31492922148662977</v>
      </c>
      <c r="I1095" s="22">
        <v>85.290256259900005</v>
      </c>
      <c r="J1095" s="26">
        <f>Other!$C$2*H1095*I1095/12</f>
        <v>113.70900128497777</v>
      </c>
      <c r="K1095" s="10">
        <f t="shared" si="17"/>
        <v>416.7</v>
      </c>
      <c r="L1095" s="10">
        <f>ROUND((2.721*J1095*G1095)+(Other!$B$2*I1095),1)</f>
        <v>103.2</v>
      </c>
    </row>
    <row r="1096" spans="1:12">
      <c r="A1096" s="21" t="s">
        <v>83</v>
      </c>
      <c r="B1096" s="21" t="s">
        <v>71</v>
      </c>
      <c r="C1096" s="21">
        <v>2210</v>
      </c>
      <c r="D1096" s="21" t="s">
        <v>136</v>
      </c>
      <c r="E1096" s="21" t="s">
        <v>72</v>
      </c>
      <c r="F1096" s="24">
        <f>EMCs!$B$2</f>
        <v>1.3467531225403229</v>
      </c>
      <c r="G1096" s="24">
        <f>EMCs!$C$2</f>
        <v>0.27383424246429361</v>
      </c>
      <c r="H1096" s="24">
        <f>ROCs!$H$2</f>
        <v>0.31492922148662977</v>
      </c>
      <c r="I1096" s="22">
        <v>6.3841062954199996</v>
      </c>
      <c r="J1096" s="26">
        <f>Other!$C$2*H1096*I1096/12</f>
        <v>8.5112928813024364</v>
      </c>
      <c r="K1096" s="10">
        <f t="shared" si="17"/>
        <v>31.2</v>
      </c>
      <c r="L1096" s="10">
        <f>ROUND((2.721*J1096*G1096)+(Other!$B$2*I1096),1)</f>
        <v>7.7</v>
      </c>
    </row>
    <row r="1097" spans="1:12">
      <c r="A1097" s="21" t="s">
        <v>83</v>
      </c>
      <c r="B1097" s="21" t="s">
        <v>71</v>
      </c>
      <c r="C1097" s="21">
        <v>2210</v>
      </c>
      <c r="D1097" s="21" t="s">
        <v>136</v>
      </c>
      <c r="E1097" s="21" t="s">
        <v>72</v>
      </c>
      <c r="F1097" s="24">
        <f>EMCs!$B$2</f>
        <v>1.3467531225403229</v>
      </c>
      <c r="G1097" s="24">
        <f>EMCs!$C$2</f>
        <v>0.27383424246429361</v>
      </c>
      <c r="H1097" s="24">
        <f>ROCs!$H$2</f>
        <v>0.31492922148662977</v>
      </c>
      <c r="I1097" s="22">
        <v>0.13084787730799999</v>
      </c>
      <c r="J1097" s="26">
        <f>Other!$C$2*H1097*I1097/12</f>
        <v>0.17444643856636277</v>
      </c>
      <c r="K1097" s="10">
        <f t="shared" si="17"/>
        <v>0.6</v>
      </c>
      <c r="L1097" s="10">
        <f>ROUND((2.721*J1097*G1097)+(Other!$B$2*I1097),1)</f>
        <v>0.2</v>
      </c>
    </row>
    <row r="1098" spans="1:12">
      <c r="A1098" s="21" t="s">
        <v>83</v>
      </c>
      <c r="B1098" s="21" t="s">
        <v>71</v>
      </c>
      <c r="C1098" s="21">
        <v>2210</v>
      </c>
      <c r="D1098" s="21" t="s">
        <v>136</v>
      </c>
      <c r="E1098" s="21" t="s">
        <v>72</v>
      </c>
      <c r="F1098" s="24">
        <f>EMCs!$B$2</f>
        <v>1.3467531225403229</v>
      </c>
      <c r="G1098" s="24">
        <f>EMCs!$C$2</f>
        <v>0.27383424246429361</v>
      </c>
      <c r="H1098" s="24">
        <f>ROCs!$H$2</f>
        <v>0.31492922148662977</v>
      </c>
      <c r="I1098" s="22">
        <v>1800.10079178</v>
      </c>
      <c r="J1098" s="26">
        <f>Other!$C$2*H1098*I1098/12</f>
        <v>2399.8950433666046</v>
      </c>
      <c r="K1098" s="10">
        <f t="shared" si="17"/>
        <v>8794.5</v>
      </c>
      <c r="L1098" s="10">
        <f>ROUND((2.721*J1098*G1098)+(Other!$B$2*I1098),1)</f>
        <v>2178.1</v>
      </c>
    </row>
    <row r="1099" spans="1:12">
      <c r="A1099" s="21" t="s">
        <v>83</v>
      </c>
      <c r="B1099" s="21" t="s">
        <v>71</v>
      </c>
      <c r="C1099" s="21">
        <v>2210</v>
      </c>
      <c r="D1099" s="21" t="s">
        <v>136</v>
      </c>
      <c r="E1099" s="21" t="s">
        <v>72</v>
      </c>
      <c r="F1099" s="24">
        <f>EMCs!$B$2</f>
        <v>1.3467531225403229</v>
      </c>
      <c r="G1099" s="24">
        <f>EMCs!$C$2</f>
        <v>0.27383424246429361</v>
      </c>
      <c r="H1099" s="24">
        <f>ROCs!$H$2</f>
        <v>0.31492922148662977</v>
      </c>
      <c r="I1099" s="22">
        <v>1.2247932851400001</v>
      </c>
      <c r="J1099" s="26">
        <f>Other!$C$2*H1099*I1099/12</f>
        <v>1.6328948620980459</v>
      </c>
      <c r="K1099" s="10">
        <f t="shared" si="17"/>
        <v>6</v>
      </c>
      <c r="L1099" s="10">
        <f>ROUND((2.721*J1099*G1099)+(Other!$B$2*I1099),1)</f>
        <v>1.5</v>
      </c>
    </row>
    <row r="1100" spans="1:12">
      <c r="A1100" s="21" t="s">
        <v>83</v>
      </c>
      <c r="B1100" s="21" t="s">
        <v>71</v>
      </c>
      <c r="C1100" s="21">
        <v>2210</v>
      </c>
      <c r="D1100" s="21" t="s">
        <v>136</v>
      </c>
      <c r="E1100" s="21" t="s">
        <v>72</v>
      </c>
      <c r="F1100" s="24">
        <f>EMCs!$B$2</f>
        <v>1.3467531225403229</v>
      </c>
      <c r="G1100" s="24">
        <f>EMCs!$C$2</f>
        <v>0.27383424246429361</v>
      </c>
      <c r="H1100" s="24">
        <f>ROCs!$H$2</f>
        <v>0.31492922148662977</v>
      </c>
      <c r="I1100" s="22">
        <v>23.772007819300001</v>
      </c>
      <c r="J1100" s="26">
        <f>Other!$C$2*H1100*I1100/12</f>
        <v>31.69284964315635</v>
      </c>
      <c r="K1100" s="10">
        <f t="shared" si="17"/>
        <v>116.1</v>
      </c>
      <c r="L1100" s="10">
        <f>ROUND((2.721*J1100*G1100)+(Other!$B$2*I1100),1)</f>
        <v>28.8</v>
      </c>
    </row>
    <row r="1101" spans="1:12">
      <c r="A1101" s="21" t="s">
        <v>83</v>
      </c>
      <c r="B1101" s="21" t="s">
        <v>71</v>
      </c>
      <c r="C1101" s="21">
        <v>2210</v>
      </c>
      <c r="D1101" s="21" t="s">
        <v>136</v>
      </c>
      <c r="E1101" s="21" t="s">
        <v>72</v>
      </c>
      <c r="F1101" s="24">
        <f>EMCs!$B$2</f>
        <v>1.3467531225403229</v>
      </c>
      <c r="G1101" s="24">
        <f>EMCs!$C$2</f>
        <v>0.27383424246429361</v>
      </c>
      <c r="H1101" s="24">
        <f>ROCs!$H$2</f>
        <v>0.31492922148662977</v>
      </c>
      <c r="I1101" s="22">
        <v>2.2693649649799998</v>
      </c>
      <c r="J1101" s="26">
        <f>Other!$C$2*H1101*I1101/12</f>
        <v>3.025518213155113</v>
      </c>
      <c r="K1101" s="10">
        <f t="shared" si="17"/>
        <v>11.1</v>
      </c>
      <c r="L1101" s="10">
        <f>ROUND((2.721*J1101*G1101)+(Other!$B$2*I1101),1)</f>
        <v>2.7</v>
      </c>
    </row>
    <row r="1102" spans="1:12">
      <c r="A1102" s="21" t="s">
        <v>83</v>
      </c>
      <c r="B1102" s="21" t="s">
        <v>71</v>
      </c>
      <c r="C1102" s="21">
        <v>2210</v>
      </c>
      <c r="D1102" s="21" t="s">
        <v>136</v>
      </c>
      <c r="E1102" s="21" t="s">
        <v>72</v>
      </c>
      <c r="F1102" s="24">
        <f>EMCs!$B$2</f>
        <v>1.3467531225403229</v>
      </c>
      <c r="G1102" s="24">
        <f>EMCs!$C$2</f>
        <v>0.27383424246429361</v>
      </c>
      <c r="H1102" s="24">
        <f>ROCs!$H$2</f>
        <v>0.31492922148662977</v>
      </c>
      <c r="I1102" s="22">
        <v>0.47256435968799998</v>
      </c>
      <c r="J1102" s="26">
        <f>Other!$C$2*H1102*I1102/12</f>
        <v>0.63002297963854759</v>
      </c>
      <c r="K1102" s="10">
        <f t="shared" si="17"/>
        <v>2.2999999999999998</v>
      </c>
      <c r="L1102" s="10">
        <f>ROUND((2.721*J1102*G1102)+(Other!$B$2*I1102),1)</f>
        <v>0.6</v>
      </c>
    </row>
    <row r="1103" spans="1:12">
      <c r="A1103" s="21" t="s">
        <v>83</v>
      </c>
      <c r="B1103" s="21" t="s">
        <v>71</v>
      </c>
      <c r="C1103" s="21">
        <v>2210</v>
      </c>
      <c r="D1103" s="21" t="s">
        <v>136</v>
      </c>
      <c r="E1103" s="21" t="s">
        <v>72</v>
      </c>
      <c r="F1103" s="24">
        <f>EMCs!$B$2</f>
        <v>1.3467531225403229</v>
      </c>
      <c r="G1103" s="24">
        <f>EMCs!$C$2</f>
        <v>0.27383424246429361</v>
      </c>
      <c r="H1103" s="24">
        <f>ROCs!$H$2</f>
        <v>0.31492922148662977</v>
      </c>
      <c r="I1103" s="22">
        <v>1.2596621460199999</v>
      </c>
      <c r="J1103" s="26">
        <f>Other!$C$2*H1103*I1103/12</f>
        <v>1.6793820403582167</v>
      </c>
      <c r="K1103" s="10">
        <f t="shared" si="17"/>
        <v>6.2</v>
      </c>
      <c r="L1103" s="10">
        <f>ROUND((2.721*J1103*G1103)+(Other!$B$2*I1103),1)</f>
        <v>1.5</v>
      </c>
    </row>
    <row r="1104" spans="1:12">
      <c r="A1104" s="21" t="s">
        <v>83</v>
      </c>
      <c r="B1104" s="21" t="s">
        <v>71</v>
      </c>
      <c r="C1104" s="21">
        <v>2210</v>
      </c>
      <c r="D1104" s="21" t="s">
        <v>136</v>
      </c>
      <c r="E1104" s="21" t="s">
        <v>72</v>
      </c>
      <c r="F1104" s="24">
        <f>EMCs!$B$2</f>
        <v>1.3467531225403229</v>
      </c>
      <c r="G1104" s="24">
        <f>EMCs!$C$2</f>
        <v>0.27383424246429361</v>
      </c>
      <c r="H1104" s="24">
        <f>ROCs!$H$2</f>
        <v>0.31492922148662977</v>
      </c>
      <c r="I1104" s="22">
        <v>1.5508851018300001</v>
      </c>
      <c r="J1104" s="26">
        <f>Other!$C$2*H1104*I1104/12</f>
        <v>2.0676405930761956</v>
      </c>
      <c r="K1104" s="10">
        <f t="shared" si="17"/>
        <v>7.6</v>
      </c>
      <c r="L1104" s="10">
        <f>ROUND((2.721*J1104*G1104)+(Other!$B$2*I1104),1)</f>
        <v>1.9</v>
      </c>
    </row>
    <row r="1105" spans="1:12">
      <c r="A1105" s="21" t="s">
        <v>83</v>
      </c>
      <c r="B1105" s="21" t="s">
        <v>71</v>
      </c>
      <c r="C1105" s="21">
        <v>2210</v>
      </c>
      <c r="D1105" s="21" t="s">
        <v>136</v>
      </c>
      <c r="E1105" s="21" t="s">
        <v>72</v>
      </c>
      <c r="F1105" s="24">
        <f>EMCs!$B$2</f>
        <v>1.3467531225403229</v>
      </c>
      <c r="G1105" s="24">
        <f>EMCs!$C$2</f>
        <v>0.27383424246429361</v>
      </c>
      <c r="H1105" s="24">
        <f>ROCs!$H$2</f>
        <v>0.31492922148662977</v>
      </c>
      <c r="I1105" s="22">
        <v>16.554203160299998</v>
      </c>
      <c r="J1105" s="26">
        <f>Other!$C$2*H1105*I1105/12</f>
        <v>22.070069794260252</v>
      </c>
      <c r="K1105" s="10">
        <f t="shared" si="17"/>
        <v>80.900000000000006</v>
      </c>
      <c r="L1105" s="10">
        <f>ROUND((2.721*J1105*G1105)+(Other!$B$2*I1105),1)</f>
        <v>20</v>
      </c>
    </row>
    <row r="1106" spans="1:12">
      <c r="A1106" s="21" t="s">
        <v>83</v>
      </c>
      <c r="B1106" s="21" t="s">
        <v>71</v>
      </c>
      <c r="C1106" s="21">
        <v>2210</v>
      </c>
      <c r="D1106" s="21" t="s">
        <v>136</v>
      </c>
      <c r="E1106" s="21" t="s">
        <v>72</v>
      </c>
      <c r="F1106" s="24">
        <f>EMCs!$B$2</f>
        <v>1.3467531225403229</v>
      </c>
      <c r="G1106" s="24">
        <f>EMCs!$C$2</f>
        <v>0.27383424246429361</v>
      </c>
      <c r="H1106" s="24">
        <f>ROCs!$H$2</f>
        <v>0.31492922148662977</v>
      </c>
      <c r="I1106" s="22">
        <v>0.61769931033000003</v>
      </c>
      <c r="J1106" s="26">
        <f>Other!$C$2*H1106*I1106/12</f>
        <v>0.82351694967373301</v>
      </c>
      <c r="K1106" s="10">
        <f t="shared" si="17"/>
        <v>3</v>
      </c>
      <c r="L1106" s="10">
        <f>ROUND((2.721*J1106*G1106)+(Other!$B$2*I1106),1)</f>
        <v>0.7</v>
      </c>
    </row>
    <row r="1107" spans="1:12">
      <c r="A1107" s="21" t="s">
        <v>83</v>
      </c>
      <c r="B1107" s="21" t="s">
        <v>71</v>
      </c>
      <c r="C1107" s="21">
        <v>2210</v>
      </c>
      <c r="D1107" s="21" t="s">
        <v>136</v>
      </c>
      <c r="E1107" s="21" t="s">
        <v>72</v>
      </c>
      <c r="F1107" s="24">
        <f>EMCs!$B$2</f>
        <v>1.3467531225403229</v>
      </c>
      <c r="G1107" s="24">
        <f>EMCs!$C$2</f>
        <v>0.27383424246429361</v>
      </c>
      <c r="H1107" s="24">
        <f>ROCs!$H$2</f>
        <v>0.31492922148662977</v>
      </c>
      <c r="I1107" s="22">
        <v>1.83752349858</v>
      </c>
      <c r="J1107" s="26">
        <f>Other!$C$2*H1107*I1107/12</f>
        <v>2.4497870099546941</v>
      </c>
      <c r="K1107" s="10">
        <f t="shared" si="17"/>
        <v>9</v>
      </c>
      <c r="L1107" s="10">
        <f>ROUND((2.721*J1107*G1107)+(Other!$B$2*I1107),1)</f>
        <v>2.2000000000000002</v>
      </c>
    </row>
    <row r="1108" spans="1:12">
      <c r="A1108" s="21" t="s">
        <v>83</v>
      </c>
      <c r="B1108" s="21" t="s">
        <v>71</v>
      </c>
      <c r="C1108" s="21">
        <v>2210</v>
      </c>
      <c r="D1108" s="21" t="s">
        <v>136</v>
      </c>
      <c r="E1108" s="21" t="s">
        <v>72</v>
      </c>
      <c r="F1108" s="24">
        <f>EMCs!$B$2</f>
        <v>1.3467531225403229</v>
      </c>
      <c r="G1108" s="24">
        <f>EMCs!$C$2</f>
        <v>0.27383424246429361</v>
      </c>
      <c r="H1108" s="24">
        <f>ROCs!$H$2</f>
        <v>0.31492922148662977</v>
      </c>
      <c r="I1108" s="22">
        <v>10.914425094</v>
      </c>
      <c r="J1108" s="26">
        <f>Other!$C$2*H1108*I1108/12</f>
        <v>14.551115584136653</v>
      </c>
      <c r="K1108" s="10">
        <f t="shared" si="17"/>
        <v>53.3</v>
      </c>
      <c r="L1108" s="10">
        <f>ROUND((2.721*J1108*G1108)+(Other!$B$2*I1108),1)</f>
        <v>13.2</v>
      </c>
    </row>
    <row r="1109" spans="1:12">
      <c r="A1109" s="21" t="s">
        <v>83</v>
      </c>
      <c r="B1109" s="21" t="s">
        <v>71</v>
      </c>
      <c r="C1109" s="21">
        <v>2210</v>
      </c>
      <c r="D1109" s="21" t="s">
        <v>136</v>
      </c>
      <c r="E1109" s="21" t="s">
        <v>72</v>
      </c>
      <c r="F1109" s="24">
        <f>EMCs!$B$2</f>
        <v>1.3467531225403229</v>
      </c>
      <c r="G1109" s="24">
        <f>EMCs!$C$2</f>
        <v>0.27383424246429361</v>
      </c>
      <c r="H1109" s="24">
        <f>ROCs!$H$2</f>
        <v>0.31492922148662977</v>
      </c>
      <c r="I1109" s="22">
        <v>0.89708727157099999</v>
      </c>
      <c r="J1109" s="26">
        <f>Other!$C$2*H1109*I1109/12</f>
        <v>1.1959970832420106</v>
      </c>
      <c r="K1109" s="10">
        <f t="shared" si="17"/>
        <v>4.4000000000000004</v>
      </c>
      <c r="L1109" s="10">
        <f>ROUND((2.721*J1109*G1109)+(Other!$B$2*I1109),1)</f>
        <v>1.1000000000000001</v>
      </c>
    </row>
    <row r="1110" spans="1:12">
      <c r="A1110" s="21" t="s">
        <v>83</v>
      </c>
      <c r="B1110" s="21" t="s">
        <v>71</v>
      </c>
      <c r="C1110" s="21">
        <v>2210</v>
      </c>
      <c r="D1110" s="21" t="s">
        <v>136</v>
      </c>
      <c r="E1110" s="21" t="s">
        <v>72</v>
      </c>
      <c r="F1110" s="24">
        <f>EMCs!$B$2</f>
        <v>1.3467531225403229</v>
      </c>
      <c r="G1110" s="24">
        <f>EMCs!$C$2</f>
        <v>0.27383424246429361</v>
      </c>
      <c r="H1110" s="24">
        <f>ROCs!$H$2</f>
        <v>0.31492922148662977</v>
      </c>
      <c r="I1110" s="22">
        <v>12.9626605205</v>
      </c>
      <c r="J1110" s="26">
        <f>Other!$C$2*H1110*I1110/12</f>
        <v>17.281823814560003</v>
      </c>
      <c r="K1110" s="10">
        <f t="shared" si="17"/>
        <v>63.3</v>
      </c>
      <c r="L1110" s="10">
        <f>ROUND((2.721*J1110*G1110)+(Other!$B$2*I1110),1)</f>
        <v>15.7</v>
      </c>
    </row>
    <row r="1111" spans="1:12">
      <c r="A1111" s="21" t="s">
        <v>83</v>
      </c>
      <c r="B1111" s="21" t="s">
        <v>71</v>
      </c>
      <c r="C1111" s="21">
        <v>2210</v>
      </c>
      <c r="D1111" s="21" t="s">
        <v>136</v>
      </c>
      <c r="E1111" s="21" t="s">
        <v>72</v>
      </c>
      <c r="F1111" s="24">
        <f>EMCs!$B$2</f>
        <v>1.3467531225403229</v>
      </c>
      <c r="G1111" s="24">
        <f>EMCs!$C$2</f>
        <v>0.27383424246429361</v>
      </c>
      <c r="H1111" s="24">
        <f>ROCs!$H$2</f>
        <v>0.31492922148662977</v>
      </c>
      <c r="I1111" s="22">
        <v>19.8426854302</v>
      </c>
      <c r="J1111" s="26">
        <f>Other!$C$2*H1111*I1111/12</f>
        <v>26.454275576386536</v>
      </c>
      <c r="K1111" s="10">
        <f t="shared" si="17"/>
        <v>96.9</v>
      </c>
      <c r="L1111" s="10">
        <f>ROUND((2.721*J1111*G1111)+(Other!$B$2*I1111),1)</f>
        <v>24</v>
      </c>
    </row>
    <row r="1112" spans="1:12">
      <c r="A1112" s="21" t="s">
        <v>83</v>
      </c>
      <c r="B1112" s="21" t="s">
        <v>71</v>
      </c>
      <c r="C1112" s="21">
        <v>2210</v>
      </c>
      <c r="D1112" s="21" t="s">
        <v>136</v>
      </c>
      <c r="E1112" s="21" t="s">
        <v>72</v>
      </c>
      <c r="F1112" s="24">
        <f>EMCs!$B$2</f>
        <v>1.3467531225403229</v>
      </c>
      <c r="G1112" s="24">
        <f>EMCs!$C$2</f>
        <v>0.27383424246429361</v>
      </c>
      <c r="H1112" s="24">
        <f>ROCs!$H$2</f>
        <v>0.31492922148662977</v>
      </c>
      <c r="I1112" s="22">
        <v>4.2113048798300001</v>
      </c>
      <c r="J1112" s="26">
        <f>Other!$C$2*H1112*I1112/12</f>
        <v>5.6145132280152916</v>
      </c>
      <c r="K1112" s="10">
        <f t="shared" si="17"/>
        <v>20.6</v>
      </c>
      <c r="L1112" s="10">
        <f>ROUND((2.721*J1112*G1112)+(Other!$B$2*I1112),1)</f>
        <v>5.0999999999999996</v>
      </c>
    </row>
    <row r="1113" spans="1:12">
      <c r="A1113" s="21" t="s">
        <v>83</v>
      </c>
      <c r="B1113" s="21" t="s">
        <v>71</v>
      </c>
      <c r="C1113" s="21">
        <v>2210</v>
      </c>
      <c r="D1113" s="21" t="s">
        <v>136</v>
      </c>
      <c r="E1113" s="21" t="s">
        <v>72</v>
      </c>
      <c r="F1113" s="24">
        <f>EMCs!$B$2</f>
        <v>1.3467531225403229</v>
      </c>
      <c r="G1113" s="24">
        <f>EMCs!$C$2</f>
        <v>0.27383424246429361</v>
      </c>
      <c r="H1113" s="24">
        <f>ROCs!$H$2</f>
        <v>0.31492922148662977</v>
      </c>
      <c r="I1113" s="22">
        <v>2.8911132980800001</v>
      </c>
      <c r="J1113" s="26">
        <f>Other!$C$2*H1113*I1113/12</f>
        <v>3.8544333214878357</v>
      </c>
      <c r="K1113" s="10">
        <f t="shared" si="17"/>
        <v>14.1</v>
      </c>
      <c r="L1113" s="10">
        <f>ROUND((2.721*J1113*G1113)+(Other!$B$2*I1113),1)</f>
        <v>3.5</v>
      </c>
    </row>
    <row r="1114" spans="1:12">
      <c r="A1114" s="21" t="s">
        <v>83</v>
      </c>
      <c r="B1114" s="21" t="s">
        <v>71</v>
      </c>
      <c r="C1114" s="21">
        <v>2210</v>
      </c>
      <c r="D1114" s="21" t="s">
        <v>136</v>
      </c>
      <c r="E1114" s="21" t="s">
        <v>72</v>
      </c>
      <c r="F1114" s="24">
        <f>EMCs!$B$2</f>
        <v>1.3467531225403229</v>
      </c>
      <c r="G1114" s="24">
        <f>EMCs!$C$2</f>
        <v>0.27383424246429361</v>
      </c>
      <c r="H1114" s="24">
        <f>ROCs!$H$2</f>
        <v>0.31492922148662977</v>
      </c>
      <c r="I1114" s="22">
        <v>9.3743627934599998E-3</v>
      </c>
      <c r="J1114" s="26">
        <f>Other!$C$2*H1114*I1114/12</f>
        <v>1.2497903953755113E-2</v>
      </c>
      <c r="K1114" s="10">
        <f t="shared" si="17"/>
        <v>0</v>
      </c>
      <c r="L1114" s="10">
        <f>ROUND((2.721*J1114*G1114)+(Other!$B$2*I1114),1)</f>
        <v>0</v>
      </c>
    </row>
    <row r="1115" spans="1:12">
      <c r="A1115" s="21" t="s">
        <v>83</v>
      </c>
      <c r="B1115" s="21" t="s">
        <v>71</v>
      </c>
      <c r="C1115" s="21">
        <v>2210</v>
      </c>
      <c r="D1115" s="21" t="s">
        <v>136</v>
      </c>
      <c r="E1115" s="21" t="s">
        <v>72</v>
      </c>
      <c r="F1115" s="24">
        <f>EMCs!$B$2</f>
        <v>1.3467531225403229</v>
      </c>
      <c r="G1115" s="24">
        <f>EMCs!$C$2</f>
        <v>0.27383424246429361</v>
      </c>
      <c r="H1115" s="24">
        <f>ROCs!$H$2</f>
        <v>0.31492922148662977</v>
      </c>
      <c r="I1115" s="22">
        <v>7.4646745683999996E-2</v>
      </c>
      <c r="J1115" s="26">
        <f>Other!$C$2*H1115*I1115/12</f>
        <v>9.9519069036870508E-2</v>
      </c>
      <c r="K1115" s="10">
        <f t="shared" si="17"/>
        <v>0.4</v>
      </c>
      <c r="L1115" s="10">
        <f>ROUND((2.721*J1115*G1115)+(Other!$B$2*I1115),1)</f>
        <v>0.1</v>
      </c>
    </row>
    <row r="1116" spans="1:12">
      <c r="A1116" s="21" t="s">
        <v>83</v>
      </c>
      <c r="B1116" s="21" t="s">
        <v>71</v>
      </c>
      <c r="C1116" s="21">
        <v>2210</v>
      </c>
      <c r="D1116" s="21" t="s">
        <v>136</v>
      </c>
      <c r="E1116" s="21" t="s">
        <v>72</v>
      </c>
      <c r="F1116" s="24">
        <f>EMCs!$B$2</f>
        <v>1.3467531225403229</v>
      </c>
      <c r="G1116" s="24">
        <f>EMCs!$C$2</f>
        <v>0.27383424246429361</v>
      </c>
      <c r="H1116" s="24">
        <f>ROCs!$H$2</f>
        <v>0.31492922148662977</v>
      </c>
      <c r="I1116" s="22">
        <v>0.19512401755799999</v>
      </c>
      <c r="J1116" s="26">
        <f>Other!$C$2*H1116*I1116/12</f>
        <v>0.26013941259154399</v>
      </c>
      <c r="K1116" s="10">
        <f t="shared" si="17"/>
        <v>1</v>
      </c>
      <c r="L1116" s="10">
        <f>ROUND((2.721*J1116*G1116)+(Other!$B$2*I1116),1)</f>
        <v>0.2</v>
      </c>
    </row>
    <row r="1117" spans="1:12">
      <c r="A1117" s="21" t="s">
        <v>83</v>
      </c>
      <c r="B1117" s="21" t="s">
        <v>71</v>
      </c>
      <c r="C1117" s="21">
        <v>2210</v>
      </c>
      <c r="D1117" s="21" t="s">
        <v>136</v>
      </c>
      <c r="E1117" s="21" t="s">
        <v>72</v>
      </c>
      <c r="F1117" s="24">
        <f>EMCs!$B$2</f>
        <v>1.3467531225403229</v>
      </c>
      <c r="G1117" s="24">
        <f>EMCs!$C$2</f>
        <v>0.27383424246429361</v>
      </c>
      <c r="H1117" s="24">
        <f>ROCs!$H$2</f>
        <v>0.31492922148662977</v>
      </c>
      <c r="I1117" s="22">
        <v>0.105262231079</v>
      </c>
      <c r="J1117" s="26">
        <f>Other!$C$2*H1117*I1117/12</f>
        <v>0.14033564552260699</v>
      </c>
      <c r="K1117" s="10">
        <f t="shared" si="17"/>
        <v>0.5</v>
      </c>
      <c r="L1117" s="10">
        <f>ROUND((2.721*J1117*G1117)+(Other!$B$2*I1117),1)</f>
        <v>0.1</v>
      </c>
    </row>
    <row r="1118" spans="1:12">
      <c r="A1118" s="21" t="s">
        <v>83</v>
      </c>
      <c r="B1118" s="21" t="s">
        <v>71</v>
      </c>
      <c r="C1118" s="21">
        <v>2210</v>
      </c>
      <c r="D1118" s="21" t="s">
        <v>136</v>
      </c>
      <c r="E1118" s="21" t="s">
        <v>72</v>
      </c>
      <c r="F1118" s="24">
        <f>EMCs!$B$2</f>
        <v>1.3467531225403229</v>
      </c>
      <c r="G1118" s="24">
        <f>EMCs!$C$2</f>
        <v>0.27383424246429361</v>
      </c>
      <c r="H1118" s="24">
        <f>ROCs!$H$2</f>
        <v>0.31492922148662977</v>
      </c>
      <c r="I1118" s="22">
        <v>2.4440782241100001</v>
      </c>
      <c r="J1118" s="26">
        <f>Other!$C$2*H1118*I1118/12</f>
        <v>3.2584459950388713</v>
      </c>
      <c r="K1118" s="10">
        <f t="shared" si="17"/>
        <v>11.9</v>
      </c>
      <c r="L1118" s="10">
        <f>ROUND((2.721*J1118*G1118)+(Other!$B$2*I1118),1)</f>
        <v>3</v>
      </c>
    </row>
    <row r="1119" spans="1:12">
      <c r="A1119" s="21" t="s">
        <v>83</v>
      </c>
      <c r="B1119" s="21" t="s">
        <v>71</v>
      </c>
      <c r="C1119" s="21">
        <v>2210</v>
      </c>
      <c r="D1119" s="21" t="s">
        <v>136</v>
      </c>
      <c r="E1119" s="21" t="s">
        <v>72</v>
      </c>
      <c r="F1119" s="24">
        <f>EMCs!$B$2</f>
        <v>1.3467531225403229</v>
      </c>
      <c r="G1119" s="24">
        <f>EMCs!$C$2</f>
        <v>0.27383424246429361</v>
      </c>
      <c r="H1119" s="24">
        <f>ROCs!$H$2</f>
        <v>0.31492922148662977</v>
      </c>
      <c r="I1119" s="22">
        <v>4.67555098333</v>
      </c>
      <c r="J1119" s="26">
        <f>Other!$C$2*H1119*I1119/12</f>
        <v>6.2334463054182576</v>
      </c>
      <c r="K1119" s="10">
        <f t="shared" si="17"/>
        <v>22.8</v>
      </c>
      <c r="L1119" s="10">
        <f>ROUND((2.721*J1119*G1119)+(Other!$B$2*I1119),1)</f>
        <v>5.7</v>
      </c>
    </row>
    <row r="1120" spans="1:12">
      <c r="A1120" s="21" t="s">
        <v>83</v>
      </c>
      <c r="B1120" s="21" t="s">
        <v>71</v>
      </c>
      <c r="C1120" s="21">
        <v>2210</v>
      </c>
      <c r="D1120" s="21" t="s">
        <v>136</v>
      </c>
      <c r="E1120" s="21" t="s">
        <v>72</v>
      </c>
      <c r="F1120" s="24">
        <f>EMCs!$B$2</f>
        <v>1.3467531225403229</v>
      </c>
      <c r="G1120" s="24">
        <f>EMCs!$C$2</f>
        <v>0.27383424246429361</v>
      </c>
      <c r="H1120" s="24">
        <f>ROCs!$H$2</f>
        <v>0.31492922148662977</v>
      </c>
      <c r="I1120" s="22">
        <v>0.99626733597100003</v>
      </c>
      <c r="J1120" s="26">
        <f>Other!$C$2*H1120*I1120/12</f>
        <v>1.3282239818919339</v>
      </c>
      <c r="K1120" s="10">
        <f t="shared" si="17"/>
        <v>4.9000000000000004</v>
      </c>
      <c r="L1120" s="10">
        <f>ROUND((2.721*J1120*G1120)+(Other!$B$2*I1120),1)</f>
        <v>1.2</v>
      </c>
    </row>
    <row r="1121" spans="1:12">
      <c r="A1121" s="21" t="s">
        <v>83</v>
      </c>
      <c r="B1121" s="21" t="s">
        <v>71</v>
      </c>
      <c r="C1121" s="21">
        <v>2210</v>
      </c>
      <c r="D1121" s="21" t="s">
        <v>136</v>
      </c>
      <c r="E1121" s="21" t="s">
        <v>72</v>
      </c>
      <c r="F1121" s="24">
        <f>EMCs!$B$2</f>
        <v>1.3467531225403229</v>
      </c>
      <c r="G1121" s="24">
        <f>EMCs!$C$2</f>
        <v>0.27383424246429361</v>
      </c>
      <c r="H1121" s="24">
        <f>ROCs!$H$2</f>
        <v>0.31492922148662977</v>
      </c>
      <c r="I1121" s="22">
        <v>1.96594664461</v>
      </c>
      <c r="J1121" s="26">
        <f>Other!$C$2*H1121*I1121/12</f>
        <v>2.6210007958817489</v>
      </c>
      <c r="K1121" s="10">
        <f t="shared" si="17"/>
        <v>9.6</v>
      </c>
      <c r="L1121" s="10">
        <f>ROUND((2.721*J1121*G1121)+(Other!$B$2*I1121),1)</f>
        <v>2.4</v>
      </c>
    </row>
    <row r="1122" spans="1:12">
      <c r="A1122" s="21" t="s">
        <v>83</v>
      </c>
      <c r="B1122" s="21" t="s">
        <v>71</v>
      </c>
      <c r="C1122" s="21">
        <v>2210</v>
      </c>
      <c r="D1122" s="21" t="s">
        <v>136</v>
      </c>
      <c r="E1122" s="21" t="s">
        <v>72</v>
      </c>
      <c r="F1122" s="24">
        <f>EMCs!$B$2</f>
        <v>1.3467531225403229</v>
      </c>
      <c r="G1122" s="24">
        <f>EMCs!$C$2</f>
        <v>0.27383424246429361</v>
      </c>
      <c r="H1122" s="24">
        <f>ROCs!$H$2</f>
        <v>0.31492922148662977</v>
      </c>
      <c r="I1122" s="22">
        <v>2.93189593993</v>
      </c>
      <c r="J1122" s="26">
        <f>Other!$C$2*H1122*I1122/12</f>
        <v>3.908804754730987</v>
      </c>
      <c r="K1122" s="10">
        <f t="shared" si="17"/>
        <v>14.3</v>
      </c>
      <c r="L1122" s="10">
        <f>ROUND((2.721*J1122*G1122)+(Other!$B$2*I1122),1)</f>
        <v>3.5</v>
      </c>
    </row>
    <row r="1123" spans="1:12">
      <c r="A1123" s="21" t="s">
        <v>83</v>
      </c>
      <c r="B1123" s="21" t="s">
        <v>71</v>
      </c>
      <c r="C1123" s="21">
        <v>2210</v>
      </c>
      <c r="D1123" s="21" t="s">
        <v>136</v>
      </c>
      <c r="E1123" s="21" t="s">
        <v>72</v>
      </c>
      <c r="F1123" s="24">
        <f>EMCs!$B$2</f>
        <v>1.3467531225403229</v>
      </c>
      <c r="G1123" s="24">
        <f>EMCs!$C$2</f>
        <v>0.27383424246429361</v>
      </c>
      <c r="H1123" s="24">
        <f>ROCs!$H$2</f>
        <v>0.31492922148662977</v>
      </c>
      <c r="I1123" s="22">
        <v>2.91763945204</v>
      </c>
      <c r="J1123" s="26">
        <f>Other!$C$2*H1123*I1123/12</f>
        <v>3.8897979997874512</v>
      </c>
      <c r="K1123" s="10">
        <f t="shared" si="17"/>
        <v>14.3</v>
      </c>
      <c r="L1123" s="10">
        <f>ROUND((2.721*J1123*G1123)+(Other!$B$2*I1123),1)</f>
        <v>3.5</v>
      </c>
    </row>
    <row r="1124" spans="1:12">
      <c r="A1124" s="21" t="s">
        <v>83</v>
      </c>
      <c r="B1124" s="21" t="s">
        <v>71</v>
      </c>
      <c r="C1124" s="21">
        <v>2210</v>
      </c>
      <c r="D1124" s="21" t="s">
        <v>136</v>
      </c>
      <c r="E1124" s="21" t="s">
        <v>72</v>
      </c>
      <c r="F1124" s="24">
        <f>EMCs!$B$2</f>
        <v>1.3467531225403229</v>
      </c>
      <c r="G1124" s="24">
        <f>EMCs!$C$2</f>
        <v>0.27383424246429361</v>
      </c>
      <c r="H1124" s="24">
        <f>ROCs!$H$2</f>
        <v>0.31492922148662977</v>
      </c>
      <c r="I1124" s="22">
        <v>9.6703465673300002</v>
      </c>
      <c r="J1124" s="26">
        <f>Other!$C$2*H1124*I1124/12</f>
        <v>12.892509630876757</v>
      </c>
      <c r="K1124" s="10">
        <f t="shared" si="17"/>
        <v>47.2</v>
      </c>
      <c r="L1124" s="10">
        <f>ROUND((2.721*J1124*G1124)+(Other!$B$2*I1124),1)</f>
        <v>11.7</v>
      </c>
    </row>
    <row r="1125" spans="1:12">
      <c r="A1125" s="21" t="s">
        <v>83</v>
      </c>
      <c r="B1125" s="21" t="s">
        <v>71</v>
      </c>
      <c r="C1125" s="21">
        <v>2210</v>
      </c>
      <c r="D1125" s="21" t="s">
        <v>136</v>
      </c>
      <c r="E1125" s="21" t="s">
        <v>72</v>
      </c>
      <c r="F1125" s="24">
        <f>EMCs!$B$2</f>
        <v>1.3467531225403229</v>
      </c>
      <c r="G1125" s="24">
        <f>EMCs!$C$2</f>
        <v>0.27383424246429361</v>
      </c>
      <c r="H1125" s="24">
        <f>ROCs!$H$2</f>
        <v>0.31492922148662977</v>
      </c>
      <c r="I1125" s="22">
        <v>21.9337241588</v>
      </c>
      <c r="J1125" s="26">
        <f>Other!$C$2*H1125*I1125/12</f>
        <v>29.242049185047922</v>
      </c>
      <c r="K1125" s="10">
        <f t="shared" si="17"/>
        <v>107.2</v>
      </c>
      <c r="L1125" s="10">
        <f>ROUND((2.721*J1125*G1125)+(Other!$B$2*I1125),1)</f>
        <v>26.5</v>
      </c>
    </row>
    <row r="1126" spans="1:12">
      <c r="A1126" s="21" t="s">
        <v>83</v>
      </c>
      <c r="B1126" s="21" t="s">
        <v>71</v>
      </c>
      <c r="C1126" s="21">
        <v>2210</v>
      </c>
      <c r="D1126" s="21" t="s">
        <v>136</v>
      </c>
      <c r="E1126" s="21" t="s">
        <v>72</v>
      </c>
      <c r="F1126" s="24">
        <f>EMCs!$B$2</f>
        <v>1.3467531225403229</v>
      </c>
      <c r="G1126" s="24">
        <f>EMCs!$C$2</f>
        <v>0.27383424246429361</v>
      </c>
      <c r="H1126" s="24">
        <f>ROCs!$H$2</f>
        <v>0.31492922148662977</v>
      </c>
      <c r="I1126" s="22">
        <v>65.847502031000005</v>
      </c>
      <c r="J1126" s="26">
        <f>Other!$C$2*H1126*I1126/12</f>
        <v>87.787914134522907</v>
      </c>
      <c r="K1126" s="10">
        <f t="shared" si="17"/>
        <v>321.7</v>
      </c>
      <c r="L1126" s="10">
        <f>ROUND((2.721*J1126*G1126)+(Other!$B$2*I1126),1)</f>
        <v>79.7</v>
      </c>
    </row>
    <row r="1127" spans="1:12">
      <c r="A1127" s="21" t="s">
        <v>83</v>
      </c>
      <c r="B1127" s="21" t="s">
        <v>71</v>
      </c>
      <c r="C1127" s="21">
        <v>2210</v>
      </c>
      <c r="D1127" s="21" t="s">
        <v>136</v>
      </c>
      <c r="E1127" s="21" t="s">
        <v>72</v>
      </c>
      <c r="F1127" s="24">
        <f>EMCs!$B$2</f>
        <v>1.3467531225403229</v>
      </c>
      <c r="G1127" s="24">
        <f>EMCs!$C$2</f>
        <v>0.27383424246429361</v>
      </c>
      <c r="H1127" s="24">
        <f>ROCs!$H$2</f>
        <v>0.31492922148662977</v>
      </c>
      <c r="I1127" s="22">
        <v>16.327137717599999</v>
      </c>
      <c r="J1127" s="26">
        <f>Other!$C$2*H1127*I1127/12</f>
        <v>21.767346061820405</v>
      </c>
      <c r="K1127" s="10">
        <f t="shared" si="17"/>
        <v>79.8</v>
      </c>
      <c r="L1127" s="10">
        <f>ROUND((2.721*J1127*G1127)+(Other!$B$2*I1127),1)</f>
        <v>19.8</v>
      </c>
    </row>
    <row r="1128" spans="1:12">
      <c r="A1128" s="21" t="s">
        <v>83</v>
      </c>
      <c r="B1128" s="21" t="s">
        <v>71</v>
      </c>
      <c r="C1128" s="21">
        <v>2210</v>
      </c>
      <c r="D1128" s="21" t="s">
        <v>136</v>
      </c>
      <c r="E1128" s="21" t="s">
        <v>72</v>
      </c>
      <c r="F1128" s="24">
        <f>EMCs!$B$2</f>
        <v>1.3467531225403229</v>
      </c>
      <c r="G1128" s="24">
        <f>EMCs!$C$2</f>
        <v>0.27383424246429361</v>
      </c>
      <c r="H1128" s="24">
        <f>ROCs!$H$2</f>
        <v>0.31492922148662977</v>
      </c>
      <c r="I1128" s="22">
        <v>4.37720850969</v>
      </c>
      <c r="J1128" s="26">
        <f>Other!$C$2*H1128*I1128/12</f>
        <v>5.8356960088882657</v>
      </c>
      <c r="K1128" s="10">
        <f t="shared" si="17"/>
        <v>21.4</v>
      </c>
      <c r="L1128" s="10">
        <f>ROUND((2.721*J1128*G1128)+(Other!$B$2*I1128),1)</f>
        <v>5.3</v>
      </c>
    </row>
    <row r="1129" spans="1:12">
      <c r="A1129" s="21" t="s">
        <v>83</v>
      </c>
      <c r="B1129" s="21" t="s">
        <v>71</v>
      </c>
      <c r="C1129" s="21">
        <v>2210</v>
      </c>
      <c r="D1129" s="21" t="s">
        <v>136</v>
      </c>
      <c r="E1129" s="21" t="s">
        <v>72</v>
      </c>
      <c r="F1129" s="24">
        <f>EMCs!$B$2</f>
        <v>1.3467531225403229</v>
      </c>
      <c r="G1129" s="24">
        <f>EMCs!$C$2</f>
        <v>0.27383424246429361</v>
      </c>
      <c r="H1129" s="24">
        <f>ROCs!$H$2</f>
        <v>0.31492922148662977</v>
      </c>
      <c r="I1129" s="22">
        <v>7.1526512678399996</v>
      </c>
      <c r="J1129" s="26">
        <f>Other!$C$2*H1129*I1129/12</f>
        <v>9.5359173236322743</v>
      </c>
      <c r="K1129" s="10">
        <f t="shared" si="17"/>
        <v>34.9</v>
      </c>
      <c r="L1129" s="10">
        <f>ROUND((2.721*J1129*G1129)+(Other!$B$2*I1129),1)</f>
        <v>8.6999999999999993</v>
      </c>
    </row>
    <row r="1130" spans="1:12">
      <c r="A1130" s="21" t="s">
        <v>83</v>
      </c>
      <c r="B1130" s="21" t="s">
        <v>71</v>
      </c>
      <c r="C1130" s="21">
        <v>2210</v>
      </c>
      <c r="D1130" s="21" t="s">
        <v>136</v>
      </c>
      <c r="E1130" s="21" t="s">
        <v>72</v>
      </c>
      <c r="F1130" s="24">
        <f>EMCs!$B$2</f>
        <v>1.3467531225403229</v>
      </c>
      <c r="G1130" s="24">
        <f>EMCs!$C$2</f>
        <v>0.27383424246429361</v>
      </c>
      <c r="H1130" s="24">
        <f>ROCs!$H$2</f>
        <v>0.31492922148662977</v>
      </c>
      <c r="I1130" s="22">
        <v>0.42816805839099997</v>
      </c>
      <c r="J1130" s="26">
        <f>Other!$C$2*H1130*I1130/12</f>
        <v>0.57083381428013236</v>
      </c>
      <c r="K1130" s="10">
        <f t="shared" si="17"/>
        <v>2.1</v>
      </c>
      <c r="L1130" s="10">
        <f>ROUND((2.721*J1130*G1130)+(Other!$B$2*I1130),1)</f>
        <v>0.5</v>
      </c>
    </row>
    <row r="1131" spans="1:12">
      <c r="A1131" s="21" t="s">
        <v>83</v>
      </c>
      <c r="B1131" s="21" t="s">
        <v>71</v>
      </c>
      <c r="C1131" s="21">
        <v>2210</v>
      </c>
      <c r="D1131" s="21" t="s">
        <v>136</v>
      </c>
      <c r="E1131" s="21" t="s">
        <v>72</v>
      </c>
      <c r="F1131" s="24">
        <f>EMCs!$B$2</f>
        <v>1.3467531225403229</v>
      </c>
      <c r="G1131" s="24">
        <f>EMCs!$C$2</f>
        <v>0.27383424246429361</v>
      </c>
      <c r="H1131" s="24">
        <f>ROCs!$H$2</f>
        <v>0.31492922148662977</v>
      </c>
      <c r="I1131" s="22">
        <v>6.0570559490899996</v>
      </c>
      <c r="J1131" s="26">
        <f>Other!$C$2*H1131*I1131/12</f>
        <v>8.0752692382526607</v>
      </c>
      <c r="K1131" s="10">
        <f t="shared" si="17"/>
        <v>29.6</v>
      </c>
      <c r="L1131" s="10">
        <f>ROUND((2.721*J1131*G1131)+(Other!$B$2*I1131),1)</f>
        <v>7.3</v>
      </c>
    </row>
    <row r="1132" spans="1:12">
      <c r="A1132" s="21" t="s">
        <v>83</v>
      </c>
      <c r="B1132" s="21" t="s">
        <v>71</v>
      </c>
      <c r="C1132" s="21">
        <v>2210</v>
      </c>
      <c r="D1132" s="21" t="s">
        <v>136</v>
      </c>
      <c r="E1132" s="21" t="s">
        <v>72</v>
      </c>
      <c r="F1132" s="24">
        <f>EMCs!$B$2</f>
        <v>1.3467531225403229</v>
      </c>
      <c r="G1132" s="24">
        <f>EMCs!$C$2</f>
        <v>0.27383424246429361</v>
      </c>
      <c r="H1132" s="24">
        <f>ROCs!$H$2</f>
        <v>0.31492922148662977</v>
      </c>
      <c r="I1132" s="22">
        <v>0.10062414876299999</v>
      </c>
      <c r="J1132" s="26">
        <f>Other!$C$2*H1132*I1132/12</f>
        <v>0.13415215245837245</v>
      </c>
      <c r="K1132" s="10">
        <f t="shared" si="17"/>
        <v>0.5</v>
      </c>
      <c r="L1132" s="10">
        <f>ROUND((2.721*J1132*G1132)+(Other!$B$2*I1132),1)</f>
        <v>0.1</v>
      </c>
    </row>
    <row r="1133" spans="1:12">
      <c r="A1133" s="21" t="s">
        <v>83</v>
      </c>
      <c r="B1133" s="21" t="s">
        <v>71</v>
      </c>
      <c r="C1133" s="21">
        <v>2210</v>
      </c>
      <c r="D1133" s="21" t="s">
        <v>136</v>
      </c>
      <c r="E1133" s="21" t="s">
        <v>72</v>
      </c>
      <c r="F1133" s="24">
        <f>EMCs!$B$2</f>
        <v>1.3467531225403229</v>
      </c>
      <c r="G1133" s="24">
        <f>EMCs!$C$2</f>
        <v>0.27383424246429361</v>
      </c>
      <c r="H1133" s="24">
        <f>ROCs!$H$2</f>
        <v>0.31492922148662977</v>
      </c>
      <c r="I1133" s="22">
        <v>1.5679094254299999</v>
      </c>
      <c r="J1133" s="26">
        <f>Other!$C$2*H1133*I1133/12</f>
        <v>2.0903374276150597</v>
      </c>
      <c r="K1133" s="10">
        <f t="shared" si="17"/>
        <v>7.7</v>
      </c>
      <c r="L1133" s="10">
        <f>ROUND((2.721*J1133*G1133)+(Other!$B$2*I1133),1)</f>
        <v>1.9</v>
      </c>
    </row>
    <row r="1134" spans="1:12">
      <c r="A1134" s="21" t="s">
        <v>83</v>
      </c>
      <c r="B1134" s="21" t="s">
        <v>71</v>
      </c>
      <c r="C1134" s="21">
        <v>2210</v>
      </c>
      <c r="D1134" s="21" t="s">
        <v>136</v>
      </c>
      <c r="E1134" s="21" t="s">
        <v>72</v>
      </c>
      <c r="F1134" s="24">
        <f>EMCs!$B$2</f>
        <v>1.3467531225403229</v>
      </c>
      <c r="G1134" s="24">
        <f>EMCs!$C$2</f>
        <v>0.27383424246429361</v>
      </c>
      <c r="H1134" s="24">
        <f>ROCs!$H$2</f>
        <v>0.31492922148662977</v>
      </c>
      <c r="I1134" s="22">
        <v>26.3271220775</v>
      </c>
      <c r="J1134" s="26">
        <f>Other!$C$2*H1134*I1134/12</f>
        <v>35.09932892003394</v>
      </c>
      <c r="K1134" s="10">
        <f t="shared" si="17"/>
        <v>128.6</v>
      </c>
      <c r="L1134" s="10">
        <f>ROUND((2.721*J1134*G1134)+(Other!$B$2*I1134),1)</f>
        <v>31.9</v>
      </c>
    </row>
    <row r="1135" spans="1:12">
      <c r="A1135" s="21" t="s">
        <v>83</v>
      </c>
      <c r="B1135" s="21" t="s">
        <v>71</v>
      </c>
      <c r="C1135" s="21">
        <v>2210</v>
      </c>
      <c r="D1135" s="21" t="s">
        <v>136</v>
      </c>
      <c r="E1135" s="21" t="s">
        <v>72</v>
      </c>
      <c r="F1135" s="24">
        <f>EMCs!$B$2</f>
        <v>1.3467531225403229</v>
      </c>
      <c r="G1135" s="24">
        <f>EMCs!$C$2</f>
        <v>0.27383424246429361</v>
      </c>
      <c r="H1135" s="24">
        <f>ROCs!$H$2</f>
        <v>0.31492922148662977</v>
      </c>
      <c r="I1135" s="22">
        <v>2.8874643614600002</v>
      </c>
      <c r="J1135" s="26">
        <f>Other!$C$2*H1135*I1135/12</f>
        <v>3.8495685578324426</v>
      </c>
      <c r="K1135" s="10">
        <f t="shared" si="17"/>
        <v>14.1</v>
      </c>
      <c r="L1135" s="10">
        <f>ROUND((2.721*J1135*G1135)+(Other!$B$2*I1135),1)</f>
        <v>3.5</v>
      </c>
    </row>
    <row r="1136" spans="1:12">
      <c r="A1136" s="21" t="s">
        <v>83</v>
      </c>
      <c r="B1136" s="21" t="s">
        <v>71</v>
      </c>
      <c r="C1136" s="21">
        <v>2210</v>
      </c>
      <c r="D1136" s="21" t="s">
        <v>136</v>
      </c>
      <c r="E1136" s="21" t="s">
        <v>72</v>
      </c>
      <c r="F1136" s="24">
        <f>EMCs!$B$2</f>
        <v>1.3467531225403229</v>
      </c>
      <c r="G1136" s="24">
        <f>EMCs!$C$2</f>
        <v>0.27383424246429361</v>
      </c>
      <c r="H1136" s="24">
        <f>ROCs!$H$2</f>
        <v>0.31492922148662977</v>
      </c>
      <c r="I1136" s="22">
        <v>9.3300871793399995</v>
      </c>
      <c r="J1136" s="26">
        <f>Other!$C$2*H1136*I1136/12</f>
        <v>12.438875688585844</v>
      </c>
      <c r="K1136" s="10">
        <f t="shared" si="17"/>
        <v>45.6</v>
      </c>
      <c r="L1136" s="10">
        <f>ROUND((2.721*J1136*G1136)+(Other!$B$2*I1136),1)</f>
        <v>11.3</v>
      </c>
    </row>
    <row r="1137" spans="1:12">
      <c r="A1137" s="21" t="s">
        <v>83</v>
      </c>
      <c r="B1137" s="21" t="s">
        <v>71</v>
      </c>
      <c r="C1137" s="21">
        <v>2210</v>
      </c>
      <c r="D1137" s="21" t="s">
        <v>136</v>
      </c>
      <c r="E1137" s="21" t="s">
        <v>72</v>
      </c>
      <c r="F1137" s="24">
        <f>EMCs!$B$2</f>
        <v>1.3467531225403229</v>
      </c>
      <c r="G1137" s="24">
        <f>EMCs!$C$2</f>
        <v>0.27383424246429361</v>
      </c>
      <c r="H1137" s="24">
        <f>ROCs!$H$2</f>
        <v>0.31492922148662977</v>
      </c>
      <c r="I1137" s="22">
        <v>33.2740459288</v>
      </c>
      <c r="J1137" s="26">
        <f>Other!$C$2*H1137*I1137/12</f>
        <v>44.360970375618429</v>
      </c>
      <c r="K1137" s="10">
        <f t="shared" si="17"/>
        <v>162.6</v>
      </c>
      <c r="L1137" s="10">
        <f>ROUND((2.721*J1137*G1137)+(Other!$B$2*I1137),1)</f>
        <v>40.299999999999997</v>
      </c>
    </row>
    <row r="1138" spans="1:12">
      <c r="A1138" s="21" t="s">
        <v>83</v>
      </c>
      <c r="B1138" s="21" t="s">
        <v>71</v>
      </c>
      <c r="C1138" s="21">
        <v>2210</v>
      </c>
      <c r="D1138" s="21" t="s">
        <v>136</v>
      </c>
      <c r="E1138" s="21" t="s">
        <v>72</v>
      </c>
      <c r="F1138" s="24">
        <f>EMCs!$B$2</f>
        <v>1.3467531225403229</v>
      </c>
      <c r="G1138" s="24">
        <f>EMCs!$C$2</f>
        <v>0.27383424246429361</v>
      </c>
      <c r="H1138" s="24">
        <f>ROCs!$H$2</f>
        <v>0.31492922148662977</v>
      </c>
      <c r="I1138" s="22">
        <v>1.3897123770099999</v>
      </c>
      <c r="J1138" s="26">
        <f>Other!$C$2*H1138*I1138/12</f>
        <v>1.8527650565575271</v>
      </c>
      <c r="K1138" s="10">
        <f t="shared" si="17"/>
        <v>6.8</v>
      </c>
      <c r="L1138" s="10">
        <f>ROUND((2.721*J1138*G1138)+(Other!$B$2*I1138),1)</f>
        <v>1.7</v>
      </c>
    </row>
    <row r="1139" spans="1:12">
      <c r="A1139" s="21" t="s">
        <v>83</v>
      </c>
      <c r="B1139" s="21" t="s">
        <v>71</v>
      </c>
      <c r="C1139" s="21">
        <v>2210</v>
      </c>
      <c r="D1139" s="21" t="s">
        <v>136</v>
      </c>
      <c r="E1139" s="21" t="s">
        <v>72</v>
      </c>
      <c r="F1139" s="24">
        <f>EMCs!$B$2</f>
        <v>1.3467531225403229</v>
      </c>
      <c r="G1139" s="24">
        <f>EMCs!$C$2</f>
        <v>0.27383424246429361</v>
      </c>
      <c r="H1139" s="24">
        <f>ROCs!$H$2</f>
        <v>0.31492922148662977</v>
      </c>
      <c r="I1139" s="22">
        <v>3.3461521562200001</v>
      </c>
      <c r="J1139" s="26">
        <f>Other!$C$2*H1139*I1139/12</f>
        <v>4.4610912959613289</v>
      </c>
      <c r="K1139" s="10">
        <f t="shared" si="17"/>
        <v>16.3</v>
      </c>
      <c r="L1139" s="10">
        <f>ROUND((2.721*J1139*G1139)+(Other!$B$2*I1139),1)</f>
        <v>4</v>
      </c>
    </row>
    <row r="1140" spans="1:12">
      <c r="A1140" s="21" t="s">
        <v>83</v>
      </c>
      <c r="B1140" s="21" t="s">
        <v>71</v>
      </c>
      <c r="C1140" s="21">
        <v>2210</v>
      </c>
      <c r="D1140" s="21" t="s">
        <v>136</v>
      </c>
      <c r="E1140" s="21" t="s">
        <v>72</v>
      </c>
      <c r="F1140" s="24">
        <f>EMCs!$B$2</f>
        <v>1.3467531225403229</v>
      </c>
      <c r="G1140" s="24">
        <f>EMCs!$C$2</f>
        <v>0.27383424246429361</v>
      </c>
      <c r="H1140" s="24">
        <f>ROCs!$H$2</f>
        <v>0.31492922148662977</v>
      </c>
      <c r="I1140" s="22">
        <v>1.48432341271</v>
      </c>
      <c r="J1140" s="26">
        <f>Other!$C$2*H1140*I1140/12</f>
        <v>1.9789005244496831</v>
      </c>
      <c r="K1140" s="10">
        <f t="shared" si="17"/>
        <v>7.3</v>
      </c>
      <c r="L1140" s="10">
        <f>ROUND((2.721*J1140*G1140)+(Other!$B$2*I1140),1)</f>
        <v>1.8</v>
      </c>
    </row>
    <row r="1141" spans="1:12">
      <c r="A1141" s="21" t="s">
        <v>83</v>
      </c>
      <c r="B1141" s="21" t="s">
        <v>71</v>
      </c>
      <c r="C1141" s="21">
        <v>2210</v>
      </c>
      <c r="D1141" s="21" t="s">
        <v>136</v>
      </c>
      <c r="E1141" s="21" t="s">
        <v>72</v>
      </c>
      <c r="F1141" s="24">
        <f>EMCs!$B$2</f>
        <v>1.3467531225403229</v>
      </c>
      <c r="G1141" s="24">
        <f>EMCs!$C$2</f>
        <v>0.27383424246429361</v>
      </c>
      <c r="H1141" s="24">
        <f>ROCs!$H$2</f>
        <v>0.31492922148662977</v>
      </c>
      <c r="I1141" s="22">
        <v>1.8862439296</v>
      </c>
      <c r="J1141" s="26">
        <f>Other!$C$2*H1141*I1141/12</f>
        <v>2.5147411066638923</v>
      </c>
      <c r="K1141" s="10">
        <f t="shared" si="17"/>
        <v>9.1999999999999993</v>
      </c>
      <c r="L1141" s="10">
        <f>ROUND((2.721*J1141*G1141)+(Other!$B$2*I1141),1)</f>
        <v>2.2999999999999998</v>
      </c>
    </row>
    <row r="1142" spans="1:12">
      <c r="A1142" s="21" t="s">
        <v>83</v>
      </c>
      <c r="B1142" s="21" t="s">
        <v>71</v>
      </c>
      <c r="C1142" s="21">
        <v>2210</v>
      </c>
      <c r="D1142" s="21" t="s">
        <v>136</v>
      </c>
      <c r="E1142" s="21" t="s">
        <v>72</v>
      </c>
      <c r="F1142" s="24">
        <f>EMCs!$B$2</f>
        <v>1.3467531225403229</v>
      </c>
      <c r="G1142" s="24">
        <f>EMCs!$C$2</f>
        <v>0.27383424246429361</v>
      </c>
      <c r="H1142" s="24">
        <f>ROCs!$H$2</f>
        <v>0.31492922148662977</v>
      </c>
      <c r="I1142" s="22">
        <v>1.7279631100499999</v>
      </c>
      <c r="J1142" s="26">
        <f>Other!$C$2*H1142*I1142/12</f>
        <v>2.3037210593239692</v>
      </c>
      <c r="K1142" s="10">
        <f t="shared" si="17"/>
        <v>8.4</v>
      </c>
      <c r="L1142" s="10">
        <f>ROUND((2.721*J1142*G1142)+(Other!$B$2*I1142),1)</f>
        <v>2.1</v>
      </c>
    </row>
    <row r="1143" spans="1:12">
      <c r="A1143" s="21" t="s">
        <v>83</v>
      </c>
      <c r="B1143" s="21" t="s">
        <v>71</v>
      </c>
      <c r="C1143" s="21">
        <v>2210</v>
      </c>
      <c r="D1143" s="21" t="s">
        <v>136</v>
      </c>
      <c r="E1143" s="21" t="s">
        <v>72</v>
      </c>
      <c r="F1143" s="24">
        <f>EMCs!$B$2</f>
        <v>1.3467531225403229</v>
      </c>
      <c r="G1143" s="24">
        <f>EMCs!$C$2</f>
        <v>0.27383424246429361</v>
      </c>
      <c r="H1143" s="24">
        <f>ROCs!$H$2</f>
        <v>0.31492922148662977</v>
      </c>
      <c r="I1143" s="22">
        <v>3.9372661558900002</v>
      </c>
      <c r="J1143" s="26">
        <f>Other!$C$2*H1143*I1143/12</f>
        <v>5.249164699601061</v>
      </c>
      <c r="K1143" s="10">
        <f t="shared" si="17"/>
        <v>19.2</v>
      </c>
      <c r="L1143" s="10">
        <f>ROUND((2.721*J1143*G1143)+(Other!$B$2*I1143),1)</f>
        <v>4.8</v>
      </c>
    </row>
    <row r="1144" spans="1:12">
      <c r="A1144" s="21" t="s">
        <v>83</v>
      </c>
      <c r="B1144" s="21" t="s">
        <v>71</v>
      </c>
      <c r="C1144" s="21">
        <v>2210</v>
      </c>
      <c r="D1144" s="21" t="s">
        <v>136</v>
      </c>
      <c r="E1144" s="21" t="s">
        <v>72</v>
      </c>
      <c r="F1144" s="24">
        <f>EMCs!$B$2</f>
        <v>1.3467531225403229</v>
      </c>
      <c r="G1144" s="24">
        <f>EMCs!$C$2</f>
        <v>0.27383424246429361</v>
      </c>
      <c r="H1144" s="24">
        <f>ROCs!$H$2</f>
        <v>0.31492922148662977</v>
      </c>
      <c r="I1144" s="22">
        <v>1.75933511699</v>
      </c>
      <c r="J1144" s="26">
        <f>Other!$C$2*H1144*I1144/12</f>
        <v>2.345546230614139</v>
      </c>
      <c r="K1144" s="10">
        <f t="shared" si="17"/>
        <v>8.6</v>
      </c>
      <c r="L1144" s="10">
        <f>ROUND((2.721*J1144*G1144)+(Other!$B$2*I1144),1)</f>
        <v>2.1</v>
      </c>
    </row>
    <row r="1145" spans="1:12">
      <c r="A1145" s="21" t="s">
        <v>83</v>
      </c>
      <c r="B1145" s="21" t="s">
        <v>71</v>
      </c>
      <c r="C1145" s="21">
        <v>2210</v>
      </c>
      <c r="D1145" s="21" t="s">
        <v>136</v>
      </c>
      <c r="E1145" s="21" t="s">
        <v>72</v>
      </c>
      <c r="F1145" s="24">
        <f>EMCs!$B$2</f>
        <v>1.3467531225403229</v>
      </c>
      <c r="G1145" s="24">
        <f>EMCs!$C$2</f>
        <v>0.27383424246429361</v>
      </c>
      <c r="H1145" s="24">
        <f>ROCs!$H$2</f>
        <v>0.31492922148662977</v>
      </c>
      <c r="I1145" s="22">
        <v>1.36871508169</v>
      </c>
      <c r="J1145" s="26">
        <f>Other!$C$2*H1145*I1145/12</f>
        <v>1.8247714546477452</v>
      </c>
      <c r="K1145" s="10">
        <f t="shared" si="17"/>
        <v>6.7</v>
      </c>
      <c r="L1145" s="10">
        <f>ROUND((2.721*J1145*G1145)+(Other!$B$2*I1145),1)</f>
        <v>1.7</v>
      </c>
    </row>
    <row r="1146" spans="1:12">
      <c r="A1146" s="21" t="s">
        <v>83</v>
      </c>
      <c r="B1146" s="21" t="s">
        <v>71</v>
      </c>
      <c r="C1146" s="21">
        <v>2210</v>
      </c>
      <c r="D1146" s="21" t="s">
        <v>136</v>
      </c>
      <c r="E1146" s="21" t="s">
        <v>72</v>
      </c>
      <c r="F1146" s="24">
        <f>EMCs!$B$2</f>
        <v>1.3467531225403229</v>
      </c>
      <c r="G1146" s="24">
        <f>EMCs!$C$2</f>
        <v>0.27383424246429361</v>
      </c>
      <c r="H1146" s="24">
        <f>ROCs!$H$2</f>
        <v>0.31492922148662977</v>
      </c>
      <c r="I1146" s="22">
        <v>1.1553821449599999</v>
      </c>
      <c r="J1146" s="26">
        <f>Other!$C$2*H1146*I1146/12</f>
        <v>1.5403559042613084</v>
      </c>
      <c r="K1146" s="10">
        <f t="shared" si="17"/>
        <v>5.6</v>
      </c>
      <c r="L1146" s="10">
        <f>ROUND((2.721*J1146*G1146)+(Other!$B$2*I1146),1)</f>
        <v>1.4</v>
      </c>
    </row>
    <row r="1147" spans="1:12">
      <c r="A1147" s="21" t="s">
        <v>83</v>
      </c>
      <c r="B1147" s="21" t="s">
        <v>71</v>
      </c>
      <c r="C1147" s="21">
        <v>2210</v>
      </c>
      <c r="D1147" s="21" t="s">
        <v>136</v>
      </c>
      <c r="E1147" s="21" t="s">
        <v>72</v>
      </c>
      <c r="F1147" s="24">
        <f>EMCs!$B$2</f>
        <v>1.3467531225403229</v>
      </c>
      <c r="G1147" s="24">
        <f>EMCs!$C$2</f>
        <v>0.27383424246429361</v>
      </c>
      <c r="H1147" s="24">
        <f>ROCs!$H$2</f>
        <v>0.31492922148662977</v>
      </c>
      <c r="I1147" s="22">
        <v>3.8348116413</v>
      </c>
      <c r="J1147" s="26">
        <f>Other!$C$2*H1147*I1147/12</f>
        <v>5.1125723027431391</v>
      </c>
      <c r="K1147" s="10">
        <f t="shared" si="17"/>
        <v>18.7</v>
      </c>
      <c r="L1147" s="10">
        <f>ROUND((2.721*J1147*G1147)+(Other!$B$2*I1147),1)</f>
        <v>4.5999999999999996</v>
      </c>
    </row>
    <row r="1148" spans="1:12">
      <c r="A1148" s="21" t="s">
        <v>83</v>
      </c>
      <c r="B1148" s="21" t="s">
        <v>71</v>
      </c>
      <c r="C1148" s="21">
        <v>2210</v>
      </c>
      <c r="D1148" s="21" t="s">
        <v>136</v>
      </c>
      <c r="E1148" s="21" t="s">
        <v>72</v>
      </c>
      <c r="F1148" s="24">
        <f>EMCs!$B$2</f>
        <v>1.3467531225403229</v>
      </c>
      <c r="G1148" s="24">
        <f>EMCs!$C$2</f>
        <v>0.27383424246429361</v>
      </c>
      <c r="H1148" s="24">
        <f>ROCs!$H$2</f>
        <v>0.31492922148662977</v>
      </c>
      <c r="I1148" s="22">
        <v>6.0045336152599997</v>
      </c>
      <c r="J1148" s="26">
        <f>Other!$C$2*H1148*I1148/12</f>
        <v>8.0052464433068184</v>
      </c>
      <c r="K1148" s="10">
        <f t="shared" si="17"/>
        <v>29.3</v>
      </c>
      <c r="L1148" s="10">
        <f>ROUND((2.721*J1148*G1148)+(Other!$B$2*I1148),1)</f>
        <v>7.3</v>
      </c>
    </row>
    <row r="1149" spans="1:12">
      <c r="A1149" s="21" t="s">
        <v>83</v>
      </c>
      <c r="B1149" s="21" t="s">
        <v>71</v>
      </c>
      <c r="C1149" s="21">
        <v>2210</v>
      </c>
      <c r="D1149" s="21" t="s">
        <v>136</v>
      </c>
      <c r="E1149" s="21" t="s">
        <v>72</v>
      </c>
      <c r="F1149" s="24">
        <f>EMCs!$B$2</f>
        <v>1.3467531225403229</v>
      </c>
      <c r="G1149" s="24">
        <f>EMCs!$C$2</f>
        <v>0.27383424246429361</v>
      </c>
      <c r="H1149" s="24">
        <f>ROCs!$H$2</f>
        <v>0.31492922148662977</v>
      </c>
      <c r="I1149" s="22">
        <v>3.3473873704700001E-2</v>
      </c>
      <c r="J1149" s="26">
        <f>Other!$C$2*H1149*I1149/12</f>
        <v>4.4627380840576436E-2</v>
      </c>
      <c r="K1149" s="10">
        <f t="shared" si="17"/>
        <v>0.2</v>
      </c>
      <c r="L1149" s="10">
        <f>ROUND((2.721*J1149*G1149)+(Other!$B$2*I1149),1)</f>
        <v>0</v>
      </c>
    </row>
    <row r="1150" spans="1:12">
      <c r="A1150" s="21" t="s">
        <v>83</v>
      </c>
      <c r="B1150" s="21" t="s">
        <v>71</v>
      </c>
      <c r="C1150" s="21">
        <v>2210</v>
      </c>
      <c r="D1150" s="21" t="s">
        <v>136</v>
      </c>
      <c r="E1150" s="21" t="s">
        <v>72</v>
      </c>
      <c r="F1150" s="24">
        <f>EMCs!$B$2</f>
        <v>1.3467531225403229</v>
      </c>
      <c r="G1150" s="24">
        <f>EMCs!$C$2</f>
        <v>0.27383424246429361</v>
      </c>
      <c r="H1150" s="24">
        <f>ROCs!$H$2</f>
        <v>0.31492922148662977</v>
      </c>
      <c r="I1150" s="22">
        <v>48.179379126000001</v>
      </c>
      <c r="J1150" s="26">
        <f>Other!$C$2*H1150*I1150/12</f>
        <v>64.232766123408865</v>
      </c>
      <c r="K1150" s="10">
        <f t="shared" si="17"/>
        <v>235.4</v>
      </c>
      <c r="L1150" s="10">
        <f>ROUND((2.721*J1150*G1150)+(Other!$B$2*I1150),1)</f>
        <v>58.3</v>
      </c>
    </row>
    <row r="1151" spans="1:12">
      <c r="A1151" s="21" t="s">
        <v>83</v>
      </c>
      <c r="B1151" s="21" t="s">
        <v>71</v>
      </c>
      <c r="C1151" s="21">
        <v>2210</v>
      </c>
      <c r="D1151" s="21" t="s">
        <v>136</v>
      </c>
      <c r="E1151" s="21" t="s">
        <v>72</v>
      </c>
      <c r="F1151" s="24">
        <f>EMCs!$B$2</f>
        <v>1.3467531225403229</v>
      </c>
      <c r="G1151" s="24">
        <f>EMCs!$C$2</f>
        <v>0.27383424246429361</v>
      </c>
      <c r="H1151" s="24">
        <f>ROCs!$H$2</f>
        <v>0.31492922148662977</v>
      </c>
      <c r="I1151" s="22">
        <v>3.3259845434500002</v>
      </c>
      <c r="J1151" s="26">
        <f>Other!$C$2*H1151*I1151/12</f>
        <v>4.4342038271349855</v>
      </c>
      <c r="K1151" s="10">
        <f t="shared" si="17"/>
        <v>16.2</v>
      </c>
      <c r="L1151" s="10">
        <f>ROUND((2.721*J1151*G1151)+(Other!$B$2*I1151),1)</f>
        <v>4</v>
      </c>
    </row>
    <row r="1152" spans="1:12">
      <c r="A1152" s="21" t="s">
        <v>83</v>
      </c>
      <c r="B1152" s="21" t="s">
        <v>71</v>
      </c>
      <c r="C1152" s="21">
        <v>2210</v>
      </c>
      <c r="D1152" s="21" t="s">
        <v>136</v>
      </c>
      <c r="E1152" s="21" t="s">
        <v>72</v>
      </c>
      <c r="F1152" s="24">
        <f>EMCs!$B$2</f>
        <v>1.3467531225403229</v>
      </c>
      <c r="G1152" s="24">
        <f>EMCs!$C$2</f>
        <v>0.27383424246429361</v>
      </c>
      <c r="H1152" s="24">
        <f>ROCs!$H$2</f>
        <v>0.31492922148662977</v>
      </c>
      <c r="I1152" s="22">
        <v>111.599478792</v>
      </c>
      <c r="J1152" s="26">
        <f>Other!$C$2*H1152*I1152/12</f>
        <v>148.78446652444441</v>
      </c>
      <c r="K1152" s="10">
        <f t="shared" si="17"/>
        <v>545.20000000000005</v>
      </c>
      <c r="L1152" s="10">
        <f>ROUND((2.721*J1152*G1152)+(Other!$B$2*I1152),1)</f>
        <v>135</v>
      </c>
    </row>
    <row r="1153" spans="1:12">
      <c r="A1153" s="21" t="s">
        <v>83</v>
      </c>
      <c r="B1153" s="21" t="s">
        <v>71</v>
      </c>
      <c r="C1153" s="21">
        <v>2210</v>
      </c>
      <c r="D1153" s="21" t="s">
        <v>136</v>
      </c>
      <c r="E1153" s="21" t="s">
        <v>72</v>
      </c>
      <c r="F1153" s="24">
        <f>EMCs!$B$2</f>
        <v>1.3467531225403229</v>
      </c>
      <c r="G1153" s="24">
        <f>EMCs!$C$2</f>
        <v>0.27383424246429361</v>
      </c>
      <c r="H1153" s="24">
        <f>ROCs!$H$2</f>
        <v>0.31492922148662977</v>
      </c>
      <c r="I1153" s="22">
        <v>19.657838185100001</v>
      </c>
      <c r="J1153" s="26">
        <f>Other!$C$2*H1153*I1153/12</f>
        <v>26.207837160648271</v>
      </c>
      <c r="K1153" s="10">
        <f t="shared" si="17"/>
        <v>96</v>
      </c>
      <c r="L1153" s="10">
        <f>ROUND((2.721*J1153*G1153)+(Other!$B$2*I1153),1)</f>
        <v>23.8</v>
      </c>
    </row>
    <row r="1154" spans="1:12">
      <c r="A1154" s="21" t="s">
        <v>83</v>
      </c>
      <c r="B1154" s="21" t="s">
        <v>71</v>
      </c>
      <c r="C1154" s="21">
        <v>2210</v>
      </c>
      <c r="D1154" s="21" t="s">
        <v>136</v>
      </c>
      <c r="E1154" s="21" t="s">
        <v>72</v>
      </c>
      <c r="F1154" s="24">
        <f>EMCs!$B$2</f>
        <v>1.3467531225403229</v>
      </c>
      <c r="G1154" s="24">
        <f>EMCs!$C$2</f>
        <v>0.27383424246429361</v>
      </c>
      <c r="H1154" s="24">
        <f>ROCs!$H$2</f>
        <v>0.31492922148662977</v>
      </c>
      <c r="I1154" s="22">
        <v>51.464809976399998</v>
      </c>
      <c r="J1154" s="26">
        <f>Other!$C$2*H1154*I1154/12</f>
        <v>68.612903751925771</v>
      </c>
      <c r="K1154" s="10">
        <f t="shared" si="17"/>
        <v>251.4</v>
      </c>
      <c r="L1154" s="10">
        <f>ROUND((2.721*J1154*G1154)+(Other!$B$2*I1154),1)</f>
        <v>62.3</v>
      </c>
    </row>
    <row r="1155" spans="1:12">
      <c r="A1155" s="21" t="s">
        <v>83</v>
      </c>
      <c r="B1155" s="21" t="s">
        <v>71</v>
      </c>
      <c r="C1155" s="21">
        <v>2210</v>
      </c>
      <c r="D1155" s="21" t="s">
        <v>136</v>
      </c>
      <c r="E1155" s="21" t="s">
        <v>72</v>
      </c>
      <c r="F1155" s="24">
        <f>EMCs!$B$2</f>
        <v>1.3467531225403229</v>
      </c>
      <c r="G1155" s="24">
        <f>EMCs!$C$2</f>
        <v>0.27383424246429361</v>
      </c>
      <c r="H1155" s="24">
        <f>ROCs!$H$2</f>
        <v>0.31492922148662977</v>
      </c>
      <c r="I1155" s="22">
        <v>1.98551043653</v>
      </c>
      <c r="J1155" s="26">
        <f>Other!$C$2*H1155*I1155/12</f>
        <v>2.6470832505268787</v>
      </c>
      <c r="K1155" s="10">
        <f t="shared" ref="K1155:K1218" si="18">ROUND(2.721*J1155*F1155,1)</f>
        <v>9.6999999999999993</v>
      </c>
      <c r="L1155" s="10">
        <f>ROUND((2.721*J1155*G1155)+(Other!$B$2*I1155),1)</f>
        <v>2.4</v>
      </c>
    </row>
    <row r="1156" spans="1:12">
      <c r="A1156" s="21" t="s">
        <v>83</v>
      </c>
      <c r="B1156" s="21" t="s">
        <v>71</v>
      </c>
      <c r="C1156" s="21">
        <v>2210</v>
      </c>
      <c r="D1156" s="21" t="s">
        <v>136</v>
      </c>
      <c r="E1156" s="21" t="s">
        <v>72</v>
      </c>
      <c r="F1156" s="24">
        <f>EMCs!$B$2</f>
        <v>1.3467531225403229</v>
      </c>
      <c r="G1156" s="24">
        <f>EMCs!$C$2</f>
        <v>0.27383424246429361</v>
      </c>
      <c r="H1156" s="24">
        <f>ROCs!$H$2</f>
        <v>0.31492922148662977</v>
      </c>
      <c r="I1156" s="22">
        <v>2.7691939487699999</v>
      </c>
      <c r="J1156" s="26">
        <f>Other!$C$2*H1156*I1156/12</f>
        <v>3.6918903997605335</v>
      </c>
      <c r="K1156" s="10">
        <f t="shared" si="18"/>
        <v>13.5</v>
      </c>
      <c r="L1156" s="10">
        <f>ROUND((2.721*J1156*G1156)+(Other!$B$2*I1156),1)</f>
        <v>3.4</v>
      </c>
    </row>
    <row r="1157" spans="1:12">
      <c r="A1157" s="21" t="s">
        <v>83</v>
      </c>
      <c r="B1157" s="21" t="s">
        <v>71</v>
      </c>
      <c r="C1157" s="21">
        <v>2210</v>
      </c>
      <c r="D1157" s="21" t="s">
        <v>136</v>
      </c>
      <c r="E1157" s="21" t="s">
        <v>72</v>
      </c>
      <c r="F1157" s="24">
        <f>EMCs!$B$2</f>
        <v>1.3467531225403229</v>
      </c>
      <c r="G1157" s="24">
        <f>EMCs!$C$2</f>
        <v>0.27383424246429361</v>
      </c>
      <c r="H1157" s="24">
        <f>ROCs!$H$2</f>
        <v>0.31492922148662977</v>
      </c>
      <c r="I1157" s="22">
        <v>4.8713038337000001E-3</v>
      </c>
      <c r="J1157" s="26">
        <f>Other!$C$2*H1157*I1157/12</f>
        <v>6.4944240781480318E-3</v>
      </c>
      <c r="K1157" s="10">
        <f t="shared" si="18"/>
        <v>0</v>
      </c>
      <c r="L1157" s="10">
        <f>ROUND((2.721*J1157*G1157)+(Other!$B$2*I1157),1)</f>
        <v>0</v>
      </c>
    </row>
    <row r="1158" spans="1:12">
      <c r="A1158" s="21" t="s">
        <v>83</v>
      </c>
      <c r="B1158" s="21" t="s">
        <v>71</v>
      </c>
      <c r="C1158" s="21">
        <v>2210</v>
      </c>
      <c r="D1158" s="21" t="s">
        <v>136</v>
      </c>
      <c r="E1158" s="21" t="s">
        <v>72</v>
      </c>
      <c r="F1158" s="24">
        <f>EMCs!$B$2</f>
        <v>1.3467531225403229</v>
      </c>
      <c r="G1158" s="24">
        <f>EMCs!$C$2</f>
        <v>0.27383424246429361</v>
      </c>
      <c r="H1158" s="24">
        <f>ROCs!$H$2</f>
        <v>0.31492922148662977</v>
      </c>
      <c r="I1158" s="22">
        <v>5.05862473942E-2</v>
      </c>
      <c r="J1158" s="26">
        <f>Other!$C$2*H1158*I1158/12</f>
        <v>6.7441603791425109E-2</v>
      </c>
      <c r="K1158" s="10">
        <f t="shared" si="18"/>
        <v>0.2</v>
      </c>
      <c r="L1158" s="10">
        <f>ROUND((2.721*J1158*G1158)+(Other!$B$2*I1158),1)</f>
        <v>0.1</v>
      </c>
    </row>
    <row r="1159" spans="1:12">
      <c r="A1159" s="21" t="s">
        <v>83</v>
      </c>
      <c r="B1159" s="21" t="s">
        <v>71</v>
      </c>
      <c r="C1159" s="21">
        <v>2210</v>
      </c>
      <c r="D1159" s="21" t="s">
        <v>136</v>
      </c>
      <c r="E1159" s="21" t="s">
        <v>72</v>
      </c>
      <c r="F1159" s="24">
        <f>EMCs!$B$2</f>
        <v>1.3467531225403229</v>
      </c>
      <c r="G1159" s="24">
        <f>EMCs!$C$2</f>
        <v>0.27383424246429361</v>
      </c>
      <c r="H1159" s="24">
        <f>ROCs!$H$2</f>
        <v>0.31492922148662977</v>
      </c>
      <c r="I1159" s="22">
        <v>0.90262655502900002</v>
      </c>
      <c r="J1159" s="26">
        <f>Other!$C$2*H1159*I1159/12</f>
        <v>1.2033820580030692</v>
      </c>
      <c r="K1159" s="10">
        <f t="shared" si="18"/>
        <v>4.4000000000000004</v>
      </c>
      <c r="L1159" s="10">
        <f>ROUND((2.721*J1159*G1159)+(Other!$B$2*I1159),1)</f>
        <v>1.1000000000000001</v>
      </c>
    </row>
    <row r="1160" spans="1:12">
      <c r="A1160" s="21" t="s">
        <v>83</v>
      </c>
      <c r="B1160" s="21" t="s">
        <v>71</v>
      </c>
      <c r="C1160" s="21">
        <v>2210</v>
      </c>
      <c r="D1160" s="21" t="s">
        <v>136</v>
      </c>
      <c r="E1160" s="21" t="s">
        <v>72</v>
      </c>
      <c r="F1160" s="24">
        <f>EMCs!$B$2</f>
        <v>1.3467531225403229</v>
      </c>
      <c r="G1160" s="24">
        <f>EMCs!$C$2</f>
        <v>0.27383424246429361</v>
      </c>
      <c r="H1160" s="24">
        <f>ROCs!$H$2</f>
        <v>0.31492922148662977</v>
      </c>
      <c r="I1160" s="22">
        <v>4.2671481731000001E-2</v>
      </c>
      <c r="J1160" s="26">
        <f>Other!$C$2*H1160*I1160/12</f>
        <v>5.6889635273184878E-2</v>
      </c>
      <c r="K1160" s="10">
        <f t="shared" si="18"/>
        <v>0.2</v>
      </c>
      <c r="L1160" s="10">
        <f>ROUND((2.721*J1160*G1160)+(Other!$B$2*I1160),1)</f>
        <v>0.1</v>
      </c>
    </row>
    <row r="1161" spans="1:12">
      <c r="A1161" s="21" t="s">
        <v>83</v>
      </c>
      <c r="B1161" s="21" t="s">
        <v>71</v>
      </c>
      <c r="C1161" s="21">
        <v>2210</v>
      </c>
      <c r="D1161" s="21" t="s">
        <v>136</v>
      </c>
      <c r="E1161" s="21" t="s">
        <v>72</v>
      </c>
      <c r="F1161" s="24">
        <f>EMCs!$B$2</f>
        <v>1.3467531225403229</v>
      </c>
      <c r="G1161" s="24">
        <f>EMCs!$C$2</f>
        <v>0.27383424246429361</v>
      </c>
      <c r="H1161" s="24">
        <f>ROCs!$H$2</f>
        <v>0.31492922148662977</v>
      </c>
      <c r="I1161" s="22">
        <v>1.2087440580999999E-2</v>
      </c>
      <c r="J1161" s="26">
        <f>Other!$C$2*H1161*I1161/12</f>
        <v>1.6114980266546956E-2</v>
      </c>
      <c r="K1161" s="10">
        <f t="shared" si="18"/>
        <v>0.1</v>
      </c>
      <c r="L1161" s="10">
        <f>ROUND((2.721*J1161*G1161)+(Other!$B$2*I1161),1)</f>
        <v>0</v>
      </c>
    </row>
    <row r="1162" spans="1:12">
      <c r="A1162" s="21" t="s">
        <v>83</v>
      </c>
      <c r="B1162" s="21" t="s">
        <v>71</v>
      </c>
      <c r="C1162" s="21">
        <v>2210</v>
      </c>
      <c r="D1162" s="21" t="s">
        <v>136</v>
      </c>
      <c r="E1162" s="21" t="s">
        <v>72</v>
      </c>
      <c r="F1162" s="24">
        <f>EMCs!$B$2</f>
        <v>1.3467531225403229</v>
      </c>
      <c r="G1162" s="24">
        <f>EMCs!$C$2</f>
        <v>0.27383424246429361</v>
      </c>
      <c r="H1162" s="24">
        <f>ROCs!$H$2</f>
        <v>0.31492922148662977</v>
      </c>
      <c r="I1162" s="22">
        <v>2.98158266723E-3</v>
      </c>
      <c r="J1162" s="26">
        <f>Other!$C$2*H1162*I1162/12</f>
        <v>3.9750471179991389E-3</v>
      </c>
      <c r="K1162" s="10">
        <f t="shared" si="18"/>
        <v>0</v>
      </c>
      <c r="L1162" s="10">
        <f>ROUND((2.721*J1162*G1162)+(Other!$B$2*I1162),1)</f>
        <v>0</v>
      </c>
    </row>
    <row r="1163" spans="1:12">
      <c r="A1163" s="21" t="s">
        <v>83</v>
      </c>
      <c r="B1163" s="21" t="s">
        <v>71</v>
      </c>
      <c r="C1163" s="21">
        <v>2210</v>
      </c>
      <c r="D1163" s="21" t="s">
        <v>136</v>
      </c>
      <c r="E1163" s="21" t="s">
        <v>77</v>
      </c>
      <c r="F1163" s="24">
        <f>EMCs!$B$2</f>
        <v>1.3467531225403229</v>
      </c>
      <c r="G1163" s="24">
        <f>EMCs!$C$2</f>
        <v>0.27383424246429361</v>
      </c>
      <c r="H1163" s="24">
        <f>ROCs!$E$2</f>
        <v>0.31492922148662977</v>
      </c>
      <c r="I1163" s="22">
        <v>3.3837012724800001E-4</v>
      </c>
      <c r="J1163" s="26">
        <f>Other!$C$2*H1163*I1163/12</f>
        <v>4.5111517916883833E-4</v>
      </c>
      <c r="K1163" s="10">
        <f t="shared" si="18"/>
        <v>0</v>
      </c>
      <c r="L1163" s="10">
        <f>ROUND((2.721*J1163*G1163)+(Other!$B$2*I1163),1)</f>
        <v>0</v>
      </c>
    </row>
    <row r="1164" spans="1:12">
      <c r="A1164" s="21" t="s">
        <v>83</v>
      </c>
      <c r="B1164" s="21" t="s">
        <v>71</v>
      </c>
      <c r="C1164" s="21">
        <v>2210</v>
      </c>
      <c r="D1164" s="21" t="s">
        <v>136</v>
      </c>
      <c r="E1164" s="21" t="s">
        <v>77</v>
      </c>
      <c r="F1164" s="24">
        <f>EMCs!$B$2</f>
        <v>1.3467531225403229</v>
      </c>
      <c r="G1164" s="24">
        <f>EMCs!$C$2</f>
        <v>0.27383424246429361</v>
      </c>
      <c r="H1164" s="24">
        <f>ROCs!$E$2</f>
        <v>0.31492922148662977</v>
      </c>
      <c r="I1164" s="22">
        <v>4.9181159764200002E-3</v>
      </c>
      <c r="J1164" s="26">
        <f>Other!$C$2*H1164*I1164/12</f>
        <v>6.5568340441877716E-3</v>
      </c>
      <c r="K1164" s="10">
        <f t="shared" si="18"/>
        <v>0</v>
      </c>
      <c r="L1164" s="10">
        <f>ROUND((2.721*J1164*G1164)+(Other!$B$2*I1164),1)</f>
        <v>0</v>
      </c>
    </row>
    <row r="1165" spans="1:12">
      <c r="A1165" s="21" t="s">
        <v>83</v>
      </c>
      <c r="B1165" s="21" t="s">
        <v>71</v>
      </c>
      <c r="C1165" s="21">
        <v>2210</v>
      </c>
      <c r="D1165" s="21" t="s">
        <v>136</v>
      </c>
      <c r="E1165" s="21" t="s">
        <v>77</v>
      </c>
      <c r="F1165" s="24">
        <f>EMCs!$B$2</f>
        <v>1.3467531225403229</v>
      </c>
      <c r="G1165" s="24">
        <f>EMCs!$C$2</f>
        <v>0.27383424246429361</v>
      </c>
      <c r="H1165" s="24">
        <f>ROCs!$E$2</f>
        <v>0.31492922148662977</v>
      </c>
      <c r="I1165" s="22">
        <v>0.19727592381699999</v>
      </c>
      <c r="J1165" s="26">
        <f>Other!$C$2*H1165*I1165/12</f>
        <v>0.26300833481431413</v>
      </c>
      <c r="K1165" s="10">
        <f t="shared" si="18"/>
        <v>1</v>
      </c>
      <c r="L1165" s="10">
        <f>ROUND((2.721*J1165*G1165)+(Other!$B$2*I1165),1)</f>
        <v>0.2</v>
      </c>
    </row>
    <row r="1166" spans="1:12">
      <c r="A1166" s="21" t="s">
        <v>83</v>
      </c>
      <c r="B1166" s="21" t="s">
        <v>71</v>
      </c>
      <c r="C1166" s="21">
        <v>2210</v>
      </c>
      <c r="D1166" s="21" t="s">
        <v>136</v>
      </c>
      <c r="E1166" s="21" t="s">
        <v>77</v>
      </c>
      <c r="F1166" s="24">
        <f>EMCs!$B$2</f>
        <v>1.3467531225403229</v>
      </c>
      <c r="G1166" s="24">
        <f>EMCs!$C$2</f>
        <v>0.27383424246429361</v>
      </c>
      <c r="H1166" s="24">
        <f>ROCs!$E$2</f>
        <v>0.31492922148662977</v>
      </c>
      <c r="I1166" s="22">
        <v>4.63982910648E-2</v>
      </c>
      <c r="J1166" s="26">
        <f>Other!$C$2*H1166*I1166/12</f>
        <v>6.1858218859504467E-2</v>
      </c>
      <c r="K1166" s="10">
        <f t="shared" si="18"/>
        <v>0.2</v>
      </c>
      <c r="L1166" s="10">
        <f>ROUND((2.721*J1166*G1166)+(Other!$B$2*I1166),1)</f>
        <v>0.1</v>
      </c>
    </row>
    <row r="1167" spans="1:12">
      <c r="A1167" s="21" t="s">
        <v>83</v>
      </c>
      <c r="B1167" s="21" t="s">
        <v>71</v>
      </c>
      <c r="C1167" s="21">
        <v>2210</v>
      </c>
      <c r="D1167" s="21" t="s">
        <v>136</v>
      </c>
      <c r="E1167" s="21" t="s">
        <v>77</v>
      </c>
      <c r="F1167" s="24">
        <f>EMCs!$B$2</f>
        <v>1.3467531225403229</v>
      </c>
      <c r="G1167" s="24">
        <f>EMCs!$C$2</f>
        <v>0.27383424246429361</v>
      </c>
      <c r="H1167" s="24">
        <f>ROCs!$E$2</f>
        <v>0.31492922148662977</v>
      </c>
      <c r="I1167" s="22">
        <v>3.0352250507300001E-2</v>
      </c>
      <c r="J1167" s="26">
        <f>Other!$C$2*H1167*I1167/12</f>
        <v>4.0465631635805209E-2</v>
      </c>
      <c r="K1167" s="10">
        <f t="shared" si="18"/>
        <v>0.1</v>
      </c>
      <c r="L1167" s="10">
        <f>ROUND((2.721*J1167*G1167)+(Other!$B$2*I1167),1)</f>
        <v>0</v>
      </c>
    </row>
    <row r="1168" spans="1:12">
      <c r="A1168" s="21" t="s">
        <v>83</v>
      </c>
      <c r="B1168" s="21" t="s">
        <v>71</v>
      </c>
      <c r="C1168" s="21">
        <v>2210</v>
      </c>
      <c r="D1168" s="21" t="s">
        <v>136</v>
      </c>
      <c r="E1168" s="21" t="s">
        <v>77</v>
      </c>
      <c r="F1168" s="24">
        <f>EMCs!$B$2</f>
        <v>1.3467531225403229</v>
      </c>
      <c r="G1168" s="24">
        <f>EMCs!$C$2</f>
        <v>0.27383424246429361</v>
      </c>
      <c r="H1168" s="24">
        <f>ROCs!$E$2</f>
        <v>0.31492922148662977</v>
      </c>
      <c r="I1168" s="22">
        <v>5.1781992570600001E-4</v>
      </c>
      <c r="J1168" s="26">
        <f>Other!$C$2*H1168*I1168/12</f>
        <v>6.9035771704175307E-4</v>
      </c>
      <c r="K1168" s="10">
        <f t="shared" si="18"/>
        <v>0</v>
      </c>
      <c r="L1168" s="10">
        <f>ROUND((2.721*J1168*G1168)+(Other!$B$2*I1168),1)</f>
        <v>0</v>
      </c>
    </row>
    <row r="1169" spans="1:12">
      <c r="A1169" s="21" t="s">
        <v>83</v>
      </c>
      <c r="B1169" s="21" t="s">
        <v>71</v>
      </c>
      <c r="C1169" s="21">
        <v>2210</v>
      </c>
      <c r="D1169" s="21" t="s">
        <v>136</v>
      </c>
      <c r="E1169" s="21" t="s">
        <v>77</v>
      </c>
      <c r="F1169" s="24">
        <f>EMCs!$B$2</f>
        <v>1.3467531225403229</v>
      </c>
      <c r="G1169" s="24">
        <f>EMCs!$C$2</f>
        <v>0.27383424246429361</v>
      </c>
      <c r="H1169" s="24">
        <f>ROCs!$E$2</f>
        <v>0.31492922148662977</v>
      </c>
      <c r="I1169" s="22">
        <v>4.2260424726900002E-3</v>
      </c>
      <c r="J1169" s="26">
        <f>Other!$C$2*H1169*I1169/12</f>
        <v>5.6341613922833026E-3</v>
      </c>
      <c r="K1169" s="10">
        <f t="shared" si="18"/>
        <v>0</v>
      </c>
      <c r="L1169" s="10">
        <f>ROUND((2.721*J1169*G1169)+(Other!$B$2*I1169),1)</f>
        <v>0</v>
      </c>
    </row>
    <row r="1170" spans="1:12">
      <c r="A1170" s="21" t="s">
        <v>83</v>
      </c>
      <c r="B1170" s="21" t="s">
        <v>71</v>
      </c>
      <c r="C1170" s="21">
        <v>2210</v>
      </c>
      <c r="D1170" s="21" t="s">
        <v>136</v>
      </c>
      <c r="E1170" s="21" t="s">
        <v>77</v>
      </c>
      <c r="F1170" s="24">
        <f>EMCs!$B$2</f>
        <v>1.3467531225403229</v>
      </c>
      <c r="G1170" s="24">
        <f>EMCs!$C$2</f>
        <v>0.27383424246429361</v>
      </c>
      <c r="H1170" s="24">
        <f>ROCs!$E$2</f>
        <v>0.31492922148662977</v>
      </c>
      <c r="I1170" s="22">
        <v>6.2513657659700003E-2</v>
      </c>
      <c r="J1170" s="26">
        <f>Other!$C$2*H1170*I1170/12</f>
        <v>8.3343231581982605E-2</v>
      </c>
      <c r="K1170" s="10">
        <f t="shared" si="18"/>
        <v>0.3</v>
      </c>
      <c r="L1170" s="10">
        <f>ROUND((2.721*J1170*G1170)+(Other!$B$2*I1170),1)</f>
        <v>0.1</v>
      </c>
    </row>
    <row r="1171" spans="1:12">
      <c r="A1171" s="21" t="s">
        <v>83</v>
      </c>
      <c r="B1171" s="21" t="s">
        <v>71</v>
      </c>
      <c r="C1171" s="21">
        <v>2210</v>
      </c>
      <c r="D1171" s="21" t="s">
        <v>136</v>
      </c>
      <c r="E1171" s="21" t="s">
        <v>77</v>
      </c>
      <c r="F1171" s="24">
        <f>EMCs!$B$2</f>
        <v>1.3467531225403229</v>
      </c>
      <c r="G1171" s="24">
        <f>EMCs!$C$2</f>
        <v>0.27383424246429361</v>
      </c>
      <c r="H1171" s="24">
        <f>ROCs!$E$2</f>
        <v>0.31492922148662977</v>
      </c>
      <c r="I1171" s="22">
        <v>5.4238976600000002E-2</v>
      </c>
      <c r="J1171" s="26">
        <f>Other!$C$2*H1171*I1171/12</f>
        <v>7.2311423723614335E-2</v>
      </c>
      <c r="K1171" s="10">
        <f t="shared" si="18"/>
        <v>0.3</v>
      </c>
      <c r="L1171" s="10">
        <f>ROUND((2.721*J1171*G1171)+(Other!$B$2*I1171),1)</f>
        <v>0.1</v>
      </c>
    </row>
    <row r="1172" spans="1:12">
      <c r="A1172" s="21" t="s">
        <v>83</v>
      </c>
      <c r="B1172" s="21" t="s">
        <v>71</v>
      </c>
      <c r="C1172" s="21">
        <v>2210</v>
      </c>
      <c r="D1172" s="21" t="s">
        <v>136</v>
      </c>
      <c r="E1172" s="21" t="s">
        <v>77</v>
      </c>
      <c r="F1172" s="24">
        <f>EMCs!$B$2</f>
        <v>1.3467531225403229</v>
      </c>
      <c r="G1172" s="24">
        <f>EMCs!$C$2</f>
        <v>0.27383424246429361</v>
      </c>
      <c r="H1172" s="24">
        <f>ROCs!$E$2</f>
        <v>0.31492922148662977</v>
      </c>
      <c r="I1172" s="22">
        <v>0.89193287743100003</v>
      </c>
      <c r="J1172" s="26">
        <f>Other!$C$2*H1172*I1172/12</f>
        <v>1.1891252430624883</v>
      </c>
      <c r="K1172" s="10">
        <f t="shared" si="18"/>
        <v>4.4000000000000004</v>
      </c>
      <c r="L1172" s="10">
        <f>ROUND((2.721*J1172*G1172)+(Other!$B$2*I1172),1)</f>
        <v>1.1000000000000001</v>
      </c>
    </row>
    <row r="1173" spans="1:12">
      <c r="A1173" s="21" t="s">
        <v>83</v>
      </c>
      <c r="B1173" s="21" t="s">
        <v>71</v>
      </c>
      <c r="C1173" s="21">
        <v>2210</v>
      </c>
      <c r="D1173" s="21" t="s">
        <v>136</v>
      </c>
      <c r="E1173" s="21" t="s">
        <v>77</v>
      </c>
      <c r="F1173" s="24">
        <f>EMCs!$B$2</f>
        <v>1.3467531225403229</v>
      </c>
      <c r="G1173" s="24">
        <f>EMCs!$C$2</f>
        <v>0.27383424246429361</v>
      </c>
      <c r="H1173" s="24">
        <f>ROCs!$E$2</f>
        <v>0.31492922148662977</v>
      </c>
      <c r="I1173" s="22">
        <v>2.8905629662900001</v>
      </c>
      <c r="J1173" s="26">
        <f>Other!$C$2*H1173*I1173/12</f>
        <v>3.8536996189412567</v>
      </c>
      <c r="K1173" s="10">
        <f t="shared" si="18"/>
        <v>14.1</v>
      </c>
      <c r="L1173" s="10">
        <f>ROUND((2.721*J1173*G1173)+(Other!$B$2*I1173),1)</f>
        <v>3.5</v>
      </c>
    </row>
    <row r="1174" spans="1:12">
      <c r="A1174" s="21" t="s">
        <v>83</v>
      </c>
      <c r="B1174" s="21" t="s">
        <v>71</v>
      </c>
      <c r="C1174" s="21">
        <v>2210</v>
      </c>
      <c r="D1174" s="21" t="s">
        <v>136</v>
      </c>
      <c r="E1174" s="21" t="s">
        <v>77</v>
      </c>
      <c r="F1174" s="24">
        <f>EMCs!$B$2</f>
        <v>1.3467531225403229</v>
      </c>
      <c r="G1174" s="24">
        <f>EMCs!$C$2</f>
        <v>0.27383424246429361</v>
      </c>
      <c r="H1174" s="24">
        <f>ROCs!$E$2</f>
        <v>0.31492922148662977</v>
      </c>
      <c r="I1174" s="22">
        <v>2.6379504980699999</v>
      </c>
      <c r="J1174" s="26">
        <f>Other!$C$2*H1174*I1174/12</f>
        <v>3.516916582601215</v>
      </c>
      <c r="K1174" s="10">
        <f t="shared" si="18"/>
        <v>12.9</v>
      </c>
      <c r="L1174" s="10">
        <f>ROUND((2.721*J1174*G1174)+(Other!$B$2*I1174),1)</f>
        <v>3.2</v>
      </c>
    </row>
    <row r="1175" spans="1:12">
      <c r="A1175" s="21" t="s">
        <v>83</v>
      </c>
      <c r="B1175" s="21" t="s">
        <v>71</v>
      </c>
      <c r="C1175" s="21">
        <v>2210</v>
      </c>
      <c r="D1175" s="21" t="s">
        <v>136</v>
      </c>
      <c r="E1175" s="21" t="s">
        <v>77</v>
      </c>
      <c r="F1175" s="24">
        <f>EMCs!$B$2</f>
        <v>1.3467531225403229</v>
      </c>
      <c r="G1175" s="24">
        <f>EMCs!$C$2</f>
        <v>0.27383424246429361</v>
      </c>
      <c r="H1175" s="24">
        <f>ROCs!$E$2</f>
        <v>0.31492922148662977</v>
      </c>
      <c r="I1175" s="22">
        <v>4.2512180624900003E-3</v>
      </c>
      <c r="J1175" s="26">
        <f>Other!$C$2*H1175*I1175/12</f>
        <v>5.6677254979438018E-3</v>
      </c>
      <c r="K1175" s="10">
        <f t="shared" si="18"/>
        <v>0</v>
      </c>
      <c r="L1175" s="10">
        <f>ROUND((2.721*J1175*G1175)+(Other!$B$2*I1175),1)</f>
        <v>0</v>
      </c>
    </row>
    <row r="1176" spans="1:12">
      <c r="A1176" s="21" t="s">
        <v>83</v>
      </c>
      <c r="B1176" s="21" t="s">
        <v>71</v>
      </c>
      <c r="C1176" s="21">
        <v>2210</v>
      </c>
      <c r="D1176" s="21" t="s">
        <v>136</v>
      </c>
      <c r="E1176" s="21" t="s">
        <v>77</v>
      </c>
      <c r="F1176" s="24">
        <f>EMCs!$B$2</f>
        <v>1.3467531225403229</v>
      </c>
      <c r="G1176" s="24">
        <f>EMCs!$C$2</f>
        <v>0.27383424246429361</v>
      </c>
      <c r="H1176" s="24">
        <f>ROCs!$E$2</f>
        <v>0.31492922148662977</v>
      </c>
      <c r="I1176" s="22">
        <v>9.4524947810799995E-2</v>
      </c>
      <c r="J1176" s="26">
        <f>Other!$C$2*H1176*I1176/12</f>
        <v>0.12602069548633943</v>
      </c>
      <c r="K1176" s="10">
        <f t="shared" si="18"/>
        <v>0.5</v>
      </c>
      <c r="L1176" s="10">
        <f>ROUND((2.721*J1176*G1176)+(Other!$B$2*I1176),1)</f>
        <v>0.1</v>
      </c>
    </row>
    <row r="1177" spans="1:12">
      <c r="A1177" s="21" t="s">
        <v>83</v>
      </c>
      <c r="B1177" s="21" t="s">
        <v>71</v>
      </c>
      <c r="C1177" s="21">
        <v>2210</v>
      </c>
      <c r="D1177" s="21" t="s">
        <v>136</v>
      </c>
      <c r="E1177" s="21" t="s">
        <v>77</v>
      </c>
      <c r="F1177" s="24">
        <f>EMCs!$B$2</f>
        <v>1.3467531225403229</v>
      </c>
      <c r="G1177" s="24">
        <f>EMCs!$C$2</f>
        <v>0.27383424246429361</v>
      </c>
      <c r="H1177" s="24">
        <f>ROCs!$E$2</f>
        <v>0.31492922148662977</v>
      </c>
      <c r="I1177" s="22">
        <v>3.6909901646700001E-2</v>
      </c>
      <c r="J1177" s="26">
        <f>Other!$C$2*H1177*I1177/12</f>
        <v>4.9208294567479993E-2</v>
      </c>
      <c r="K1177" s="10">
        <f t="shared" si="18"/>
        <v>0.2</v>
      </c>
      <c r="L1177" s="10">
        <f>ROUND((2.721*J1177*G1177)+(Other!$B$2*I1177),1)</f>
        <v>0</v>
      </c>
    </row>
    <row r="1178" spans="1:12">
      <c r="A1178" s="21" t="s">
        <v>83</v>
      </c>
      <c r="B1178" s="21" t="s">
        <v>71</v>
      </c>
      <c r="C1178" s="21">
        <v>2210</v>
      </c>
      <c r="D1178" s="21" t="s">
        <v>136</v>
      </c>
      <c r="E1178" s="21" t="s">
        <v>77</v>
      </c>
      <c r="F1178" s="24">
        <f>EMCs!$B$2</f>
        <v>1.3467531225403229</v>
      </c>
      <c r="G1178" s="24">
        <f>EMCs!$C$2</f>
        <v>0.27383424246429361</v>
      </c>
      <c r="H1178" s="24">
        <f>ROCs!$E$2</f>
        <v>0.31492922148662977</v>
      </c>
      <c r="I1178" s="22">
        <v>0.22011122686599999</v>
      </c>
      <c r="J1178" s="26">
        <f>Other!$C$2*H1178*I1178/12</f>
        <v>0.29345236931022639</v>
      </c>
      <c r="K1178" s="10">
        <f t="shared" si="18"/>
        <v>1.1000000000000001</v>
      </c>
      <c r="L1178" s="10">
        <f>ROUND((2.721*J1178*G1178)+(Other!$B$2*I1178),1)</f>
        <v>0.3</v>
      </c>
    </row>
    <row r="1179" spans="1:12">
      <c r="A1179" s="21" t="s">
        <v>83</v>
      </c>
      <c r="B1179" s="21" t="s">
        <v>71</v>
      </c>
      <c r="C1179" s="21">
        <v>2210</v>
      </c>
      <c r="D1179" s="21" t="s">
        <v>136</v>
      </c>
      <c r="E1179" s="21" t="s">
        <v>77</v>
      </c>
      <c r="F1179" s="24">
        <f>EMCs!$B$2</f>
        <v>1.3467531225403229</v>
      </c>
      <c r="G1179" s="24">
        <f>EMCs!$C$2</f>
        <v>0.27383424246429361</v>
      </c>
      <c r="H1179" s="24">
        <f>ROCs!$E$2</f>
        <v>0.31492922148662977</v>
      </c>
      <c r="I1179" s="22">
        <v>5.7317553177100002E-2</v>
      </c>
      <c r="J1179" s="26">
        <f>Other!$C$2*H1179*I1179/12</f>
        <v>7.6415783158233025E-2</v>
      </c>
      <c r="K1179" s="10">
        <f t="shared" si="18"/>
        <v>0.3</v>
      </c>
      <c r="L1179" s="10">
        <f>ROUND((2.721*J1179*G1179)+(Other!$B$2*I1179),1)</f>
        <v>0.1</v>
      </c>
    </row>
    <row r="1180" spans="1:12">
      <c r="A1180" s="21" t="s">
        <v>83</v>
      </c>
      <c r="B1180" s="21" t="s">
        <v>71</v>
      </c>
      <c r="C1180" s="21">
        <v>2210</v>
      </c>
      <c r="D1180" s="21" t="s">
        <v>136</v>
      </c>
      <c r="E1180" s="21" t="s">
        <v>77</v>
      </c>
      <c r="F1180" s="24">
        <f>EMCs!$B$2</f>
        <v>1.3467531225403229</v>
      </c>
      <c r="G1180" s="24">
        <f>EMCs!$C$2</f>
        <v>0.27383424246429361</v>
      </c>
      <c r="H1180" s="24">
        <f>ROCs!$E$2</f>
        <v>0.31492922148662977</v>
      </c>
      <c r="I1180" s="22">
        <v>0.92789948737000005</v>
      </c>
      <c r="J1180" s="26">
        <f>Other!$C$2*H1180*I1180/12</f>
        <v>1.2370759407753391</v>
      </c>
      <c r="K1180" s="10">
        <f t="shared" si="18"/>
        <v>4.5</v>
      </c>
      <c r="L1180" s="10">
        <f>ROUND((2.721*J1180*G1180)+(Other!$B$2*I1180),1)</f>
        <v>1.1000000000000001</v>
      </c>
    </row>
    <row r="1181" spans="1:12">
      <c r="A1181" s="21" t="s">
        <v>83</v>
      </c>
      <c r="B1181" s="21" t="s">
        <v>71</v>
      </c>
      <c r="C1181" s="21">
        <v>2210</v>
      </c>
      <c r="D1181" s="21" t="s">
        <v>136</v>
      </c>
      <c r="E1181" s="21" t="s">
        <v>77</v>
      </c>
      <c r="F1181" s="24">
        <f>EMCs!$B$2</f>
        <v>1.3467531225403229</v>
      </c>
      <c r="G1181" s="24">
        <f>EMCs!$C$2</f>
        <v>0.27383424246429361</v>
      </c>
      <c r="H1181" s="24">
        <f>ROCs!$E$2</f>
        <v>0.31492922148662977</v>
      </c>
      <c r="I1181" s="22">
        <v>3.8388334334399997E-2</v>
      </c>
      <c r="J1181" s="26">
        <f>Other!$C$2*H1181*I1181/12</f>
        <v>5.1179341575161109E-2</v>
      </c>
      <c r="K1181" s="10">
        <f t="shared" si="18"/>
        <v>0.2</v>
      </c>
      <c r="L1181" s="10">
        <f>ROUND((2.721*J1181*G1181)+(Other!$B$2*I1181),1)</f>
        <v>0</v>
      </c>
    </row>
    <row r="1182" spans="1:12">
      <c r="A1182" s="21" t="s">
        <v>83</v>
      </c>
      <c r="B1182" s="21" t="s">
        <v>71</v>
      </c>
      <c r="C1182" s="21">
        <v>2210</v>
      </c>
      <c r="D1182" s="21" t="s">
        <v>136</v>
      </c>
      <c r="E1182" s="21" t="s">
        <v>77</v>
      </c>
      <c r="F1182" s="24">
        <f>EMCs!$B$2</f>
        <v>1.3467531225403229</v>
      </c>
      <c r="G1182" s="24">
        <f>EMCs!$C$2</f>
        <v>0.27383424246429361</v>
      </c>
      <c r="H1182" s="24">
        <f>ROCs!$E$2</f>
        <v>0.31492922148662977</v>
      </c>
      <c r="I1182" s="22">
        <v>0.115141786792</v>
      </c>
      <c r="J1182" s="26">
        <f>Other!$C$2*H1182*I1182/12</f>
        <v>0.15350707286409923</v>
      </c>
      <c r="K1182" s="10">
        <f t="shared" si="18"/>
        <v>0.6</v>
      </c>
      <c r="L1182" s="10">
        <f>ROUND((2.721*J1182*G1182)+(Other!$B$2*I1182),1)</f>
        <v>0.1</v>
      </c>
    </row>
    <row r="1183" spans="1:12">
      <c r="A1183" s="21" t="s">
        <v>83</v>
      </c>
      <c r="B1183" s="21" t="s">
        <v>71</v>
      </c>
      <c r="C1183" s="21">
        <v>2210</v>
      </c>
      <c r="D1183" s="21" t="s">
        <v>136</v>
      </c>
      <c r="E1183" s="21" t="s">
        <v>77</v>
      </c>
      <c r="F1183" s="24">
        <f>EMCs!$B$2</f>
        <v>1.3467531225403229</v>
      </c>
      <c r="G1183" s="24">
        <f>EMCs!$C$2</f>
        <v>0.27383424246429361</v>
      </c>
      <c r="H1183" s="24">
        <f>ROCs!$E$2</f>
        <v>0.31492922148662977</v>
      </c>
      <c r="I1183" s="22">
        <v>0.10765060970699999</v>
      </c>
      <c r="J1183" s="26">
        <f>Other!$C$2*H1183*I1183/12</f>
        <v>0.14351983279544966</v>
      </c>
      <c r="K1183" s="10">
        <f t="shared" si="18"/>
        <v>0.5</v>
      </c>
      <c r="L1183" s="10">
        <f>ROUND((2.721*J1183*G1183)+(Other!$B$2*I1183),1)</f>
        <v>0.1</v>
      </c>
    </row>
    <row r="1184" spans="1:12">
      <c r="A1184" s="21" t="s">
        <v>83</v>
      </c>
      <c r="B1184" s="21" t="s">
        <v>71</v>
      </c>
      <c r="C1184" s="21">
        <v>2210</v>
      </c>
      <c r="D1184" s="21" t="s">
        <v>136</v>
      </c>
      <c r="E1184" s="21" t="s">
        <v>77</v>
      </c>
      <c r="F1184" s="24">
        <f>EMCs!$B$2</f>
        <v>1.3467531225403229</v>
      </c>
      <c r="G1184" s="24">
        <f>EMCs!$C$2</f>
        <v>0.27383424246429361</v>
      </c>
      <c r="H1184" s="24">
        <f>ROCs!$E$2</f>
        <v>0.31492922148662977</v>
      </c>
      <c r="I1184" s="22">
        <v>7.2893259438299995E-2</v>
      </c>
      <c r="J1184" s="26">
        <f>Other!$C$2*H1184*I1184/12</f>
        <v>9.7181320523629877E-2</v>
      </c>
      <c r="K1184" s="10">
        <f t="shared" si="18"/>
        <v>0.4</v>
      </c>
      <c r="L1184" s="10">
        <f>ROUND((2.721*J1184*G1184)+(Other!$B$2*I1184),1)</f>
        <v>0.1</v>
      </c>
    </row>
    <row r="1185" spans="1:12">
      <c r="A1185" s="21" t="s">
        <v>83</v>
      </c>
      <c r="B1185" s="21" t="s">
        <v>71</v>
      </c>
      <c r="C1185" s="21">
        <v>2210</v>
      </c>
      <c r="D1185" s="21" t="s">
        <v>136</v>
      </c>
      <c r="E1185" s="21" t="s">
        <v>77</v>
      </c>
      <c r="F1185" s="24">
        <f>EMCs!$B$2</f>
        <v>1.3467531225403229</v>
      </c>
      <c r="G1185" s="24">
        <f>EMCs!$C$2</f>
        <v>0.27383424246429361</v>
      </c>
      <c r="H1185" s="24">
        <f>ROCs!$E$2</f>
        <v>0.31492922148662977</v>
      </c>
      <c r="I1185" s="22">
        <v>2.26997645383E-3</v>
      </c>
      <c r="J1185" s="26">
        <f>Other!$C$2*H1185*I1185/12</f>
        <v>3.0263334503167708E-3</v>
      </c>
      <c r="K1185" s="10">
        <f t="shared" si="18"/>
        <v>0</v>
      </c>
      <c r="L1185" s="10">
        <f>ROUND((2.721*J1185*G1185)+(Other!$B$2*I1185),1)</f>
        <v>0</v>
      </c>
    </row>
    <row r="1186" spans="1:12">
      <c r="A1186" s="21" t="s">
        <v>83</v>
      </c>
      <c r="B1186" s="21" t="s">
        <v>71</v>
      </c>
      <c r="C1186" s="21">
        <v>2210</v>
      </c>
      <c r="D1186" s="21" t="s">
        <v>136</v>
      </c>
      <c r="E1186" s="21" t="s">
        <v>77</v>
      </c>
      <c r="F1186" s="24">
        <f>EMCs!$B$2</f>
        <v>1.3467531225403229</v>
      </c>
      <c r="G1186" s="24">
        <f>EMCs!$C$2</f>
        <v>0.27383424246429361</v>
      </c>
      <c r="H1186" s="24">
        <f>ROCs!$E$2</f>
        <v>0.31492922148662977</v>
      </c>
      <c r="I1186" s="22">
        <v>6.4440842463500004E-3</v>
      </c>
      <c r="J1186" s="26">
        <f>Other!$C$2*H1186*I1186/12</f>
        <v>8.5912555077317376E-3</v>
      </c>
      <c r="K1186" s="10">
        <f t="shared" si="18"/>
        <v>0</v>
      </c>
      <c r="L1186" s="10">
        <f>ROUND((2.721*J1186*G1186)+(Other!$B$2*I1186),1)</f>
        <v>0</v>
      </c>
    </row>
    <row r="1187" spans="1:12">
      <c r="A1187" s="21" t="s">
        <v>83</v>
      </c>
      <c r="B1187" s="21" t="s">
        <v>71</v>
      </c>
      <c r="C1187" s="21">
        <v>2210</v>
      </c>
      <c r="D1187" s="21" t="s">
        <v>136</v>
      </c>
      <c r="E1187" s="21" t="s">
        <v>77</v>
      </c>
      <c r="F1187" s="24">
        <f>EMCs!$B$2</f>
        <v>1.3467531225403229</v>
      </c>
      <c r="G1187" s="24">
        <f>EMCs!$C$2</f>
        <v>0.27383424246429361</v>
      </c>
      <c r="H1187" s="24">
        <f>ROCs!$E$2</f>
        <v>0.31492922148662977</v>
      </c>
      <c r="I1187" s="22">
        <v>0.27748626011700001</v>
      </c>
      <c r="J1187" s="26">
        <f>Other!$C$2*H1187*I1187/12</f>
        <v>0.36994478492430577</v>
      </c>
      <c r="K1187" s="10">
        <f t="shared" si="18"/>
        <v>1.4</v>
      </c>
      <c r="L1187" s="10">
        <f>ROUND((2.721*J1187*G1187)+(Other!$B$2*I1187),1)</f>
        <v>0.3</v>
      </c>
    </row>
    <row r="1188" spans="1:12">
      <c r="A1188" s="21" t="s">
        <v>83</v>
      </c>
      <c r="B1188" s="21" t="s">
        <v>71</v>
      </c>
      <c r="C1188" s="21">
        <v>2210</v>
      </c>
      <c r="D1188" s="21" t="s">
        <v>136</v>
      </c>
      <c r="E1188" s="21" t="s">
        <v>77</v>
      </c>
      <c r="F1188" s="24">
        <f>EMCs!$B$2</f>
        <v>1.3467531225403229</v>
      </c>
      <c r="G1188" s="24">
        <f>EMCs!$C$2</f>
        <v>0.27383424246429361</v>
      </c>
      <c r="H1188" s="24">
        <f>ROCs!$E$2</f>
        <v>0.31492922148662977</v>
      </c>
      <c r="I1188" s="22">
        <v>8.61385664162</v>
      </c>
      <c r="J1188" s="26">
        <f>Other!$C$2*H1188*I1188/12</f>
        <v>11.483996870004612</v>
      </c>
      <c r="K1188" s="10">
        <f t="shared" si="18"/>
        <v>42.1</v>
      </c>
      <c r="L1188" s="10">
        <f>ROUND((2.721*J1188*G1188)+(Other!$B$2*I1188),1)</f>
        <v>10.4</v>
      </c>
    </row>
    <row r="1189" spans="1:12">
      <c r="A1189" s="21" t="s">
        <v>83</v>
      </c>
      <c r="B1189" s="21" t="s">
        <v>71</v>
      </c>
      <c r="C1189" s="21">
        <v>2210</v>
      </c>
      <c r="D1189" s="21" t="s">
        <v>136</v>
      </c>
      <c r="E1189" s="21" t="s">
        <v>77</v>
      </c>
      <c r="F1189" s="24">
        <f>EMCs!$B$2</f>
        <v>1.3467531225403229</v>
      </c>
      <c r="G1189" s="24">
        <f>EMCs!$C$2</f>
        <v>0.27383424246429361</v>
      </c>
      <c r="H1189" s="24">
        <f>ROCs!$E$2</f>
        <v>0.31492922148662977</v>
      </c>
      <c r="I1189" s="22">
        <v>1.3769370359200001E-2</v>
      </c>
      <c r="J1189" s="26">
        <f>Other!$C$2*H1189*I1189/12</f>
        <v>1.8357329670771978E-2</v>
      </c>
      <c r="K1189" s="10">
        <f t="shared" si="18"/>
        <v>0.1</v>
      </c>
      <c r="L1189" s="10">
        <f>ROUND((2.721*J1189*G1189)+(Other!$B$2*I1189),1)</f>
        <v>0</v>
      </c>
    </row>
    <row r="1190" spans="1:12">
      <c r="A1190" s="21" t="s">
        <v>83</v>
      </c>
      <c r="B1190" s="21" t="s">
        <v>71</v>
      </c>
      <c r="C1190" s="21">
        <v>2210</v>
      </c>
      <c r="D1190" s="21" t="s">
        <v>136</v>
      </c>
      <c r="E1190" s="21" t="s">
        <v>77</v>
      </c>
      <c r="F1190" s="24">
        <f>EMCs!$B$2</f>
        <v>1.3467531225403229</v>
      </c>
      <c r="G1190" s="24">
        <f>EMCs!$C$2</f>
        <v>0.27383424246429361</v>
      </c>
      <c r="H1190" s="24">
        <f>ROCs!$E$2</f>
        <v>0.31492922148662977</v>
      </c>
      <c r="I1190" s="22">
        <v>0.27534878160499998</v>
      </c>
      <c r="J1190" s="26">
        <f>Other!$C$2*H1190*I1190/12</f>
        <v>0.3670950977791882</v>
      </c>
      <c r="K1190" s="10">
        <f t="shared" si="18"/>
        <v>1.3</v>
      </c>
      <c r="L1190" s="10">
        <f>ROUND((2.721*J1190*G1190)+(Other!$B$2*I1190),1)</f>
        <v>0.3</v>
      </c>
    </row>
    <row r="1191" spans="1:12">
      <c r="A1191" s="21" t="s">
        <v>83</v>
      </c>
      <c r="B1191" s="21" t="s">
        <v>71</v>
      </c>
      <c r="C1191" s="21">
        <v>2210</v>
      </c>
      <c r="D1191" s="21" t="s">
        <v>136</v>
      </c>
      <c r="E1191" s="21" t="s">
        <v>77</v>
      </c>
      <c r="F1191" s="24">
        <f>EMCs!$B$2</f>
        <v>1.3467531225403229</v>
      </c>
      <c r="G1191" s="24">
        <f>EMCs!$C$2</f>
        <v>0.27383424246429361</v>
      </c>
      <c r="H1191" s="24">
        <f>ROCs!$E$2</f>
        <v>0.31492922148662977</v>
      </c>
      <c r="I1191" s="22">
        <v>7.3603913720300001E-4</v>
      </c>
      <c r="J1191" s="26">
        <f>Other!$C$2*H1191*I1191/12</f>
        <v>9.8128765076016642E-4</v>
      </c>
      <c r="K1191" s="10">
        <f t="shared" si="18"/>
        <v>0</v>
      </c>
      <c r="L1191" s="10">
        <f>ROUND((2.721*J1191*G1191)+(Other!$B$2*I1191),1)</f>
        <v>0</v>
      </c>
    </row>
    <row r="1192" spans="1:12">
      <c r="A1192" s="21" t="s">
        <v>83</v>
      </c>
      <c r="B1192" s="21" t="s">
        <v>71</v>
      </c>
      <c r="C1192" s="21">
        <v>2210</v>
      </c>
      <c r="D1192" s="21" t="s">
        <v>136</v>
      </c>
      <c r="E1192" s="21" t="s">
        <v>77</v>
      </c>
      <c r="F1192" s="24">
        <f>EMCs!$B$2</f>
        <v>1.3467531225403229</v>
      </c>
      <c r="G1192" s="24">
        <f>EMCs!$C$2</f>
        <v>0.27383424246429361</v>
      </c>
      <c r="H1192" s="24">
        <f>ROCs!$E$2</f>
        <v>0.31492922148662977</v>
      </c>
      <c r="I1192" s="22">
        <v>0.97353883260100005</v>
      </c>
      <c r="J1192" s="26">
        <f>Other!$C$2*H1192*I1192/12</f>
        <v>1.2979223327676828</v>
      </c>
      <c r="K1192" s="10">
        <f t="shared" si="18"/>
        <v>4.8</v>
      </c>
      <c r="L1192" s="10">
        <f>ROUND((2.721*J1192*G1192)+(Other!$B$2*I1192),1)</f>
        <v>1.2</v>
      </c>
    </row>
    <row r="1193" spans="1:12">
      <c r="A1193" s="21" t="s">
        <v>83</v>
      </c>
      <c r="B1193" s="21" t="s">
        <v>71</v>
      </c>
      <c r="C1193" s="21">
        <v>2210</v>
      </c>
      <c r="D1193" s="21" t="s">
        <v>136</v>
      </c>
      <c r="E1193" s="21" t="s">
        <v>77</v>
      </c>
      <c r="F1193" s="24">
        <f>EMCs!$B$2</f>
        <v>1.3467531225403229</v>
      </c>
      <c r="G1193" s="24">
        <f>EMCs!$C$2</f>
        <v>0.27383424246429361</v>
      </c>
      <c r="H1193" s="24">
        <f>ROCs!$E$2</f>
        <v>0.31492922148662977</v>
      </c>
      <c r="I1193" s="22">
        <v>0.18417869179599999</v>
      </c>
      <c r="J1193" s="26">
        <f>Other!$C$2*H1193*I1193/12</f>
        <v>0.24554710022536685</v>
      </c>
      <c r="K1193" s="10">
        <f t="shared" si="18"/>
        <v>0.9</v>
      </c>
      <c r="L1193" s="10">
        <f>ROUND((2.721*J1193*G1193)+(Other!$B$2*I1193),1)</f>
        <v>0.2</v>
      </c>
    </row>
    <row r="1194" spans="1:12">
      <c r="A1194" s="21" t="s">
        <v>83</v>
      </c>
      <c r="B1194" s="21" t="s">
        <v>71</v>
      </c>
      <c r="C1194" s="21">
        <v>2210</v>
      </c>
      <c r="D1194" s="21" t="s">
        <v>136</v>
      </c>
      <c r="E1194" s="21" t="s">
        <v>77</v>
      </c>
      <c r="F1194" s="24">
        <f>EMCs!$B$2</f>
        <v>1.3467531225403229</v>
      </c>
      <c r="G1194" s="24">
        <f>EMCs!$C$2</f>
        <v>0.27383424246429361</v>
      </c>
      <c r="H1194" s="24">
        <f>ROCs!$E$2</f>
        <v>0.31492922148662977</v>
      </c>
      <c r="I1194" s="22">
        <v>0.24320405718599999</v>
      </c>
      <c r="J1194" s="26">
        <f>Other!$C$2*H1194*I1194/12</f>
        <v>0.32423973925936828</v>
      </c>
      <c r="K1194" s="10">
        <f t="shared" si="18"/>
        <v>1.2</v>
      </c>
      <c r="L1194" s="10">
        <f>ROUND((2.721*J1194*G1194)+(Other!$B$2*I1194),1)</f>
        <v>0.3</v>
      </c>
    </row>
    <row r="1195" spans="1:12">
      <c r="A1195" s="21" t="s">
        <v>83</v>
      </c>
      <c r="B1195" s="21" t="s">
        <v>71</v>
      </c>
      <c r="C1195" s="21">
        <v>2210</v>
      </c>
      <c r="D1195" s="21" t="s">
        <v>136</v>
      </c>
      <c r="E1195" s="21" t="s">
        <v>77</v>
      </c>
      <c r="F1195" s="24">
        <f>EMCs!$B$2</f>
        <v>1.3467531225403229</v>
      </c>
      <c r="G1195" s="24">
        <f>EMCs!$C$2</f>
        <v>0.27383424246429361</v>
      </c>
      <c r="H1195" s="24">
        <f>ROCs!$E$2</f>
        <v>0.31492922148662977</v>
      </c>
      <c r="I1195" s="22">
        <v>1.6460657087199999E-3</v>
      </c>
      <c r="J1195" s="26">
        <f>Other!$C$2*H1195*I1195/12</f>
        <v>2.194535413490148E-3</v>
      </c>
      <c r="K1195" s="10">
        <f t="shared" si="18"/>
        <v>0</v>
      </c>
      <c r="L1195" s="10">
        <f>ROUND((2.721*J1195*G1195)+(Other!$B$2*I1195),1)</f>
        <v>0</v>
      </c>
    </row>
    <row r="1196" spans="1:12">
      <c r="A1196" s="21" t="s">
        <v>83</v>
      </c>
      <c r="B1196" s="21" t="s">
        <v>71</v>
      </c>
      <c r="C1196" s="21">
        <v>2210</v>
      </c>
      <c r="D1196" s="21" t="s">
        <v>136</v>
      </c>
      <c r="E1196" s="21" t="s">
        <v>77</v>
      </c>
      <c r="F1196" s="24">
        <f>EMCs!$B$2</f>
        <v>1.3467531225403229</v>
      </c>
      <c r="G1196" s="24">
        <f>EMCs!$C$2</f>
        <v>0.27383424246429361</v>
      </c>
      <c r="H1196" s="24">
        <f>ROCs!$E$2</f>
        <v>0.31492922148662977</v>
      </c>
      <c r="I1196" s="22">
        <v>6.3684333618699998E-3</v>
      </c>
      <c r="J1196" s="26">
        <f>Other!$C$2*H1196*I1196/12</f>
        <v>8.4903977204795426E-3</v>
      </c>
      <c r="K1196" s="10">
        <f t="shared" si="18"/>
        <v>0</v>
      </c>
      <c r="L1196" s="10">
        <f>ROUND((2.721*J1196*G1196)+(Other!$B$2*I1196),1)</f>
        <v>0</v>
      </c>
    </row>
    <row r="1197" spans="1:12">
      <c r="A1197" s="21" t="s">
        <v>83</v>
      </c>
      <c r="B1197" s="21" t="s">
        <v>71</v>
      </c>
      <c r="C1197" s="21">
        <v>2210</v>
      </c>
      <c r="D1197" s="21" t="s">
        <v>136</v>
      </c>
      <c r="E1197" s="21" t="s">
        <v>77</v>
      </c>
      <c r="F1197" s="24">
        <f>EMCs!$B$2</f>
        <v>1.3467531225403229</v>
      </c>
      <c r="G1197" s="24">
        <f>EMCs!$C$2</f>
        <v>0.27383424246429361</v>
      </c>
      <c r="H1197" s="24">
        <f>ROCs!$E$2</f>
        <v>0.31492922148662977</v>
      </c>
      <c r="I1197" s="22">
        <v>6.6267965831899997E-3</v>
      </c>
      <c r="J1197" s="26">
        <f>Other!$C$2*H1197*I1197/12</f>
        <v>8.834847662985805E-3</v>
      </c>
      <c r="K1197" s="10">
        <f t="shared" si="18"/>
        <v>0</v>
      </c>
      <c r="L1197" s="10">
        <f>ROUND((2.721*J1197*G1197)+(Other!$B$2*I1197),1)</f>
        <v>0</v>
      </c>
    </row>
    <row r="1198" spans="1:12">
      <c r="A1198" s="21" t="s">
        <v>83</v>
      </c>
      <c r="B1198" s="21" t="s">
        <v>71</v>
      </c>
      <c r="C1198" s="21">
        <v>2210</v>
      </c>
      <c r="D1198" s="21" t="s">
        <v>136</v>
      </c>
      <c r="E1198" s="21" t="s">
        <v>77</v>
      </c>
      <c r="F1198" s="24">
        <f>EMCs!$B$2</f>
        <v>1.3467531225403229</v>
      </c>
      <c r="G1198" s="24">
        <f>EMCs!$C$2</f>
        <v>0.27383424246429361</v>
      </c>
      <c r="H1198" s="24">
        <f>ROCs!$E$2</f>
        <v>0.31492922148662977</v>
      </c>
      <c r="I1198" s="22">
        <v>4.3599474707199999E-2</v>
      </c>
      <c r="J1198" s="26">
        <f>Other!$C$2*H1198*I1198/12</f>
        <v>5.8126835853303055E-2</v>
      </c>
      <c r="K1198" s="10">
        <f t="shared" si="18"/>
        <v>0.2</v>
      </c>
      <c r="L1198" s="10">
        <f>ROUND((2.721*J1198*G1198)+(Other!$B$2*I1198),1)</f>
        <v>0.1</v>
      </c>
    </row>
    <row r="1199" spans="1:12">
      <c r="A1199" s="21" t="s">
        <v>83</v>
      </c>
      <c r="B1199" s="21" t="s">
        <v>71</v>
      </c>
      <c r="C1199" s="21">
        <v>2210</v>
      </c>
      <c r="D1199" s="21" t="s">
        <v>136</v>
      </c>
      <c r="E1199" s="21" t="s">
        <v>77</v>
      </c>
      <c r="F1199" s="24">
        <f>EMCs!$B$2</f>
        <v>1.3467531225403229</v>
      </c>
      <c r="G1199" s="24">
        <f>EMCs!$C$2</f>
        <v>0.27383424246429361</v>
      </c>
      <c r="H1199" s="24">
        <f>ROCs!$E$2</f>
        <v>0.31492922148662977</v>
      </c>
      <c r="I1199" s="22">
        <v>1.0413420279299999E-3</v>
      </c>
      <c r="J1199" s="26">
        <f>Other!$C$2*H1199*I1199/12</f>
        <v>1.3883175779325831E-3</v>
      </c>
      <c r="K1199" s="10">
        <f t="shared" si="18"/>
        <v>0</v>
      </c>
      <c r="L1199" s="10">
        <f>ROUND((2.721*J1199*G1199)+(Other!$B$2*I1199),1)</f>
        <v>0</v>
      </c>
    </row>
    <row r="1200" spans="1:12">
      <c r="A1200" s="21" t="s">
        <v>83</v>
      </c>
      <c r="B1200" s="21" t="s">
        <v>71</v>
      </c>
      <c r="C1200" s="21">
        <v>2210</v>
      </c>
      <c r="D1200" s="21" t="s">
        <v>136</v>
      </c>
      <c r="E1200" s="21" t="s">
        <v>77</v>
      </c>
      <c r="F1200" s="24">
        <f>EMCs!$B$2</f>
        <v>1.3467531225403229</v>
      </c>
      <c r="G1200" s="24">
        <f>EMCs!$C$2</f>
        <v>0.27383424246429361</v>
      </c>
      <c r="H1200" s="24">
        <f>ROCs!$E$2</f>
        <v>0.31492922148662977</v>
      </c>
      <c r="I1200" s="22">
        <v>5.5792685912800001E-4</v>
      </c>
      <c r="J1200" s="26">
        <f>Other!$C$2*H1200*I1200/12</f>
        <v>7.4382829555803408E-4</v>
      </c>
      <c r="K1200" s="10">
        <f t="shared" si="18"/>
        <v>0</v>
      </c>
      <c r="L1200" s="10">
        <f>ROUND((2.721*J1200*G1200)+(Other!$B$2*I1200),1)</f>
        <v>0</v>
      </c>
    </row>
    <row r="1201" spans="1:12">
      <c r="A1201" s="21" t="s">
        <v>83</v>
      </c>
      <c r="B1201" s="21" t="s">
        <v>71</v>
      </c>
      <c r="C1201" s="21">
        <v>2210</v>
      </c>
      <c r="D1201" s="21" t="s">
        <v>136</v>
      </c>
      <c r="E1201" s="21" t="s">
        <v>77</v>
      </c>
      <c r="F1201" s="24">
        <f>EMCs!$B$2</f>
        <v>1.3467531225403229</v>
      </c>
      <c r="G1201" s="24">
        <f>EMCs!$C$2</f>
        <v>0.27383424246429361</v>
      </c>
      <c r="H1201" s="24">
        <f>ROCs!$E$2</f>
        <v>0.31492922148662977</v>
      </c>
      <c r="I1201" s="22">
        <v>1.3213756329000001E-4</v>
      </c>
      <c r="J1201" s="26">
        <f>Other!$C$2*H1201*I1201/12</f>
        <v>1.7616584839598719E-4</v>
      </c>
      <c r="K1201" s="10">
        <f t="shared" si="18"/>
        <v>0</v>
      </c>
      <c r="L1201" s="10">
        <f>ROUND((2.721*J1201*G1201)+(Other!$B$2*I1201),1)</f>
        <v>0</v>
      </c>
    </row>
    <row r="1202" spans="1:12">
      <c r="A1202" s="21" t="s">
        <v>83</v>
      </c>
      <c r="B1202" s="21" t="s">
        <v>71</v>
      </c>
      <c r="C1202" s="21">
        <v>2210</v>
      </c>
      <c r="D1202" s="21" t="s">
        <v>136</v>
      </c>
      <c r="E1202" s="21" t="s">
        <v>77</v>
      </c>
      <c r="F1202" s="24">
        <f>EMCs!$B$2</f>
        <v>1.3467531225403229</v>
      </c>
      <c r="G1202" s="24">
        <f>EMCs!$C$2</f>
        <v>0.27383424246429361</v>
      </c>
      <c r="H1202" s="24">
        <f>ROCs!$E$2</f>
        <v>0.31492922148662977</v>
      </c>
      <c r="I1202" s="22">
        <v>2.30328610277E-2</v>
      </c>
      <c r="J1202" s="26">
        <f>Other!$C$2*H1202*I1202/12</f>
        <v>3.0707418866401284E-2</v>
      </c>
      <c r="K1202" s="10">
        <f t="shared" si="18"/>
        <v>0.1</v>
      </c>
      <c r="L1202" s="10">
        <f>ROUND((2.721*J1202*G1202)+(Other!$B$2*I1202),1)</f>
        <v>0</v>
      </c>
    </row>
    <row r="1203" spans="1:12">
      <c r="A1203" s="21" t="s">
        <v>83</v>
      </c>
      <c r="B1203" s="21" t="s">
        <v>71</v>
      </c>
      <c r="C1203" s="21">
        <v>2210</v>
      </c>
      <c r="D1203" s="21" t="s">
        <v>136</v>
      </c>
      <c r="E1203" s="21" t="s">
        <v>77</v>
      </c>
      <c r="F1203" s="24">
        <f>EMCs!$B$2</f>
        <v>1.3467531225403229</v>
      </c>
      <c r="G1203" s="24">
        <f>EMCs!$C$2</f>
        <v>0.27383424246429361</v>
      </c>
      <c r="H1203" s="24">
        <f>ROCs!$E$2</f>
        <v>0.31492922148662977</v>
      </c>
      <c r="I1203" s="22">
        <v>0.32283969222100001</v>
      </c>
      <c r="J1203" s="26">
        <f>Other!$C$2*H1203*I1203/12</f>
        <v>0.43040999742967073</v>
      </c>
      <c r="K1203" s="10">
        <f t="shared" si="18"/>
        <v>1.6</v>
      </c>
      <c r="L1203" s="10">
        <f>ROUND((2.721*J1203*G1203)+(Other!$B$2*I1203),1)</f>
        <v>0.4</v>
      </c>
    </row>
    <row r="1204" spans="1:12">
      <c r="A1204" s="21" t="s">
        <v>83</v>
      </c>
      <c r="B1204" s="21" t="s">
        <v>71</v>
      </c>
      <c r="C1204" s="21">
        <v>2210</v>
      </c>
      <c r="D1204" s="21" t="s">
        <v>136</v>
      </c>
      <c r="E1204" s="21" t="s">
        <v>77</v>
      </c>
      <c r="F1204" s="24">
        <f>EMCs!$B$2</f>
        <v>1.3467531225403229</v>
      </c>
      <c r="G1204" s="24">
        <f>EMCs!$C$2</f>
        <v>0.27383424246429361</v>
      </c>
      <c r="H1204" s="24">
        <f>ROCs!$E$2</f>
        <v>0.31492922148662977</v>
      </c>
      <c r="I1204" s="22">
        <v>2.03878898264E-4</v>
      </c>
      <c r="J1204" s="26">
        <f>Other!$C$2*H1204*I1204/12</f>
        <v>2.7181142279649432E-4</v>
      </c>
      <c r="K1204" s="10">
        <f t="shared" si="18"/>
        <v>0</v>
      </c>
      <c r="L1204" s="10">
        <f>ROUND((2.721*J1204*G1204)+(Other!$B$2*I1204),1)</f>
        <v>0</v>
      </c>
    </row>
    <row r="1205" spans="1:12">
      <c r="A1205" s="21" t="s">
        <v>83</v>
      </c>
      <c r="B1205" s="21" t="s">
        <v>71</v>
      </c>
      <c r="C1205" s="21">
        <v>2210</v>
      </c>
      <c r="D1205" s="21" t="s">
        <v>136</v>
      </c>
      <c r="E1205" s="21" t="s">
        <v>77</v>
      </c>
      <c r="F1205" s="24">
        <f>EMCs!$B$2</f>
        <v>1.3467531225403229</v>
      </c>
      <c r="G1205" s="24">
        <f>EMCs!$C$2</f>
        <v>0.27383424246429361</v>
      </c>
      <c r="H1205" s="24">
        <f>ROCs!$E$2</f>
        <v>0.31492922148662977</v>
      </c>
      <c r="I1205" s="22">
        <v>8.7108715923299995E-3</v>
      </c>
      <c r="J1205" s="26">
        <f>Other!$C$2*H1205*I1205/12</f>
        <v>1.1613337238279856E-2</v>
      </c>
      <c r="K1205" s="10">
        <f t="shared" si="18"/>
        <v>0</v>
      </c>
      <c r="L1205" s="10">
        <f>ROUND((2.721*J1205*G1205)+(Other!$B$2*I1205),1)</f>
        <v>0</v>
      </c>
    </row>
    <row r="1206" spans="1:12">
      <c r="A1206" s="21" t="s">
        <v>83</v>
      </c>
      <c r="B1206" s="21" t="s">
        <v>71</v>
      </c>
      <c r="C1206" s="21">
        <v>2210</v>
      </c>
      <c r="D1206" s="21" t="s">
        <v>136</v>
      </c>
      <c r="E1206" s="21" t="s">
        <v>77</v>
      </c>
      <c r="F1206" s="24">
        <f>EMCs!$B$2</f>
        <v>1.3467531225403229</v>
      </c>
      <c r="G1206" s="24">
        <f>EMCs!$C$2</f>
        <v>0.27383424246429361</v>
      </c>
      <c r="H1206" s="24">
        <f>ROCs!$E$2</f>
        <v>0.31492922148662977</v>
      </c>
      <c r="I1206" s="22">
        <v>6.1828677794399997E-5</v>
      </c>
      <c r="J1206" s="26">
        <f>Other!$C$2*H1206*I1206/12</f>
        <v>8.2430016171464472E-5</v>
      </c>
      <c r="K1206" s="10">
        <f t="shared" si="18"/>
        <v>0</v>
      </c>
      <c r="L1206" s="10">
        <f>ROUND((2.721*J1206*G1206)+(Other!$B$2*I1206),1)</f>
        <v>0</v>
      </c>
    </row>
    <row r="1207" spans="1:12">
      <c r="A1207" s="21" t="s">
        <v>83</v>
      </c>
      <c r="B1207" s="21" t="s">
        <v>71</v>
      </c>
      <c r="C1207" s="21">
        <v>2210</v>
      </c>
      <c r="D1207" s="21" t="s">
        <v>136</v>
      </c>
      <c r="E1207" s="21" t="s">
        <v>77</v>
      </c>
      <c r="F1207" s="24">
        <f>EMCs!$B$2</f>
        <v>1.3467531225403229</v>
      </c>
      <c r="G1207" s="24">
        <f>EMCs!$C$2</f>
        <v>0.27383424246429361</v>
      </c>
      <c r="H1207" s="24">
        <f>ROCs!$E$2</f>
        <v>0.31492922148662977</v>
      </c>
      <c r="I1207" s="22">
        <v>0.32390644752199999</v>
      </c>
      <c r="J1207" s="26">
        <f>Other!$C$2*H1207*I1207/12</f>
        <v>0.43183219599268746</v>
      </c>
      <c r="K1207" s="10">
        <f t="shared" si="18"/>
        <v>1.6</v>
      </c>
      <c r="L1207" s="10">
        <f>ROUND((2.721*J1207*G1207)+(Other!$B$2*I1207),1)</f>
        <v>0.4</v>
      </c>
    </row>
    <row r="1208" spans="1:12">
      <c r="A1208" s="21" t="s">
        <v>83</v>
      </c>
      <c r="B1208" s="21" t="s">
        <v>71</v>
      </c>
      <c r="C1208" s="21">
        <v>2210</v>
      </c>
      <c r="D1208" s="21" t="s">
        <v>136</v>
      </c>
      <c r="E1208" s="21" t="s">
        <v>77</v>
      </c>
      <c r="F1208" s="24">
        <f>EMCs!$B$2</f>
        <v>1.3467531225403229</v>
      </c>
      <c r="G1208" s="24">
        <f>EMCs!$C$2</f>
        <v>0.27383424246429361</v>
      </c>
      <c r="H1208" s="24">
        <f>ROCs!$E$2</f>
        <v>0.31492922148662977</v>
      </c>
      <c r="I1208" s="22">
        <v>6.9176887112200004E-3</v>
      </c>
      <c r="J1208" s="26">
        <f>Other!$C$2*H1208*I1208/12</f>
        <v>9.2226651559847647E-3</v>
      </c>
      <c r="K1208" s="10">
        <f t="shared" si="18"/>
        <v>0</v>
      </c>
      <c r="L1208" s="10">
        <f>ROUND((2.721*J1208*G1208)+(Other!$B$2*I1208),1)</f>
        <v>0</v>
      </c>
    </row>
    <row r="1209" spans="1:12">
      <c r="A1209" s="21" t="s">
        <v>83</v>
      </c>
      <c r="B1209" s="21" t="s">
        <v>71</v>
      </c>
      <c r="C1209" s="21">
        <v>2210</v>
      </c>
      <c r="D1209" s="21" t="s">
        <v>136</v>
      </c>
      <c r="E1209" s="21" t="s">
        <v>77</v>
      </c>
      <c r="F1209" s="24">
        <f>EMCs!$B$2</f>
        <v>1.3467531225403229</v>
      </c>
      <c r="G1209" s="24">
        <f>EMCs!$C$2</f>
        <v>0.27383424246429361</v>
      </c>
      <c r="H1209" s="24">
        <f>ROCs!$E$2</f>
        <v>0.31492922148662977</v>
      </c>
      <c r="I1209" s="22">
        <v>9.4629789960199995E-2</v>
      </c>
      <c r="J1209" s="26">
        <f>Other!$C$2*H1209*I1209/12</f>
        <v>0.12616047107881176</v>
      </c>
      <c r="K1209" s="10">
        <f t="shared" si="18"/>
        <v>0.5</v>
      </c>
      <c r="L1209" s="10">
        <f>ROUND((2.721*J1209*G1209)+(Other!$B$2*I1209),1)</f>
        <v>0.1</v>
      </c>
    </row>
    <row r="1210" spans="1:12">
      <c r="A1210" s="21" t="s">
        <v>83</v>
      </c>
      <c r="B1210" s="21" t="s">
        <v>71</v>
      </c>
      <c r="C1210" s="21">
        <v>2210</v>
      </c>
      <c r="D1210" s="21" t="s">
        <v>136</v>
      </c>
      <c r="E1210" s="21" t="s">
        <v>77</v>
      </c>
      <c r="F1210" s="24">
        <f>EMCs!$B$2</f>
        <v>1.3467531225403229</v>
      </c>
      <c r="G1210" s="24">
        <f>EMCs!$C$2</f>
        <v>0.27383424246429361</v>
      </c>
      <c r="H1210" s="24">
        <f>ROCs!$E$2</f>
        <v>0.31492922148662977</v>
      </c>
      <c r="I1210" s="22">
        <v>0.22209266074699999</v>
      </c>
      <c r="J1210" s="26">
        <f>Other!$C$2*H1210*I1210/12</f>
        <v>0.29609401769540844</v>
      </c>
      <c r="K1210" s="10">
        <f t="shared" si="18"/>
        <v>1.1000000000000001</v>
      </c>
      <c r="L1210" s="10">
        <f>ROUND((2.721*J1210*G1210)+(Other!$B$2*I1210),1)</f>
        <v>0.3</v>
      </c>
    </row>
    <row r="1211" spans="1:12">
      <c r="A1211" s="21" t="s">
        <v>83</v>
      </c>
      <c r="B1211" s="21" t="s">
        <v>71</v>
      </c>
      <c r="C1211" s="21">
        <v>2210</v>
      </c>
      <c r="D1211" s="21" t="s">
        <v>136</v>
      </c>
      <c r="E1211" s="21" t="s">
        <v>77</v>
      </c>
      <c r="F1211" s="24">
        <f>EMCs!$B$2</f>
        <v>1.3467531225403229</v>
      </c>
      <c r="G1211" s="24">
        <f>EMCs!$C$2</f>
        <v>0.27383424246429361</v>
      </c>
      <c r="H1211" s="24">
        <f>ROCs!$E$2</f>
        <v>0.31492922148662977</v>
      </c>
      <c r="I1211" s="22">
        <v>0.94379591232299997</v>
      </c>
      <c r="J1211" s="26">
        <f>Other!$C$2*H1211*I1211/12</f>
        <v>1.2582690604196174</v>
      </c>
      <c r="K1211" s="10">
        <f t="shared" si="18"/>
        <v>4.5999999999999996</v>
      </c>
      <c r="L1211" s="10">
        <f>ROUND((2.721*J1211*G1211)+(Other!$B$2*I1211),1)</f>
        <v>1.1000000000000001</v>
      </c>
    </row>
    <row r="1212" spans="1:12">
      <c r="A1212" s="21" t="s">
        <v>83</v>
      </c>
      <c r="B1212" s="21" t="s">
        <v>71</v>
      </c>
      <c r="C1212" s="21">
        <v>2210</v>
      </c>
      <c r="D1212" s="21" t="s">
        <v>136</v>
      </c>
      <c r="E1212" s="21" t="s">
        <v>77</v>
      </c>
      <c r="F1212" s="24">
        <f>EMCs!$B$2</f>
        <v>1.3467531225403229</v>
      </c>
      <c r="G1212" s="24">
        <f>EMCs!$C$2</f>
        <v>0.27383424246429361</v>
      </c>
      <c r="H1212" s="24">
        <f>ROCs!$E$2</f>
        <v>0.31492922148662977</v>
      </c>
      <c r="I1212" s="22">
        <v>6.5315855525199997E-3</v>
      </c>
      <c r="J1212" s="26">
        <f>Other!$C$2*H1212*I1212/12</f>
        <v>8.7079122815770706E-3</v>
      </c>
      <c r="K1212" s="10">
        <f t="shared" si="18"/>
        <v>0</v>
      </c>
      <c r="L1212" s="10">
        <f>ROUND((2.721*J1212*G1212)+(Other!$B$2*I1212),1)</f>
        <v>0</v>
      </c>
    </row>
    <row r="1213" spans="1:12">
      <c r="A1213" s="21" t="s">
        <v>83</v>
      </c>
      <c r="B1213" s="21" t="s">
        <v>71</v>
      </c>
      <c r="C1213" s="21">
        <v>2210</v>
      </c>
      <c r="D1213" s="21" t="s">
        <v>136</v>
      </c>
      <c r="E1213" s="21" t="s">
        <v>77</v>
      </c>
      <c r="F1213" s="24">
        <f>EMCs!$B$2</f>
        <v>1.3467531225403229</v>
      </c>
      <c r="G1213" s="24">
        <f>EMCs!$C$2</f>
        <v>0.27383424246429361</v>
      </c>
      <c r="H1213" s="24">
        <f>ROCs!$E$2</f>
        <v>0.31492922148662977</v>
      </c>
      <c r="I1213" s="22">
        <v>0.18043141689100001</v>
      </c>
      <c r="J1213" s="26">
        <f>Other!$C$2*H1213*I1213/12</f>
        <v>0.24055123193193151</v>
      </c>
      <c r="K1213" s="10">
        <f t="shared" si="18"/>
        <v>0.9</v>
      </c>
      <c r="L1213" s="10">
        <f>ROUND((2.721*J1213*G1213)+(Other!$B$2*I1213),1)</f>
        <v>0.2</v>
      </c>
    </row>
    <row r="1214" spans="1:12">
      <c r="A1214" s="21" t="s">
        <v>83</v>
      </c>
      <c r="B1214" s="21" t="s">
        <v>71</v>
      </c>
      <c r="C1214" s="21">
        <v>2210</v>
      </c>
      <c r="D1214" s="21" t="s">
        <v>136</v>
      </c>
      <c r="E1214" s="21" t="s">
        <v>77</v>
      </c>
      <c r="F1214" s="24">
        <f>EMCs!$B$2</f>
        <v>1.3467531225403229</v>
      </c>
      <c r="G1214" s="24">
        <f>EMCs!$C$2</f>
        <v>0.27383424246429361</v>
      </c>
      <c r="H1214" s="24">
        <f>ROCs!$E$2</f>
        <v>0.31492922148662977</v>
      </c>
      <c r="I1214" s="22">
        <v>9.1738109520699995E-2</v>
      </c>
      <c r="J1214" s="26">
        <f>Other!$C$2*H1214*I1214/12</f>
        <v>0.12230528164417238</v>
      </c>
      <c r="K1214" s="10">
        <f t="shared" si="18"/>
        <v>0.4</v>
      </c>
      <c r="L1214" s="10">
        <f>ROUND((2.721*J1214*G1214)+(Other!$B$2*I1214),1)</f>
        <v>0.1</v>
      </c>
    </row>
    <row r="1215" spans="1:12">
      <c r="A1215" s="21" t="s">
        <v>83</v>
      </c>
      <c r="B1215" s="21" t="s">
        <v>71</v>
      </c>
      <c r="C1215" s="21">
        <v>2210</v>
      </c>
      <c r="D1215" s="21" t="s">
        <v>136</v>
      </c>
      <c r="E1215" s="21" t="s">
        <v>77</v>
      </c>
      <c r="F1215" s="24">
        <f>EMCs!$B$2</f>
        <v>1.3467531225403229</v>
      </c>
      <c r="G1215" s="24">
        <f>EMCs!$C$2</f>
        <v>0.27383424246429361</v>
      </c>
      <c r="H1215" s="24">
        <f>ROCs!$E$2</f>
        <v>0.31492922148662977</v>
      </c>
      <c r="I1215" s="22">
        <v>0.33278384586999998</v>
      </c>
      <c r="J1215" s="26">
        <f>Other!$C$2*H1215*I1215/12</f>
        <v>0.44366754676340142</v>
      </c>
      <c r="K1215" s="10">
        <f t="shared" si="18"/>
        <v>1.6</v>
      </c>
      <c r="L1215" s="10">
        <f>ROUND((2.721*J1215*G1215)+(Other!$B$2*I1215),1)</f>
        <v>0.4</v>
      </c>
    </row>
    <row r="1216" spans="1:12">
      <c r="A1216" s="21" t="s">
        <v>83</v>
      </c>
      <c r="B1216" s="21" t="s">
        <v>71</v>
      </c>
      <c r="C1216" s="21">
        <v>2210</v>
      </c>
      <c r="D1216" s="21" t="s">
        <v>136</v>
      </c>
      <c r="E1216" s="21" t="s">
        <v>77</v>
      </c>
      <c r="F1216" s="24">
        <f>EMCs!$B$2</f>
        <v>1.3467531225403229</v>
      </c>
      <c r="G1216" s="24">
        <f>EMCs!$C$2</f>
        <v>0.27383424246429361</v>
      </c>
      <c r="H1216" s="24">
        <f>ROCs!$E$2</f>
        <v>0.31492922148662977</v>
      </c>
      <c r="I1216" s="22">
        <v>1.6793591306E-2</v>
      </c>
      <c r="J1216" s="26">
        <f>Other!$C$2*H1216*I1216/12</f>
        <v>2.2389222158910937E-2</v>
      </c>
      <c r="K1216" s="10">
        <f t="shared" si="18"/>
        <v>0.1</v>
      </c>
      <c r="L1216" s="10">
        <f>ROUND((2.721*J1216*G1216)+(Other!$B$2*I1216),1)</f>
        <v>0</v>
      </c>
    </row>
    <row r="1217" spans="1:12">
      <c r="A1217" s="21" t="s">
        <v>83</v>
      </c>
      <c r="B1217" s="21" t="s">
        <v>71</v>
      </c>
      <c r="C1217" s="21">
        <v>2210</v>
      </c>
      <c r="D1217" s="21" t="s">
        <v>136</v>
      </c>
      <c r="E1217" s="21" t="s">
        <v>77</v>
      </c>
      <c r="F1217" s="24">
        <f>EMCs!$B$2</f>
        <v>1.3467531225403229</v>
      </c>
      <c r="G1217" s="24">
        <f>EMCs!$C$2</f>
        <v>0.27383424246429361</v>
      </c>
      <c r="H1217" s="24">
        <f>ROCs!$E$2</f>
        <v>0.31492922148662977</v>
      </c>
      <c r="I1217" s="22">
        <v>2.98555352275E-5</v>
      </c>
      <c r="J1217" s="26">
        <f>Other!$C$2*H1217*I1217/12</f>
        <v>3.9803410640514314E-5</v>
      </c>
      <c r="K1217" s="10">
        <f t="shared" si="18"/>
        <v>0</v>
      </c>
      <c r="L1217" s="10">
        <f>ROUND((2.721*J1217*G1217)+(Other!$B$2*I1217),1)</f>
        <v>0</v>
      </c>
    </row>
    <row r="1218" spans="1:12">
      <c r="A1218" s="21" t="s">
        <v>83</v>
      </c>
      <c r="B1218" s="21" t="s">
        <v>71</v>
      </c>
      <c r="C1218" s="21">
        <v>2210</v>
      </c>
      <c r="D1218" s="21" t="s">
        <v>136</v>
      </c>
      <c r="E1218" s="21" t="s">
        <v>77</v>
      </c>
      <c r="F1218" s="24">
        <f>EMCs!$B$2</f>
        <v>1.3467531225403229</v>
      </c>
      <c r="G1218" s="24">
        <f>EMCs!$C$2</f>
        <v>0.27383424246429361</v>
      </c>
      <c r="H1218" s="24">
        <f>ROCs!$E$2</f>
        <v>0.31492922148662977</v>
      </c>
      <c r="I1218" s="22">
        <v>1.7555006403699999E-5</v>
      </c>
      <c r="J1218" s="26">
        <f>Other!$C$2*H1218*I1218/12</f>
        <v>2.3404341049619174E-5</v>
      </c>
      <c r="K1218" s="10">
        <f t="shared" si="18"/>
        <v>0</v>
      </c>
      <c r="L1218" s="10">
        <f>ROUND((2.721*J1218*G1218)+(Other!$B$2*I1218),1)</f>
        <v>0</v>
      </c>
    </row>
    <row r="1219" spans="1:12">
      <c r="A1219" s="21" t="s">
        <v>83</v>
      </c>
      <c r="B1219" s="21" t="s">
        <v>71</v>
      </c>
      <c r="C1219" s="21">
        <v>2210</v>
      </c>
      <c r="D1219" s="21" t="s">
        <v>136</v>
      </c>
      <c r="E1219" s="21" t="s">
        <v>77</v>
      </c>
      <c r="F1219" s="24">
        <f>EMCs!$B$2</f>
        <v>1.3467531225403229</v>
      </c>
      <c r="G1219" s="24">
        <f>EMCs!$C$2</f>
        <v>0.27383424246429361</v>
      </c>
      <c r="H1219" s="24">
        <f>ROCs!$E$2</f>
        <v>0.31492922148662977</v>
      </c>
      <c r="I1219" s="22">
        <v>8.6839792209400003E-4</v>
      </c>
      <c r="J1219" s="26">
        <f>Other!$C$2*H1219*I1219/12</f>
        <v>1.1577484318766713E-3</v>
      </c>
      <c r="K1219" s="10">
        <f t="shared" ref="K1219:K1282" si="19">ROUND(2.721*J1219*F1219,1)</f>
        <v>0</v>
      </c>
      <c r="L1219" s="10">
        <f>ROUND((2.721*J1219*G1219)+(Other!$B$2*I1219),1)</f>
        <v>0</v>
      </c>
    </row>
    <row r="1220" spans="1:12">
      <c r="A1220" s="21" t="s">
        <v>83</v>
      </c>
      <c r="B1220" s="21" t="s">
        <v>71</v>
      </c>
      <c r="C1220" s="21">
        <v>2210</v>
      </c>
      <c r="D1220" s="21" t="s">
        <v>136</v>
      </c>
      <c r="E1220" s="21" t="s">
        <v>77</v>
      </c>
      <c r="F1220" s="24">
        <f>EMCs!$B$2</f>
        <v>1.3467531225403229</v>
      </c>
      <c r="G1220" s="24">
        <f>EMCs!$C$2</f>
        <v>0.27383424246429361</v>
      </c>
      <c r="H1220" s="24">
        <f>ROCs!$E$2</f>
        <v>0.31492922148662977</v>
      </c>
      <c r="I1220" s="22">
        <v>9.2016064161200006E-3</v>
      </c>
      <c r="J1220" s="26">
        <f>Other!$C$2*H1220*I1220/12</f>
        <v>1.2267585087399708E-2</v>
      </c>
      <c r="K1220" s="10">
        <f t="shared" si="19"/>
        <v>0</v>
      </c>
      <c r="L1220" s="10">
        <f>ROUND((2.721*J1220*G1220)+(Other!$B$2*I1220),1)</f>
        <v>0</v>
      </c>
    </row>
    <row r="1221" spans="1:12">
      <c r="A1221" s="21" t="s">
        <v>83</v>
      </c>
      <c r="B1221" s="21" t="s">
        <v>71</v>
      </c>
      <c r="C1221" s="21">
        <v>2210</v>
      </c>
      <c r="D1221" s="21" t="s">
        <v>136</v>
      </c>
      <c r="E1221" s="21" t="s">
        <v>77</v>
      </c>
      <c r="F1221" s="24">
        <f>EMCs!$B$2</f>
        <v>1.3467531225403229</v>
      </c>
      <c r="G1221" s="24">
        <f>EMCs!$C$2</f>
        <v>0.27383424246429361</v>
      </c>
      <c r="H1221" s="24">
        <f>ROCs!$E$2</f>
        <v>0.31492922148662977</v>
      </c>
      <c r="I1221" s="22">
        <v>1.1465883872300001E-3</v>
      </c>
      <c r="J1221" s="26">
        <f>Other!$C$2*H1221*I1221/12</f>
        <v>1.5286320631935398E-3</v>
      </c>
      <c r="K1221" s="10">
        <f t="shared" si="19"/>
        <v>0</v>
      </c>
      <c r="L1221" s="10">
        <f>ROUND((2.721*J1221*G1221)+(Other!$B$2*I1221),1)</f>
        <v>0</v>
      </c>
    </row>
    <row r="1222" spans="1:12">
      <c r="A1222" s="21" t="s">
        <v>83</v>
      </c>
      <c r="B1222" s="21" t="s">
        <v>71</v>
      </c>
      <c r="C1222" s="21">
        <v>2210</v>
      </c>
      <c r="D1222" s="21" t="s">
        <v>136</v>
      </c>
      <c r="E1222" s="21" t="s">
        <v>77</v>
      </c>
      <c r="F1222" s="24">
        <f>EMCs!$B$2</f>
        <v>1.3467531225403229</v>
      </c>
      <c r="G1222" s="24">
        <f>EMCs!$C$2</f>
        <v>0.27383424246429361</v>
      </c>
      <c r="H1222" s="24">
        <f>ROCs!$E$2</f>
        <v>0.31492922148662977</v>
      </c>
      <c r="I1222" s="22">
        <v>3.8605671052200002E-2</v>
      </c>
      <c r="J1222" s="26">
        <f>Other!$C$2*H1222*I1222/12</f>
        <v>5.146909496795532E-2</v>
      </c>
      <c r="K1222" s="10">
        <f t="shared" si="19"/>
        <v>0.2</v>
      </c>
      <c r="L1222" s="10">
        <f>ROUND((2.721*J1222*G1222)+(Other!$B$2*I1222),1)</f>
        <v>0</v>
      </c>
    </row>
    <row r="1223" spans="1:12">
      <c r="A1223" s="21" t="s">
        <v>83</v>
      </c>
      <c r="B1223" s="21" t="s">
        <v>71</v>
      </c>
      <c r="C1223" s="21">
        <v>2210</v>
      </c>
      <c r="D1223" s="21" t="s">
        <v>136</v>
      </c>
      <c r="E1223" s="21" t="s">
        <v>77</v>
      </c>
      <c r="F1223" s="24">
        <f>EMCs!$B$2</f>
        <v>1.3467531225403229</v>
      </c>
      <c r="G1223" s="24">
        <f>EMCs!$C$2</f>
        <v>0.27383424246429361</v>
      </c>
      <c r="H1223" s="24">
        <f>ROCs!$E$2</f>
        <v>0.31492922148662977</v>
      </c>
      <c r="I1223" s="22">
        <v>0.11550012653900001</v>
      </c>
      <c r="J1223" s="26">
        <f>Other!$C$2*H1223*I1223/12</f>
        <v>0.15398481154772936</v>
      </c>
      <c r="K1223" s="10">
        <f t="shared" si="19"/>
        <v>0.6</v>
      </c>
      <c r="L1223" s="10">
        <f>ROUND((2.721*J1223*G1223)+(Other!$B$2*I1223),1)</f>
        <v>0.1</v>
      </c>
    </row>
    <row r="1224" spans="1:12">
      <c r="A1224" s="21" t="s">
        <v>83</v>
      </c>
      <c r="B1224" s="21" t="s">
        <v>71</v>
      </c>
      <c r="C1224" s="21">
        <v>2210</v>
      </c>
      <c r="D1224" s="21" t="s">
        <v>136</v>
      </c>
      <c r="E1224" s="21" t="s">
        <v>77</v>
      </c>
      <c r="F1224" s="24">
        <f>EMCs!$B$2</f>
        <v>1.3467531225403229</v>
      </c>
      <c r="G1224" s="24">
        <f>EMCs!$C$2</f>
        <v>0.27383424246429361</v>
      </c>
      <c r="H1224" s="24">
        <f>ROCs!$E$2</f>
        <v>0.31492922148662977</v>
      </c>
      <c r="I1224" s="22">
        <v>1.11979196985E-2</v>
      </c>
      <c r="J1224" s="26">
        <f>Other!$C$2*H1224*I1224/12</f>
        <v>1.4929070696021229E-2</v>
      </c>
      <c r="K1224" s="10">
        <f t="shared" si="19"/>
        <v>0.1</v>
      </c>
      <c r="L1224" s="10">
        <f>ROUND((2.721*J1224*G1224)+(Other!$B$2*I1224),1)</f>
        <v>0</v>
      </c>
    </row>
    <row r="1225" spans="1:12">
      <c r="A1225" s="21" t="s">
        <v>83</v>
      </c>
      <c r="B1225" s="21" t="s">
        <v>71</v>
      </c>
      <c r="C1225" s="21">
        <v>2210</v>
      </c>
      <c r="D1225" s="21" t="s">
        <v>136</v>
      </c>
      <c r="E1225" s="21" t="s">
        <v>77</v>
      </c>
      <c r="F1225" s="24">
        <f>EMCs!$B$2</f>
        <v>1.3467531225403229</v>
      </c>
      <c r="G1225" s="24">
        <f>EMCs!$C$2</f>
        <v>0.27383424246429361</v>
      </c>
      <c r="H1225" s="24">
        <f>ROCs!$E$2</f>
        <v>0.31492922148662977</v>
      </c>
      <c r="I1225" s="22">
        <v>2.04309025096E-4</v>
      </c>
      <c r="J1225" s="26">
        <f>Other!$C$2*H1225*I1225/12</f>
        <v>2.723848680484766E-4</v>
      </c>
      <c r="K1225" s="10">
        <f t="shared" si="19"/>
        <v>0</v>
      </c>
      <c r="L1225" s="10">
        <f>ROUND((2.721*J1225*G1225)+(Other!$B$2*I1225),1)</f>
        <v>0</v>
      </c>
    </row>
    <row r="1226" spans="1:12">
      <c r="A1226" s="21" t="s">
        <v>83</v>
      </c>
      <c r="B1226" s="21" t="s">
        <v>71</v>
      </c>
      <c r="C1226" s="21">
        <v>2210</v>
      </c>
      <c r="D1226" s="21" t="s">
        <v>136</v>
      </c>
      <c r="E1226" s="21" t="s">
        <v>77</v>
      </c>
      <c r="F1226" s="24">
        <f>EMCs!$B$2</f>
        <v>1.3467531225403229</v>
      </c>
      <c r="G1226" s="24">
        <f>EMCs!$C$2</f>
        <v>0.27383424246429361</v>
      </c>
      <c r="H1226" s="24">
        <f>ROCs!$E$2</f>
        <v>0.31492922148662977</v>
      </c>
      <c r="I1226" s="22">
        <v>3.6569389158399999E-4</v>
      </c>
      <c r="J1226" s="26">
        <f>Other!$C$2*H1226*I1226/12</f>
        <v>4.8754323191761896E-4</v>
      </c>
      <c r="K1226" s="10">
        <f t="shared" si="19"/>
        <v>0</v>
      </c>
      <c r="L1226" s="10">
        <f>ROUND((2.721*J1226*G1226)+(Other!$B$2*I1226),1)</f>
        <v>0</v>
      </c>
    </row>
    <row r="1227" spans="1:12">
      <c r="A1227" s="21" t="s">
        <v>83</v>
      </c>
      <c r="B1227" s="21" t="s">
        <v>71</v>
      </c>
      <c r="C1227" s="21">
        <v>2210</v>
      </c>
      <c r="D1227" s="21" t="s">
        <v>136</v>
      </c>
      <c r="E1227" s="21" t="s">
        <v>77</v>
      </c>
      <c r="F1227" s="24">
        <f>EMCs!$B$2</f>
        <v>1.3467531225403229</v>
      </c>
      <c r="G1227" s="24">
        <f>EMCs!$C$2</f>
        <v>0.27383424246429361</v>
      </c>
      <c r="H1227" s="24">
        <f>ROCs!$E$2</f>
        <v>0.31492922148662977</v>
      </c>
      <c r="I1227" s="22">
        <v>6.2145666343399998E-2</v>
      </c>
      <c r="J1227" s="26">
        <f>Other!$C$2*H1227*I1227/12</f>
        <v>8.2852625422581358E-2</v>
      </c>
      <c r="K1227" s="10">
        <f t="shared" si="19"/>
        <v>0.3</v>
      </c>
      <c r="L1227" s="10">
        <f>ROUND((2.721*J1227*G1227)+(Other!$B$2*I1227),1)</f>
        <v>0.1</v>
      </c>
    </row>
    <row r="1228" spans="1:12">
      <c r="A1228" s="21" t="s">
        <v>83</v>
      </c>
      <c r="B1228" s="21" t="s">
        <v>71</v>
      </c>
      <c r="C1228" s="21">
        <v>2210</v>
      </c>
      <c r="D1228" s="21" t="s">
        <v>136</v>
      </c>
      <c r="E1228" s="21" t="s">
        <v>77</v>
      </c>
      <c r="F1228" s="24">
        <f>EMCs!$B$2</f>
        <v>1.3467531225403229</v>
      </c>
      <c r="G1228" s="24">
        <f>EMCs!$C$2</f>
        <v>0.27383424246429361</v>
      </c>
      <c r="H1228" s="24">
        <f>ROCs!$E$2</f>
        <v>0.31492922148662977</v>
      </c>
      <c r="I1228" s="22">
        <v>1.15237914443E-2</v>
      </c>
      <c r="J1228" s="26">
        <f>Other!$C$2*H1228*I1228/12</f>
        <v>1.5363523028407195E-2</v>
      </c>
      <c r="K1228" s="10">
        <f t="shared" si="19"/>
        <v>0.1</v>
      </c>
      <c r="L1228" s="10">
        <f>ROUND((2.721*J1228*G1228)+(Other!$B$2*I1228),1)</f>
        <v>0</v>
      </c>
    </row>
    <row r="1229" spans="1:12">
      <c r="A1229" s="21" t="s">
        <v>83</v>
      </c>
      <c r="B1229" s="21" t="s">
        <v>71</v>
      </c>
      <c r="C1229" s="21">
        <v>2210</v>
      </c>
      <c r="D1229" s="21" t="s">
        <v>136</v>
      </c>
      <c r="E1229" s="21" t="s">
        <v>77</v>
      </c>
      <c r="F1229" s="24">
        <f>EMCs!$B$2</f>
        <v>1.3467531225403229</v>
      </c>
      <c r="G1229" s="24">
        <f>EMCs!$C$2</f>
        <v>0.27383424246429361</v>
      </c>
      <c r="H1229" s="24">
        <f>ROCs!$E$2</f>
        <v>0.31492922148662977</v>
      </c>
      <c r="I1229" s="22">
        <v>1.24154632003E-2</v>
      </c>
      <c r="J1229" s="26">
        <f>Other!$C$2*H1229*I1229/12</f>
        <v>1.6552300144281006E-2</v>
      </c>
      <c r="K1229" s="10">
        <f t="shared" si="19"/>
        <v>0.1</v>
      </c>
      <c r="L1229" s="10">
        <f>ROUND((2.721*J1229*G1229)+(Other!$B$2*I1229),1)</f>
        <v>0</v>
      </c>
    </row>
    <row r="1230" spans="1:12">
      <c r="A1230" s="21" t="s">
        <v>83</v>
      </c>
      <c r="B1230" s="21" t="s">
        <v>71</v>
      </c>
      <c r="C1230" s="21">
        <v>2210</v>
      </c>
      <c r="D1230" s="21" t="s">
        <v>136</v>
      </c>
      <c r="E1230" s="21" t="s">
        <v>77</v>
      </c>
      <c r="F1230" s="24">
        <f>EMCs!$B$2</f>
        <v>1.3467531225403229</v>
      </c>
      <c r="G1230" s="24">
        <f>EMCs!$C$2</f>
        <v>0.27383424246429361</v>
      </c>
      <c r="H1230" s="24">
        <f>ROCs!$E$2</f>
        <v>0.31492922148662977</v>
      </c>
      <c r="I1230" s="22">
        <v>6.3088923318599995E-4</v>
      </c>
      <c r="J1230" s="26">
        <f>Other!$C$2*H1230*I1230/12</f>
        <v>8.4110175971828678E-4</v>
      </c>
      <c r="K1230" s="10">
        <f t="shared" si="19"/>
        <v>0</v>
      </c>
      <c r="L1230" s="10">
        <f>ROUND((2.721*J1230*G1230)+(Other!$B$2*I1230),1)</f>
        <v>0</v>
      </c>
    </row>
    <row r="1231" spans="1:12">
      <c r="A1231" s="21" t="s">
        <v>83</v>
      </c>
      <c r="B1231" s="21" t="s">
        <v>71</v>
      </c>
      <c r="C1231" s="21">
        <v>2210</v>
      </c>
      <c r="D1231" s="21" t="s">
        <v>136</v>
      </c>
      <c r="E1231" s="21" t="s">
        <v>77</v>
      </c>
      <c r="F1231" s="24">
        <f>EMCs!$B$2</f>
        <v>1.3467531225403229</v>
      </c>
      <c r="G1231" s="24">
        <f>EMCs!$C$2</f>
        <v>0.27383424246429361</v>
      </c>
      <c r="H1231" s="24">
        <f>ROCs!$E$2</f>
        <v>0.31492922148662977</v>
      </c>
      <c r="I1231" s="22">
        <v>8.0204197724200003E-3</v>
      </c>
      <c r="J1231" s="26">
        <f>Other!$C$2*H1231*I1231/12</f>
        <v>1.0692826615845792E-2</v>
      </c>
      <c r="K1231" s="10">
        <f t="shared" si="19"/>
        <v>0</v>
      </c>
      <c r="L1231" s="10">
        <f>ROUND((2.721*J1231*G1231)+(Other!$B$2*I1231),1)</f>
        <v>0</v>
      </c>
    </row>
    <row r="1232" spans="1:12">
      <c r="A1232" s="21" t="s">
        <v>83</v>
      </c>
      <c r="B1232" s="21" t="s">
        <v>71</v>
      </c>
      <c r="C1232" s="21">
        <v>2210</v>
      </c>
      <c r="D1232" s="21" t="s">
        <v>136</v>
      </c>
      <c r="E1232" s="21" t="s">
        <v>77</v>
      </c>
      <c r="F1232" s="24">
        <f>EMCs!$B$2</f>
        <v>1.3467531225403229</v>
      </c>
      <c r="G1232" s="24">
        <f>EMCs!$C$2</f>
        <v>0.27383424246429361</v>
      </c>
      <c r="H1232" s="24">
        <f>ROCs!$E$2</f>
        <v>0.31492922148662977</v>
      </c>
      <c r="I1232" s="22">
        <v>2.85082316717E-2</v>
      </c>
      <c r="J1232" s="26">
        <f>Other!$C$2*H1232*I1232/12</f>
        <v>3.8007185040125936E-2</v>
      </c>
      <c r="K1232" s="10">
        <f t="shared" si="19"/>
        <v>0.1</v>
      </c>
      <c r="L1232" s="10">
        <f>ROUND((2.721*J1232*G1232)+(Other!$B$2*I1232),1)</f>
        <v>0</v>
      </c>
    </row>
    <row r="1233" spans="1:12">
      <c r="A1233" s="21" t="s">
        <v>83</v>
      </c>
      <c r="B1233" s="21" t="s">
        <v>71</v>
      </c>
      <c r="C1233" s="21">
        <v>2210</v>
      </c>
      <c r="D1233" s="21" t="s">
        <v>136</v>
      </c>
      <c r="E1233" s="21" t="s">
        <v>77</v>
      </c>
      <c r="F1233" s="24">
        <f>EMCs!$B$2</f>
        <v>1.3467531225403229</v>
      </c>
      <c r="G1233" s="24">
        <f>EMCs!$C$2</f>
        <v>0.27383424246429361</v>
      </c>
      <c r="H1233" s="24">
        <f>ROCs!$E$2</f>
        <v>0.31492922148662977</v>
      </c>
      <c r="I1233" s="22">
        <v>5.2782182564400003E-2</v>
      </c>
      <c r="J1233" s="26">
        <f>Other!$C$2*H1233*I1233/12</f>
        <v>7.0369225374940017E-2</v>
      </c>
      <c r="K1233" s="10">
        <f t="shared" si="19"/>
        <v>0.3</v>
      </c>
      <c r="L1233" s="10">
        <f>ROUND((2.721*J1233*G1233)+(Other!$B$2*I1233),1)</f>
        <v>0.1</v>
      </c>
    </row>
    <row r="1234" spans="1:12">
      <c r="A1234" s="21" t="s">
        <v>83</v>
      </c>
      <c r="B1234" s="21" t="s">
        <v>71</v>
      </c>
      <c r="C1234" s="21">
        <v>2210</v>
      </c>
      <c r="D1234" s="21" t="s">
        <v>136</v>
      </c>
      <c r="E1234" s="21" t="s">
        <v>77</v>
      </c>
      <c r="F1234" s="24">
        <f>EMCs!$B$2</f>
        <v>1.3467531225403229</v>
      </c>
      <c r="G1234" s="24">
        <f>EMCs!$C$2</f>
        <v>0.27383424246429361</v>
      </c>
      <c r="H1234" s="24">
        <f>ROCs!$E$2</f>
        <v>0.31492922148662977</v>
      </c>
      <c r="I1234" s="22">
        <v>1.3552921301399999E-2</v>
      </c>
      <c r="J1234" s="26">
        <f>Other!$C$2*H1234*I1234/12</f>
        <v>1.8068759706619059E-2</v>
      </c>
      <c r="K1234" s="10">
        <f t="shared" si="19"/>
        <v>0.1</v>
      </c>
      <c r="L1234" s="10">
        <f>ROUND((2.721*J1234*G1234)+(Other!$B$2*I1234),1)</f>
        <v>0</v>
      </c>
    </row>
    <row r="1235" spans="1:12">
      <c r="A1235" s="21" t="s">
        <v>83</v>
      </c>
      <c r="B1235" s="21" t="s">
        <v>71</v>
      </c>
      <c r="C1235" s="21">
        <v>2210</v>
      </c>
      <c r="D1235" s="21" t="s">
        <v>136</v>
      </c>
      <c r="E1235" s="21" t="s">
        <v>77</v>
      </c>
      <c r="F1235" s="24">
        <f>EMCs!$B$2</f>
        <v>1.3467531225403229</v>
      </c>
      <c r="G1235" s="24">
        <f>EMCs!$C$2</f>
        <v>0.27383424246429361</v>
      </c>
      <c r="H1235" s="24">
        <f>ROCs!$E$2</f>
        <v>0.31492922148662977</v>
      </c>
      <c r="I1235" s="22">
        <v>0.118532582751</v>
      </c>
      <c r="J1235" s="26">
        <f>Other!$C$2*H1235*I1235/12</f>
        <v>0.15802768329448791</v>
      </c>
      <c r="K1235" s="10">
        <f t="shared" si="19"/>
        <v>0.6</v>
      </c>
      <c r="L1235" s="10">
        <f>ROUND((2.721*J1235*G1235)+(Other!$B$2*I1235),1)</f>
        <v>0.1</v>
      </c>
    </row>
    <row r="1236" spans="1:12">
      <c r="A1236" s="21" t="s">
        <v>83</v>
      </c>
      <c r="B1236" s="21" t="s">
        <v>71</v>
      </c>
      <c r="C1236" s="21">
        <v>2210</v>
      </c>
      <c r="D1236" s="21" t="s">
        <v>136</v>
      </c>
      <c r="E1236" s="21" t="s">
        <v>77</v>
      </c>
      <c r="F1236" s="24">
        <f>EMCs!$B$2</f>
        <v>1.3467531225403229</v>
      </c>
      <c r="G1236" s="24">
        <f>EMCs!$C$2</f>
        <v>0.27383424246429361</v>
      </c>
      <c r="H1236" s="24">
        <f>ROCs!$E$2</f>
        <v>0.31492922148662977</v>
      </c>
      <c r="I1236" s="22">
        <v>2.3088853540700001</v>
      </c>
      <c r="J1236" s="26">
        <f>Other!$C$2*H1236*I1236/12</f>
        <v>3.0782068105503875</v>
      </c>
      <c r="K1236" s="10">
        <f t="shared" si="19"/>
        <v>11.3</v>
      </c>
      <c r="L1236" s="10">
        <f>ROUND((2.721*J1236*G1236)+(Other!$B$2*I1236),1)</f>
        <v>2.8</v>
      </c>
    </row>
    <row r="1237" spans="1:12">
      <c r="A1237" s="21" t="s">
        <v>83</v>
      </c>
      <c r="B1237" s="21" t="s">
        <v>71</v>
      </c>
      <c r="C1237" s="21">
        <v>2210</v>
      </c>
      <c r="D1237" s="21" t="s">
        <v>136</v>
      </c>
      <c r="E1237" s="21" t="s">
        <v>77</v>
      </c>
      <c r="F1237" s="24">
        <f>EMCs!$B$2</f>
        <v>1.3467531225403229</v>
      </c>
      <c r="G1237" s="24">
        <f>EMCs!$C$2</f>
        <v>0.27383424246429361</v>
      </c>
      <c r="H1237" s="24">
        <f>ROCs!$E$2</f>
        <v>0.31492922148662977</v>
      </c>
      <c r="I1237" s="22">
        <v>2.5373437356999999</v>
      </c>
      <c r="J1237" s="26">
        <f>Other!$C$2*H1237*I1237/12</f>
        <v>3.3827876096884393</v>
      </c>
      <c r="K1237" s="10">
        <f t="shared" si="19"/>
        <v>12.4</v>
      </c>
      <c r="L1237" s="10">
        <f>ROUND((2.721*J1237*G1237)+(Other!$B$2*I1237),1)</f>
        <v>3.1</v>
      </c>
    </row>
    <row r="1238" spans="1:12">
      <c r="A1238" s="21" t="s">
        <v>83</v>
      </c>
      <c r="B1238" s="21" t="s">
        <v>71</v>
      </c>
      <c r="C1238" s="21">
        <v>2210</v>
      </c>
      <c r="D1238" s="21" t="s">
        <v>136</v>
      </c>
      <c r="E1238" s="21" t="s">
        <v>77</v>
      </c>
      <c r="F1238" s="24">
        <f>EMCs!$B$2</f>
        <v>1.3467531225403229</v>
      </c>
      <c r="G1238" s="24">
        <f>EMCs!$C$2</f>
        <v>0.27383424246429361</v>
      </c>
      <c r="H1238" s="24">
        <f>ROCs!$E$2</f>
        <v>0.31492922148662977</v>
      </c>
      <c r="I1238" s="22">
        <v>2.2286701387399998E-3</v>
      </c>
      <c r="J1238" s="26">
        <f>Other!$C$2*H1238*I1238/12</f>
        <v>2.9712638557157895E-3</v>
      </c>
      <c r="K1238" s="10">
        <f t="shared" si="19"/>
        <v>0</v>
      </c>
      <c r="L1238" s="10">
        <f>ROUND((2.721*J1238*G1238)+(Other!$B$2*I1238),1)</f>
        <v>0</v>
      </c>
    </row>
    <row r="1239" spans="1:12">
      <c r="A1239" s="21" t="s">
        <v>83</v>
      </c>
      <c r="B1239" s="21" t="s">
        <v>71</v>
      </c>
      <c r="C1239" s="21">
        <v>2210</v>
      </c>
      <c r="D1239" s="21" t="s">
        <v>136</v>
      </c>
      <c r="E1239" s="21" t="s">
        <v>77</v>
      </c>
      <c r="F1239" s="24">
        <f>EMCs!$B$2</f>
        <v>1.3467531225403229</v>
      </c>
      <c r="G1239" s="24">
        <f>EMCs!$C$2</f>
        <v>0.27383424246429361</v>
      </c>
      <c r="H1239" s="24">
        <f>ROCs!$E$2</f>
        <v>0.31492922148662977</v>
      </c>
      <c r="I1239" s="22">
        <v>4.6136687097300001E-3</v>
      </c>
      <c r="J1239" s="26">
        <f>Other!$C$2*H1239*I1239/12</f>
        <v>6.150944835298885E-3</v>
      </c>
      <c r="K1239" s="10">
        <f t="shared" si="19"/>
        <v>0</v>
      </c>
      <c r="L1239" s="10">
        <f>ROUND((2.721*J1239*G1239)+(Other!$B$2*I1239),1)</f>
        <v>0</v>
      </c>
    </row>
    <row r="1240" spans="1:12">
      <c r="A1240" s="21" t="s">
        <v>83</v>
      </c>
      <c r="B1240" s="21" t="s">
        <v>71</v>
      </c>
      <c r="C1240" s="21">
        <v>2210</v>
      </c>
      <c r="D1240" s="21" t="s">
        <v>136</v>
      </c>
      <c r="E1240" s="21" t="s">
        <v>77</v>
      </c>
      <c r="F1240" s="24">
        <f>EMCs!$B$2</f>
        <v>1.3467531225403229</v>
      </c>
      <c r="G1240" s="24">
        <f>EMCs!$C$2</f>
        <v>0.27383424246429361</v>
      </c>
      <c r="H1240" s="24">
        <f>ROCs!$E$2</f>
        <v>0.31492922148662977</v>
      </c>
      <c r="I1240" s="22">
        <v>3.11710832272E-3</v>
      </c>
      <c r="J1240" s="26">
        <f>Other!$C$2*H1240*I1240/12</f>
        <v>4.1557299721730135E-3</v>
      </c>
      <c r="K1240" s="10">
        <f t="shared" si="19"/>
        <v>0</v>
      </c>
      <c r="L1240" s="10">
        <f>ROUND((2.721*J1240*G1240)+(Other!$B$2*I1240),1)</f>
        <v>0</v>
      </c>
    </row>
    <row r="1241" spans="1:12">
      <c r="A1241" s="21" t="s">
        <v>83</v>
      </c>
      <c r="B1241" s="21" t="s">
        <v>71</v>
      </c>
      <c r="C1241" s="21">
        <v>2210</v>
      </c>
      <c r="D1241" s="21" t="s">
        <v>136</v>
      </c>
      <c r="E1241" s="21" t="s">
        <v>77</v>
      </c>
      <c r="F1241" s="24">
        <f>EMCs!$B$2</f>
        <v>1.3467531225403229</v>
      </c>
      <c r="G1241" s="24">
        <f>EMCs!$C$2</f>
        <v>0.27383424246429361</v>
      </c>
      <c r="H1241" s="24">
        <f>ROCs!$E$2</f>
        <v>0.31492922148662977</v>
      </c>
      <c r="I1241" s="22">
        <v>1.81534944384E-2</v>
      </c>
      <c r="J1241" s="26">
        <f>Other!$C$2*H1241*I1241/12</f>
        <v>2.4202245519496374E-2</v>
      </c>
      <c r="K1241" s="10">
        <f t="shared" si="19"/>
        <v>0.1</v>
      </c>
      <c r="L1241" s="10">
        <f>ROUND((2.721*J1241*G1241)+(Other!$B$2*I1241),1)</f>
        <v>0</v>
      </c>
    </row>
    <row r="1242" spans="1:12">
      <c r="A1242" s="21" t="s">
        <v>83</v>
      </c>
      <c r="B1242" s="21" t="s">
        <v>71</v>
      </c>
      <c r="C1242" s="21">
        <v>2210</v>
      </c>
      <c r="D1242" s="21" t="s">
        <v>136</v>
      </c>
      <c r="E1242" s="21" t="s">
        <v>77</v>
      </c>
      <c r="F1242" s="24">
        <f>EMCs!$B$2</f>
        <v>1.3467531225403229</v>
      </c>
      <c r="G1242" s="24">
        <f>EMCs!$C$2</f>
        <v>0.27383424246429361</v>
      </c>
      <c r="H1242" s="24">
        <f>ROCs!$E$2</f>
        <v>0.31492922148662977</v>
      </c>
      <c r="I1242" s="22">
        <v>1.9845828017400001E-2</v>
      </c>
      <c r="J1242" s="26">
        <f>Other!$C$2*H1242*I1242/12</f>
        <v>2.6458465274807354E-2</v>
      </c>
      <c r="K1242" s="10">
        <f t="shared" si="19"/>
        <v>0.1</v>
      </c>
      <c r="L1242" s="10">
        <f>ROUND((2.721*J1242*G1242)+(Other!$B$2*I1242),1)</f>
        <v>0</v>
      </c>
    </row>
    <row r="1243" spans="1:12">
      <c r="A1243" s="21" t="s">
        <v>83</v>
      </c>
      <c r="B1243" s="21" t="s">
        <v>71</v>
      </c>
      <c r="C1243" s="21">
        <v>2210</v>
      </c>
      <c r="D1243" s="21" t="s">
        <v>136</v>
      </c>
      <c r="E1243" s="21" t="s">
        <v>77</v>
      </c>
      <c r="F1243" s="24">
        <f>EMCs!$B$2</f>
        <v>1.3467531225403229</v>
      </c>
      <c r="G1243" s="24">
        <f>EMCs!$C$2</f>
        <v>0.27383424246429361</v>
      </c>
      <c r="H1243" s="24">
        <f>ROCs!$E$2</f>
        <v>0.31492922148662977</v>
      </c>
      <c r="I1243" s="22">
        <v>4.30420293318E-2</v>
      </c>
      <c r="J1243" s="26">
        <f>Other!$C$2*H1243*I1243/12</f>
        <v>5.7383649472029792E-2</v>
      </c>
      <c r="K1243" s="10">
        <f t="shared" si="19"/>
        <v>0.2</v>
      </c>
      <c r="L1243" s="10">
        <f>ROUND((2.721*J1243*G1243)+(Other!$B$2*I1243),1)</f>
        <v>0.1</v>
      </c>
    </row>
    <row r="1244" spans="1:12">
      <c r="A1244" s="21" t="s">
        <v>83</v>
      </c>
      <c r="B1244" s="21" t="s">
        <v>71</v>
      </c>
      <c r="C1244" s="21">
        <v>2210</v>
      </c>
      <c r="D1244" s="21" t="s">
        <v>136</v>
      </c>
      <c r="E1244" s="21" t="s">
        <v>77</v>
      </c>
      <c r="F1244" s="24">
        <f>EMCs!$B$2</f>
        <v>1.3467531225403229</v>
      </c>
      <c r="G1244" s="24">
        <f>EMCs!$C$2</f>
        <v>0.27383424246429361</v>
      </c>
      <c r="H1244" s="24">
        <f>ROCs!$E$2</f>
        <v>0.31492922148662977</v>
      </c>
      <c r="I1244" s="22">
        <v>5.2185364241100001E-4</v>
      </c>
      <c r="J1244" s="26">
        <f>Other!$C$2*H1244*I1244/12</f>
        <v>6.9573546964920685E-4</v>
      </c>
      <c r="K1244" s="10">
        <f t="shared" si="19"/>
        <v>0</v>
      </c>
      <c r="L1244" s="10">
        <f>ROUND((2.721*J1244*G1244)+(Other!$B$2*I1244),1)</f>
        <v>0</v>
      </c>
    </row>
    <row r="1245" spans="1:12">
      <c r="A1245" s="21" t="s">
        <v>83</v>
      </c>
      <c r="B1245" s="21" t="s">
        <v>71</v>
      </c>
      <c r="C1245" s="21">
        <v>2210</v>
      </c>
      <c r="D1245" s="21" t="s">
        <v>136</v>
      </c>
      <c r="E1245" s="21" t="s">
        <v>77</v>
      </c>
      <c r="F1245" s="24">
        <f>EMCs!$B$2</f>
        <v>1.3467531225403229</v>
      </c>
      <c r="G1245" s="24">
        <f>EMCs!$C$2</f>
        <v>0.27383424246429361</v>
      </c>
      <c r="H1245" s="24">
        <f>ROCs!$E$2</f>
        <v>0.31492922148662977</v>
      </c>
      <c r="I1245" s="22">
        <v>1.06019425484E-2</v>
      </c>
      <c r="J1245" s="26">
        <f>Other!$C$2*H1245*I1245/12</f>
        <v>1.4134513738424186E-2</v>
      </c>
      <c r="K1245" s="10">
        <f t="shared" si="19"/>
        <v>0.1</v>
      </c>
      <c r="L1245" s="10">
        <f>ROUND((2.721*J1245*G1245)+(Other!$B$2*I1245),1)</f>
        <v>0</v>
      </c>
    </row>
    <row r="1246" spans="1:12">
      <c r="A1246" s="21" t="s">
        <v>83</v>
      </c>
      <c r="B1246" s="21" t="s">
        <v>71</v>
      </c>
      <c r="C1246" s="21">
        <v>2210</v>
      </c>
      <c r="D1246" s="21" t="s">
        <v>136</v>
      </c>
      <c r="E1246" s="21" t="s">
        <v>77</v>
      </c>
      <c r="F1246" s="24">
        <f>EMCs!$B$2</f>
        <v>1.3467531225403229</v>
      </c>
      <c r="G1246" s="24">
        <f>EMCs!$C$2</f>
        <v>0.27383424246429361</v>
      </c>
      <c r="H1246" s="24">
        <f>ROCs!$E$2</f>
        <v>0.31492922148662977</v>
      </c>
      <c r="I1246" s="22">
        <v>1.8637521134899999</v>
      </c>
      <c r="J1246" s="26">
        <f>Other!$C$2*H1246*I1246/12</f>
        <v>2.4847550090824746</v>
      </c>
      <c r="K1246" s="10">
        <f t="shared" si="19"/>
        <v>9.1</v>
      </c>
      <c r="L1246" s="10">
        <f>ROUND((2.721*J1246*G1246)+(Other!$B$2*I1246),1)</f>
        <v>2.2999999999999998</v>
      </c>
    </row>
    <row r="1247" spans="1:12">
      <c r="A1247" s="21" t="s">
        <v>83</v>
      </c>
      <c r="B1247" s="21" t="s">
        <v>71</v>
      </c>
      <c r="C1247" s="21">
        <v>2210</v>
      </c>
      <c r="D1247" s="21" t="s">
        <v>136</v>
      </c>
      <c r="E1247" s="21" t="s">
        <v>77</v>
      </c>
      <c r="F1247" s="24">
        <f>EMCs!$B$2</f>
        <v>1.3467531225403229</v>
      </c>
      <c r="G1247" s="24">
        <f>EMCs!$C$2</f>
        <v>0.27383424246429361</v>
      </c>
      <c r="H1247" s="24">
        <f>ROCs!$E$2</f>
        <v>0.31492922148662977</v>
      </c>
      <c r="I1247" s="22">
        <v>6.22625125336E-3</v>
      </c>
      <c r="J1247" s="26">
        <f>Other!$C$2*H1247*I1247/12</f>
        <v>8.3008404806701273E-3</v>
      </c>
      <c r="K1247" s="10">
        <f t="shared" si="19"/>
        <v>0</v>
      </c>
      <c r="L1247" s="10">
        <f>ROUND((2.721*J1247*G1247)+(Other!$B$2*I1247),1)</f>
        <v>0</v>
      </c>
    </row>
    <row r="1248" spans="1:12">
      <c r="A1248" s="21" t="s">
        <v>83</v>
      </c>
      <c r="B1248" s="21" t="s">
        <v>71</v>
      </c>
      <c r="C1248" s="21">
        <v>2210</v>
      </c>
      <c r="D1248" s="21" t="s">
        <v>136</v>
      </c>
      <c r="E1248" s="21" t="s">
        <v>77</v>
      </c>
      <c r="F1248" s="24">
        <f>EMCs!$B$2</f>
        <v>1.3467531225403229</v>
      </c>
      <c r="G1248" s="24">
        <f>EMCs!$C$2</f>
        <v>0.27383424246429361</v>
      </c>
      <c r="H1248" s="24">
        <f>ROCs!$E$2</f>
        <v>0.31492922148662977</v>
      </c>
      <c r="I1248" s="22">
        <v>1.33991292518E-2</v>
      </c>
      <c r="J1248" s="26">
        <f>Other!$C$2*H1248*I1248/12</f>
        <v>1.7863724089041629E-2</v>
      </c>
      <c r="K1248" s="10">
        <f t="shared" si="19"/>
        <v>0.1</v>
      </c>
      <c r="L1248" s="10">
        <f>ROUND((2.721*J1248*G1248)+(Other!$B$2*I1248),1)</f>
        <v>0</v>
      </c>
    </row>
    <row r="1249" spans="1:12">
      <c r="A1249" s="21" t="s">
        <v>83</v>
      </c>
      <c r="B1249" s="21" t="s">
        <v>71</v>
      </c>
      <c r="C1249" s="21">
        <v>2210</v>
      </c>
      <c r="D1249" s="21" t="s">
        <v>136</v>
      </c>
      <c r="E1249" s="21" t="s">
        <v>77</v>
      </c>
      <c r="F1249" s="24">
        <f>EMCs!$B$2</f>
        <v>1.3467531225403229</v>
      </c>
      <c r="G1249" s="24">
        <f>EMCs!$C$2</f>
        <v>0.27383424246429361</v>
      </c>
      <c r="H1249" s="24">
        <f>ROCs!$E$2</f>
        <v>0.31492922148662977</v>
      </c>
      <c r="I1249" s="22">
        <v>3.0838933279399999E-4</v>
      </c>
      <c r="J1249" s="26">
        <f>Other!$C$2*H1249*I1249/12</f>
        <v>4.1114477288108797E-4</v>
      </c>
      <c r="K1249" s="10">
        <f t="shared" si="19"/>
        <v>0</v>
      </c>
      <c r="L1249" s="10">
        <f>ROUND((2.721*J1249*G1249)+(Other!$B$2*I1249),1)</f>
        <v>0</v>
      </c>
    </row>
    <row r="1250" spans="1:12">
      <c r="A1250" s="21" t="s">
        <v>83</v>
      </c>
      <c r="B1250" s="21" t="s">
        <v>71</v>
      </c>
      <c r="C1250" s="21">
        <v>2210</v>
      </c>
      <c r="D1250" s="21" t="s">
        <v>136</v>
      </c>
      <c r="E1250" s="21" t="s">
        <v>77</v>
      </c>
      <c r="F1250" s="24">
        <f>EMCs!$B$2</f>
        <v>1.3467531225403229</v>
      </c>
      <c r="G1250" s="24">
        <f>EMCs!$C$2</f>
        <v>0.27383424246429361</v>
      </c>
      <c r="H1250" s="24">
        <f>ROCs!$E$2</f>
        <v>0.31492922148662977</v>
      </c>
      <c r="I1250" s="22">
        <v>1.71698882929E-3</v>
      </c>
      <c r="J1250" s="26">
        <f>Other!$C$2*H1250*I1250/12</f>
        <v>2.2890901441437171E-3</v>
      </c>
      <c r="K1250" s="10">
        <f t="shared" si="19"/>
        <v>0</v>
      </c>
      <c r="L1250" s="10">
        <f>ROUND((2.721*J1250*G1250)+(Other!$B$2*I1250),1)</f>
        <v>0</v>
      </c>
    </row>
    <row r="1251" spans="1:12">
      <c r="A1251" s="21" t="s">
        <v>83</v>
      </c>
      <c r="B1251" s="21" t="s">
        <v>71</v>
      </c>
      <c r="C1251" s="21">
        <v>2210</v>
      </c>
      <c r="D1251" s="21" t="s">
        <v>136</v>
      </c>
      <c r="E1251" s="21" t="s">
        <v>77</v>
      </c>
      <c r="F1251" s="24">
        <f>EMCs!$B$2</f>
        <v>1.3467531225403229</v>
      </c>
      <c r="G1251" s="24">
        <f>EMCs!$C$2</f>
        <v>0.27383424246429361</v>
      </c>
      <c r="H1251" s="24">
        <f>ROCs!$E$2</f>
        <v>0.31492922148662977</v>
      </c>
      <c r="I1251" s="22">
        <v>1.4733571751400001</v>
      </c>
      <c r="J1251" s="26">
        <f>Other!$C$2*H1251*I1251/12</f>
        <v>1.9642803324533229</v>
      </c>
      <c r="K1251" s="10">
        <f t="shared" si="19"/>
        <v>7.2</v>
      </c>
      <c r="L1251" s="10">
        <f>ROUND((2.721*J1251*G1251)+(Other!$B$2*I1251),1)</f>
        <v>1.8</v>
      </c>
    </row>
    <row r="1252" spans="1:12">
      <c r="A1252" s="21" t="s">
        <v>83</v>
      </c>
      <c r="B1252" s="21" t="s">
        <v>71</v>
      </c>
      <c r="C1252" s="21">
        <v>2210</v>
      </c>
      <c r="D1252" s="21" t="s">
        <v>136</v>
      </c>
      <c r="E1252" s="21" t="s">
        <v>77</v>
      </c>
      <c r="F1252" s="24">
        <f>EMCs!$B$2</f>
        <v>1.3467531225403229</v>
      </c>
      <c r="G1252" s="24">
        <f>EMCs!$C$2</f>
        <v>0.27383424246429361</v>
      </c>
      <c r="H1252" s="24">
        <f>ROCs!$E$2</f>
        <v>0.31492922148662977</v>
      </c>
      <c r="I1252" s="22">
        <v>7.2759923659699993E-2</v>
      </c>
      <c r="J1252" s="26">
        <f>Other!$C$2*H1252*I1252/12</f>
        <v>9.7003557214138114E-2</v>
      </c>
      <c r="K1252" s="10">
        <f t="shared" si="19"/>
        <v>0.4</v>
      </c>
      <c r="L1252" s="10">
        <f>ROUND((2.721*J1252*G1252)+(Other!$B$2*I1252),1)</f>
        <v>0.1</v>
      </c>
    </row>
    <row r="1253" spans="1:12">
      <c r="A1253" s="21" t="s">
        <v>83</v>
      </c>
      <c r="B1253" s="21" t="s">
        <v>71</v>
      </c>
      <c r="C1253" s="21">
        <v>2210</v>
      </c>
      <c r="D1253" s="21" t="s">
        <v>136</v>
      </c>
      <c r="E1253" s="21" t="s">
        <v>77</v>
      </c>
      <c r="F1253" s="24">
        <f>EMCs!$B$2</f>
        <v>1.3467531225403229</v>
      </c>
      <c r="G1253" s="24">
        <f>EMCs!$C$2</f>
        <v>0.27383424246429361</v>
      </c>
      <c r="H1253" s="24">
        <f>ROCs!$E$2</f>
        <v>0.31492922148662977</v>
      </c>
      <c r="I1253" s="22">
        <v>0.160336931786</v>
      </c>
      <c r="J1253" s="26">
        <f>Other!$C$2*H1253*I1253/12</f>
        <v>0.21376125693569401</v>
      </c>
      <c r="K1253" s="10">
        <f t="shared" si="19"/>
        <v>0.8</v>
      </c>
      <c r="L1253" s="10">
        <f>ROUND((2.721*J1253*G1253)+(Other!$B$2*I1253),1)</f>
        <v>0.2</v>
      </c>
    </row>
    <row r="1254" spans="1:12">
      <c r="A1254" s="21" t="s">
        <v>83</v>
      </c>
      <c r="B1254" s="21" t="s">
        <v>71</v>
      </c>
      <c r="C1254" s="21">
        <v>2210</v>
      </c>
      <c r="D1254" s="21" t="s">
        <v>136</v>
      </c>
      <c r="E1254" s="21" t="s">
        <v>77</v>
      </c>
      <c r="F1254" s="24">
        <f>EMCs!$B$2</f>
        <v>1.3467531225403229</v>
      </c>
      <c r="G1254" s="24">
        <f>EMCs!$C$2</f>
        <v>0.27383424246429361</v>
      </c>
      <c r="H1254" s="24">
        <f>ROCs!$E$2</f>
        <v>0.31492922148662977</v>
      </c>
      <c r="I1254" s="22">
        <v>9.7441763499700004E-2</v>
      </c>
      <c r="J1254" s="26">
        <f>Other!$C$2*H1254*I1254/12</f>
        <v>0.12990939524480305</v>
      </c>
      <c r="K1254" s="10">
        <f t="shared" si="19"/>
        <v>0.5</v>
      </c>
      <c r="L1254" s="10">
        <f>ROUND((2.721*J1254*G1254)+(Other!$B$2*I1254),1)</f>
        <v>0.1</v>
      </c>
    </row>
    <row r="1255" spans="1:12">
      <c r="A1255" s="21" t="s">
        <v>83</v>
      </c>
      <c r="B1255" s="21" t="s">
        <v>71</v>
      </c>
      <c r="C1255" s="21">
        <v>2210</v>
      </c>
      <c r="D1255" s="21" t="s">
        <v>136</v>
      </c>
      <c r="E1255" s="21" t="s">
        <v>77</v>
      </c>
      <c r="F1255" s="24">
        <f>EMCs!$B$2</f>
        <v>1.3467531225403229</v>
      </c>
      <c r="G1255" s="24">
        <f>EMCs!$C$2</f>
        <v>0.27383424246429361</v>
      </c>
      <c r="H1255" s="24">
        <f>ROCs!$E$2</f>
        <v>0.31492922148662977</v>
      </c>
      <c r="I1255" s="22">
        <v>4.9222087999500001E-2</v>
      </c>
      <c r="J1255" s="26">
        <f>Other!$C$2*H1255*I1255/12</f>
        <v>6.5622905980362412E-2</v>
      </c>
      <c r="K1255" s="10">
        <f t="shared" si="19"/>
        <v>0.2</v>
      </c>
      <c r="L1255" s="10">
        <f>ROUND((2.721*J1255*G1255)+(Other!$B$2*I1255),1)</f>
        <v>0.1</v>
      </c>
    </row>
    <row r="1256" spans="1:12">
      <c r="A1256" s="21" t="s">
        <v>83</v>
      </c>
      <c r="B1256" s="21" t="s">
        <v>71</v>
      </c>
      <c r="C1256" s="21">
        <v>2210</v>
      </c>
      <c r="D1256" s="21" t="s">
        <v>136</v>
      </c>
      <c r="E1256" s="21" t="s">
        <v>77</v>
      </c>
      <c r="F1256" s="24">
        <f>EMCs!$B$2</f>
        <v>1.3467531225403229</v>
      </c>
      <c r="G1256" s="24">
        <f>EMCs!$C$2</f>
        <v>0.27383424246429361</v>
      </c>
      <c r="H1256" s="24">
        <f>ROCs!$E$2</f>
        <v>0.31492922148662977</v>
      </c>
      <c r="I1256" s="22">
        <v>1.7845908306E-2</v>
      </c>
      <c r="J1256" s="26">
        <f>Other!$C$2*H1256*I1256/12</f>
        <v>2.3792171573678522E-2</v>
      </c>
      <c r="K1256" s="10">
        <f t="shared" si="19"/>
        <v>0.1</v>
      </c>
      <c r="L1256" s="10">
        <f>ROUND((2.721*J1256*G1256)+(Other!$B$2*I1256),1)</f>
        <v>0</v>
      </c>
    </row>
    <row r="1257" spans="1:12">
      <c r="A1257" s="21" t="s">
        <v>83</v>
      </c>
      <c r="B1257" s="21" t="s">
        <v>71</v>
      </c>
      <c r="C1257" s="21">
        <v>2210</v>
      </c>
      <c r="D1257" s="21" t="s">
        <v>136</v>
      </c>
      <c r="E1257" s="21" t="s">
        <v>77</v>
      </c>
      <c r="F1257" s="24">
        <f>EMCs!$B$2</f>
        <v>1.3467531225403229</v>
      </c>
      <c r="G1257" s="24">
        <f>EMCs!$C$2</f>
        <v>0.27383424246429361</v>
      </c>
      <c r="H1257" s="24">
        <f>ROCs!$E$2</f>
        <v>0.31492922148662977</v>
      </c>
      <c r="I1257" s="22">
        <v>5.7143439817599999</v>
      </c>
      <c r="J1257" s="26">
        <f>Other!$C$2*H1257*I1257/12</f>
        <v>7.6183655162758521</v>
      </c>
      <c r="K1257" s="10">
        <f t="shared" si="19"/>
        <v>27.9</v>
      </c>
      <c r="L1257" s="10">
        <f>ROUND((2.721*J1257*G1257)+(Other!$B$2*I1257),1)</f>
        <v>6.9</v>
      </c>
    </row>
    <row r="1258" spans="1:12">
      <c r="A1258" s="21" t="s">
        <v>83</v>
      </c>
      <c r="B1258" s="21" t="s">
        <v>71</v>
      </c>
      <c r="C1258" s="21">
        <v>2210</v>
      </c>
      <c r="D1258" s="21" t="s">
        <v>136</v>
      </c>
      <c r="E1258" s="21" t="s">
        <v>77</v>
      </c>
      <c r="F1258" s="24">
        <f>EMCs!$B$2</f>
        <v>1.3467531225403229</v>
      </c>
      <c r="G1258" s="24">
        <f>EMCs!$C$2</f>
        <v>0.27383424246429361</v>
      </c>
      <c r="H1258" s="24">
        <f>ROCs!$E$2</f>
        <v>0.31492922148662977</v>
      </c>
      <c r="I1258" s="22">
        <v>0.39056034734799999</v>
      </c>
      <c r="J1258" s="26">
        <f>Other!$C$2*H1258*I1258/12</f>
        <v>0.52069519996664582</v>
      </c>
      <c r="K1258" s="10">
        <f t="shared" si="19"/>
        <v>1.9</v>
      </c>
      <c r="L1258" s="10">
        <f>ROUND((2.721*J1258*G1258)+(Other!$B$2*I1258),1)</f>
        <v>0.5</v>
      </c>
    </row>
    <row r="1259" spans="1:12">
      <c r="A1259" s="21" t="s">
        <v>83</v>
      </c>
      <c r="B1259" s="21" t="s">
        <v>71</v>
      </c>
      <c r="C1259" s="21">
        <v>2210</v>
      </c>
      <c r="D1259" s="21" t="s">
        <v>136</v>
      </c>
      <c r="E1259" s="21" t="s">
        <v>77</v>
      </c>
      <c r="F1259" s="24">
        <f>EMCs!$B$2</f>
        <v>1.3467531225403229</v>
      </c>
      <c r="G1259" s="24">
        <f>EMCs!$C$2</f>
        <v>0.27383424246429361</v>
      </c>
      <c r="H1259" s="24">
        <f>ROCs!$E$2</f>
        <v>0.31492922148662977</v>
      </c>
      <c r="I1259" s="22">
        <v>0.40425228155300003</v>
      </c>
      <c r="J1259" s="26">
        <f>Other!$C$2*H1259*I1259/12</f>
        <v>0.53894929172791273</v>
      </c>
      <c r="K1259" s="10">
        <f t="shared" si="19"/>
        <v>2</v>
      </c>
      <c r="L1259" s="10">
        <f>ROUND((2.721*J1259*G1259)+(Other!$B$2*I1259),1)</f>
        <v>0.5</v>
      </c>
    </row>
    <row r="1260" spans="1:12">
      <c r="A1260" s="21" t="s">
        <v>83</v>
      </c>
      <c r="B1260" s="21" t="s">
        <v>71</v>
      </c>
      <c r="C1260" s="21">
        <v>2210</v>
      </c>
      <c r="D1260" s="21" t="s">
        <v>136</v>
      </c>
      <c r="E1260" s="21" t="s">
        <v>77</v>
      </c>
      <c r="F1260" s="24">
        <f>EMCs!$B$2</f>
        <v>1.3467531225403229</v>
      </c>
      <c r="G1260" s="24">
        <f>EMCs!$C$2</f>
        <v>0.27383424246429361</v>
      </c>
      <c r="H1260" s="24">
        <f>ROCs!$E$2</f>
        <v>0.31492922148662977</v>
      </c>
      <c r="I1260" s="22">
        <v>2.92227961071</v>
      </c>
      <c r="J1260" s="26">
        <f>Other!$C$2*H1260*I1260/12</f>
        <v>3.8959842610476088</v>
      </c>
      <c r="K1260" s="10">
        <f t="shared" si="19"/>
        <v>14.3</v>
      </c>
      <c r="L1260" s="10">
        <f>ROUND((2.721*J1260*G1260)+(Other!$B$2*I1260),1)</f>
        <v>3.5</v>
      </c>
    </row>
    <row r="1261" spans="1:12">
      <c r="A1261" s="21" t="s">
        <v>83</v>
      </c>
      <c r="B1261" s="21" t="s">
        <v>71</v>
      </c>
      <c r="C1261" s="21">
        <v>2210</v>
      </c>
      <c r="D1261" s="21" t="s">
        <v>136</v>
      </c>
      <c r="E1261" s="21" t="s">
        <v>77</v>
      </c>
      <c r="F1261" s="24">
        <f>EMCs!$B$2</f>
        <v>1.3467531225403229</v>
      </c>
      <c r="G1261" s="24">
        <f>EMCs!$C$2</f>
        <v>0.27383424246429361</v>
      </c>
      <c r="H1261" s="24">
        <f>ROCs!$E$2</f>
        <v>0.31492922148662977</v>
      </c>
      <c r="I1261" s="22">
        <v>0.10343877468400001</v>
      </c>
      <c r="J1261" s="26">
        <f>Other!$C$2*H1261*I1261/12</f>
        <v>0.13790461278036348</v>
      </c>
      <c r="K1261" s="10">
        <f t="shared" si="19"/>
        <v>0.5</v>
      </c>
      <c r="L1261" s="10">
        <f>ROUND((2.721*J1261*G1261)+(Other!$B$2*I1261),1)</f>
        <v>0.1</v>
      </c>
    </row>
    <row r="1262" spans="1:12">
      <c r="A1262" s="21" t="s">
        <v>83</v>
      </c>
      <c r="B1262" s="21" t="s">
        <v>71</v>
      </c>
      <c r="C1262" s="21">
        <v>2210</v>
      </c>
      <c r="D1262" s="21" t="s">
        <v>136</v>
      </c>
      <c r="E1262" s="21" t="s">
        <v>77</v>
      </c>
      <c r="F1262" s="24">
        <f>EMCs!$B$2</f>
        <v>1.3467531225403229</v>
      </c>
      <c r="G1262" s="24">
        <f>EMCs!$C$2</f>
        <v>0.27383424246429361</v>
      </c>
      <c r="H1262" s="24">
        <f>ROCs!$E$2</f>
        <v>0.31492922148662977</v>
      </c>
      <c r="I1262" s="22">
        <v>0.10414198568499999</v>
      </c>
      <c r="J1262" s="26">
        <f>Other!$C$2*H1262*I1262/12</f>
        <v>0.13884213394775988</v>
      </c>
      <c r="K1262" s="10">
        <f t="shared" si="19"/>
        <v>0.5</v>
      </c>
      <c r="L1262" s="10">
        <f>ROUND((2.721*J1262*G1262)+(Other!$B$2*I1262),1)</f>
        <v>0.1</v>
      </c>
    </row>
    <row r="1263" spans="1:12">
      <c r="A1263" s="21" t="s">
        <v>83</v>
      </c>
      <c r="B1263" s="21" t="s">
        <v>71</v>
      </c>
      <c r="C1263" s="21">
        <v>2210</v>
      </c>
      <c r="D1263" s="21" t="s">
        <v>136</v>
      </c>
      <c r="E1263" s="21" t="s">
        <v>77</v>
      </c>
      <c r="F1263" s="24">
        <f>EMCs!$B$2</f>
        <v>1.3467531225403229</v>
      </c>
      <c r="G1263" s="24">
        <f>EMCs!$C$2</f>
        <v>0.27383424246429361</v>
      </c>
      <c r="H1263" s="24">
        <f>ROCs!$E$2</f>
        <v>0.31492922148662977</v>
      </c>
      <c r="I1263" s="22">
        <v>3.1442311841900001</v>
      </c>
      <c r="J1263" s="26">
        <f>Other!$C$2*H1263*I1263/12</f>
        <v>4.1918901811463156</v>
      </c>
      <c r="K1263" s="10">
        <f t="shared" si="19"/>
        <v>15.4</v>
      </c>
      <c r="L1263" s="10">
        <f>ROUND((2.721*J1263*G1263)+(Other!$B$2*I1263),1)</f>
        <v>3.8</v>
      </c>
    </row>
    <row r="1264" spans="1:12">
      <c r="A1264" s="21" t="s">
        <v>83</v>
      </c>
      <c r="B1264" s="21" t="s">
        <v>71</v>
      </c>
      <c r="C1264" s="21">
        <v>2210</v>
      </c>
      <c r="D1264" s="21" t="s">
        <v>136</v>
      </c>
      <c r="E1264" s="21" t="s">
        <v>77</v>
      </c>
      <c r="F1264" s="24">
        <f>EMCs!$B$2</f>
        <v>1.3467531225403229</v>
      </c>
      <c r="G1264" s="24">
        <f>EMCs!$C$2</f>
        <v>0.27383424246429361</v>
      </c>
      <c r="H1264" s="24">
        <f>ROCs!$E$2</f>
        <v>0.31492922148662977</v>
      </c>
      <c r="I1264" s="22">
        <v>1.48338166539</v>
      </c>
      <c r="J1264" s="26">
        <f>Other!$C$2*H1264*I1264/12</f>
        <v>1.9776449865733083</v>
      </c>
      <c r="K1264" s="10">
        <f t="shared" si="19"/>
        <v>7.2</v>
      </c>
      <c r="L1264" s="10">
        <f>ROUND((2.721*J1264*G1264)+(Other!$B$2*I1264),1)</f>
        <v>1.8</v>
      </c>
    </row>
    <row r="1265" spans="1:12">
      <c r="A1265" s="21" t="s">
        <v>83</v>
      </c>
      <c r="B1265" s="21" t="s">
        <v>71</v>
      </c>
      <c r="C1265" s="21">
        <v>2210</v>
      </c>
      <c r="D1265" s="21" t="s">
        <v>136</v>
      </c>
      <c r="E1265" s="21" t="s">
        <v>77</v>
      </c>
      <c r="F1265" s="24">
        <f>EMCs!$B$2</f>
        <v>1.3467531225403229</v>
      </c>
      <c r="G1265" s="24">
        <f>EMCs!$C$2</f>
        <v>0.27383424246429361</v>
      </c>
      <c r="H1265" s="24">
        <f>ROCs!$E$2</f>
        <v>0.31492922148662977</v>
      </c>
      <c r="I1265" s="22">
        <v>7.6701916268299996E-4</v>
      </c>
      <c r="J1265" s="26">
        <f>Other!$C$2*H1265*I1265/12</f>
        <v>1.0225902322224547E-3</v>
      </c>
      <c r="K1265" s="10">
        <f t="shared" si="19"/>
        <v>0</v>
      </c>
      <c r="L1265" s="10">
        <f>ROUND((2.721*J1265*G1265)+(Other!$B$2*I1265),1)</f>
        <v>0</v>
      </c>
    </row>
    <row r="1266" spans="1:12">
      <c r="A1266" s="21" t="s">
        <v>83</v>
      </c>
      <c r="B1266" s="21" t="s">
        <v>71</v>
      </c>
      <c r="C1266" s="21">
        <v>2210</v>
      </c>
      <c r="D1266" s="21" t="s">
        <v>136</v>
      </c>
      <c r="E1266" s="21" t="s">
        <v>77</v>
      </c>
      <c r="F1266" s="24">
        <f>EMCs!$B$2</f>
        <v>1.3467531225403229</v>
      </c>
      <c r="G1266" s="24">
        <f>EMCs!$C$2</f>
        <v>0.27383424246429361</v>
      </c>
      <c r="H1266" s="24">
        <f>ROCs!$E$2</f>
        <v>0.31492922148662977</v>
      </c>
      <c r="I1266" s="22">
        <v>10.2349938189</v>
      </c>
      <c r="J1266" s="26">
        <f>Other!$C$2*H1266*I1266/12</f>
        <v>13.64529755613146</v>
      </c>
      <c r="K1266" s="10">
        <f t="shared" si="19"/>
        <v>50</v>
      </c>
      <c r="L1266" s="10">
        <f>ROUND((2.721*J1266*G1266)+(Other!$B$2*I1266),1)</f>
        <v>12.4</v>
      </c>
    </row>
    <row r="1267" spans="1:12">
      <c r="A1267" s="21" t="s">
        <v>83</v>
      </c>
      <c r="B1267" s="21" t="s">
        <v>71</v>
      </c>
      <c r="C1267" s="21">
        <v>2210</v>
      </c>
      <c r="D1267" s="21" t="s">
        <v>136</v>
      </c>
      <c r="E1267" s="21" t="s">
        <v>77</v>
      </c>
      <c r="F1267" s="24">
        <f>EMCs!$B$2</f>
        <v>1.3467531225403229</v>
      </c>
      <c r="G1267" s="24">
        <f>EMCs!$C$2</f>
        <v>0.27383424246429361</v>
      </c>
      <c r="H1267" s="24">
        <f>ROCs!$E$2</f>
        <v>0.31492922148662977</v>
      </c>
      <c r="I1267" s="22">
        <v>42.740023747000002</v>
      </c>
      <c r="J1267" s="26">
        <f>Other!$C$2*H1267*I1267/12</f>
        <v>56.981015514342431</v>
      </c>
      <c r="K1267" s="10">
        <f t="shared" si="19"/>
        <v>208.8</v>
      </c>
      <c r="L1267" s="10">
        <f>ROUND((2.721*J1267*G1267)+(Other!$B$2*I1267),1)</f>
        <v>51.7</v>
      </c>
    </row>
    <row r="1268" spans="1:12">
      <c r="A1268" s="21" t="s">
        <v>83</v>
      </c>
      <c r="B1268" s="21" t="s">
        <v>71</v>
      </c>
      <c r="C1268" s="21">
        <v>2210</v>
      </c>
      <c r="D1268" s="21" t="s">
        <v>136</v>
      </c>
      <c r="E1268" s="21" t="s">
        <v>77</v>
      </c>
      <c r="F1268" s="24">
        <f>EMCs!$B$2</f>
        <v>1.3467531225403229</v>
      </c>
      <c r="G1268" s="24">
        <f>EMCs!$C$2</f>
        <v>0.27383424246429361</v>
      </c>
      <c r="H1268" s="24">
        <f>ROCs!$E$2</f>
        <v>0.31492922148662977</v>
      </c>
      <c r="I1268" s="22">
        <v>4.1149271656300002</v>
      </c>
      <c r="J1268" s="26">
        <f>Other!$C$2*H1268*I1268/12</f>
        <v>5.4860224236915691</v>
      </c>
      <c r="K1268" s="10">
        <f t="shared" si="19"/>
        <v>20.100000000000001</v>
      </c>
      <c r="L1268" s="10">
        <f>ROUND((2.721*J1268*G1268)+(Other!$B$2*I1268),1)</f>
        <v>5</v>
      </c>
    </row>
    <row r="1269" spans="1:12">
      <c r="A1269" s="21" t="s">
        <v>83</v>
      </c>
      <c r="B1269" s="21" t="s">
        <v>71</v>
      </c>
      <c r="C1269" s="21">
        <v>2210</v>
      </c>
      <c r="D1269" s="21" t="s">
        <v>136</v>
      </c>
      <c r="E1269" s="21" t="s">
        <v>77</v>
      </c>
      <c r="F1269" s="24">
        <f>EMCs!$B$2</f>
        <v>1.3467531225403229</v>
      </c>
      <c r="G1269" s="24">
        <f>EMCs!$C$2</f>
        <v>0.27383424246429361</v>
      </c>
      <c r="H1269" s="24">
        <f>ROCs!$E$2</f>
        <v>0.31492922148662977</v>
      </c>
      <c r="I1269" s="22">
        <v>1.2848144474500001</v>
      </c>
      <c r="J1269" s="26">
        <f>Other!$C$2*H1269*I1269/12</f>
        <v>1.7129150979551921</v>
      </c>
      <c r="K1269" s="10">
        <f t="shared" si="19"/>
        <v>6.3</v>
      </c>
      <c r="L1269" s="10">
        <f>ROUND((2.721*J1269*G1269)+(Other!$B$2*I1269),1)</f>
        <v>1.6</v>
      </c>
    </row>
    <row r="1270" spans="1:12">
      <c r="A1270" s="21" t="s">
        <v>83</v>
      </c>
      <c r="B1270" s="21" t="s">
        <v>71</v>
      </c>
      <c r="C1270" s="21">
        <v>2210</v>
      </c>
      <c r="D1270" s="21" t="s">
        <v>136</v>
      </c>
      <c r="E1270" s="21" t="s">
        <v>60</v>
      </c>
      <c r="F1270" s="24">
        <f>EMCs!$B$2</f>
        <v>1.3467531225403229</v>
      </c>
      <c r="G1270" s="24">
        <f>EMCs!$C$2</f>
        <v>0.27383424246429361</v>
      </c>
      <c r="H1270" s="24">
        <f>ROCs!$I$2</f>
        <v>0.31492922148662977</v>
      </c>
      <c r="I1270" s="22">
        <v>0.16230425674599999</v>
      </c>
      <c r="J1270" s="26">
        <f>Other!$C$2*H1270*I1270/12</f>
        <v>0.21638409530216496</v>
      </c>
      <c r="K1270" s="10">
        <f t="shared" si="19"/>
        <v>0.8</v>
      </c>
      <c r="L1270" s="10">
        <f>ROUND((2.721*J1270*G1270)+(Other!$B$2*I1270),1)</f>
        <v>0.2</v>
      </c>
    </row>
    <row r="1271" spans="1:12">
      <c r="A1271" s="21" t="s">
        <v>83</v>
      </c>
      <c r="B1271" s="21" t="s">
        <v>71</v>
      </c>
      <c r="C1271" s="21">
        <v>2210</v>
      </c>
      <c r="D1271" s="21" t="s">
        <v>136</v>
      </c>
      <c r="E1271" s="21" t="s">
        <v>60</v>
      </c>
      <c r="F1271" s="24">
        <f>EMCs!$B$2</f>
        <v>1.3467531225403229</v>
      </c>
      <c r="G1271" s="24">
        <f>EMCs!$C$2</f>
        <v>0.27383424246429361</v>
      </c>
      <c r="H1271" s="24">
        <f>ROCs!$I$2</f>
        <v>0.31492922148662977</v>
      </c>
      <c r="I1271" s="22">
        <v>3.28336743959E-3</v>
      </c>
      <c r="J1271" s="26">
        <f>Other!$C$2*H1271*I1271/12</f>
        <v>4.3773866884595893E-3</v>
      </c>
      <c r="K1271" s="10">
        <f t="shared" si="19"/>
        <v>0</v>
      </c>
      <c r="L1271" s="10">
        <f>ROUND((2.721*J1271*G1271)+(Other!$B$2*I1271),1)</f>
        <v>0</v>
      </c>
    </row>
    <row r="1272" spans="1:12">
      <c r="A1272" s="21" t="s">
        <v>83</v>
      </c>
      <c r="B1272" s="21" t="s">
        <v>71</v>
      </c>
      <c r="C1272" s="21">
        <v>2210</v>
      </c>
      <c r="D1272" s="21" t="s">
        <v>136</v>
      </c>
      <c r="E1272" s="21" t="s">
        <v>60</v>
      </c>
      <c r="F1272" s="24">
        <f>EMCs!$B$2</f>
        <v>1.3467531225403229</v>
      </c>
      <c r="G1272" s="24">
        <f>EMCs!$C$2</f>
        <v>0.27383424246429361</v>
      </c>
      <c r="H1272" s="24">
        <f>ROCs!$I$2</f>
        <v>0.31492922148662977</v>
      </c>
      <c r="I1272" s="22">
        <v>0.63508028862800003</v>
      </c>
      <c r="J1272" s="26">
        <f>Other!$C$2*H1272*I1272/12</f>
        <v>0.8466892763882754</v>
      </c>
      <c r="K1272" s="10">
        <f t="shared" si="19"/>
        <v>3.1</v>
      </c>
      <c r="L1272" s="10">
        <f>ROUND((2.721*J1272*G1272)+(Other!$B$2*I1272),1)</f>
        <v>0.8</v>
      </c>
    </row>
    <row r="1273" spans="1:12">
      <c r="A1273" s="21" t="s">
        <v>83</v>
      </c>
      <c r="B1273" s="21" t="s">
        <v>71</v>
      </c>
      <c r="C1273" s="21">
        <v>2210</v>
      </c>
      <c r="D1273" s="21" t="s">
        <v>136</v>
      </c>
      <c r="E1273" s="21" t="s">
        <v>60</v>
      </c>
      <c r="F1273" s="24">
        <f>EMCs!$B$2</f>
        <v>1.3467531225403229</v>
      </c>
      <c r="G1273" s="24">
        <f>EMCs!$C$2</f>
        <v>0.27383424246429361</v>
      </c>
      <c r="H1273" s="24">
        <f>ROCs!$I$2</f>
        <v>0.31492922148662977</v>
      </c>
      <c r="I1273" s="22">
        <v>4.5471269960799997E-2</v>
      </c>
      <c r="J1273" s="26">
        <f>Other!$C$2*H1273*I1273/12</f>
        <v>6.0622313979763857E-2</v>
      </c>
      <c r="K1273" s="10">
        <f t="shared" si="19"/>
        <v>0.2</v>
      </c>
      <c r="L1273" s="10">
        <f>ROUND((2.721*J1273*G1273)+(Other!$B$2*I1273),1)</f>
        <v>0.1</v>
      </c>
    </row>
    <row r="1274" spans="1:12">
      <c r="A1274" s="21" t="s">
        <v>83</v>
      </c>
      <c r="B1274" s="21" t="s">
        <v>71</v>
      </c>
      <c r="C1274" s="21">
        <v>2210</v>
      </c>
      <c r="D1274" s="21" t="s">
        <v>136</v>
      </c>
      <c r="E1274" s="21" t="s">
        <v>60</v>
      </c>
      <c r="F1274" s="24">
        <f>EMCs!$B$2</f>
        <v>1.3467531225403229</v>
      </c>
      <c r="G1274" s="24">
        <f>EMCs!$C$2</f>
        <v>0.27383424246429361</v>
      </c>
      <c r="H1274" s="24">
        <f>ROCs!$I$2</f>
        <v>0.31492922148662977</v>
      </c>
      <c r="I1274" s="22">
        <v>5.8525899888299997E-3</v>
      </c>
      <c r="J1274" s="26">
        <f>Other!$C$2*H1274*I1274/12</f>
        <v>7.8026751441853245E-3</v>
      </c>
      <c r="K1274" s="10">
        <f t="shared" si="19"/>
        <v>0</v>
      </c>
      <c r="L1274" s="10">
        <f>ROUND((2.721*J1274*G1274)+(Other!$B$2*I1274),1)</f>
        <v>0</v>
      </c>
    </row>
    <row r="1275" spans="1:12">
      <c r="A1275" s="21" t="s">
        <v>83</v>
      </c>
      <c r="B1275" s="21" t="s">
        <v>71</v>
      </c>
      <c r="C1275" s="21">
        <v>2210</v>
      </c>
      <c r="D1275" s="21" t="s">
        <v>136</v>
      </c>
      <c r="E1275" s="21" t="s">
        <v>60</v>
      </c>
      <c r="F1275" s="24">
        <f>EMCs!$B$2</f>
        <v>1.3467531225403229</v>
      </c>
      <c r="G1275" s="24">
        <f>EMCs!$C$2</f>
        <v>0.27383424246429361</v>
      </c>
      <c r="H1275" s="24">
        <f>ROCs!$I$2</f>
        <v>0.31492922148662977</v>
      </c>
      <c r="I1275" s="22">
        <v>0.47926300346</v>
      </c>
      <c r="J1275" s="26">
        <f>Other!$C$2*H1275*I1275/12</f>
        <v>0.63895361400030737</v>
      </c>
      <c r="K1275" s="10">
        <f t="shared" si="19"/>
        <v>2.2999999999999998</v>
      </c>
      <c r="L1275" s="10">
        <f>ROUND((2.721*J1275*G1275)+(Other!$B$2*I1275),1)</f>
        <v>0.6</v>
      </c>
    </row>
    <row r="1276" spans="1:12">
      <c r="A1276" s="21" t="s">
        <v>83</v>
      </c>
      <c r="B1276" s="21" t="s">
        <v>71</v>
      </c>
      <c r="C1276" s="21">
        <v>2210</v>
      </c>
      <c r="D1276" s="21" t="s">
        <v>136</v>
      </c>
      <c r="E1276" s="21" t="s">
        <v>60</v>
      </c>
      <c r="F1276" s="24">
        <f>EMCs!$B$2</f>
        <v>1.3467531225403229</v>
      </c>
      <c r="G1276" s="24">
        <f>EMCs!$C$2</f>
        <v>0.27383424246429361</v>
      </c>
      <c r="H1276" s="24">
        <f>ROCs!$I$2</f>
        <v>0.31492922148662977</v>
      </c>
      <c r="I1276" s="22">
        <v>4.1514656583300003E-2</v>
      </c>
      <c r="J1276" s="26">
        <f>Other!$C$2*H1276*I1276/12</f>
        <v>5.5347355557135304E-2</v>
      </c>
      <c r="K1276" s="10">
        <f t="shared" si="19"/>
        <v>0.2</v>
      </c>
      <c r="L1276" s="10">
        <f>ROUND((2.721*J1276*G1276)+(Other!$B$2*I1276),1)</f>
        <v>0.1</v>
      </c>
    </row>
    <row r="1277" spans="1:12">
      <c r="A1277" s="21" t="s">
        <v>83</v>
      </c>
      <c r="B1277" s="21" t="s">
        <v>71</v>
      </c>
      <c r="C1277" s="21">
        <v>2210</v>
      </c>
      <c r="D1277" s="21" t="s">
        <v>136</v>
      </c>
      <c r="E1277" s="21" t="s">
        <v>60</v>
      </c>
      <c r="F1277" s="24">
        <f>EMCs!$B$2</f>
        <v>1.3467531225403229</v>
      </c>
      <c r="G1277" s="24">
        <f>EMCs!$C$2</f>
        <v>0.27383424246429361</v>
      </c>
      <c r="H1277" s="24">
        <f>ROCs!$I$2</f>
        <v>0.31492922148662977</v>
      </c>
      <c r="I1277" s="22">
        <v>6.2476759142899999E-3</v>
      </c>
      <c r="J1277" s="26">
        <f>Other!$C$2*H1277*I1277/12</f>
        <v>8.3294038465696971E-3</v>
      </c>
      <c r="K1277" s="10">
        <f t="shared" si="19"/>
        <v>0</v>
      </c>
      <c r="L1277" s="10">
        <f>ROUND((2.721*J1277*G1277)+(Other!$B$2*I1277),1)</f>
        <v>0</v>
      </c>
    </row>
    <row r="1278" spans="1:12">
      <c r="A1278" s="21" t="s">
        <v>83</v>
      </c>
      <c r="B1278" s="21" t="s">
        <v>71</v>
      </c>
      <c r="C1278" s="21">
        <v>2210</v>
      </c>
      <c r="D1278" s="21" t="s">
        <v>136</v>
      </c>
      <c r="E1278" s="21" t="s">
        <v>60</v>
      </c>
      <c r="F1278" s="24">
        <f>EMCs!$B$2</f>
        <v>1.3467531225403229</v>
      </c>
      <c r="G1278" s="24">
        <f>EMCs!$C$2</f>
        <v>0.27383424246429361</v>
      </c>
      <c r="H1278" s="24">
        <f>ROCs!$I$2</f>
        <v>0.31492922148662977</v>
      </c>
      <c r="I1278" s="22">
        <v>0.119222975148</v>
      </c>
      <c r="J1278" s="26">
        <f>Other!$C$2*H1278*I1278/12</f>
        <v>0.1589481146942763</v>
      </c>
      <c r="K1278" s="10">
        <f t="shared" si="19"/>
        <v>0.6</v>
      </c>
      <c r="L1278" s="10">
        <f>ROUND((2.721*J1278*G1278)+(Other!$B$2*I1278),1)</f>
        <v>0.1</v>
      </c>
    </row>
    <row r="1279" spans="1:12">
      <c r="A1279" s="21" t="s">
        <v>83</v>
      </c>
      <c r="B1279" s="21" t="s">
        <v>71</v>
      </c>
      <c r="C1279" s="21">
        <v>2210</v>
      </c>
      <c r="D1279" s="21" t="s">
        <v>136</v>
      </c>
      <c r="E1279" s="21" t="s">
        <v>60</v>
      </c>
      <c r="F1279" s="24">
        <f>EMCs!$B$2</f>
        <v>1.3467531225403229</v>
      </c>
      <c r="G1279" s="24">
        <f>EMCs!$C$2</f>
        <v>0.27383424246429361</v>
      </c>
      <c r="H1279" s="24">
        <f>ROCs!$I$2</f>
        <v>0.31492922148662977</v>
      </c>
      <c r="I1279" s="22">
        <v>1.7543099509000001E-2</v>
      </c>
      <c r="J1279" s="26">
        <f>Other!$C$2*H1279*I1279/12</f>
        <v>2.3388466773188153E-2</v>
      </c>
      <c r="K1279" s="10">
        <f t="shared" si="19"/>
        <v>0.1</v>
      </c>
      <c r="L1279" s="10">
        <f>ROUND((2.721*J1279*G1279)+(Other!$B$2*I1279),1)</f>
        <v>0</v>
      </c>
    </row>
    <row r="1280" spans="1:12">
      <c r="A1280" s="21" t="s">
        <v>83</v>
      </c>
      <c r="B1280" s="21" t="s">
        <v>71</v>
      </c>
      <c r="C1280" s="21">
        <v>2210</v>
      </c>
      <c r="D1280" s="21" t="s">
        <v>136</v>
      </c>
      <c r="E1280" s="21" t="s">
        <v>60</v>
      </c>
      <c r="F1280" s="24">
        <f>EMCs!$B$2</f>
        <v>1.3467531225403229</v>
      </c>
      <c r="G1280" s="24">
        <f>EMCs!$C$2</f>
        <v>0.27383424246429361</v>
      </c>
      <c r="H1280" s="24">
        <f>ROCs!$I$2</f>
        <v>0.31492922148662977</v>
      </c>
      <c r="I1280" s="22">
        <v>0.25386795386299998</v>
      </c>
      <c r="J1280" s="26">
        <f>Other!$C$2*H1280*I1280/12</f>
        <v>0.33845685026502448</v>
      </c>
      <c r="K1280" s="10">
        <f t="shared" si="19"/>
        <v>1.2</v>
      </c>
      <c r="L1280" s="10">
        <f>ROUND((2.721*J1280*G1280)+(Other!$B$2*I1280),1)</f>
        <v>0.3</v>
      </c>
    </row>
    <row r="1281" spans="1:12">
      <c r="A1281" s="21" t="s">
        <v>83</v>
      </c>
      <c r="B1281" s="21" t="s">
        <v>71</v>
      </c>
      <c r="C1281" s="21">
        <v>2210</v>
      </c>
      <c r="D1281" s="21" t="s">
        <v>136</v>
      </c>
      <c r="E1281" s="21" t="s">
        <v>60</v>
      </c>
      <c r="F1281" s="24">
        <f>EMCs!$B$2</f>
        <v>1.3467531225403229</v>
      </c>
      <c r="G1281" s="24">
        <f>EMCs!$C$2</f>
        <v>0.27383424246429361</v>
      </c>
      <c r="H1281" s="24">
        <f>ROCs!$I$2</f>
        <v>0.31492922148662977</v>
      </c>
      <c r="I1281" s="22">
        <v>9.6644027886800005E-3</v>
      </c>
      <c r="J1281" s="26">
        <f>Other!$C$2*H1281*I1281/12</f>
        <v>1.2884585382975671E-2</v>
      </c>
      <c r="K1281" s="10">
        <f t="shared" si="19"/>
        <v>0</v>
      </c>
      <c r="L1281" s="10">
        <f>ROUND((2.721*J1281*G1281)+(Other!$B$2*I1281),1)</f>
        <v>0</v>
      </c>
    </row>
    <row r="1282" spans="1:12">
      <c r="A1282" s="21" t="s">
        <v>83</v>
      </c>
      <c r="B1282" s="21" t="s">
        <v>71</v>
      </c>
      <c r="C1282" s="21">
        <v>2210</v>
      </c>
      <c r="D1282" s="21" t="s">
        <v>136</v>
      </c>
      <c r="E1282" s="21" t="s">
        <v>60</v>
      </c>
      <c r="F1282" s="24">
        <f>EMCs!$B$2</f>
        <v>1.3467531225403229</v>
      </c>
      <c r="G1282" s="24">
        <f>EMCs!$C$2</f>
        <v>0.27383424246429361</v>
      </c>
      <c r="H1282" s="24">
        <f>ROCs!$I$2</f>
        <v>0.31492922148662977</v>
      </c>
      <c r="I1282" s="22">
        <v>6.0025771855300003E-2</v>
      </c>
      <c r="J1282" s="26">
        <f>Other!$C$2*H1282*I1282/12</f>
        <v>8.0026381304650243E-2</v>
      </c>
      <c r="K1282" s="10">
        <f t="shared" si="19"/>
        <v>0.3</v>
      </c>
      <c r="L1282" s="10">
        <f>ROUND((2.721*J1282*G1282)+(Other!$B$2*I1282),1)</f>
        <v>0.1</v>
      </c>
    </row>
    <row r="1283" spans="1:12">
      <c r="A1283" s="21" t="s">
        <v>83</v>
      </c>
      <c r="B1283" s="21" t="s">
        <v>71</v>
      </c>
      <c r="C1283" s="21">
        <v>2210</v>
      </c>
      <c r="D1283" s="21" t="s">
        <v>136</v>
      </c>
      <c r="E1283" s="21" t="s">
        <v>60</v>
      </c>
      <c r="F1283" s="24">
        <f>EMCs!$B$2</f>
        <v>1.3467531225403229</v>
      </c>
      <c r="G1283" s="24">
        <f>EMCs!$C$2</f>
        <v>0.27383424246429361</v>
      </c>
      <c r="H1283" s="24">
        <f>ROCs!$I$2</f>
        <v>0.31492922148662977</v>
      </c>
      <c r="I1283" s="22">
        <v>3.8368532636599999E-2</v>
      </c>
      <c r="J1283" s="26">
        <f>Other!$C$2*H1283*I1283/12</f>
        <v>5.1152941944308521E-2</v>
      </c>
      <c r="K1283" s="10">
        <f t="shared" ref="K1283:K1346" si="20">ROUND(2.721*J1283*F1283,1)</f>
        <v>0.2</v>
      </c>
      <c r="L1283" s="10">
        <f>ROUND((2.721*J1283*G1283)+(Other!$B$2*I1283),1)</f>
        <v>0</v>
      </c>
    </row>
    <row r="1284" spans="1:12">
      <c r="A1284" s="21" t="s">
        <v>83</v>
      </c>
      <c r="B1284" s="21" t="s">
        <v>71</v>
      </c>
      <c r="C1284" s="21">
        <v>2210</v>
      </c>
      <c r="D1284" s="21" t="s">
        <v>136</v>
      </c>
      <c r="E1284" s="21" t="s">
        <v>60</v>
      </c>
      <c r="F1284" s="24">
        <f>EMCs!$B$2</f>
        <v>1.3467531225403229</v>
      </c>
      <c r="G1284" s="24">
        <f>EMCs!$C$2</f>
        <v>0.27383424246429361</v>
      </c>
      <c r="H1284" s="24">
        <f>ROCs!$I$2</f>
        <v>0.31492922148662977</v>
      </c>
      <c r="I1284" s="22">
        <v>1.04890801622E-5</v>
      </c>
      <c r="J1284" s="26">
        <f>Other!$C$2*H1284*I1284/12</f>
        <v>1.3984045563274909E-5</v>
      </c>
      <c r="K1284" s="10">
        <f t="shared" si="20"/>
        <v>0</v>
      </c>
      <c r="L1284" s="10">
        <f>ROUND((2.721*J1284*G1284)+(Other!$B$2*I1284),1)</f>
        <v>0</v>
      </c>
    </row>
    <row r="1285" spans="1:12">
      <c r="A1285" s="21" t="s">
        <v>83</v>
      </c>
      <c r="B1285" s="21" t="s">
        <v>71</v>
      </c>
      <c r="C1285" s="21">
        <v>2210</v>
      </c>
      <c r="D1285" s="21" t="s">
        <v>136</v>
      </c>
      <c r="E1285" s="21" t="s">
        <v>60</v>
      </c>
      <c r="F1285" s="24">
        <f>EMCs!$B$2</f>
        <v>1.3467531225403229</v>
      </c>
      <c r="G1285" s="24">
        <f>EMCs!$C$2</f>
        <v>0.27383424246429361</v>
      </c>
      <c r="H1285" s="24">
        <f>ROCs!$I$2</f>
        <v>0.31492922148662977</v>
      </c>
      <c r="I1285" s="22">
        <v>5.3232014009499999E-2</v>
      </c>
      <c r="J1285" s="26">
        <f>Other!$C$2*H1285*I1285/12</f>
        <v>7.0968940824416835E-2</v>
      </c>
      <c r="K1285" s="10">
        <f t="shared" si="20"/>
        <v>0.3</v>
      </c>
      <c r="L1285" s="10">
        <f>ROUND((2.721*J1285*G1285)+(Other!$B$2*I1285),1)</f>
        <v>0.1</v>
      </c>
    </row>
    <row r="1286" spans="1:12">
      <c r="A1286" s="21" t="s">
        <v>83</v>
      </c>
      <c r="B1286" s="21" t="s">
        <v>71</v>
      </c>
      <c r="C1286" s="21">
        <v>2210</v>
      </c>
      <c r="D1286" s="21" t="s">
        <v>136</v>
      </c>
      <c r="E1286" s="21" t="s">
        <v>60</v>
      </c>
      <c r="F1286" s="24">
        <f>EMCs!$B$2</f>
        <v>1.3467531225403229</v>
      </c>
      <c r="G1286" s="24">
        <f>EMCs!$C$2</f>
        <v>0.27383424246429361</v>
      </c>
      <c r="H1286" s="24">
        <f>ROCs!$I$2</f>
        <v>0.31492922148662977</v>
      </c>
      <c r="I1286" s="22">
        <v>6.99778899066E-4</v>
      </c>
      <c r="J1286" s="26">
        <f>Other!$C$2*H1286*I1286/12</f>
        <v>9.3294548782481767E-4</v>
      </c>
      <c r="K1286" s="10">
        <f t="shared" si="20"/>
        <v>0</v>
      </c>
      <c r="L1286" s="10">
        <f>ROUND((2.721*J1286*G1286)+(Other!$B$2*I1286),1)</f>
        <v>0</v>
      </c>
    </row>
    <row r="1287" spans="1:12">
      <c r="A1287" s="21" t="s">
        <v>83</v>
      </c>
      <c r="B1287" s="21" t="s">
        <v>71</v>
      </c>
      <c r="C1287" s="21">
        <v>2210</v>
      </c>
      <c r="D1287" s="21" t="s">
        <v>136</v>
      </c>
      <c r="E1287" s="21" t="s">
        <v>60</v>
      </c>
      <c r="F1287" s="24">
        <f>EMCs!$B$2</f>
        <v>1.3467531225403229</v>
      </c>
      <c r="G1287" s="24">
        <f>EMCs!$C$2</f>
        <v>0.27383424246429361</v>
      </c>
      <c r="H1287" s="24">
        <f>ROCs!$I$2</f>
        <v>0.31492922148662977</v>
      </c>
      <c r="I1287" s="22">
        <v>5.9171234420699999E-2</v>
      </c>
      <c r="J1287" s="26">
        <f>Other!$C$2*H1287*I1287/12</f>
        <v>7.8887111679842262E-2</v>
      </c>
      <c r="K1287" s="10">
        <f t="shared" si="20"/>
        <v>0.3</v>
      </c>
      <c r="L1287" s="10">
        <f>ROUND((2.721*J1287*G1287)+(Other!$B$2*I1287),1)</f>
        <v>0.1</v>
      </c>
    </row>
    <row r="1288" spans="1:12">
      <c r="A1288" s="21" t="s">
        <v>83</v>
      </c>
      <c r="B1288" s="21" t="s">
        <v>71</v>
      </c>
      <c r="C1288" s="21">
        <v>2210</v>
      </c>
      <c r="D1288" s="21" t="s">
        <v>136</v>
      </c>
      <c r="E1288" s="21" t="s">
        <v>60</v>
      </c>
      <c r="F1288" s="24">
        <f>EMCs!$B$2</f>
        <v>1.3467531225403229</v>
      </c>
      <c r="G1288" s="24">
        <f>EMCs!$C$2</f>
        <v>0.27383424246429361</v>
      </c>
      <c r="H1288" s="24">
        <f>ROCs!$I$2</f>
        <v>0.31492922148662977</v>
      </c>
      <c r="I1288" s="22">
        <v>4.1442464442599997E-2</v>
      </c>
      <c r="J1288" s="26">
        <f>Other!$C$2*H1288*I1288/12</f>
        <v>5.5251108968373659E-2</v>
      </c>
      <c r="K1288" s="10">
        <f t="shared" si="20"/>
        <v>0.2</v>
      </c>
      <c r="L1288" s="10">
        <f>ROUND((2.721*J1288*G1288)+(Other!$B$2*I1288),1)</f>
        <v>0.1</v>
      </c>
    </row>
    <row r="1289" spans="1:12">
      <c r="A1289" s="21" t="s">
        <v>83</v>
      </c>
      <c r="B1289" s="21" t="s">
        <v>71</v>
      </c>
      <c r="C1289" s="21">
        <v>2210</v>
      </c>
      <c r="D1289" s="21" t="s">
        <v>136</v>
      </c>
      <c r="E1289" s="21" t="s">
        <v>60</v>
      </c>
      <c r="F1289" s="24">
        <f>EMCs!$B$2</f>
        <v>1.3467531225403229</v>
      </c>
      <c r="G1289" s="24">
        <f>EMCs!$C$2</f>
        <v>0.27383424246429361</v>
      </c>
      <c r="H1289" s="24">
        <f>ROCs!$I$2</f>
        <v>0.31492922148662977</v>
      </c>
      <c r="I1289" s="22">
        <v>0.44448230900899999</v>
      </c>
      <c r="J1289" s="26">
        <f>Other!$C$2*H1289*I1289/12</f>
        <v>0.59258397925598538</v>
      </c>
      <c r="K1289" s="10">
        <f t="shared" si="20"/>
        <v>2.2000000000000002</v>
      </c>
      <c r="L1289" s="10">
        <f>ROUND((2.721*J1289*G1289)+(Other!$B$2*I1289),1)</f>
        <v>0.5</v>
      </c>
    </row>
    <row r="1290" spans="1:12">
      <c r="A1290" s="21" t="s">
        <v>83</v>
      </c>
      <c r="B1290" s="21" t="s">
        <v>71</v>
      </c>
      <c r="C1290" s="21">
        <v>2210</v>
      </c>
      <c r="D1290" s="21" t="s">
        <v>136</v>
      </c>
      <c r="E1290" s="21" t="s">
        <v>60</v>
      </c>
      <c r="F1290" s="24">
        <f>EMCs!$B$2</f>
        <v>1.3467531225403229</v>
      </c>
      <c r="G1290" s="24">
        <f>EMCs!$C$2</f>
        <v>0.27383424246429361</v>
      </c>
      <c r="H1290" s="24">
        <f>ROCs!$I$2</f>
        <v>0.31492922148662977</v>
      </c>
      <c r="I1290" s="22">
        <v>4.3867809220300001E-2</v>
      </c>
      <c r="J1290" s="26">
        <f>Other!$C$2*H1290*I1290/12</f>
        <v>5.8484579525709367E-2</v>
      </c>
      <c r="K1290" s="10">
        <f t="shared" si="20"/>
        <v>0.2</v>
      </c>
      <c r="L1290" s="10">
        <f>ROUND((2.721*J1290*G1290)+(Other!$B$2*I1290),1)</f>
        <v>0.1</v>
      </c>
    </row>
    <row r="1291" spans="1:12">
      <c r="A1291" s="21" t="s">
        <v>83</v>
      </c>
      <c r="B1291" s="21" t="s">
        <v>71</v>
      </c>
      <c r="C1291" s="21">
        <v>2210</v>
      </c>
      <c r="D1291" s="21" t="s">
        <v>136</v>
      </c>
      <c r="E1291" s="21" t="s">
        <v>60</v>
      </c>
      <c r="F1291" s="24">
        <f>EMCs!$B$2</f>
        <v>1.3467531225403229</v>
      </c>
      <c r="G1291" s="24">
        <f>EMCs!$C$2</f>
        <v>0.27383424246429361</v>
      </c>
      <c r="H1291" s="24">
        <f>ROCs!$I$2</f>
        <v>0.31492922148662977</v>
      </c>
      <c r="I1291" s="22">
        <v>3.0442396936799999E-2</v>
      </c>
      <c r="J1291" s="26">
        <f>Other!$C$2*H1291*I1291/12</f>
        <v>4.0585814889055334E-2</v>
      </c>
      <c r="K1291" s="10">
        <f t="shared" si="20"/>
        <v>0.1</v>
      </c>
      <c r="L1291" s="10">
        <f>ROUND((2.721*J1291*G1291)+(Other!$B$2*I1291),1)</f>
        <v>0</v>
      </c>
    </row>
    <row r="1292" spans="1:12">
      <c r="A1292" s="21" t="s">
        <v>83</v>
      </c>
      <c r="B1292" s="21" t="s">
        <v>71</v>
      </c>
      <c r="C1292" s="21">
        <v>2210</v>
      </c>
      <c r="D1292" s="21" t="s">
        <v>136</v>
      </c>
      <c r="E1292" s="21" t="s">
        <v>60</v>
      </c>
      <c r="F1292" s="24">
        <f>EMCs!$B$2</f>
        <v>1.3467531225403229</v>
      </c>
      <c r="G1292" s="24">
        <f>EMCs!$C$2</f>
        <v>0.27383424246429361</v>
      </c>
      <c r="H1292" s="24">
        <f>ROCs!$I$2</f>
        <v>0.31492922148662977</v>
      </c>
      <c r="I1292" s="22">
        <v>3.0300607871100001E-2</v>
      </c>
      <c r="J1292" s="26">
        <f>Other!$C$2*H1292*I1292/12</f>
        <v>4.0396781654066016E-2</v>
      </c>
      <c r="K1292" s="10">
        <f t="shared" si="20"/>
        <v>0.1</v>
      </c>
      <c r="L1292" s="10">
        <f>ROUND((2.721*J1292*G1292)+(Other!$B$2*I1292),1)</f>
        <v>0</v>
      </c>
    </row>
    <row r="1293" spans="1:12">
      <c r="A1293" s="21" t="s">
        <v>83</v>
      </c>
      <c r="B1293" s="21" t="s">
        <v>71</v>
      </c>
      <c r="C1293" s="21">
        <v>2210</v>
      </c>
      <c r="D1293" s="21" t="s">
        <v>136</v>
      </c>
      <c r="E1293" s="21" t="s">
        <v>60</v>
      </c>
      <c r="F1293" s="24">
        <f>EMCs!$B$2</f>
        <v>1.3467531225403229</v>
      </c>
      <c r="G1293" s="24">
        <f>EMCs!$C$2</f>
        <v>0.27383424246429361</v>
      </c>
      <c r="H1293" s="24">
        <f>ROCs!$I$2</f>
        <v>0.31492922148662977</v>
      </c>
      <c r="I1293" s="22">
        <v>2.1685388964300001E-4</v>
      </c>
      <c r="J1293" s="26">
        <f>Other!$C$2*H1293*I1293/12</f>
        <v>2.8910968611618081E-4</v>
      </c>
      <c r="K1293" s="10">
        <f t="shared" si="20"/>
        <v>0</v>
      </c>
      <c r="L1293" s="10">
        <f>ROUND((2.721*J1293*G1293)+(Other!$B$2*I1293),1)</f>
        <v>0</v>
      </c>
    </row>
    <row r="1294" spans="1:12">
      <c r="A1294" s="21" t="s">
        <v>83</v>
      </c>
      <c r="B1294" s="21" t="s">
        <v>71</v>
      </c>
      <c r="C1294" s="21">
        <v>2210</v>
      </c>
      <c r="D1294" s="21" t="s">
        <v>136</v>
      </c>
      <c r="E1294" s="21" t="s">
        <v>60</v>
      </c>
      <c r="F1294" s="24">
        <f>EMCs!$B$2</f>
        <v>1.3467531225403229</v>
      </c>
      <c r="G1294" s="24">
        <f>EMCs!$C$2</f>
        <v>0.27383424246429361</v>
      </c>
      <c r="H1294" s="24">
        <f>ROCs!$I$2</f>
        <v>0.31492922148662977</v>
      </c>
      <c r="I1294" s="22">
        <v>9.4408282027299995E-3</v>
      </c>
      <c r="J1294" s="26">
        <f>Other!$C$2*H1294*I1294/12</f>
        <v>1.2586515662049888E-2</v>
      </c>
      <c r="K1294" s="10">
        <f t="shared" si="20"/>
        <v>0</v>
      </c>
      <c r="L1294" s="10">
        <f>ROUND((2.721*J1294*G1294)+(Other!$B$2*I1294),1)</f>
        <v>0</v>
      </c>
    </row>
    <row r="1295" spans="1:12">
      <c r="A1295" s="21" t="s">
        <v>83</v>
      </c>
      <c r="B1295" s="21" t="s">
        <v>71</v>
      </c>
      <c r="C1295" s="21">
        <v>2210</v>
      </c>
      <c r="D1295" s="21" t="s">
        <v>136</v>
      </c>
      <c r="E1295" s="21" t="s">
        <v>60</v>
      </c>
      <c r="F1295" s="24">
        <f>EMCs!$B$2</f>
        <v>1.3467531225403229</v>
      </c>
      <c r="G1295" s="24">
        <f>EMCs!$C$2</f>
        <v>0.27383424246429361</v>
      </c>
      <c r="H1295" s="24">
        <f>ROCs!$I$2</f>
        <v>0.31492922148662977</v>
      </c>
      <c r="I1295" s="22">
        <v>1.0456487850500001E-2</v>
      </c>
      <c r="J1295" s="26">
        <f>Other!$C$2*H1295*I1295/12</f>
        <v>1.3940593481226024E-2</v>
      </c>
      <c r="K1295" s="10">
        <f t="shared" si="20"/>
        <v>0.1</v>
      </c>
      <c r="L1295" s="10">
        <f>ROUND((2.721*J1295*G1295)+(Other!$B$2*I1295),1)</f>
        <v>0</v>
      </c>
    </row>
    <row r="1296" spans="1:12">
      <c r="A1296" s="21" t="s">
        <v>83</v>
      </c>
      <c r="B1296" s="21" t="s">
        <v>71</v>
      </c>
      <c r="C1296" s="21">
        <v>2210</v>
      </c>
      <c r="D1296" s="21" t="s">
        <v>136</v>
      </c>
      <c r="E1296" s="21" t="s">
        <v>60</v>
      </c>
      <c r="F1296" s="24">
        <f>EMCs!$B$2</f>
        <v>1.3467531225403229</v>
      </c>
      <c r="G1296" s="24">
        <f>EMCs!$C$2</f>
        <v>0.27383424246429361</v>
      </c>
      <c r="H1296" s="24">
        <f>ROCs!$I$2</f>
        <v>0.31492922148662977</v>
      </c>
      <c r="I1296" s="22">
        <v>1.55681923665</v>
      </c>
      <c r="J1296" s="26">
        <f>Other!$C$2*H1296*I1296/12</f>
        <v>2.0755519838195466</v>
      </c>
      <c r="K1296" s="10">
        <f t="shared" si="20"/>
        <v>7.6</v>
      </c>
      <c r="L1296" s="10">
        <f>ROUND((2.721*J1296*G1296)+(Other!$B$2*I1296),1)</f>
        <v>1.9</v>
      </c>
    </row>
    <row r="1297" spans="1:12">
      <c r="A1297" s="21" t="s">
        <v>83</v>
      </c>
      <c r="B1297" s="21" t="s">
        <v>71</v>
      </c>
      <c r="C1297" s="21">
        <v>2210</v>
      </c>
      <c r="D1297" s="21" t="s">
        <v>136</v>
      </c>
      <c r="E1297" s="21" t="s">
        <v>60</v>
      </c>
      <c r="F1297" s="24">
        <f>EMCs!$B$2</f>
        <v>1.3467531225403229</v>
      </c>
      <c r="G1297" s="24">
        <f>EMCs!$C$2</f>
        <v>0.27383424246429361</v>
      </c>
      <c r="H1297" s="24">
        <f>ROCs!$I$2</f>
        <v>0.31492922148662977</v>
      </c>
      <c r="I1297" s="22">
        <v>0.33532753948100003</v>
      </c>
      <c r="J1297" s="26">
        <f>Other!$C$2*H1297*I1297/12</f>
        <v>0.44705880002919535</v>
      </c>
      <c r="K1297" s="10">
        <f t="shared" si="20"/>
        <v>1.6</v>
      </c>
      <c r="L1297" s="10">
        <f>ROUND((2.721*J1297*G1297)+(Other!$B$2*I1297),1)</f>
        <v>0.4</v>
      </c>
    </row>
    <row r="1298" spans="1:12">
      <c r="A1298" s="21" t="s">
        <v>83</v>
      </c>
      <c r="B1298" s="21" t="s">
        <v>71</v>
      </c>
      <c r="C1298" s="21">
        <v>2210</v>
      </c>
      <c r="D1298" s="21" t="s">
        <v>136</v>
      </c>
      <c r="E1298" s="21" t="s">
        <v>60</v>
      </c>
      <c r="F1298" s="24">
        <f>EMCs!$B$2</f>
        <v>1.3467531225403229</v>
      </c>
      <c r="G1298" s="24">
        <f>EMCs!$C$2</f>
        <v>0.27383424246429361</v>
      </c>
      <c r="H1298" s="24">
        <f>ROCs!$I$2</f>
        <v>0.31492922148662977</v>
      </c>
      <c r="I1298" s="22">
        <v>0.20050118687999999</v>
      </c>
      <c r="J1298" s="26">
        <f>Other!$C$2*H1298*I1298/12</f>
        <v>0.2673082567263495</v>
      </c>
      <c r="K1298" s="10">
        <f t="shared" si="20"/>
        <v>1</v>
      </c>
      <c r="L1298" s="10">
        <f>ROUND((2.721*J1298*G1298)+(Other!$B$2*I1298),1)</f>
        <v>0.2</v>
      </c>
    </row>
    <row r="1299" spans="1:12">
      <c r="A1299" s="21" t="s">
        <v>83</v>
      </c>
      <c r="B1299" s="21" t="s">
        <v>71</v>
      </c>
      <c r="C1299" s="21">
        <v>2210</v>
      </c>
      <c r="D1299" s="21" t="s">
        <v>136</v>
      </c>
      <c r="E1299" s="21" t="s">
        <v>60</v>
      </c>
      <c r="F1299" s="24">
        <f>EMCs!$B$2</f>
        <v>1.3467531225403229</v>
      </c>
      <c r="G1299" s="24">
        <f>EMCs!$C$2</f>
        <v>0.27383424246429361</v>
      </c>
      <c r="H1299" s="24">
        <f>ROCs!$I$2</f>
        <v>0.31492922148662977</v>
      </c>
      <c r="I1299" s="22">
        <v>4.3100024182400002E-4</v>
      </c>
      <c r="J1299" s="26">
        <f>Other!$C$2*H1299*I1299/12</f>
        <v>5.7460968228363499E-4</v>
      </c>
      <c r="K1299" s="10">
        <f t="shared" si="20"/>
        <v>0</v>
      </c>
      <c r="L1299" s="10">
        <f>ROUND((2.721*J1299*G1299)+(Other!$B$2*I1299),1)</f>
        <v>0</v>
      </c>
    </row>
    <row r="1300" spans="1:12">
      <c r="A1300" s="21" t="s">
        <v>83</v>
      </c>
      <c r="B1300" s="21" t="s">
        <v>71</v>
      </c>
      <c r="C1300" s="21">
        <v>2210</v>
      </c>
      <c r="D1300" s="21" t="s">
        <v>136</v>
      </c>
      <c r="E1300" s="21" t="s">
        <v>60</v>
      </c>
      <c r="F1300" s="24">
        <f>EMCs!$B$2</f>
        <v>1.3467531225403229</v>
      </c>
      <c r="G1300" s="24">
        <f>EMCs!$C$2</f>
        <v>0.27383424246429361</v>
      </c>
      <c r="H1300" s="24">
        <f>ROCs!$I$2</f>
        <v>0.31492922148662977</v>
      </c>
      <c r="I1300" s="22">
        <v>1.3610118334199999E-4</v>
      </c>
      <c r="J1300" s="26">
        <f>Other!$C$2*H1300*I1300/12</f>
        <v>1.8145014811965835E-4</v>
      </c>
      <c r="K1300" s="10">
        <f t="shared" si="20"/>
        <v>0</v>
      </c>
      <c r="L1300" s="10">
        <f>ROUND((2.721*J1300*G1300)+(Other!$B$2*I1300),1)</f>
        <v>0</v>
      </c>
    </row>
    <row r="1301" spans="1:12">
      <c r="A1301" s="21" t="s">
        <v>83</v>
      </c>
      <c r="B1301" s="21" t="s">
        <v>71</v>
      </c>
      <c r="C1301" s="21">
        <v>2210</v>
      </c>
      <c r="D1301" s="21" t="s">
        <v>136</v>
      </c>
      <c r="E1301" s="21" t="s">
        <v>60</v>
      </c>
      <c r="F1301" s="24">
        <f>EMCs!$B$2</f>
        <v>1.3467531225403229</v>
      </c>
      <c r="G1301" s="24">
        <f>EMCs!$C$2</f>
        <v>0.27383424246429361</v>
      </c>
      <c r="H1301" s="24">
        <f>ROCs!$I$2</f>
        <v>0.31492922148662977</v>
      </c>
      <c r="I1301" s="22">
        <v>4.6451126973700001E-3</v>
      </c>
      <c r="J1301" s="26">
        <f>Other!$C$2*H1301*I1301/12</f>
        <v>6.1928659712849965E-3</v>
      </c>
      <c r="K1301" s="10">
        <f t="shared" si="20"/>
        <v>0</v>
      </c>
      <c r="L1301" s="10">
        <f>ROUND((2.721*J1301*G1301)+(Other!$B$2*I1301),1)</f>
        <v>0</v>
      </c>
    </row>
    <row r="1302" spans="1:12">
      <c r="A1302" s="21" t="s">
        <v>83</v>
      </c>
      <c r="B1302" s="21" t="s">
        <v>71</v>
      </c>
      <c r="C1302" s="21">
        <v>2210</v>
      </c>
      <c r="D1302" s="21" t="s">
        <v>136</v>
      </c>
      <c r="E1302" s="21" t="s">
        <v>60</v>
      </c>
      <c r="F1302" s="24">
        <f>EMCs!$B$2</f>
        <v>1.3467531225403229</v>
      </c>
      <c r="G1302" s="24">
        <f>EMCs!$C$2</f>
        <v>0.27383424246429361</v>
      </c>
      <c r="H1302" s="24">
        <f>ROCs!$I$2</f>
        <v>0.31492922148662977</v>
      </c>
      <c r="I1302" s="22">
        <v>0.67247701986300001</v>
      </c>
      <c r="J1302" s="26">
        <f>Other!$C$2*H1302*I1302/12</f>
        <v>0.89654661234347122</v>
      </c>
      <c r="K1302" s="10">
        <f t="shared" si="20"/>
        <v>3.3</v>
      </c>
      <c r="L1302" s="10">
        <f>ROUND((2.721*J1302*G1302)+(Other!$B$2*I1302),1)</f>
        <v>0.8</v>
      </c>
    </row>
    <row r="1303" spans="1:12">
      <c r="A1303" s="21" t="s">
        <v>83</v>
      </c>
      <c r="B1303" s="21" t="s">
        <v>71</v>
      </c>
      <c r="C1303" s="21">
        <v>2210</v>
      </c>
      <c r="D1303" s="21" t="s">
        <v>136</v>
      </c>
      <c r="E1303" s="21" t="s">
        <v>60</v>
      </c>
      <c r="F1303" s="24">
        <f>EMCs!$B$2</f>
        <v>1.3467531225403229</v>
      </c>
      <c r="G1303" s="24">
        <f>EMCs!$C$2</f>
        <v>0.27383424246429361</v>
      </c>
      <c r="H1303" s="24">
        <f>ROCs!$I$2</f>
        <v>0.31492922148662977</v>
      </c>
      <c r="I1303" s="22">
        <v>0.15948900257900001</v>
      </c>
      <c r="J1303" s="26">
        <f>Other!$C$2*H1303*I1303/12</f>
        <v>0.2126307974023737</v>
      </c>
      <c r="K1303" s="10">
        <f t="shared" si="20"/>
        <v>0.8</v>
      </c>
      <c r="L1303" s="10">
        <f>ROUND((2.721*J1303*G1303)+(Other!$B$2*I1303),1)</f>
        <v>0.2</v>
      </c>
    </row>
    <row r="1304" spans="1:12">
      <c r="A1304" s="21" t="s">
        <v>83</v>
      </c>
      <c r="B1304" s="21" t="s">
        <v>71</v>
      </c>
      <c r="C1304" s="21">
        <v>2210</v>
      </c>
      <c r="D1304" s="21" t="s">
        <v>136</v>
      </c>
      <c r="E1304" s="21" t="s">
        <v>60</v>
      </c>
      <c r="F1304" s="24">
        <f>EMCs!$B$2</f>
        <v>1.3467531225403229</v>
      </c>
      <c r="G1304" s="24">
        <f>EMCs!$C$2</f>
        <v>0.27383424246429361</v>
      </c>
      <c r="H1304" s="24">
        <f>ROCs!$I$2</f>
        <v>0.31492922148662977</v>
      </c>
      <c r="I1304" s="22">
        <v>5.7881792874700001E-2</v>
      </c>
      <c r="J1304" s="26">
        <f>Other!$C$2*H1304*I1304/12</f>
        <v>7.7168027732383751E-2</v>
      </c>
      <c r="K1304" s="10">
        <f t="shared" si="20"/>
        <v>0.3</v>
      </c>
      <c r="L1304" s="10">
        <f>ROUND((2.721*J1304*G1304)+(Other!$B$2*I1304),1)</f>
        <v>0.1</v>
      </c>
    </row>
    <row r="1305" spans="1:12">
      <c r="A1305" s="21" t="s">
        <v>83</v>
      </c>
      <c r="B1305" s="21" t="s">
        <v>71</v>
      </c>
      <c r="C1305" s="21">
        <v>2210</v>
      </c>
      <c r="D1305" s="21" t="s">
        <v>136</v>
      </c>
      <c r="E1305" s="21" t="s">
        <v>60</v>
      </c>
      <c r="F1305" s="24">
        <f>EMCs!$B$2</f>
        <v>1.3467531225403229</v>
      </c>
      <c r="G1305" s="24">
        <f>EMCs!$C$2</f>
        <v>0.27383424246429361</v>
      </c>
      <c r="H1305" s="24">
        <f>ROCs!$I$2</f>
        <v>0.31492922148662977</v>
      </c>
      <c r="I1305" s="22">
        <v>0.66406723864100003</v>
      </c>
      <c r="J1305" s="26">
        <f>Other!$C$2*H1305*I1305/12</f>
        <v>0.88533468889860789</v>
      </c>
      <c r="K1305" s="10">
        <f t="shared" si="20"/>
        <v>3.2</v>
      </c>
      <c r="L1305" s="10">
        <f>ROUND((2.721*J1305*G1305)+(Other!$B$2*I1305),1)</f>
        <v>0.8</v>
      </c>
    </row>
    <row r="1306" spans="1:12">
      <c r="A1306" s="21" t="s">
        <v>83</v>
      </c>
      <c r="B1306" s="21" t="s">
        <v>71</v>
      </c>
      <c r="C1306" s="21">
        <v>2210</v>
      </c>
      <c r="D1306" s="21" t="s">
        <v>136</v>
      </c>
      <c r="E1306" s="21" t="s">
        <v>60</v>
      </c>
      <c r="F1306" s="24">
        <f>EMCs!$B$2</f>
        <v>1.3467531225403229</v>
      </c>
      <c r="G1306" s="24">
        <f>EMCs!$C$2</f>
        <v>0.27383424246429361</v>
      </c>
      <c r="H1306" s="24">
        <f>ROCs!$I$2</f>
        <v>0.31492922148662977</v>
      </c>
      <c r="I1306" s="22">
        <v>4.7002120596600001</v>
      </c>
      <c r="J1306" s="26">
        <f>Other!$C$2*H1306*I1306/12</f>
        <v>6.2663244615296883</v>
      </c>
      <c r="K1306" s="10">
        <f t="shared" si="20"/>
        <v>23</v>
      </c>
      <c r="L1306" s="10">
        <f>ROUND((2.721*J1306*G1306)+(Other!$B$2*I1306),1)</f>
        <v>5.7</v>
      </c>
    </row>
    <row r="1307" spans="1:12">
      <c r="A1307" s="21" t="s">
        <v>83</v>
      </c>
      <c r="B1307" s="21" t="s">
        <v>71</v>
      </c>
      <c r="C1307" s="21">
        <v>2210</v>
      </c>
      <c r="D1307" s="21" t="s">
        <v>136</v>
      </c>
      <c r="E1307" s="21" t="s">
        <v>60</v>
      </c>
      <c r="F1307" s="24">
        <f>EMCs!$B$2</f>
        <v>1.3467531225403229</v>
      </c>
      <c r="G1307" s="24">
        <f>EMCs!$C$2</f>
        <v>0.27383424246429361</v>
      </c>
      <c r="H1307" s="24">
        <f>ROCs!$I$2</f>
        <v>0.31492922148662977</v>
      </c>
      <c r="I1307" s="22">
        <v>0.78111804025700005</v>
      </c>
      <c r="J1307" s="26">
        <f>Other!$C$2*H1307*I1307/12</f>
        <v>1.0413868610342323</v>
      </c>
      <c r="K1307" s="10">
        <f t="shared" si="20"/>
        <v>3.8</v>
      </c>
      <c r="L1307" s="10">
        <f>ROUND((2.721*J1307*G1307)+(Other!$B$2*I1307),1)</f>
        <v>0.9</v>
      </c>
    </row>
    <row r="1308" spans="1:12">
      <c r="A1308" s="21" t="s">
        <v>83</v>
      </c>
      <c r="B1308" s="21" t="s">
        <v>71</v>
      </c>
      <c r="C1308" s="21">
        <v>2210</v>
      </c>
      <c r="D1308" s="21" t="s">
        <v>136</v>
      </c>
      <c r="E1308" s="21" t="s">
        <v>60</v>
      </c>
      <c r="F1308" s="24">
        <f>EMCs!$B$2</f>
        <v>1.3467531225403229</v>
      </c>
      <c r="G1308" s="24">
        <f>EMCs!$C$2</f>
        <v>0.27383424246429361</v>
      </c>
      <c r="H1308" s="24">
        <f>ROCs!$I$2</f>
        <v>0.31492922148662977</v>
      </c>
      <c r="I1308" s="22">
        <v>3.45489986961E-4</v>
      </c>
      <c r="J1308" s="26">
        <f>Other!$C$2*H1308*I1308/12</f>
        <v>4.6060737877939351E-4</v>
      </c>
      <c r="K1308" s="10">
        <f t="shared" si="20"/>
        <v>0</v>
      </c>
      <c r="L1308" s="10">
        <f>ROUND((2.721*J1308*G1308)+(Other!$B$2*I1308),1)</f>
        <v>0</v>
      </c>
    </row>
    <row r="1309" spans="1:12">
      <c r="A1309" s="21" t="s">
        <v>83</v>
      </c>
      <c r="B1309" s="21" t="s">
        <v>71</v>
      </c>
      <c r="C1309" s="21">
        <v>2210</v>
      </c>
      <c r="D1309" s="21" t="s">
        <v>136</v>
      </c>
      <c r="E1309" s="21" t="s">
        <v>60</v>
      </c>
      <c r="F1309" s="24">
        <f>EMCs!$B$2</f>
        <v>1.3467531225403229</v>
      </c>
      <c r="G1309" s="24">
        <f>EMCs!$C$2</f>
        <v>0.27383424246429361</v>
      </c>
      <c r="H1309" s="24">
        <f>ROCs!$I$2</f>
        <v>0.31492922148662977</v>
      </c>
      <c r="I1309" s="22">
        <v>6.1465949817700004E-3</v>
      </c>
      <c r="J1309" s="26">
        <f>Other!$C$2*H1309*I1309/12</f>
        <v>8.1946427098370436E-3</v>
      </c>
      <c r="K1309" s="10">
        <f t="shared" si="20"/>
        <v>0</v>
      </c>
      <c r="L1309" s="10">
        <f>ROUND((2.721*J1309*G1309)+(Other!$B$2*I1309),1)</f>
        <v>0</v>
      </c>
    </row>
    <row r="1310" spans="1:12">
      <c r="A1310" s="21" t="s">
        <v>83</v>
      </c>
      <c r="B1310" s="21" t="s">
        <v>71</v>
      </c>
      <c r="C1310" s="21">
        <v>2210</v>
      </c>
      <c r="D1310" s="21" t="s">
        <v>136</v>
      </c>
      <c r="E1310" s="21" t="s">
        <v>60</v>
      </c>
      <c r="F1310" s="24">
        <f>EMCs!$B$2</f>
        <v>1.3467531225403229</v>
      </c>
      <c r="G1310" s="24">
        <f>EMCs!$C$2</f>
        <v>0.27383424246429361</v>
      </c>
      <c r="H1310" s="24">
        <f>ROCs!$I$2</f>
        <v>0.31492922148662977</v>
      </c>
      <c r="I1310" s="22">
        <v>1.15723151211E-6</v>
      </c>
      <c r="J1310" s="26">
        <f>Other!$C$2*H1310*I1310/12</f>
        <v>1.54282148123173E-6</v>
      </c>
      <c r="K1310" s="10">
        <f t="shared" si="20"/>
        <v>0</v>
      </c>
      <c r="L1310" s="10">
        <f>ROUND((2.721*J1310*G1310)+(Other!$B$2*I1310),1)</f>
        <v>0</v>
      </c>
    </row>
    <row r="1311" spans="1:12">
      <c r="A1311" s="21" t="s">
        <v>83</v>
      </c>
      <c r="B1311" s="21" t="s">
        <v>71</v>
      </c>
      <c r="C1311" s="21">
        <v>2210</v>
      </c>
      <c r="D1311" s="21" t="s">
        <v>136</v>
      </c>
      <c r="E1311" s="21" t="s">
        <v>60</v>
      </c>
      <c r="F1311" s="24">
        <f>EMCs!$B$2</f>
        <v>1.3467531225403229</v>
      </c>
      <c r="G1311" s="24">
        <f>EMCs!$C$2</f>
        <v>0.27383424246429361</v>
      </c>
      <c r="H1311" s="24">
        <f>ROCs!$I$2</f>
        <v>0.31492922148662977</v>
      </c>
      <c r="I1311" s="22">
        <v>3.8040005996300001</v>
      </c>
      <c r="J1311" s="26">
        <f>Other!$C$2*H1311*I1311/12</f>
        <v>5.0714950105590297</v>
      </c>
      <c r="K1311" s="10">
        <f t="shared" si="20"/>
        <v>18.600000000000001</v>
      </c>
      <c r="L1311" s="10">
        <f>ROUND((2.721*J1311*G1311)+(Other!$B$2*I1311),1)</f>
        <v>4.5999999999999996</v>
      </c>
    </row>
    <row r="1312" spans="1:12">
      <c r="A1312" s="21" t="s">
        <v>83</v>
      </c>
      <c r="B1312" s="21" t="s">
        <v>71</v>
      </c>
      <c r="C1312" s="21">
        <v>2210</v>
      </c>
      <c r="D1312" s="21" t="s">
        <v>136</v>
      </c>
      <c r="E1312" s="21" t="s">
        <v>60</v>
      </c>
      <c r="F1312" s="24">
        <f>EMCs!$B$2</f>
        <v>1.3467531225403229</v>
      </c>
      <c r="G1312" s="24">
        <f>EMCs!$C$2</f>
        <v>0.27383424246429361</v>
      </c>
      <c r="H1312" s="24">
        <f>ROCs!$I$2</f>
        <v>0.31492922148662977</v>
      </c>
      <c r="I1312" s="22">
        <v>1.6089696798599999E-2</v>
      </c>
      <c r="J1312" s="26">
        <f>Other!$C$2*H1312*I1312/12</f>
        <v>2.1450789740528501E-2</v>
      </c>
      <c r="K1312" s="10">
        <f t="shared" si="20"/>
        <v>0.1</v>
      </c>
      <c r="L1312" s="10">
        <f>ROUND((2.721*J1312*G1312)+(Other!$B$2*I1312),1)</f>
        <v>0</v>
      </c>
    </row>
    <row r="1313" spans="1:12">
      <c r="A1313" s="21" t="s">
        <v>83</v>
      </c>
      <c r="B1313" s="21" t="s">
        <v>71</v>
      </c>
      <c r="C1313" s="21">
        <v>2210</v>
      </c>
      <c r="D1313" s="21" t="s">
        <v>136</v>
      </c>
      <c r="E1313" s="21" t="s">
        <v>60</v>
      </c>
      <c r="F1313" s="24">
        <f>EMCs!$B$2</f>
        <v>1.3467531225403229</v>
      </c>
      <c r="G1313" s="24">
        <f>EMCs!$C$2</f>
        <v>0.27383424246429361</v>
      </c>
      <c r="H1313" s="24">
        <f>ROCs!$I$2</f>
        <v>0.31492922148662977</v>
      </c>
      <c r="I1313" s="22">
        <v>1.4495083902200001</v>
      </c>
      <c r="J1313" s="26">
        <f>Other!$C$2*H1313*I1313/12</f>
        <v>1.9324851235510323</v>
      </c>
      <c r="K1313" s="10">
        <f t="shared" si="20"/>
        <v>7.1</v>
      </c>
      <c r="L1313" s="10">
        <f>ROUND((2.721*J1313*G1313)+(Other!$B$2*I1313),1)</f>
        <v>1.8</v>
      </c>
    </row>
    <row r="1314" spans="1:12">
      <c r="A1314" s="21" t="s">
        <v>83</v>
      </c>
      <c r="B1314" s="21" t="s">
        <v>71</v>
      </c>
      <c r="C1314" s="21">
        <v>2210</v>
      </c>
      <c r="D1314" s="21" t="s">
        <v>136</v>
      </c>
      <c r="E1314" s="21" t="s">
        <v>60</v>
      </c>
      <c r="F1314" s="24">
        <f>EMCs!$B$2</f>
        <v>1.3467531225403229</v>
      </c>
      <c r="G1314" s="24">
        <f>EMCs!$C$2</f>
        <v>0.27383424246429361</v>
      </c>
      <c r="H1314" s="24">
        <f>ROCs!$I$2</f>
        <v>0.31492922148662977</v>
      </c>
      <c r="I1314" s="22">
        <v>3.4808357908800002E-3</v>
      </c>
      <c r="J1314" s="26">
        <f>Other!$C$2*H1314*I1314/12</f>
        <v>4.6406515676522906E-3</v>
      </c>
      <c r="K1314" s="10">
        <f t="shared" si="20"/>
        <v>0</v>
      </c>
      <c r="L1314" s="10">
        <f>ROUND((2.721*J1314*G1314)+(Other!$B$2*I1314),1)</f>
        <v>0</v>
      </c>
    </row>
    <row r="1315" spans="1:12">
      <c r="A1315" s="21" t="s">
        <v>83</v>
      </c>
      <c r="B1315" s="21" t="s">
        <v>71</v>
      </c>
      <c r="C1315" s="21">
        <v>2430</v>
      </c>
      <c r="D1315" s="21" t="s">
        <v>137</v>
      </c>
      <c r="E1315" s="21" t="s">
        <v>76</v>
      </c>
      <c r="F1315" s="24">
        <f>EMCs!$B$3</f>
        <v>1.6774291124497771</v>
      </c>
      <c r="G1315" s="24">
        <f>EMCs!$C$3</f>
        <v>0.48898971868623858</v>
      </c>
      <c r="H1315" s="24">
        <f>ROCs!$B$4</f>
        <v>0.28904462793978353</v>
      </c>
      <c r="I1315" s="22">
        <v>1.7715292834</v>
      </c>
      <c r="J1315" s="26">
        <f>Other!$C$2*H1315*I1315/12</f>
        <v>2.1676826623602534</v>
      </c>
      <c r="K1315" s="10">
        <f t="shared" si="20"/>
        <v>9.9</v>
      </c>
      <c r="L1315" s="10">
        <f>ROUND((2.721*J1315*G1315)+(Other!$B$2*I1315),1)</f>
        <v>3.3</v>
      </c>
    </row>
    <row r="1316" spans="1:12">
      <c r="A1316" s="21" t="s">
        <v>83</v>
      </c>
      <c r="B1316" s="21" t="s">
        <v>71</v>
      </c>
      <c r="C1316" s="21">
        <v>2430</v>
      </c>
      <c r="D1316" s="21" t="s">
        <v>137</v>
      </c>
      <c r="E1316" s="21" t="s">
        <v>75</v>
      </c>
      <c r="F1316" s="24">
        <f>EMCs!$B$3</f>
        <v>1.6774291124497771</v>
      </c>
      <c r="G1316" s="24">
        <f>EMCs!$C$3</f>
        <v>0.48898971868623858</v>
      </c>
      <c r="H1316" s="24">
        <f>ROCs!$F$4</f>
        <v>0.28904462793978353</v>
      </c>
      <c r="I1316" s="22">
        <v>2.70240188554</v>
      </c>
      <c r="J1316" s="26">
        <f>Other!$C$2*H1316*I1316/12</f>
        <v>3.3067190979603063</v>
      </c>
      <c r="K1316" s="10">
        <f t="shared" si="20"/>
        <v>15.1</v>
      </c>
      <c r="L1316" s="10">
        <f>ROUND((2.721*J1316*G1316)+(Other!$B$2*I1316),1)</f>
        <v>5</v>
      </c>
    </row>
    <row r="1317" spans="1:12">
      <c r="A1317" s="21" t="s">
        <v>83</v>
      </c>
      <c r="B1317" s="21" t="s">
        <v>71</v>
      </c>
      <c r="C1317" s="21">
        <v>2430</v>
      </c>
      <c r="D1317" s="21" t="s">
        <v>137</v>
      </c>
      <c r="E1317" s="21" t="s">
        <v>72</v>
      </c>
      <c r="F1317" s="24">
        <f>EMCs!$B$3</f>
        <v>1.6774291124497771</v>
      </c>
      <c r="G1317" s="24">
        <f>EMCs!$C$3</f>
        <v>0.48898971868623858</v>
      </c>
      <c r="H1317" s="24">
        <f>ROCs!$H$4</f>
        <v>0.28904462793978353</v>
      </c>
      <c r="I1317" s="22">
        <v>14.4266222383</v>
      </c>
      <c r="J1317" s="26">
        <f>Other!$C$2*H1317*I1317/12</f>
        <v>17.652736082558274</v>
      </c>
      <c r="K1317" s="10">
        <f t="shared" si="20"/>
        <v>80.599999999999994</v>
      </c>
      <c r="L1317" s="10">
        <f>ROUND((2.721*J1317*G1317)+(Other!$B$2*I1317),1)</f>
        <v>26.6</v>
      </c>
    </row>
    <row r="1318" spans="1:12">
      <c r="A1318" s="21" t="s">
        <v>83</v>
      </c>
      <c r="B1318" s="21" t="s">
        <v>71</v>
      </c>
      <c r="C1318" s="21">
        <v>2430</v>
      </c>
      <c r="D1318" s="21" t="s">
        <v>137</v>
      </c>
      <c r="E1318" s="21" t="s">
        <v>72</v>
      </c>
      <c r="F1318" s="24">
        <f>EMCs!$B$3</f>
        <v>1.6774291124497771</v>
      </c>
      <c r="G1318" s="24">
        <f>EMCs!$C$3</f>
        <v>0.48898971868623858</v>
      </c>
      <c r="H1318" s="24">
        <f>ROCs!$H$4</f>
        <v>0.28904462793978353</v>
      </c>
      <c r="I1318" s="22">
        <v>5.2579653142599998</v>
      </c>
      <c r="J1318" s="26">
        <f>Other!$C$2*H1318*I1318/12</f>
        <v>6.4337633917844066</v>
      </c>
      <c r="K1318" s="10">
        <f t="shared" si="20"/>
        <v>29.4</v>
      </c>
      <c r="L1318" s="10">
        <f>ROUND((2.721*J1318*G1318)+(Other!$B$2*I1318),1)</f>
        <v>9.6999999999999993</v>
      </c>
    </row>
    <row r="1319" spans="1:12">
      <c r="A1319" s="21" t="s">
        <v>83</v>
      </c>
      <c r="B1319" s="21" t="s">
        <v>71</v>
      </c>
      <c r="C1319" s="21">
        <v>2430</v>
      </c>
      <c r="D1319" s="21" t="s">
        <v>137</v>
      </c>
      <c r="E1319" s="21" t="s">
        <v>72</v>
      </c>
      <c r="F1319" s="24">
        <f>EMCs!$B$3</f>
        <v>1.6774291124497771</v>
      </c>
      <c r="G1319" s="24">
        <f>EMCs!$C$3</f>
        <v>0.48898971868623858</v>
      </c>
      <c r="H1319" s="24">
        <f>ROCs!$H$4</f>
        <v>0.28904462793978353</v>
      </c>
      <c r="I1319" s="22">
        <v>7.2665702595099999</v>
      </c>
      <c r="J1319" s="26">
        <f>Other!$C$2*H1319*I1319/12</f>
        <v>8.8915371108804067</v>
      </c>
      <c r="K1319" s="10">
        <f t="shared" si="20"/>
        <v>40.6</v>
      </c>
      <c r="L1319" s="10">
        <f>ROUND((2.721*J1319*G1319)+(Other!$B$2*I1319),1)</f>
        <v>13.4</v>
      </c>
    </row>
    <row r="1320" spans="1:12">
      <c r="A1320" s="21" t="s">
        <v>83</v>
      </c>
      <c r="B1320" s="21" t="s">
        <v>71</v>
      </c>
      <c r="C1320" s="21">
        <v>2430</v>
      </c>
      <c r="D1320" s="21" t="s">
        <v>137</v>
      </c>
      <c r="E1320" s="21" t="s">
        <v>72</v>
      </c>
      <c r="F1320" s="24">
        <f>EMCs!$B$3</f>
        <v>1.6774291124497771</v>
      </c>
      <c r="G1320" s="24">
        <f>EMCs!$C$3</f>
        <v>0.48898971868623858</v>
      </c>
      <c r="H1320" s="24">
        <f>ROCs!$H$4</f>
        <v>0.28904462793978353</v>
      </c>
      <c r="I1320" s="22">
        <v>8.7114649691499998E-2</v>
      </c>
      <c r="J1320" s="26">
        <f>Other!$C$2*H1320*I1320/12</f>
        <v>0.10659542438464642</v>
      </c>
      <c r="K1320" s="10">
        <f t="shared" si="20"/>
        <v>0.5</v>
      </c>
      <c r="L1320" s="10">
        <f>ROUND((2.721*J1320*G1320)+(Other!$B$2*I1320),1)</f>
        <v>0.2</v>
      </c>
    </row>
    <row r="1321" spans="1:12">
      <c r="A1321" s="21" t="s">
        <v>83</v>
      </c>
      <c r="B1321" s="21" t="s">
        <v>71</v>
      </c>
      <c r="C1321" s="21">
        <v>2430</v>
      </c>
      <c r="D1321" s="21" t="s">
        <v>137</v>
      </c>
      <c r="E1321" s="21" t="s">
        <v>72</v>
      </c>
      <c r="F1321" s="24">
        <f>EMCs!$B$3</f>
        <v>1.6774291124497771</v>
      </c>
      <c r="G1321" s="24">
        <f>EMCs!$C$3</f>
        <v>0.48898971868623858</v>
      </c>
      <c r="H1321" s="24">
        <f>ROCs!$H$4</f>
        <v>0.28904462793978353</v>
      </c>
      <c r="I1321" s="22">
        <v>0.43693557738400002</v>
      </c>
      <c r="J1321" s="26">
        <f>Other!$C$2*H1321*I1321/12</f>
        <v>0.53464409792079404</v>
      </c>
      <c r="K1321" s="10">
        <f t="shared" si="20"/>
        <v>2.4</v>
      </c>
      <c r="L1321" s="10">
        <f>ROUND((2.721*J1321*G1321)+(Other!$B$2*I1321),1)</f>
        <v>0.8</v>
      </c>
    </row>
    <row r="1322" spans="1:12">
      <c r="A1322" s="21" t="s">
        <v>83</v>
      </c>
      <c r="B1322" s="21" t="s">
        <v>71</v>
      </c>
      <c r="C1322" s="21">
        <v>2430</v>
      </c>
      <c r="D1322" s="21" t="s">
        <v>137</v>
      </c>
      <c r="E1322" s="21" t="s">
        <v>72</v>
      </c>
      <c r="F1322" s="24">
        <f>EMCs!$B$3</f>
        <v>1.6774291124497771</v>
      </c>
      <c r="G1322" s="24">
        <f>EMCs!$C$3</f>
        <v>0.48898971868623858</v>
      </c>
      <c r="H1322" s="24">
        <f>ROCs!$H$4</f>
        <v>0.28904462793978353</v>
      </c>
      <c r="I1322" s="22">
        <v>1.1495480124299999</v>
      </c>
      <c r="J1322" s="26">
        <f>Other!$C$2*H1322*I1322/12</f>
        <v>1.4066125349690619</v>
      </c>
      <c r="K1322" s="10">
        <f t="shared" si="20"/>
        <v>6.4</v>
      </c>
      <c r="L1322" s="10">
        <f>ROUND((2.721*J1322*G1322)+(Other!$B$2*I1322),1)</f>
        <v>2.1</v>
      </c>
    </row>
    <row r="1323" spans="1:12">
      <c r="A1323" s="21" t="s">
        <v>83</v>
      </c>
      <c r="B1323" s="21" t="s">
        <v>71</v>
      </c>
      <c r="C1323" s="21">
        <v>2430</v>
      </c>
      <c r="D1323" s="21" t="s">
        <v>137</v>
      </c>
      <c r="E1323" s="21" t="s">
        <v>72</v>
      </c>
      <c r="F1323" s="24">
        <f>EMCs!$B$3</f>
        <v>1.6774291124497771</v>
      </c>
      <c r="G1323" s="24">
        <f>EMCs!$C$3</f>
        <v>0.48898971868623858</v>
      </c>
      <c r="H1323" s="24">
        <f>ROCs!$H$4</f>
        <v>0.28904462793978353</v>
      </c>
      <c r="I1323" s="22">
        <v>1.1210403675</v>
      </c>
      <c r="J1323" s="26">
        <f>Other!$C$2*H1323*I1323/12</f>
        <v>1.3717299461016161</v>
      </c>
      <c r="K1323" s="10">
        <f t="shared" si="20"/>
        <v>6.3</v>
      </c>
      <c r="L1323" s="10">
        <f>ROUND((2.721*J1323*G1323)+(Other!$B$2*I1323),1)</f>
        <v>2.1</v>
      </c>
    </row>
    <row r="1324" spans="1:12">
      <c r="A1324" s="21" t="s">
        <v>83</v>
      </c>
      <c r="B1324" s="21" t="s">
        <v>71</v>
      </c>
      <c r="C1324" s="21">
        <v>2430</v>
      </c>
      <c r="D1324" s="21" t="s">
        <v>137</v>
      </c>
      <c r="E1324" s="21" t="s">
        <v>72</v>
      </c>
      <c r="F1324" s="24">
        <f>EMCs!$B$3</f>
        <v>1.6774291124497771</v>
      </c>
      <c r="G1324" s="24">
        <f>EMCs!$C$3</f>
        <v>0.48898971868623858</v>
      </c>
      <c r="H1324" s="24">
        <f>ROCs!$H$4</f>
        <v>0.28904462793978353</v>
      </c>
      <c r="I1324" s="22">
        <v>9.7194487985600002</v>
      </c>
      <c r="J1324" s="26">
        <f>Other!$C$2*H1324*I1324/12</f>
        <v>11.892933888115431</v>
      </c>
      <c r="K1324" s="10">
        <f t="shared" si="20"/>
        <v>54.3</v>
      </c>
      <c r="L1324" s="10">
        <f>ROUND((2.721*J1324*G1324)+(Other!$B$2*I1324),1)</f>
        <v>17.899999999999999</v>
      </c>
    </row>
    <row r="1325" spans="1:12">
      <c r="A1325" s="21" t="s">
        <v>83</v>
      </c>
      <c r="B1325" s="21" t="s">
        <v>71</v>
      </c>
      <c r="C1325" s="21">
        <v>2430</v>
      </c>
      <c r="D1325" s="21" t="s">
        <v>137</v>
      </c>
      <c r="E1325" s="21" t="s">
        <v>72</v>
      </c>
      <c r="F1325" s="24">
        <f>EMCs!$B$3</f>
        <v>1.6774291124497771</v>
      </c>
      <c r="G1325" s="24">
        <f>EMCs!$C$3</f>
        <v>0.48898971868623858</v>
      </c>
      <c r="H1325" s="24">
        <f>ROCs!$H$4</f>
        <v>0.28904462793978353</v>
      </c>
      <c r="I1325" s="22">
        <v>13.101261539299999</v>
      </c>
      <c r="J1325" s="26">
        <f>Other!$C$2*H1325*I1325/12</f>
        <v>16.030995231014433</v>
      </c>
      <c r="K1325" s="10">
        <f t="shared" si="20"/>
        <v>73.2</v>
      </c>
      <c r="L1325" s="10">
        <f>ROUND((2.721*J1325*G1325)+(Other!$B$2*I1325),1)</f>
        <v>24.2</v>
      </c>
    </row>
    <row r="1326" spans="1:12">
      <c r="A1326" s="21" t="s">
        <v>83</v>
      </c>
      <c r="B1326" s="21" t="s">
        <v>71</v>
      </c>
      <c r="C1326" s="21">
        <v>2430</v>
      </c>
      <c r="D1326" s="21" t="s">
        <v>137</v>
      </c>
      <c r="E1326" s="21" t="s">
        <v>72</v>
      </c>
      <c r="F1326" s="24">
        <f>EMCs!$B$3</f>
        <v>1.6774291124497771</v>
      </c>
      <c r="G1326" s="24">
        <f>EMCs!$C$3</f>
        <v>0.48898971868623858</v>
      </c>
      <c r="H1326" s="24">
        <f>ROCs!$H$4</f>
        <v>0.28904462793978353</v>
      </c>
      <c r="I1326" s="22">
        <v>7.4839309732100002E-3</v>
      </c>
      <c r="J1326" s="26">
        <f>Other!$C$2*H1326*I1326/12</f>
        <v>9.1575045182390093E-3</v>
      </c>
      <c r="K1326" s="10">
        <f t="shared" si="20"/>
        <v>0</v>
      </c>
      <c r="L1326" s="10">
        <f>ROUND((2.721*J1326*G1326)+(Other!$B$2*I1326),1)</f>
        <v>0</v>
      </c>
    </row>
    <row r="1327" spans="1:12">
      <c r="A1327" s="21" t="s">
        <v>83</v>
      </c>
      <c r="B1327" s="21" t="s">
        <v>71</v>
      </c>
      <c r="C1327" s="21">
        <v>2430</v>
      </c>
      <c r="D1327" s="21" t="s">
        <v>137</v>
      </c>
      <c r="E1327" s="21" t="s">
        <v>72</v>
      </c>
      <c r="F1327" s="24">
        <f>EMCs!$B$3</f>
        <v>1.6774291124497771</v>
      </c>
      <c r="G1327" s="24">
        <f>EMCs!$C$3</f>
        <v>0.48898971868623858</v>
      </c>
      <c r="H1327" s="24">
        <f>ROCs!$H$4</f>
        <v>0.28904462793978353</v>
      </c>
      <c r="I1327" s="22">
        <v>21.622394394800001</v>
      </c>
      <c r="J1327" s="26">
        <f>Other!$C$2*H1327*I1327/12</f>
        <v>26.457643058751756</v>
      </c>
      <c r="K1327" s="10">
        <f t="shared" si="20"/>
        <v>120.8</v>
      </c>
      <c r="L1327" s="10">
        <f>ROUND((2.721*J1327*G1327)+(Other!$B$2*I1327),1)</f>
        <v>39.9</v>
      </c>
    </row>
    <row r="1328" spans="1:12">
      <c r="A1328" s="21" t="s">
        <v>83</v>
      </c>
      <c r="B1328" s="21" t="s">
        <v>71</v>
      </c>
      <c r="C1328" s="21">
        <v>2430</v>
      </c>
      <c r="D1328" s="21" t="s">
        <v>137</v>
      </c>
      <c r="E1328" s="21" t="s">
        <v>72</v>
      </c>
      <c r="F1328" s="24">
        <f>EMCs!$B$3</f>
        <v>1.6774291124497771</v>
      </c>
      <c r="G1328" s="24">
        <f>EMCs!$C$3</f>
        <v>0.48898971868623858</v>
      </c>
      <c r="H1328" s="24">
        <f>ROCs!$H$4</f>
        <v>0.28904462793978353</v>
      </c>
      <c r="I1328" s="22">
        <v>0.57836925581499998</v>
      </c>
      <c r="J1328" s="26">
        <f>Other!$C$2*H1328*I1328/12</f>
        <v>0.70770549491915757</v>
      </c>
      <c r="K1328" s="10">
        <f t="shared" si="20"/>
        <v>3.2</v>
      </c>
      <c r="L1328" s="10">
        <f>ROUND((2.721*J1328*G1328)+(Other!$B$2*I1328),1)</f>
        <v>1.1000000000000001</v>
      </c>
    </row>
    <row r="1329" spans="1:12">
      <c r="A1329" s="21" t="s">
        <v>83</v>
      </c>
      <c r="B1329" s="21" t="s">
        <v>71</v>
      </c>
      <c r="C1329" s="21">
        <v>2430</v>
      </c>
      <c r="D1329" s="21" t="s">
        <v>137</v>
      </c>
      <c r="E1329" s="21" t="s">
        <v>72</v>
      </c>
      <c r="F1329" s="24">
        <f>EMCs!$B$3</f>
        <v>1.6774291124497771</v>
      </c>
      <c r="G1329" s="24">
        <f>EMCs!$C$3</f>
        <v>0.48898971868623858</v>
      </c>
      <c r="H1329" s="24">
        <f>ROCs!$H$4</f>
        <v>0.28904462793978353</v>
      </c>
      <c r="I1329" s="22">
        <v>2.0925926348099999</v>
      </c>
      <c r="J1329" s="26">
        <f>Other!$C$2*H1329*I1329/12</f>
        <v>2.5605429254629946</v>
      </c>
      <c r="K1329" s="10">
        <f t="shared" si="20"/>
        <v>11.7</v>
      </c>
      <c r="L1329" s="10">
        <f>ROUND((2.721*J1329*G1329)+(Other!$B$2*I1329),1)</f>
        <v>3.9</v>
      </c>
    </row>
    <row r="1330" spans="1:12">
      <c r="A1330" s="21" t="s">
        <v>83</v>
      </c>
      <c r="B1330" s="21" t="s">
        <v>71</v>
      </c>
      <c r="C1330" s="21">
        <v>2430</v>
      </c>
      <c r="D1330" s="21" t="s">
        <v>137</v>
      </c>
      <c r="E1330" s="21" t="s">
        <v>72</v>
      </c>
      <c r="F1330" s="24">
        <f>EMCs!$B$3</f>
        <v>1.6774291124497771</v>
      </c>
      <c r="G1330" s="24">
        <f>EMCs!$C$3</f>
        <v>0.48898971868623858</v>
      </c>
      <c r="H1330" s="24">
        <f>ROCs!$H$4</f>
        <v>0.28904462793978353</v>
      </c>
      <c r="I1330" s="22">
        <v>8.9788441180100005</v>
      </c>
      <c r="J1330" s="26">
        <f>Other!$C$2*H1330*I1330/12</f>
        <v>10.986713516409276</v>
      </c>
      <c r="K1330" s="10">
        <f t="shared" si="20"/>
        <v>50.1</v>
      </c>
      <c r="L1330" s="10">
        <f>ROUND((2.721*J1330*G1330)+(Other!$B$2*I1330),1)</f>
        <v>16.600000000000001</v>
      </c>
    </row>
    <row r="1331" spans="1:12">
      <c r="A1331" s="21" t="s">
        <v>83</v>
      </c>
      <c r="B1331" s="21" t="s">
        <v>71</v>
      </c>
      <c r="C1331" s="21">
        <v>2430</v>
      </c>
      <c r="D1331" s="21" t="s">
        <v>137</v>
      </c>
      <c r="E1331" s="21" t="s">
        <v>72</v>
      </c>
      <c r="F1331" s="24">
        <f>EMCs!$B$3</f>
        <v>1.6774291124497771</v>
      </c>
      <c r="G1331" s="24">
        <f>EMCs!$C$3</f>
        <v>0.48898971868623858</v>
      </c>
      <c r="H1331" s="24">
        <f>ROCs!$H$4</f>
        <v>0.28904462793978353</v>
      </c>
      <c r="I1331" s="22">
        <v>0.57433740811599998</v>
      </c>
      <c r="J1331" s="26">
        <f>Other!$C$2*H1331*I1331/12</f>
        <v>0.70277203633267249</v>
      </c>
      <c r="K1331" s="10">
        <f t="shared" si="20"/>
        <v>3.2</v>
      </c>
      <c r="L1331" s="10">
        <f>ROUND((2.721*J1331*G1331)+(Other!$B$2*I1331),1)</f>
        <v>1.1000000000000001</v>
      </c>
    </row>
    <row r="1332" spans="1:12">
      <c r="A1332" s="21" t="s">
        <v>83</v>
      </c>
      <c r="B1332" s="21" t="s">
        <v>71</v>
      </c>
      <c r="C1332" s="21">
        <v>2430</v>
      </c>
      <c r="D1332" s="21" t="s">
        <v>137</v>
      </c>
      <c r="E1332" s="21" t="s">
        <v>72</v>
      </c>
      <c r="F1332" s="24">
        <f>EMCs!$B$3</f>
        <v>1.6774291124497771</v>
      </c>
      <c r="G1332" s="24">
        <f>EMCs!$C$3</f>
        <v>0.48898971868623858</v>
      </c>
      <c r="H1332" s="24">
        <f>ROCs!$H$4</f>
        <v>0.28904462793978353</v>
      </c>
      <c r="I1332" s="22">
        <v>2.9609231941699998</v>
      </c>
      <c r="J1332" s="26">
        <f>Other!$C$2*H1332*I1332/12</f>
        <v>3.6230515254392386</v>
      </c>
      <c r="K1332" s="10">
        <f t="shared" si="20"/>
        <v>16.5</v>
      </c>
      <c r="L1332" s="10">
        <f>ROUND((2.721*J1332*G1332)+(Other!$B$2*I1332),1)</f>
        <v>5.5</v>
      </c>
    </row>
    <row r="1333" spans="1:12">
      <c r="A1333" s="21" t="s">
        <v>83</v>
      </c>
      <c r="B1333" s="21" t="s">
        <v>71</v>
      </c>
      <c r="C1333" s="21">
        <v>2430</v>
      </c>
      <c r="D1333" s="21" t="s">
        <v>137</v>
      </c>
      <c r="E1333" s="21" t="s">
        <v>72</v>
      </c>
      <c r="F1333" s="24">
        <f>EMCs!$B$3</f>
        <v>1.6774291124497771</v>
      </c>
      <c r="G1333" s="24">
        <f>EMCs!$C$3</f>
        <v>0.48898971868623858</v>
      </c>
      <c r="H1333" s="24">
        <f>ROCs!$H$4</f>
        <v>0.28904462793978353</v>
      </c>
      <c r="I1333" s="22">
        <v>0.54346561956299999</v>
      </c>
      <c r="J1333" s="26">
        <f>Other!$C$2*H1333*I1333/12</f>
        <v>0.66499662870635701</v>
      </c>
      <c r="K1333" s="10">
        <f t="shared" si="20"/>
        <v>3</v>
      </c>
      <c r="L1333" s="10">
        <f>ROUND((2.721*J1333*G1333)+(Other!$B$2*I1333),1)</f>
        <v>1</v>
      </c>
    </row>
    <row r="1334" spans="1:12">
      <c r="A1334" s="21" t="s">
        <v>83</v>
      </c>
      <c r="B1334" s="21" t="s">
        <v>71</v>
      </c>
      <c r="C1334" s="21">
        <v>2430</v>
      </c>
      <c r="D1334" s="21" t="s">
        <v>137</v>
      </c>
      <c r="E1334" s="21" t="s">
        <v>72</v>
      </c>
      <c r="F1334" s="24">
        <f>EMCs!$B$3</f>
        <v>1.6774291124497771</v>
      </c>
      <c r="G1334" s="24">
        <f>EMCs!$C$3</f>
        <v>0.48898971868623858</v>
      </c>
      <c r="H1334" s="24">
        <f>ROCs!$H$4</f>
        <v>0.28904462793978353</v>
      </c>
      <c r="I1334" s="22">
        <v>2.6199763385499999</v>
      </c>
      <c r="J1334" s="26">
        <f>Other!$C$2*H1334*I1334/12</f>
        <v>3.2058613640125686</v>
      </c>
      <c r="K1334" s="10">
        <f t="shared" si="20"/>
        <v>14.6</v>
      </c>
      <c r="L1334" s="10">
        <f>ROUND((2.721*J1334*G1334)+(Other!$B$2*I1334),1)</f>
        <v>4.8</v>
      </c>
    </row>
    <row r="1335" spans="1:12">
      <c r="A1335" s="21" t="s">
        <v>83</v>
      </c>
      <c r="B1335" s="21" t="s">
        <v>71</v>
      </c>
      <c r="C1335" s="21">
        <v>2430</v>
      </c>
      <c r="D1335" s="21" t="s">
        <v>137</v>
      </c>
      <c r="E1335" s="21" t="s">
        <v>72</v>
      </c>
      <c r="F1335" s="24">
        <f>EMCs!$B$3</f>
        <v>1.6774291124497771</v>
      </c>
      <c r="G1335" s="24">
        <f>EMCs!$C$3</f>
        <v>0.48898971868623858</v>
      </c>
      <c r="H1335" s="24">
        <f>ROCs!$H$4</f>
        <v>0.28904462793978353</v>
      </c>
      <c r="I1335" s="22">
        <v>9.8705766104600006</v>
      </c>
      <c r="J1335" s="26">
        <f>Other!$C$2*H1335*I1335/12</f>
        <v>12.077857242601185</v>
      </c>
      <c r="K1335" s="10">
        <f t="shared" si="20"/>
        <v>55.1</v>
      </c>
      <c r="L1335" s="10">
        <f>ROUND((2.721*J1335*G1335)+(Other!$B$2*I1335),1)</f>
        <v>18.2</v>
      </c>
    </row>
    <row r="1336" spans="1:12">
      <c r="A1336" s="21" t="s">
        <v>83</v>
      </c>
      <c r="B1336" s="21" t="s">
        <v>71</v>
      </c>
      <c r="C1336" s="21">
        <v>2430</v>
      </c>
      <c r="D1336" s="21" t="s">
        <v>137</v>
      </c>
      <c r="E1336" s="21" t="s">
        <v>72</v>
      </c>
      <c r="F1336" s="24">
        <f>EMCs!$B$3</f>
        <v>1.6774291124497771</v>
      </c>
      <c r="G1336" s="24">
        <f>EMCs!$C$3</f>
        <v>0.48898971868623858</v>
      </c>
      <c r="H1336" s="24">
        <f>ROCs!$H$4</f>
        <v>0.28904462793978353</v>
      </c>
      <c r="I1336" s="22">
        <v>1.66747111324</v>
      </c>
      <c r="J1336" s="26">
        <f>Other!$C$2*H1336*I1336/12</f>
        <v>2.0403547691967545</v>
      </c>
      <c r="K1336" s="10">
        <f t="shared" si="20"/>
        <v>9.3000000000000007</v>
      </c>
      <c r="L1336" s="10">
        <f>ROUND((2.721*J1336*G1336)+(Other!$B$2*I1336),1)</f>
        <v>3.1</v>
      </c>
    </row>
    <row r="1337" spans="1:12">
      <c r="A1337" s="21" t="s">
        <v>83</v>
      </c>
      <c r="B1337" s="21" t="s">
        <v>71</v>
      </c>
      <c r="C1337" s="21">
        <v>2430</v>
      </c>
      <c r="D1337" s="21" t="s">
        <v>137</v>
      </c>
      <c r="E1337" s="21" t="s">
        <v>72</v>
      </c>
      <c r="F1337" s="24">
        <f>EMCs!$B$3</f>
        <v>1.6774291124497771</v>
      </c>
      <c r="G1337" s="24">
        <f>EMCs!$C$3</f>
        <v>0.48898971868623858</v>
      </c>
      <c r="H1337" s="24">
        <f>ROCs!$H$4</f>
        <v>0.28904462793978353</v>
      </c>
      <c r="I1337" s="22">
        <v>6.6596132084199997</v>
      </c>
      <c r="J1337" s="26">
        <f>Other!$C$2*H1337*I1337/12</f>
        <v>8.1488509533476527</v>
      </c>
      <c r="K1337" s="10">
        <f t="shared" si="20"/>
        <v>37.200000000000003</v>
      </c>
      <c r="L1337" s="10">
        <f>ROUND((2.721*J1337*G1337)+(Other!$B$2*I1337),1)</f>
        <v>12.3</v>
      </c>
    </row>
    <row r="1338" spans="1:12">
      <c r="A1338" s="21" t="s">
        <v>83</v>
      </c>
      <c r="B1338" s="21" t="s">
        <v>71</v>
      </c>
      <c r="C1338" s="21">
        <v>2430</v>
      </c>
      <c r="D1338" s="21" t="s">
        <v>137</v>
      </c>
      <c r="E1338" s="21" t="s">
        <v>72</v>
      </c>
      <c r="F1338" s="24">
        <f>EMCs!$B$3</f>
        <v>1.6774291124497771</v>
      </c>
      <c r="G1338" s="24">
        <f>EMCs!$C$3</f>
        <v>0.48898971868623858</v>
      </c>
      <c r="H1338" s="24">
        <f>ROCs!$H$4</f>
        <v>0.28904462793978353</v>
      </c>
      <c r="I1338" s="22">
        <v>15.8704314348</v>
      </c>
      <c r="J1338" s="26">
        <f>Other!$C$2*H1338*I1338/12</f>
        <v>19.419413152102752</v>
      </c>
      <c r="K1338" s="10">
        <f t="shared" si="20"/>
        <v>88.6</v>
      </c>
      <c r="L1338" s="10">
        <f>ROUND((2.721*J1338*G1338)+(Other!$B$2*I1338),1)</f>
        <v>29.3</v>
      </c>
    </row>
    <row r="1339" spans="1:12">
      <c r="A1339" s="21" t="s">
        <v>83</v>
      </c>
      <c r="B1339" s="21" t="s">
        <v>71</v>
      </c>
      <c r="C1339" s="21">
        <v>2430</v>
      </c>
      <c r="D1339" s="21" t="s">
        <v>137</v>
      </c>
      <c r="E1339" s="21" t="s">
        <v>72</v>
      </c>
      <c r="F1339" s="24">
        <f>EMCs!$B$3</f>
        <v>1.6774291124497771</v>
      </c>
      <c r="G1339" s="24">
        <f>EMCs!$C$3</f>
        <v>0.48898971868623858</v>
      </c>
      <c r="H1339" s="24">
        <f>ROCs!$H$4</f>
        <v>0.28904462793978353</v>
      </c>
      <c r="I1339" s="22">
        <v>6.4818370959200005E-4</v>
      </c>
      <c r="J1339" s="26">
        <f>Other!$C$2*H1339*I1339/12</f>
        <v>7.9313201451024467E-4</v>
      </c>
      <c r="K1339" s="10">
        <f t="shared" si="20"/>
        <v>0</v>
      </c>
      <c r="L1339" s="10">
        <f>ROUND((2.721*J1339*G1339)+(Other!$B$2*I1339),1)</f>
        <v>0</v>
      </c>
    </row>
    <row r="1340" spans="1:12">
      <c r="A1340" s="21" t="s">
        <v>83</v>
      </c>
      <c r="B1340" s="21" t="s">
        <v>71</v>
      </c>
      <c r="C1340" s="21">
        <v>2430</v>
      </c>
      <c r="D1340" s="21" t="s">
        <v>137</v>
      </c>
      <c r="E1340" s="21" t="s">
        <v>72</v>
      </c>
      <c r="F1340" s="24">
        <f>EMCs!$B$3</f>
        <v>1.6774291124497771</v>
      </c>
      <c r="G1340" s="24">
        <f>EMCs!$C$3</f>
        <v>0.48898971868623858</v>
      </c>
      <c r="H1340" s="24">
        <f>ROCs!$H$4</f>
        <v>0.28904462793978353</v>
      </c>
      <c r="I1340" s="22">
        <v>4.0243564113999998E-3</v>
      </c>
      <c r="J1340" s="26">
        <f>Other!$C$2*H1340*I1340/12</f>
        <v>4.9242920802344929E-3</v>
      </c>
      <c r="K1340" s="10">
        <f t="shared" si="20"/>
        <v>0</v>
      </c>
      <c r="L1340" s="10">
        <f>ROUND((2.721*J1340*G1340)+(Other!$B$2*I1340),1)</f>
        <v>0</v>
      </c>
    </row>
    <row r="1341" spans="1:12">
      <c r="A1341" s="21" t="s">
        <v>83</v>
      </c>
      <c r="B1341" s="21" t="s">
        <v>71</v>
      </c>
      <c r="C1341" s="21">
        <v>2430</v>
      </c>
      <c r="D1341" s="21" t="s">
        <v>137</v>
      </c>
      <c r="E1341" s="21" t="s">
        <v>72</v>
      </c>
      <c r="F1341" s="24">
        <f>EMCs!$B$3</f>
        <v>1.6774291124497771</v>
      </c>
      <c r="G1341" s="24">
        <f>EMCs!$C$3</f>
        <v>0.48898971868623858</v>
      </c>
      <c r="H1341" s="24">
        <f>ROCs!$H$4</f>
        <v>0.28904462793978353</v>
      </c>
      <c r="I1341" s="22">
        <v>1.0392376900599999E-2</v>
      </c>
      <c r="J1341" s="26">
        <f>Other!$C$2*H1341*I1341/12</f>
        <v>1.2716343691992626E-2</v>
      </c>
      <c r="K1341" s="10">
        <f t="shared" si="20"/>
        <v>0.1</v>
      </c>
      <c r="L1341" s="10">
        <f>ROUND((2.721*J1341*G1341)+(Other!$B$2*I1341),1)</f>
        <v>0</v>
      </c>
    </row>
    <row r="1342" spans="1:12">
      <c r="A1342" s="21" t="s">
        <v>83</v>
      </c>
      <c r="B1342" s="21" t="s">
        <v>71</v>
      </c>
      <c r="C1342" s="21">
        <v>2430</v>
      </c>
      <c r="D1342" s="21" t="s">
        <v>137</v>
      </c>
      <c r="E1342" s="21" t="s">
        <v>72</v>
      </c>
      <c r="F1342" s="24">
        <f>EMCs!$B$3</f>
        <v>1.6774291124497771</v>
      </c>
      <c r="G1342" s="24">
        <f>EMCs!$C$3</f>
        <v>0.48898971868623858</v>
      </c>
      <c r="H1342" s="24">
        <f>ROCs!$H$4</f>
        <v>0.28904462793978353</v>
      </c>
      <c r="I1342" s="22">
        <v>2.84054140237E-3</v>
      </c>
      <c r="J1342" s="26">
        <f>Other!$C$2*H1342*I1342/12</f>
        <v>3.4757496855013204E-3</v>
      </c>
      <c r="K1342" s="10">
        <f t="shared" si="20"/>
        <v>0</v>
      </c>
      <c r="L1342" s="10">
        <f>ROUND((2.721*J1342*G1342)+(Other!$B$2*I1342),1)</f>
        <v>0</v>
      </c>
    </row>
    <row r="1343" spans="1:12">
      <c r="A1343" s="21" t="s">
        <v>83</v>
      </c>
      <c r="B1343" s="21" t="s">
        <v>71</v>
      </c>
      <c r="C1343" s="21">
        <v>2500</v>
      </c>
      <c r="D1343" s="10" t="s">
        <v>138</v>
      </c>
      <c r="E1343" s="21" t="s">
        <v>72</v>
      </c>
      <c r="F1343" s="24">
        <f>EMCs!$B$3</f>
        <v>1.6774291124497771</v>
      </c>
      <c r="G1343" s="24">
        <f>EMCs!$C$3</f>
        <v>0.48898971868623858</v>
      </c>
      <c r="H1343" s="24">
        <f>ROCs!$H$4</f>
        <v>0.28904462793978353</v>
      </c>
      <c r="I1343" s="22">
        <v>2.8402789751899998E-2</v>
      </c>
      <c r="J1343" s="26">
        <f>Other!$C$2*H1343*I1343/12</f>
        <v>3.4754285737626948E-2</v>
      </c>
      <c r="K1343" s="10">
        <f t="shared" si="20"/>
        <v>0.2</v>
      </c>
      <c r="L1343" s="10">
        <f>ROUND((2.721*J1343*G1343)+(Other!$B$2*I1343),1)</f>
        <v>0.1</v>
      </c>
    </row>
    <row r="1344" spans="1:12">
      <c r="A1344" s="21" t="s">
        <v>83</v>
      </c>
      <c r="B1344" s="21" t="s">
        <v>71</v>
      </c>
      <c r="C1344" s="21">
        <v>2500</v>
      </c>
      <c r="D1344" s="10" t="s">
        <v>138</v>
      </c>
      <c r="E1344" s="21" t="s">
        <v>72</v>
      </c>
      <c r="F1344" s="24">
        <f>EMCs!$B$3</f>
        <v>1.6774291124497771</v>
      </c>
      <c r="G1344" s="24">
        <f>EMCs!$C$3</f>
        <v>0.48898971868623858</v>
      </c>
      <c r="H1344" s="24">
        <f>ROCs!$H$4</f>
        <v>0.28904462793978353</v>
      </c>
      <c r="I1344" s="22">
        <v>0.93881493613900002</v>
      </c>
      <c r="J1344" s="26">
        <f>Other!$C$2*H1344*I1344/12</f>
        <v>1.1487548522639108</v>
      </c>
      <c r="K1344" s="10">
        <f t="shared" si="20"/>
        <v>5.2</v>
      </c>
      <c r="L1344" s="10">
        <f>ROUND((2.721*J1344*G1344)+(Other!$B$2*I1344),1)</f>
        <v>1.7</v>
      </c>
    </row>
    <row r="1345" spans="1:12">
      <c r="A1345" s="21" t="s">
        <v>83</v>
      </c>
      <c r="B1345" s="21" t="s">
        <v>71</v>
      </c>
      <c r="C1345" s="21">
        <v>2500</v>
      </c>
      <c r="D1345" s="10" t="s">
        <v>138</v>
      </c>
      <c r="E1345" s="21" t="s">
        <v>72</v>
      </c>
      <c r="F1345" s="24">
        <f>EMCs!$B$3</f>
        <v>1.6774291124497771</v>
      </c>
      <c r="G1345" s="24">
        <f>EMCs!$C$3</f>
        <v>0.48898971868623858</v>
      </c>
      <c r="H1345" s="24">
        <f>ROCs!$H$4</f>
        <v>0.28904462793978353</v>
      </c>
      <c r="I1345" s="22">
        <v>7.1848500467900003</v>
      </c>
      <c r="J1345" s="26">
        <f>Other!$C$2*H1345*I1345/12</f>
        <v>8.7915424396449691</v>
      </c>
      <c r="K1345" s="10">
        <f t="shared" si="20"/>
        <v>40.1</v>
      </c>
      <c r="L1345" s="10">
        <f>ROUND((2.721*J1345*G1345)+(Other!$B$2*I1345),1)</f>
        <v>13.3</v>
      </c>
    </row>
    <row r="1346" spans="1:12">
      <c r="A1346" s="21" t="s">
        <v>83</v>
      </c>
      <c r="B1346" s="21" t="s">
        <v>71</v>
      </c>
      <c r="C1346" s="21">
        <v>2500</v>
      </c>
      <c r="D1346" s="10" t="s">
        <v>138</v>
      </c>
      <c r="E1346" s="21" t="s">
        <v>72</v>
      </c>
      <c r="F1346" s="24">
        <f>EMCs!$B$3</f>
        <v>1.6774291124497771</v>
      </c>
      <c r="G1346" s="24">
        <f>EMCs!$C$3</f>
        <v>0.48898971868623858</v>
      </c>
      <c r="H1346" s="24">
        <f>ROCs!$H$4</f>
        <v>0.28904462793978353</v>
      </c>
      <c r="I1346" s="22">
        <v>10.766372241199999</v>
      </c>
      <c r="J1346" s="26">
        <f>Other!$C$2*H1346*I1346/12</f>
        <v>13.173972715243202</v>
      </c>
      <c r="K1346" s="10">
        <f t="shared" si="20"/>
        <v>60.1</v>
      </c>
      <c r="L1346" s="10">
        <f>ROUND((2.721*J1346*G1346)+(Other!$B$2*I1346),1)</f>
        <v>19.899999999999999</v>
      </c>
    </row>
    <row r="1347" spans="1:12">
      <c r="A1347" s="21" t="s">
        <v>83</v>
      </c>
      <c r="B1347" s="21" t="s">
        <v>71</v>
      </c>
      <c r="C1347" s="21">
        <v>2500</v>
      </c>
      <c r="D1347" s="10" t="s">
        <v>138</v>
      </c>
      <c r="E1347" s="21" t="s">
        <v>72</v>
      </c>
      <c r="F1347" s="24">
        <f>EMCs!$B$3</f>
        <v>1.6774291124497771</v>
      </c>
      <c r="G1347" s="24">
        <f>EMCs!$C$3</f>
        <v>0.48898971868623858</v>
      </c>
      <c r="H1347" s="24">
        <f>ROCs!$H$4</f>
        <v>0.28904462793978353</v>
      </c>
      <c r="I1347" s="22">
        <v>4.15741100961E-2</v>
      </c>
      <c r="J1347" s="26">
        <f>Other!$C$2*H1347*I1347/12</f>
        <v>5.0871006481705415E-2</v>
      </c>
      <c r="K1347" s="10">
        <f t="shared" ref="K1347:K1410" si="21">ROUND(2.721*J1347*F1347,1)</f>
        <v>0.2</v>
      </c>
      <c r="L1347" s="10">
        <f>ROUND((2.721*J1347*G1347)+(Other!$B$2*I1347),1)</f>
        <v>0.1</v>
      </c>
    </row>
    <row r="1348" spans="1:12">
      <c r="A1348" s="21" t="s">
        <v>83</v>
      </c>
      <c r="B1348" s="21" t="s">
        <v>71</v>
      </c>
      <c r="C1348" s="21">
        <v>2500</v>
      </c>
      <c r="D1348" s="10" t="s">
        <v>138</v>
      </c>
      <c r="E1348" s="21" t="s">
        <v>72</v>
      </c>
      <c r="F1348" s="24">
        <f>EMCs!$B$3</f>
        <v>1.6774291124497771</v>
      </c>
      <c r="G1348" s="24">
        <f>EMCs!$C$3</f>
        <v>0.48898971868623858</v>
      </c>
      <c r="H1348" s="24">
        <f>ROCs!$H$4</f>
        <v>0.28904462793978353</v>
      </c>
      <c r="I1348" s="22">
        <v>2.2964136828799999</v>
      </c>
      <c r="J1348" s="26">
        <f>Other!$C$2*H1348*I1348/12</f>
        <v>2.8099428965870814</v>
      </c>
      <c r="K1348" s="10">
        <f t="shared" si="21"/>
        <v>12.8</v>
      </c>
      <c r="L1348" s="10">
        <f>ROUND((2.721*J1348*G1348)+(Other!$B$2*I1348),1)</f>
        <v>4.2</v>
      </c>
    </row>
    <row r="1349" spans="1:12">
      <c r="A1349" s="21" t="s">
        <v>83</v>
      </c>
      <c r="B1349" s="21" t="s">
        <v>71</v>
      </c>
      <c r="C1349" s="21">
        <v>2500</v>
      </c>
      <c r="D1349" s="10" t="s">
        <v>138</v>
      </c>
      <c r="E1349" s="21" t="s">
        <v>72</v>
      </c>
      <c r="F1349" s="24">
        <f>EMCs!$B$3</f>
        <v>1.6774291124497771</v>
      </c>
      <c r="G1349" s="24">
        <f>EMCs!$C$3</f>
        <v>0.48898971868623858</v>
      </c>
      <c r="H1349" s="24">
        <f>ROCs!$H$4</f>
        <v>0.28904462793978353</v>
      </c>
      <c r="I1349" s="22">
        <v>3.5517872238299999</v>
      </c>
      <c r="J1349" s="26">
        <f>Other!$C$2*H1349*I1349/12</f>
        <v>4.3460459037472932</v>
      </c>
      <c r="K1349" s="10">
        <f t="shared" si="21"/>
        <v>19.8</v>
      </c>
      <c r="L1349" s="10">
        <f>ROUND((2.721*J1349*G1349)+(Other!$B$2*I1349),1)</f>
        <v>6.6</v>
      </c>
    </row>
    <row r="1350" spans="1:12">
      <c r="A1350" s="21" t="s">
        <v>83</v>
      </c>
      <c r="B1350" s="21" t="s">
        <v>71</v>
      </c>
      <c r="C1350" s="21">
        <v>2500</v>
      </c>
      <c r="D1350" s="10" t="s">
        <v>138</v>
      </c>
      <c r="E1350" s="21" t="s">
        <v>72</v>
      </c>
      <c r="F1350" s="24">
        <f>EMCs!$B$3</f>
        <v>1.6774291124497771</v>
      </c>
      <c r="G1350" s="24">
        <f>EMCs!$C$3</f>
        <v>0.48898971868623858</v>
      </c>
      <c r="H1350" s="24">
        <f>ROCs!$H$4</f>
        <v>0.28904462793978353</v>
      </c>
      <c r="I1350" s="22">
        <v>12.455698700199999</v>
      </c>
      <c r="J1350" s="26">
        <f>Other!$C$2*H1350*I1350/12</f>
        <v>15.241070171974265</v>
      </c>
      <c r="K1350" s="10">
        <f t="shared" si="21"/>
        <v>69.599999999999994</v>
      </c>
      <c r="L1350" s="10">
        <f>ROUND((2.721*J1350*G1350)+(Other!$B$2*I1350),1)</f>
        <v>23</v>
      </c>
    </row>
    <row r="1351" spans="1:12">
      <c r="A1351" s="21" t="s">
        <v>83</v>
      </c>
      <c r="B1351" s="21" t="s">
        <v>71</v>
      </c>
      <c r="C1351" s="21">
        <v>2500</v>
      </c>
      <c r="D1351" s="10" t="s">
        <v>138</v>
      </c>
      <c r="E1351" s="21" t="s">
        <v>72</v>
      </c>
      <c r="F1351" s="24">
        <f>EMCs!$B$3</f>
        <v>1.6774291124497771</v>
      </c>
      <c r="G1351" s="24">
        <f>EMCs!$C$3</f>
        <v>0.48898971868623858</v>
      </c>
      <c r="H1351" s="24">
        <f>ROCs!$H$4</f>
        <v>0.28904462793978353</v>
      </c>
      <c r="I1351" s="22">
        <v>1.30903199546</v>
      </c>
      <c r="J1351" s="26">
        <f>Other!$C$2*H1351*I1351/12</f>
        <v>1.6017606864434677</v>
      </c>
      <c r="K1351" s="10">
        <f t="shared" si="21"/>
        <v>7.3</v>
      </c>
      <c r="L1351" s="10">
        <f>ROUND((2.721*J1351*G1351)+(Other!$B$2*I1351),1)</f>
        <v>2.4</v>
      </c>
    </row>
    <row r="1352" spans="1:12">
      <c r="A1352" s="21" t="s">
        <v>83</v>
      </c>
      <c r="B1352" s="21" t="s">
        <v>71</v>
      </c>
      <c r="C1352" s="21">
        <v>2500</v>
      </c>
      <c r="D1352" s="10" t="s">
        <v>138</v>
      </c>
      <c r="E1352" s="21" t="s">
        <v>72</v>
      </c>
      <c r="F1352" s="24">
        <f>EMCs!$B$3</f>
        <v>1.6774291124497771</v>
      </c>
      <c r="G1352" s="24">
        <f>EMCs!$C$3</f>
        <v>0.48898971868623858</v>
      </c>
      <c r="H1352" s="24">
        <f>ROCs!$H$4</f>
        <v>0.28904462793978353</v>
      </c>
      <c r="I1352" s="22">
        <v>4.29560272246</v>
      </c>
      <c r="J1352" s="26">
        <f>Other!$C$2*H1352*I1352/12</f>
        <v>5.25619510392342</v>
      </c>
      <c r="K1352" s="10">
        <f t="shared" si="21"/>
        <v>24</v>
      </c>
      <c r="L1352" s="10">
        <f>ROUND((2.721*J1352*G1352)+(Other!$B$2*I1352),1)</f>
        <v>7.9</v>
      </c>
    </row>
    <row r="1353" spans="1:12">
      <c r="A1353" s="21" t="s">
        <v>83</v>
      </c>
      <c r="B1353" s="21" t="s">
        <v>71</v>
      </c>
      <c r="C1353" s="21">
        <v>2500</v>
      </c>
      <c r="D1353" s="10" t="s">
        <v>138</v>
      </c>
      <c r="E1353" s="21" t="s">
        <v>72</v>
      </c>
      <c r="F1353" s="24">
        <f>EMCs!$B$3</f>
        <v>1.6774291124497771</v>
      </c>
      <c r="G1353" s="24">
        <f>EMCs!$C$3</f>
        <v>0.48898971868623858</v>
      </c>
      <c r="H1353" s="24">
        <f>ROCs!$H$4</f>
        <v>0.28904462793978353</v>
      </c>
      <c r="I1353" s="22">
        <v>6.4644390218899996</v>
      </c>
      <c r="J1353" s="26">
        <f>Other!$C$2*H1353*I1353/12</f>
        <v>7.9100314744681617</v>
      </c>
      <c r="K1353" s="10">
        <f t="shared" si="21"/>
        <v>36.1</v>
      </c>
      <c r="L1353" s="10">
        <f>ROUND((2.721*J1353*G1353)+(Other!$B$2*I1353),1)</f>
        <v>11.9</v>
      </c>
    </row>
    <row r="1354" spans="1:12">
      <c r="A1354" s="21" t="s">
        <v>83</v>
      </c>
      <c r="B1354" s="21" t="s">
        <v>71</v>
      </c>
      <c r="C1354" s="21">
        <v>3100</v>
      </c>
      <c r="D1354" s="21" t="s">
        <v>139</v>
      </c>
      <c r="E1354" s="21" t="s">
        <v>76</v>
      </c>
      <c r="F1354" s="24">
        <f>EMCs!$B$14</f>
        <v>0.69141343344704065</v>
      </c>
      <c r="G1354" s="24">
        <f>EMCs!$C$14</f>
        <v>3.5859246036990831E-2</v>
      </c>
      <c r="H1354" s="24">
        <f>ROCs!$B$13</f>
        <v>0.26229721460804234</v>
      </c>
      <c r="I1354" s="22">
        <v>1.20677149382</v>
      </c>
      <c r="J1354" s="26">
        <f>Other!$C$2*H1354*I1354/12</f>
        <v>1.3399888596722098</v>
      </c>
      <c r="K1354" s="10">
        <f t="shared" si="21"/>
        <v>2.5</v>
      </c>
      <c r="L1354" s="10">
        <f>ROUND((2.721*J1354*G1354)+(Other!$B$2*I1354),1)</f>
        <v>0.4</v>
      </c>
    </row>
    <row r="1355" spans="1:12">
      <c r="A1355" s="21" t="s">
        <v>83</v>
      </c>
      <c r="B1355" s="21" t="s">
        <v>71</v>
      </c>
      <c r="C1355" s="21">
        <v>3100</v>
      </c>
      <c r="D1355" s="21" t="s">
        <v>139</v>
      </c>
      <c r="E1355" s="21" t="s">
        <v>75</v>
      </c>
      <c r="F1355" s="24">
        <f>EMCs!$B$14</f>
        <v>0.69141343344704065</v>
      </c>
      <c r="G1355" s="24">
        <f>EMCs!$C$14</f>
        <v>3.5859246036990831E-2</v>
      </c>
      <c r="H1355" s="24">
        <f>ROCs!$F$13</f>
        <v>0.26229721460804234</v>
      </c>
      <c r="I1355" s="22">
        <v>0.111777217835</v>
      </c>
      <c r="J1355" s="26">
        <f>Other!$C$2*H1355*I1355/12</f>
        <v>0.12411647725447084</v>
      </c>
      <c r="K1355" s="10">
        <f t="shared" si="21"/>
        <v>0.2</v>
      </c>
      <c r="L1355" s="10">
        <f>ROUND((2.721*J1355*G1355)+(Other!$B$2*I1355),1)</f>
        <v>0</v>
      </c>
    </row>
    <row r="1356" spans="1:12">
      <c r="A1356" s="21" t="s">
        <v>83</v>
      </c>
      <c r="B1356" s="21" t="s">
        <v>71</v>
      </c>
      <c r="C1356" s="21">
        <v>3100</v>
      </c>
      <c r="D1356" s="21" t="s">
        <v>139</v>
      </c>
      <c r="E1356" s="21" t="s">
        <v>75</v>
      </c>
      <c r="F1356" s="24">
        <f>EMCs!$B$14</f>
        <v>0.69141343344704065</v>
      </c>
      <c r="G1356" s="24">
        <f>EMCs!$C$14</f>
        <v>3.5859246036990831E-2</v>
      </c>
      <c r="H1356" s="24">
        <f>ROCs!$F$13</f>
        <v>0.26229721460804234</v>
      </c>
      <c r="I1356" s="22">
        <v>1.0126832505300001</v>
      </c>
      <c r="J1356" s="26">
        <f>Other!$C$2*H1356*I1356/12</f>
        <v>1.1244749159522713</v>
      </c>
      <c r="K1356" s="10">
        <f t="shared" si="21"/>
        <v>2.1</v>
      </c>
      <c r="L1356" s="10">
        <f>ROUND((2.721*J1356*G1356)+(Other!$B$2*I1356),1)</f>
        <v>0.3</v>
      </c>
    </row>
    <row r="1357" spans="1:12">
      <c r="A1357" s="21" t="s">
        <v>83</v>
      </c>
      <c r="B1357" s="21" t="s">
        <v>71</v>
      </c>
      <c r="C1357" s="21">
        <v>3100</v>
      </c>
      <c r="D1357" s="21" t="s">
        <v>139</v>
      </c>
      <c r="E1357" s="21" t="s">
        <v>75</v>
      </c>
      <c r="F1357" s="24">
        <f>EMCs!$B$14</f>
        <v>0.69141343344704065</v>
      </c>
      <c r="G1357" s="24">
        <f>EMCs!$C$14</f>
        <v>3.5859246036990831E-2</v>
      </c>
      <c r="H1357" s="24">
        <f>ROCs!$F$13</f>
        <v>0.26229721460804234</v>
      </c>
      <c r="I1357" s="22">
        <v>0.40500503813900002</v>
      </c>
      <c r="J1357" s="26">
        <f>Other!$C$2*H1357*I1357/12</f>
        <v>0.44971416875242082</v>
      </c>
      <c r="K1357" s="10">
        <f t="shared" si="21"/>
        <v>0.8</v>
      </c>
      <c r="L1357" s="10">
        <f>ROUND((2.721*J1357*G1357)+(Other!$B$2*I1357),1)</f>
        <v>0.1</v>
      </c>
    </row>
    <row r="1358" spans="1:12">
      <c r="A1358" s="21" t="s">
        <v>83</v>
      </c>
      <c r="B1358" s="21" t="s">
        <v>71</v>
      </c>
      <c r="C1358" s="21">
        <v>3100</v>
      </c>
      <c r="D1358" s="21" t="s">
        <v>139</v>
      </c>
      <c r="E1358" s="21" t="s">
        <v>72</v>
      </c>
      <c r="F1358" s="24">
        <f>EMCs!$B$14</f>
        <v>0.69141343344704065</v>
      </c>
      <c r="G1358" s="24">
        <f>EMCs!$C$14</f>
        <v>3.5859246036990831E-2</v>
      </c>
      <c r="H1358" s="24">
        <f>ROCs!$H$13</f>
        <v>0.26229721460804234</v>
      </c>
      <c r="I1358" s="22">
        <v>1.6898811676099999E-2</v>
      </c>
      <c r="J1358" s="26">
        <f>Other!$C$2*H1358*I1358/12</f>
        <v>1.8764297552300514E-2</v>
      </c>
      <c r="K1358" s="10">
        <f t="shared" si="21"/>
        <v>0</v>
      </c>
      <c r="L1358" s="10">
        <f>ROUND((2.721*J1358*G1358)+(Other!$B$2*I1358),1)</f>
        <v>0</v>
      </c>
    </row>
    <row r="1359" spans="1:12">
      <c r="A1359" s="21" t="s">
        <v>83</v>
      </c>
      <c r="B1359" s="21" t="s">
        <v>71</v>
      </c>
      <c r="C1359" s="21">
        <v>3100</v>
      </c>
      <c r="D1359" s="21" t="s">
        <v>139</v>
      </c>
      <c r="E1359" s="21" t="s">
        <v>72</v>
      </c>
      <c r="F1359" s="24">
        <f>EMCs!$B$14</f>
        <v>0.69141343344704065</v>
      </c>
      <c r="G1359" s="24">
        <f>EMCs!$C$14</f>
        <v>3.5859246036990831E-2</v>
      </c>
      <c r="H1359" s="24">
        <f>ROCs!$H$13</f>
        <v>0.26229721460804234</v>
      </c>
      <c r="I1359" s="22">
        <v>4.79779988679</v>
      </c>
      <c r="J1359" s="26">
        <f>Other!$C$2*H1359*I1359/12</f>
        <v>5.3274364137359438</v>
      </c>
      <c r="K1359" s="10">
        <f t="shared" si="21"/>
        <v>10</v>
      </c>
      <c r="L1359" s="10">
        <f>ROUND((2.721*J1359*G1359)+(Other!$B$2*I1359),1)</f>
        <v>1.6</v>
      </c>
    </row>
    <row r="1360" spans="1:12">
      <c r="A1360" s="21" t="s">
        <v>83</v>
      </c>
      <c r="B1360" s="21" t="s">
        <v>71</v>
      </c>
      <c r="C1360" s="21">
        <v>3100</v>
      </c>
      <c r="D1360" s="21" t="s">
        <v>139</v>
      </c>
      <c r="E1360" s="21" t="s">
        <v>72</v>
      </c>
      <c r="F1360" s="24">
        <f>EMCs!$B$14</f>
        <v>0.69141343344704065</v>
      </c>
      <c r="G1360" s="24">
        <f>EMCs!$C$14</f>
        <v>3.5859246036990831E-2</v>
      </c>
      <c r="H1360" s="24">
        <f>ROCs!$H$13</f>
        <v>0.26229721460804234</v>
      </c>
      <c r="I1360" s="22">
        <v>3.3005971433799998E-2</v>
      </c>
      <c r="J1360" s="26">
        <f>Other!$C$2*H1360*I1360/12</f>
        <v>3.6649551510327692E-2</v>
      </c>
      <c r="K1360" s="10">
        <f t="shared" si="21"/>
        <v>0.1</v>
      </c>
      <c r="L1360" s="10">
        <f>ROUND((2.721*J1360*G1360)+(Other!$B$2*I1360),1)</f>
        <v>0</v>
      </c>
    </row>
    <row r="1361" spans="1:12">
      <c r="A1361" s="21" t="s">
        <v>83</v>
      </c>
      <c r="B1361" s="21" t="s">
        <v>71</v>
      </c>
      <c r="C1361" s="21">
        <v>3100</v>
      </c>
      <c r="D1361" s="21" t="s">
        <v>139</v>
      </c>
      <c r="E1361" s="21" t="s">
        <v>72</v>
      </c>
      <c r="F1361" s="24">
        <f>EMCs!$B$14</f>
        <v>0.69141343344704065</v>
      </c>
      <c r="G1361" s="24">
        <f>EMCs!$C$14</f>
        <v>3.5859246036990831E-2</v>
      </c>
      <c r="H1361" s="24">
        <f>ROCs!$H$13</f>
        <v>0.26229721460804234</v>
      </c>
      <c r="I1361" s="22">
        <v>6.1269624880000002</v>
      </c>
      <c r="J1361" s="26">
        <f>Other!$C$2*H1361*I1361/12</f>
        <v>6.8033273238505281</v>
      </c>
      <c r="K1361" s="10">
        <f t="shared" si="21"/>
        <v>12.8</v>
      </c>
      <c r="L1361" s="10">
        <f>ROUND((2.721*J1361*G1361)+(Other!$B$2*I1361),1)</f>
        <v>2</v>
      </c>
    </row>
    <row r="1362" spans="1:12">
      <c r="A1362" s="21" t="s">
        <v>83</v>
      </c>
      <c r="B1362" s="21" t="s">
        <v>71</v>
      </c>
      <c r="C1362" s="21">
        <v>3100</v>
      </c>
      <c r="D1362" s="21" t="s">
        <v>139</v>
      </c>
      <c r="E1362" s="21" t="s">
        <v>72</v>
      </c>
      <c r="F1362" s="24">
        <f>EMCs!$B$14</f>
        <v>0.69141343344704065</v>
      </c>
      <c r="G1362" s="24">
        <f>EMCs!$C$14</f>
        <v>3.5859246036990831E-2</v>
      </c>
      <c r="H1362" s="24">
        <f>ROCs!$H$13</f>
        <v>0.26229721460804234</v>
      </c>
      <c r="I1362" s="22">
        <v>24.008617100399999</v>
      </c>
      <c r="J1362" s="26">
        <f>Other!$C$2*H1362*I1362/12</f>
        <v>26.658965359576452</v>
      </c>
      <c r="K1362" s="10">
        <f t="shared" si="21"/>
        <v>50.2</v>
      </c>
      <c r="L1362" s="10">
        <f>ROUND((2.721*J1362*G1362)+(Other!$B$2*I1362),1)</f>
        <v>7.8</v>
      </c>
    </row>
    <row r="1363" spans="1:12">
      <c r="A1363" s="21" t="s">
        <v>83</v>
      </c>
      <c r="B1363" s="21" t="s">
        <v>71</v>
      </c>
      <c r="C1363" s="21">
        <v>3100</v>
      </c>
      <c r="D1363" s="21" t="s">
        <v>139</v>
      </c>
      <c r="E1363" s="21" t="s">
        <v>72</v>
      </c>
      <c r="F1363" s="24">
        <f>EMCs!$B$14</f>
        <v>0.69141343344704065</v>
      </c>
      <c r="G1363" s="24">
        <f>EMCs!$C$14</f>
        <v>3.5859246036990831E-2</v>
      </c>
      <c r="H1363" s="24">
        <f>ROCs!$H$13</f>
        <v>0.26229721460804234</v>
      </c>
      <c r="I1363" s="22">
        <v>3.6837242797699998</v>
      </c>
      <c r="J1363" s="26">
        <f>Other!$C$2*H1363*I1363/12</f>
        <v>4.0903762827298786</v>
      </c>
      <c r="K1363" s="10">
        <f t="shared" si="21"/>
        <v>7.7</v>
      </c>
      <c r="L1363" s="10">
        <f>ROUND((2.721*J1363*G1363)+(Other!$B$2*I1363),1)</f>
        <v>1.2</v>
      </c>
    </row>
    <row r="1364" spans="1:12">
      <c r="A1364" s="21" t="s">
        <v>83</v>
      </c>
      <c r="B1364" s="21" t="s">
        <v>71</v>
      </c>
      <c r="C1364" s="21">
        <v>3100</v>
      </c>
      <c r="D1364" s="21" t="s">
        <v>139</v>
      </c>
      <c r="E1364" s="21" t="s">
        <v>72</v>
      </c>
      <c r="F1364" s="24">
        <f>EMCs!$B$14</f>
        <v>0.69141343344704065</v>
      </c>
      <c r="G1364" s="24">
        <f>EMCs!$C$14</f>
        <v>3.5859246036990831E-2</v>
      </c>
      <c r="H1364" s="24">
        <f>ROCs!$H$13</f>
        <v>0.26229721460804234</v>
      </c>
      <c r="I1364" s="22">
        <v>4.42738491272</v>
      </c>
      <c r="J1364" s="26">
        <f>Other!$C$2*H1364*I1364/12</f>
        <v>4.9161307595574693</v>
      </c>
      <c r="K1364" s="10">
        <f t="shared" si="21"/>
        <v>9.1999999999999993</v>
      </c>
      <c r="L1364" s="10">
        <f>ROUND((2.721*J1364*G1364)+(Other!$B$2*I1364),1)</f>
        <v>1.4</v>
      </c>
    </row>
    <row r="1365" spans="1:12">
      <c r="A1365" s="21" t="s">
        <v>83</v>
      </c>
      <c r="B1365" s="21" t="s">
        <v>71</v>
      </c>
      <c r="C1365" s="21">
        <v>3100</v>
      </c>
      <c r="D1365" s="21" t="s">
        <v>139</v>
      </c>
      <c r="E1365" s="21" t="s">
        <v>72</v>
      </c>
      <c r="F1365" s="24">
        <f>EMCs!$B$14</f>
        <v>0.69141343344704065</v>
      </c>
      <c r="G1365" s="24">
        <f>EMCs!$C$14</f>
        <v>3.5859246036990831E-2</v>
      </c>
      <c r="H1365" s="24">
        <f>ROCs!$H$13</f>
        <v>0.26229721460804234</v>
      </c>
      <c r="I1365" s="22">
        <v>0.33829912011899999</v>
      </c>
      <c r="J1365" s="26">
        <f>Other!$C$2*H1365*I1365/12</f>
        <v>0.3756444815922928</v>
      </c>
      <c r="K1365" s="10">
        <f t="shared" si="21"/>
        <v>0.7</v>
      </c>
      <c r="L1365" s="10">
        <f>ROUND((2.721*J1365*G1365)+(Other!$B$2*I1365),1)</f>
        <v>0.1</v>
      </c>
    </row>
    <row r="1366" spans="1:12">
      <c r="A1366" s="21" t="s">
        <v>83</v>
      </c>
      <c r="B1366" s="21" t="s">
        <v>71</v>
      </c>
      <c r="C1366" s="21">
        <v>3100</v>
      </c>
      <c r="D1366" s="21" t="s">
        <v>139</v>
      </c>
      <c r="E1366" s="21" t="s">
        <v>72</v>
      </c>
      <c r="F1366" s="24">
        <f>EMCs!$B$14</f>
        <v>0.69141343344704065</v>
      </c>
      <c r="G1366" s="24">
        <f>EMCs!$C$14</f>
        <v>3.5859246036990831E-2</v>
      </c>
      <c r="H1366" s="24">
        <f>ROCs!$H$13</f>
        <v>0.26229721460804234</v>
      </c>
      <c r="I1366" s="22">
        <v>1.86056865177</v>
      </c>
      <c r="J1366" s="26">
        <f>Other!$C$2*H1366*I1366/12</f>
        <v>2.0659596939393858</v>
      </c>
      <c r="K1366" s="10">
        <f t="shared" si="21"/>
        <v>3.9</v>
      </c>
      <c r="L1366" s="10">
        <f>ROUND((2.721*J1366*G1366)+(Other!$B$2*I1366),1)</f>
        <v>0.6</v>
      </c>
    </row>
    <row r="1367" spans="1:12">
      <c r="A1367" s="21" t="s">
        <v>83</v>
      </c>
      <c r="B1367" s="21" t="s">
        <v>71</v>
      </c>
      <c r="C1367" s="21">
        <v>3100</v>
      </c>
      <c r="D1367" s="21" t="s">
        <v>139</v>
      </c>
      <c r="E1367" s="21" t="s">
        <v>72</v>
      </c>
      <c r="F1367" s="24">
        <f>EMCs!$B$14</f>
        <v>0.69141343344704065</v>
      </c>
      <c r="G1367" s="24">
        <f>EMCs!$C$14</f>
        <v>3.5859246036990831E-2</v>
      </c>
      <c r="H1367" s="24">
        <f>ROCs!$H$13</f>
        <v>0.26229721460804234</v>
      </c>
      <c r="I1367" s="22">
        <v>8.0143465233899994E-2</v>
      </c>
      <c r="J1367" s="26">
        <f>Other!$C$2*H1367*I1367/12</f>
        <v>8.8990625929527764E-2</v>
      </c>
      <c r="K1367" s="10">
        <f t="shared" si="21"/>
        <v>0.2</v>
      </c>
      <c r="L1367" s="10">
        <f>ROUND((2.721*J1367*G1367)+(Other!$B$2*I1367),1)</f>
        <v>0</v>
      </c>
    </row>
    <row r="1368" spans="1:12">
      <c r="A1368" s="21" t="s">
        <v>83</v>
      </c>
      <c r="B1368" s="21" t="s">
        <v>71</v>
      </c>
      <c r="C1368" s="21">
        <v>3100</v>
      </c>
      <c r="D1368" s="21" t="s">
        <v>139</v>
      </c>
      <c r="E1368" s="21" t="s">
        <v>72</v>
      </c>
      <c r="F1368" s="24">
        <f>EMCs!$B$14</f>
        <v>0.69141343344704065</v>
      </c>
      <c r="G1368" s="24">
        <f>EMCs!$C$14</f>
        <v>3.5859246036990831E-2</v>
      </c>
      <c r="H1368" s="24">
        <f>ROCs!$H$13</f>
        <v>0.26229721460804234</v>
      </c>
      <c r="I1368" s="22">
        <v>5.2711281864200004</v>
      </c>
      <c r="J1368" s="26">
        <f>Other!$C$2*H1368*I1368/12</f>
        <v>5.8530161541589427</v>
      </c>
      <c r="K1368" s="10">
        <f t="shared" si="21"/>
        <v>11</v>
      </c>
      <c r="L1368" s="10">
        <f>ROUND((2.721*J1368*G1368)+(Other!$B$2*I1368),1)</f>
        <v>1.7</v>
      </c>
    </row>
    <row r="1369" spans="1:12">
      <c r="A1369" s="21" t="s">
        <v>83</v>
      </c>
      <c r="B1369" s="21" t="s">
        <v>71</v>
      </c>
      <c r="C1369" s="21">
        <v>3100</v>
      </c>
      <c r="D1369" s="21" t="s">
        <v>139</v>
      </c>
      <c r="E1369" s="21" t="s">
        <v>72</v>
      </c>
      <c r="F1369" s="24">
        <f>EMCs!$B$14</f>
        <v>0.69141343344704065</v>
      </c>
      <c r="G1369" s="24">
        <f>EMCs!$C$14</f>
        <v>3.5859246036990831E-2</v>
      </c>
      <c r="H1369" s="24">
        <f>ROCs!$H$13</f>
        <v>0.26229721460804234</v>
      </c>
      <c r="I1369" s="22">
        <v>4.9802585123399998</v>
      </c>
      <c r="J1369" s="26">
        <f>Other!$C$2*H1369*I1369/12</f>
        <v>5.530036928282545</v>
      </c>
      <c r="K1369" s="10">
        <f t="shared" si="21"/>
        <v>10.4</v>
      </c>
      <c r="L1369" s="10">
        <f>ROUND((2.721*J1369*G1369)+(Other!$B$2*I1369),1)</f>
        <v>1.6</v>
      </c>
    </row>
    <row r="1370" spans="1:12">
      <c r="A1370" s="21" t="s">
        <v>83</v>
      </c>
      <c r="B1370" s="21" t="s">
        <v>71</v>
      </c>
      <c r="C1370" s="21">
        <v>3100</v>
      </c>
      <c r="D1370" s="21" t="s">
        <v>139</v>
      </c>
      <c r="E1370" s="21" t="s">
        <v>72</v>
      </c>
      <c r="F1370" s="24">
        <f>EMCs!$B$14</f>
        <v>0.69141343344704065</v>
      </c>
      <c r="G1370" s="24">
        <f>EMCs!$C$14</f>
        <v>3.5859246036990831E-2</v>
      </c>
      <c r="H1370" s="24">
        <f>ROCs!$H$13</f>
        <v>0.26229721460804234</v>
      </c>
      <c r="I1370" s="22">
        <v>0.109696809561</v>
      </c>
      <c r="J1370" s="26">
        <f>Other!$C$2*H1370*I1370/12</f>
        <v>0.1218064095034458</v>
      </c>
      <c r="K1370" s="10">
        <f t="shared" si="21"/>
        <v>0.2</v>
      </c>
      <c r="L1370" s="10">
        <f>ROUND((2.721*J1370*G1370)+(Other!$B$2*I1370),1)</f>
        <v>0</v>
      </c>
    </row>
    <row r="1371" spans="1:12">
      <c r="A1371" s="21" t="s">
        <v>83</v>
      </c>
      <c r="B1371" s="21" t="s">
        <v>71</v>
      </c>
      <c r="C1371" s="21">
        <v>3100</v>
      </c>
      <c r="D1371" s="21" t="s">
        <v>139</v>
      </c>
      <c r="E1371" s="21" t="s">
        <v>72</v>
      </c>
      <c r="F1371" s="24">
        <f>EMCs!$B$14</f>
        <v>0.69141343344704065</v>
      </c>
      <c r="G1371" s="24">
        <f>EMCs!$C$14</f>
        <v>3.5859246036990831E-2</v>
      </c>
      <c r="H1371" s="24">
        <f>ROCs!$H$13</f>
        <v>0.26229721460804234</v>
      </c>
      <c r="I1371" s="22">
        <v>10.2683397576</v>
      </c>
      <c r="J1371" s="26">
        <f>Other!$C$2*H1371*I1371/12</f>
        <v>11.401877615585752</v>
      </c>
      <c r="K1371" s="10">
        <f t="shared" si="21"/>
        <v>21.5</v>
      </c>
      <c r="L1371" s="10">
        <f>ROUND((2.721*J1371*G1371)+(Other!$B$2*I1371),1)</f>
        <v>3.3</v>
      </c>
    </row>
    <row r="1372" spans="1:12">
      <c r="A1372" s="21" t="s">
        <v>83</v>
      </c>
      <c r="B1372" s="21" t="s">
        <v>71</v>
      </c>
      <c r="C1372" s="21">
        <v>3100</v>
      </c>
      <c r="D1372" s="21" t="s">
        <v>139</v>
      </c>
      <c r="E1372" s="21" t="s">
        <v>72</v>
      </c>
      <c r="F1372" s="24">
        <f>EMCs!$B$14</f>
        <v>0.69141343344704065</v>
      </c>
      <c r="G1372" s="24">
        <f>EMCs!$C$14</f>
        <v>3.5859246036990831E-2</v>
      </c>
      <c r="H1372" s="24">
        <f>ROCs!$H$13</f>
        <v>0.26229721460804234</v>
      </c>
      <c r="I1372" s="22">
        <v>0.17865724156400001</v>
      </c>
      <c r="J1372" s="26">
        <f>Other!$C$2*H1372*I1372/12</f>
        <v>0.19837948992125862</v>
      </c>
      <c r="K1372" s="10">
        <f t="shared" si="21"/>
        <v>0.4</v>
      </c>
      <c r="L1372" s="10">
        <f>ROUND((2.721*J1372*G1372)+(Other!$B$2*I1372),1)</f>
        <v>0.1</v>
      </c>
    </row>
    <row r="1373" spans="1:12">
      <c r="A1373" s="21" t="s">
        <v>83</v>
      </c>
      <c r="B1373" s="21" t="s">
        <v>71</v>
      </c>
      <c r="C1373" s="21">
        <v>3100</v>
      </c>
      <c r="D1373" s="21" t="s">
        <v>139</v>
      </c>
      <c r="E1373" s="21" t="s">
        <v>72</v>
      </c>
      <c r="F1373" s="24">
        <f>EMCs!$B$14</f>
        <v>0.69141343344704065</v>
      </c>
      <c r="G1373" s="24">
        <f>EMCs!$C$14</f>
        <v>3.5859246036990831E-2</v>
      </c>
      <c r="H1373" s="24">
        <f>ROCs!$H$13</f>
        <v>0.26229721460804234</v>
      </c>
      <c r="I1373" s="22">
        <v>2.0173544077100001</v>
      </c>
      <c r="J1373" s="26">
        <f>Other!$C$2*H1373*I1373/12</f>
        <v>2.2400532712162642</v>
      </c>
      <c r="K1373" s="10">
        <f t="shared" si="21"/>
        <v>4.2</v>
      </c>
      <c r="L1373" s="10">
        <f>ROUND((2.721*J1373*G1373)+(Other!$B$2*I1373),1)</f>
        <v>0.7</v>
      </c>
    </row>
    <row r="1374" spans="1:12">
      <c r="A1374" s="21" t="s">
        <v>83</v>
      </c>
      <c r="B1374" s="21" t="s">
        <v>71</v>
      </c>
      <c r="C1374" s="21">
        <v>3100</v>
      </c>
      <c r="D1374" s="21" t="s">
        <v>139</v>
      </c>
      <c r="E1374" s="21" t="s">
        <v>72</v>
      </c>
      <c r="F1374" s="24">
        <f>EMCs!$B$14</f>
        <v>0.69141343344704065</v>
      </c>
      <c r="G1374" s="24">
        <f>EMCs!$C$14</f>
        <v>3.5859246036990831E-2</v>
      </c>
      <c r="H1374" s="24">
        <f>ROCs!$H$13</f>
        <v>0.26229721460804234</v>
      </c>
      <c r="I1374" s="22">
        <v>1.8225904099900001</v>
      </c>
      <c r="J1374" s="26">
        <f>Other!$C$2*H1374*I1374/12</f>
        <v>2.0237889754928928</v>
      </c>
      <c r="K1374" s="10">
        <f t="shared" si="21"/>
        <v>3.8</v>
      </c>
      <c r="L1374" s="10">
        <f>ROUND((2.721*J1374*G1374)+(Other!$B$2*I1374),1)</f>
        <v>0.6</v>
      </c>
    </row>
    <row r="1375" spans="1:12">
      <c r="A1375" s="21" t="s">
        <v>83</v>
      </c>
      <c r="B1375" s="21" t="s">
        <v>71</v>
      </c>
      <c r="C1375" s="21">
        <v>3100</v>
      </c>
      <c r="D1375" s="21" t="s">
        <v>139</v>
      </c>
      <c r="E1375" s="21" t="s">
        <v>72</v>
      </c>
      <c r="F1375" s="24">
        <f>EMCs!$B$14</f>
        <v>0.69141343344704065</v>
      </c>
      <c r="G1375" s="24">
        <f>EMCs!$C$14</f>
        <v>3.5859246036990831E-2</v>
      </c>
      <c r="H1375" s="24">
        <f>ROCs!$H$13</f>
        <v>0.26229721460804234</v>
      </c>
      <c r="I1375" s="22">
        <v>0.53943045663</v>
      </c>
      <c r="J1375" s="26">
        <f>Other!$C$2*H1375*I1375/12</f>
        <v>0.59897901645322527</v>
      </c>
      <c r="K1375" s="10">
        <f t="shared" si="21"/>
        <v>1.1000000000000001</v>
      </c>
      <c r="L1375" s="10">
        <f>ROUND((2.721*J1375*G1375)+(Other!$B$2*I1375),1)</f>
        <v>0.2</v>
      </c>
    </row>
    <row r="1376" spans="1:12">
      <c r="A1376" s="21" t="s">
        <v>83</v>
      </c>
      <c r="B1376" s="21" t="s">
        <v>71</v>
      </c>
      <c r="C1376" s="21">
        <v>3100</v>
      </c>
      <c r="D1376" s="21" t="s">
        <v>139</v>
      </c>
      <c r="E1376" s="21" t="s">
        <v>72</v>
      </c>
      <c r="F1376" s="24">
        <f>EMCs!$B$14</f>
        <v>0.69141343344704065</v>
      </c>
      <c r="G1376" s="24">
        <f>EMCs!$C$14</f>
        <v>3.5859246036990831E-2</v>
      </c>
      <c r="H1376" s="24">
        <f>ROCs!$H$13</f>
        <v>0.26229721460804234</v>
      </c>
      <c r="I1376" s="22">
        <v>2.1944708265599999</v>
      </c>
      <c r="J1376" s="26">
        <f>Other!$C$2*H1376*I1376/12</f>
        <v>2.4367218446284213</v>
      </c>
      <c r="K1376" s="10">
        <f t="shared" si="21"/>
        <v>4.5999999999999996</v>
      </c>
      <c r="L1376" s="10">
        <f>ROUND((2.721*J1376*G1376)+(Other!$B$2*I1376),1)</f>
        <v>0.7</v>
      </c>
    </row>
    <row r="1377" spans="1:12">
      <c r="A1377" s="21" t="s">
        <v>83</v>
      </c>
      <c r="B1377" s="21" t="s">
        <v>71</v>
      </c>
      <c r="C1377" s="21">
        <v>3100</v>
      </c>
      <c r="D1377" s="21" t="s">
        <v>139</v>
      </c>
      <c r="E1377" s="21" t="s">
        <v>72</v>
      </c>
      <c r="F1377" s="24">
        <f>EMCs!$B$14</f>
        <v>0.69141343344704065</v>
      </c>
      <c r="G1377" s="24">
        <f>EMCs!$C$14</f>
        <v>3.5859246036990831E-2</v>
      </c>
      <c r="H1377" s="24">
        <f>ROCs!$H$13</f>
        <v>0.26229721460804234</v>
      </c>
      <c r="I1377" s="22">
        <v>8.9660267061100005E-3</v>
      </c>
      <c r="J1377" s="26">
        <f>Other!$C$2*H1377*I1377/12</f>
        <v>9.9558002183824882E-3</v>
      </c>
      <c r="K1377" s="10">
        <f t="shared" si="21"/>
        <v>0</v>
      </c>
      <c r="L1377" s="10">
        <f>ROUND((2.721*J1377*G1377)+(Other!$B$2*I1377),1)</f>
        <v>0</v>
      </c>
    </row>
    <row r="1378" spans="1:12">
      <c r="A1378" s="21" t="s">
        <v>83</v>
      </c>
      <c r="B1378" s="21" t="s">
        <v>71</v>
      </c>
      <c r="C1378" s="21">
        <v>3100</v>
      </c>
      <c r="D1378" s="21" t="s">
        <v>139</v>
      </c>
      <c r="E1378" s="21" t="s">
        <v>72</v>
      </c>
      <c r="F1378" s="24">
        <f>EMCs!$B$14</f>
        <v>0.69141343344704065</v>
      </c>
      <c r="G1378" s="24">
        <f>EMCs!$C$14</f>
        <v>3.5859246036990831E-2</v>
      </c>
      <c r="H1378" s="24">
        <f>ROCs!$H$13</f>
        <v>0.26229721460804234</v>
      </c>
      <c r="I1378" s="22">
        <v>2.74717856994</v>
      </c>
      <c r="J1378" s="26">
        <f>Other!$C$2*H1378*I1378/12</f>
        <v>3.0504438479874403</v>
      </c>
      <c r="K1378" s="10">
        <f t="shared" si="21"/>
        <v>5.7</v>
      </c>
      <c r="L1378" s="10">
        <f>ROUND((2.721*J1378*G1378)+(Other!$B$2*I1378),1)</f>
        <v>0.9</v>
      </c>
    </row>
    <row r="1379" spans="1:12">
      <c r="A1379" s="21" t="s">
        <v>83</v>
      </c>
      <c r="B1379" s="21" t="s">
        <v>71</v>
      </c>
      <c r="C1379" s="21">
        <v>3100</v>
      </c>
      <c r="D1379" s="21" t="s">
        <v>139</v>
      </c>
      <c r="E1379" s="21" t="s">
        <v>72</v>
      </c>
      <c r="F1379" s="24">
        <f>EMCs!$B$14</f>
        <v>0.69141343344704065</v>
      </c>
      <c r="G1379" s="24">
        <f>EMCs!$C$14</f>
        <v>3.5859246036990831E-2</v>
      </c>
      <c r="H1379" s="24">
        <f>ROCs!$H$13</f>
        <v>0.26229721460804234</v>
      </c>
      <c r="I1379" s="22">
        <v>5.2152714431699998</v>
      </c>
      <c r="J1379" s="26">
        <f>Other!$C$2*H1379*I1379/12</f>
        <v>5.790993298899374</v>
      </c>
      <c r="K1379" s="10">
        <f t="shared" si="21"/>
        <v>10.9</v>
      </c>
      <c r="L1379" s="10">
        <f>ROUND((2.721*J1379*G1379)+(Other!$B$2*I1379),1)</f>
        <v>1.7</v>
      </c>
    </row>
    <row r="1380" spans="1:12">
      <c r="A1380" s="21" t="s">
        <v>83</v>
      </c>
      <c r="B1380" s="21" t="s">
        <v>71</v>
      </c>
      <c r="C1380" s="21">
        <v>3100</v>
      </c>
      <c r="D1380" s="21" t="s">
        <v>139</v>
      </c>
      <c r="E1380" s="21" t="s">
        <v>72</v>
      </c>
      <c r="F1380" s="24">
        <f>EMCs!$B$14</f>
        <v>0.69141343344704065</v>
      </c>
      <c r="G1380" s="24">
        <f>EMCs!$C$14</f>
        <v>3.5859246036990831E-2</v>
      </c>
      <c r="H1380" s="24">
        <f>ROCs!$H$13</f>
        <v>0.26229721460804234</v>
      </c>
      <c r="I1380" s="22">
        <v>15.646856589</v>
      </c>
      <c r="J1380" s="26">
        <f>Other!$C$2*H1380*I1380/12</f>
        <v>17.374137212820223</v>
      </c>
      <c r="K1380" s="10">
        <f t="shared" si="21"/>
        <v>32.700000000000003</v>
      </c>
      <c r="L1380" s="10">
        <f>ROUND((2.721*J1380*G1380)+(Other!$B$2*I1380),1)</f>
        <v>5.0999999999999996</v>
      </c>
    </row>
    <row r="1381" spans="1:12">
      <c r="A1381" s="21" t="s">
        <v>83</v>
      </c>
      <c r="B1381" s="21" t="s">
        <v>71</v>
      </c>
      <c r="C1381" s="21">
        <v>3100</v>
      </c>
      <c r="D1381" s="21" t="s">
        <v>139</v>
      </c>
      <c r="E1381" s="21" t="s">
        <v>72</v>
      </c>
      <c r="F1381" s="24">
        <f>EMCs!$B$14</f>
        <v>0.69141343344704065</v>
      </c>
      <c r="G1381" s="24">
        <f>EMCs!$C$14</f>
        <v>3.5859246036990831E-2</v>
      </c>
      <c r="H1381" s="24">
        <f>ROCs!$H$13</f>
        <v>0.26229721460804234</v>
      </c>
      <c r="I1381" s="22">
        <v>3.85638006173E-3</v>
      </c>
      <c r="J1381" s="26">
        <f>Other!$C$2*H1381*I1381/12</f>
        <v>4.2820918026681568E-3</v>
      </c>
      <c r="K1381" s="10">
        <f t="shared" si="21"/>
        <v>0</v>
      </c>
      <c r="L1381" s="10">
        <f>ROUND((2.721*J1381*G1381)+(Other!$B$2*I1381),1)</f>
        <v>0</v>
      </c>
    </row>
    <row r="1382" spans="1:12">
      <c r="A1382" s="21" t="s">
        <v>83</v>
      </c>
      <c r="B1382" s="21" t="s">
        <v>71</v>
      </c>
      <c r="C1382" s="21">
        <v>3100</v>
      </c>
      <c r="D1382" s="21" t="s">
        <v>139</v>
      </c>
      <c r="E1382" s="21" t="s">
        <v>72</v>
      </c>
      <c r="F1382" s="24">
        <f>EMCs!$B$14</f>
        <v>0.69141343344704065</v>
      </c>
      <c r="G1382" s="24">
        <f>EMCs!$C$14</f>
        <v>3.5859246036990831E-2</v>
      </c>
      <c r="H1382" s="24">
        <f>ROCs!$H$13</f>
        <v>0.26229721460804234</v>
      </c>
      <c r="I1382" s="22">
        <v>4.5074885103200003E-3</v>
      </c>
      <c r="J1382" s="26">
        <f>Other!$C$2*H1382*I1382/12</f>
        <v>5.005077116803521E-3</v>
      </c>
      <c r="K1382" s="10">
        <f t="shared" si="21"/>
        <v>0</v>
      </c>
      <c r="L1382" s="10">
        <f>ROUND((2.721*J1382*G1382)+(Other!$B$2*I1382),1)</f>
        <v>0</v>
      </c>
    </row>
    <row r="1383" spans="1:12">
      <c r="A1383" s="21" t="s">
        <v>83</v>
      </c>
      <c r="B1383" s="21" t="s">
        <v>71</v>
      </c>
      <c r="C1383" s="21">
        <v>3100</v>
      </c>
      <c r="D1383" s="21" t="s">
        <v>139</v>
      </c>
      <c r="E1383" s="21" t="s">
        <v>77</v>
      </c>
      <c r="F1383" s="24">
        <f>EMCs!$B$14</f>
        <v>0.69141343344704065</v>
      </c>
      <c r="G1383" s="24">
        <f>EMCs!$C$14</f>
        <v>3.5859246036990831E-2</v>
      </c>
      <c r="H1383" s="24">
        <f>ROCs!$E$13</f>
        <v>0.26229721460804234</v>
      </c>
      <c r="I1383" s="22">
        <v>8.6684538881100004E-2</v>
      </c>
      <c r="J1383" s="26">
        <f>Other!$C$2*H1383*I1383/12</f>
        <v>9.625377878193582E-2</v>
      </c>
      <c r="K1383" s="10">
        <f t="shared" si="21"/>
        <v>0.2</v>
      </c>
      <c r="L1383" s="10">
        <f>ROUND((2.721*J1383*G1383)+(Other!$B$2*I1383),1)</f>
        <v>0</v>
      </c>
    </row>
    <row r="1384" spans="1:12">
      <c r="A1384" s="21" t="s">
        <v>83</v>
      </c>
      <c r="B1384" s="21" t="s">
        <v>71</v>
      </c>
      <c r="C1384" s="21">
        <v>3100</v>
      </c>
      <c r="D1384" s="21" t="s">
        <v>139</v>
      </c>
      <c r="E1384" s="21" t="s">
        <v>77</v>
      </c>
      <c r="F1384" s="24">
        <f>EMCs!$B$14</f>
        <v>0.69141343344704065</v>
      </c>
      <c r="G1384" s="24">
        <f>EMCs!$C$14</f>
        <v>3.5859246036990831E-2</v>
      </c>
      <c r="H1384" s="24">
        <f>ROCs!$E$13</f>
        <v>0.26229721460804234</v>
      </c>
      <c r="I1384" s="22">
        <v>2.2838746574800001E-3</v>
      </c>
      <c r="J1384" s="26">
        <f>Other!$C$2*H1384*I1384/12</f>
        <v>2.5359951022901465E-3</v>
      </c>
      <c r="K1384" s="10">
        <f t="shared" si="21"/>
        <v>0</v>
      </c>
      <c r="L1384" s="10">
        <f>ROUND((2.721*J1384*G1384)+(Other!$B$2*I1384),1)</f>
        <v>0</v>
      </c>
    </row>
    <row r="1385" spans="1:12">
      <c r="A1385" s="21" t="s">
        <v>83</v>
      </c>
      <c r="B1385" s="21" t="s">
        <v>71</v>
      </c>
      <c r="C1385" s="21">
        <v>3100</v>
      </c>
      <c r="D1385" s="21" t="s">
        <v>139</v>
      </c>
      <c r="E1385" s="21" t="s">
        <v>77</v>
      </c>
      <c r="F1385" s="24">
        <f>EMCs!$B$14</f>
        <v>0.69141343344704065</v>
      </c>
      <c r="G1385" s="24">
        <f>EMCs!$C$14</f>
        <v>3.5859246036990831E-2</v>
      </c>
      <c r="H1385" s="24">
        <f>ROCs!$E$13</f>
        <v>0.26229721460804234</v>
      </c>
      <c r="I1385" s="22">
        <v>1.6807583530199999E-2</v>
      </c>
      <c r="J1385" s="26">
        <f>Other!$C$2*H1385*I1385/12</f>
        <v>1.8662998590715341E-2</v>
      </c>
      <c r="K1385" s="10">
        <f t="shared" si="21"/>
        <v>0</v>
      </c>
      <c r="L1385" s="10">
        <f>ROUND((2.721*J1385*G1385)+(Other!$B$2*I1385),1)</f>
        <v>0</v>
      </c>
    </row>
    <row r="1386" spans="1:12">
      <c r="A1386" s="21" t="s">
        <v>83</v>
      </c>
      <c r="B1386" s="21" t="s">
        <v>71</v>
      </c>
      <c r="C1386" s="21">
        <v>3100</v>
      </c>
      <c r="D1386" s="21" t="s">
        <v>139</v>
      </c>
      <c r="E1386" s="21" t="s">
        <v>60</v>
      </c>
      <c r="F1386" s="24">
        <f>EMCs!$B$14</f>
        <v>0.69141343344704065</v>
      </c>
      <c r="G1386" s="24">
        <f>EMCs!$C$14</f>
        <v>3.5859246036990831E-2</v>
      </c>
      <c r="H1386" s="24">
        <f>ROCs!$I$13</f>
        <v>0.26229721460804234</v>
      </c>
      <c r="I1386" s="22">
        <v>2.0190518042200001E-2</v>
      </c>
      <c r="J1386" s="26">
        <f>Other!$C$2*H1386*I1386/12</f>
        <v>2.2419380459441182E-2</v>
      </c>
      <c r="K1386" s="10">
        <f t="shared" si="21"/>
        <v>0</v>
      </c>
      <c r="L1386" s="10">
        <f>ROUND((2.721*J1386*G1386)+(Other!$B$2*I1386),1)</f>
        <v>0</v>
      </c>
    </row>
    <row r="1387" spans="1:12">
      <c r="A1387" s="21" t="s">
        <v>83</v>
      </c>
      <c r="B1387" s="21" t="s">
        <v>71</v>
      </c>
      <c r="C1387" s="21">
        <v>3100</v>
      </c>
      <c r="D1387" s="21" t="s">
        <v>139</v>
      </c>
      <c r="E1387" s="21" t="s">
        <v>60</v>
      </c>
      <c r="F1387" s="24">
        <f>EMCs!$B$14</f>
        <v>0.69141343344704065</v>
      </c>
      <c r="G1387" s="24">
        <f>EMCs!$C$14</f>
        <v>3.5859246036990831E-2</v>
      </c>
      <c r="H1387" s="24">
        <f>ROCs!$I$13</f>
        <v>0.26229721460804234</v>
      </c>
      <c r="I1387" s="22">
        <v>8.8887671097199993E-3</v>
      </c>
      <c r="J1387" s="26">
        <f>Other!$C$2*H1387*I1387/12</f>
        <v>9.8700118160250042E-3</v>
      </c>
      <c r="K1387" s="10">
        <f t="shared" si="21"/>
        <v>0</v>
      </c>
      <c r="L1387" s="10">
        <f>ROUND((2.721*J1387*G1387)+(Other!$B$2*I1387),1)</f>
        <v>0</v>
      </c>
    </row>
    <row r="1388" spans="1:12">
      <c r="A1388" s="21" t="s">
        <v>83</v>
      </c>
      <c r="B1388" s="21" t="s">
        <v>71</v>
      </c>
      <c r="C1388" s="21">
        <v>3100</v>
      </c>
      <c r="D1388" s="21" t="s">
        <v>139</v>
      </c>
      <c r="E1388" s="21" t="s">
        <v>60</v>
      </c>
      <c r="F1388" s="24">
        <f>EMCs!$B$14</f>
        <v>0.69141343344704065</v>
      </c>
      <c r="G1388" s="24">
        <f>EMCs!$C$14</f>
        <v>3.5859246036990831E-2</v>
      </c>
      <c r="H1388" s="24">
        <f>ROCs!$I$13</f>
        <v>0.26229721460804234</v>
      </c>
      <c r="I1388" s="22">
        <v>3.0404584891800001E-3</v>
      </c>
      <c r="J1388" s="26">
        <f>Other!$C$2*H1388*I1388/12</f>
        <v>3.3760993897032636E-3</v>
      </c>
      <c r="K1388" s="10">
        <f t="shared" si="21"/>
        <v>0</v>
      </c>
      <c r="L1388" s="10">
        <f>ROUND((2.721*J1388*G1388)+(Other!$B$2*I1388),1)</f>
        <v>0</v>
      </c>
    </row>
    <row r="1389" spans="1:12">
      <c r="A1389" s="21" t="s">
        <v>83</v>
      </c>
      <c r="B1389" s="21" t="s">
        <v>71</v>
      </c>
      <c r="C1389" s="21">
        <v>3200</v>
      </c>
      <c r="D1389" s="10" t="s">
        <v>171</v>
      </c>
      <c r="E1389" s="21" t="s">
        <v>76</v>
      </c>
      <c r="F1389" s="24">
        <f>EMCs!$B$14</f>
        <v>0.69141343344704065</v>
      </c>
      <c r="G1389" s="24">
        <f>EMCs!$C$14</f>
        <v>3.5859246036990831E-2</v>
      </c>
      <c r="H1389" s="24">
        <f>ROCs!$B$13</f>
        <v>0.26229721460804234</v>
      </c>
      <c r="I1389" s="22">
        <v>5.6214102124499998</v>
      </c>
      <c r="J1389" s="26">
        <f>Other!$C$2*H1389*I1389/12</f>
        <v>6.2419663531214828</v>
      </c>
      <c r="K1389" s="10">
        <f t="shared" si="21"/>
        <v>11.7</v>
      </c>
      <c r="L1389" s="10">
        <f>ROUND((2.721*J1389*G1389)+(Other!$B$2*I1389),1)</f>
        <v>1.8</v>
      </c>
    </row>
    <row r="1390" spans="1:12">
      <c r="A1390" s="21" t="s">
        <v>83</v>
      </c>
      <c r="B1390" s="21" t="s">
        <v>71</v>
      </c>
      <c r="C1390" s="21">
        <v>3200</v>
      </c>
      <c r="D1390" s="10" t="s">
        <v>171</v>
      </c>
      <c r="E1390" s="21" t="s">
        <v>75</v>
      </c>
      <c r="F1390" s="24">
        <f>EMCs!$B$14</f>
        <v>0.69141343344704065</v>
      </c>
      <c r="G1390" s="24">
        <f>EMCs!$C$14</f>
        <v>3.5859246036990831E-2</v>
      </c>
      <c r="H1390" s="24">
        <f>ROCs!$F$13</f>
        <v>0.26229721460804234</v>
      </c>
      <c r="I1390" s="22">
        <v>2.4151010673700002</v>
      </c>
      <c r="J1390" s="26">
        <f>Other!$C$2*H1390*I1390/12</f>
        <v>2.6817077978981252</v>
      </c>
      <c r="K1390" s="10">
        <f t="shared" si="21"/>
        <v>5</v>
      </c>
      <c r="L1390" s="10">
        <f>ROUND((2.721*J1390*G1390)+(Other!$B$2*I1390),1)</f>
        <v>0.8</v>
      </c>
    </row>
    <row r="1391" spans="1:12">
      <c r="A1391" s="21" t="s">
        <v>83</v>
      </c>
      <c r="B1391" s="21" t="s">
        <v>71</v>
      </c>
      <c r="C1391" s="21">
        <v>3200</v>
      </c>
      <c r="D1391" s="10" t="s">
        <v>171</v>
      </c>
      <c r="E1391" s="21" t="s">
        <v>75</v>
      </c>
      <c r="F1391" s="24">
        <f>EMCs!$B$14</f>
        <v>0.69141343344704065</v>
      </c>
      <c r="G1391" s="24">
        <f>EMCs!$C$14</f>
        <v>3.5859246036990831E-2</v>
      </c>
      <c r="H1391" s="24">
        <f>ROCs!$F$13</f>
        <v>0.26229721460804234</v>
      </c>
      <c r="I1391" s="22">
        <v>2.2708147700399999</v>
      </c>
      <c r="J1391" s="26">
        <f>Other!$C$2*H1391*I1391/12</f>
        <v>2.5214935137393786</v>
      </c>
      <c r="K1391" s="10">
        <f t="shared" si="21"/>
        <v>4.7</v>
      </c>
      <c r="L1391" s="10">
        <f>ROUND((2.721*J1391*G1391)+(Other!$B$2*I1391),1)</f>
        <v>0.7</v>
      </c>
    </row>
    <row r="1392" spans="1:12">
      <c r="A1392" s="21" t="s">
        <v>83</v>
      </c>
      <c r="B1392" s="21" t="s">
        <v>71</v>
      </c>
      <c r="C1392" s="21">
        <v>3200</v>
      </c>
      <c r="D1392" s="10" t="s">
        <v>171</v>
      </c>
      <c r="E1392" s="21" t="s">
        <v>75</v>
      </c>
      <c r="F1392" s="24">
        <f>EMCs!$B$14</f>
        <v>0.69141343344704065</v>
      </c>
      <c r="G1392" s="24">
        <f>EMCs!$C$14</f>
        <v>3.5859246036990831E-2</v>
      </c>
      <c r="H1392" s="24">
        <f>ROCs!$F$13</f>
        <v>0.26229721460804234</v>
      </c>
      <c r="I1392" s="22">
        <v>13.923742426800001</v>
      </c>
      <c r="J1392" s="26">
        <f>Other!$C$2*H1392*I1392/12</f>
        <v>15.460805821487396</v>
      </c>
      <c r="K1392" s="10">
        <f t="shared" si="21"/>
        <v>29.1</v>
      </c>
      <c r="L1392" s="10">
        <f>ROUND((2.721*J1392*G1392)+(Other!$B$2*I1392),1)</f>
        <v>4.5</v>
      </c>
    </row>
    <row r="1393" spans="1:12">
      <c r="A1393" s="21" t="s">
        <v>83</v>
      </c>
      <c r="B1393" s="21" t="s">
        <v>71</v>
      </c>
      <c r="C1393" s="21">
        <v>3200</v>
      </c>
      <c r="D1393" s="10" t="s">
        <v>171</v>
      </c>
      <c r="E1393" s="21" t="s">
        <v>72</v>
      </c>
      <c r="F1393" s="24">
        <f>EMCs!$B$14</f>
        <v>0.69141343344704065</v>
      </c>
      <c r="G1393" s="24">
        <f>EMCs!$C$14</f>
        <v>3.5859246036990831E-2</v>
      </c>
      <c r="H1393" s="24">
        <f>ROCs!$H$13</f>
        <v>0.26229721460804234</v>
      </c>
      <c r="I1393" s="22">
        <v>0.73666364629100001</v>
      </c>
      <c r="J1393" s="26">
        <f>Other!$C$2*H1393*I1393/12</f>
        <v>0.81798508202306486</v>
      </c>
      <c r="K1393" s="10">
        <f t="shared" si="21"/>
        <v>1.5</v>
      </c>
      <c r="L1393" s="10">
        <f>ROUND((2.721*J1393*G1393)+(Other!$B$2*I1393),1)</f>
        <v>0.2</v>
      </c>
    </row>
    <row r="1394" spans="1:12">
      <c r="A1394" s="21" t="s">
        <v>83</v>
      </c>
      <c r="B1394" s="21" t="s">
        <v>71</v>
      </c>
      <c r="C1394" s="21">
        <v>3200</v>
      </c>
      <c r="D1394" s="10" t="s">
        <v>171</v>
      </c>
      <c r="E1394" s="21" t="s">
        <v>72</v>
      </c>
      <c r="F1394" s="24">
        <f>EMCs!$B$14</f>
        <v>0.69141343344704065</v>
      </c>
      <c r="G1394" s="24">
        <f>EMCs!$C$14</f>
        <v>3.5859246036990831E-2</v>
      </c>
      <c r="H1394" s="24">
        <f>ROCs!$H$13</f>
        <v>0.26229721460804234</v>
      </c>
      <c r="I1394" s="22">
        <v>7.5414128575200001</v>
      </c>
      <c r="J1394" s="26">
        <f>Other!$C$2*H1394*I1394/12</f>
        <v>8.3739210505190069</v>
      </c>
      <c r="K1394" s="10">
        <f t="shared" si="21"/>
        <v>15.8</v>
      </c>
      <c r="L1394" s="10">
        <f>ROUND((2.721*J1394*G1394)+(Other!$B$2*I1394),1)</f>
        <v>2.5</v>
      </c>
    </row>
    <row r="1395" spans="1:12">
      <c r="A1395" s="21" t="s">
        <v>83</v>
      </c>
      <c r="B1395" s="21" t="s">
        <v>71</v>
      </c>
      <c r="C1395" s="21">
        <v>3200</v>
      </c>
      <c r="D1395" s="10" t="s">
        <v>171</v>
      </c>
      <c r="E1395" s="21" t="s">
        <v>72</v>
      </c>
      <c r="F1395" s="24">
        <f>EMCs!$B$14</f>
        <v>0.69141343344704065</v>
      </c>
      <c r="G1395" s="24">
        <f>EMCs!$C$14</f>
        <v>3.5859246036990831E-2</v>
      </c>
      <c r="H1395" s="24">
        <f>ROCs!$H$13</f>
        <v>0.26229721460804234</v>
      </c>
      <c r="I1395" s="22">
        <v>1.3555431946799999E-2</v>
      </c>
      <c r="J1395" s="26">
        <f>Other!$C$2*H1395*I1395/12</f>
        <v>1.5051836979724101E-2</v>
      </c>
      <c r="K1395" s="10">
        <f t="shared" si="21"/>
        <v>0</v>
      </c>
      <c r="L1395" s="10">
        <f>ROUND((2.721*J1395*G1395)+(Other!$B$2*I1395),1)</f>
        <v>0</v>
      </c>
    </row>
    <row r="1396" spans="1:12">
      <c r="A1396" s="21" t="s">
        <v>83</v>
      </c>
      <c r="B1396" s="21" t="s">
        <v>71</v>
      </c>
      <c r="C1396" s="21">
        <v>3200</v>
      </c>
      <c r="D1396" s="10" t="s">
        <v>171</v>
      </c>
      <c r="E1396" s="21" t="s">
        <v>72</v>
      </c>
      <c r="F1396" s="24">
        <f>EMCs!$B$14</f>
        <v>0.69141343344704065</v>
      </c>
      <c r="G1396" s="24">
        <f>EMCs!$C$14</f>
        <v>3.5859246036990831E-2</v>
      </c>
      <c r="H1396" s="24">
        <f>ROCs!$H$13</f>
        <v>0.26229721460804234</v>
      </c>
      <c r="I1396" s="22">
        <v>2.4281453532900001</v>
      </c>
      <c r="J1396" s="26">
        <f>Other!$C$2*H1396*I1396/12</f>
        <v>2.6961920626530449</v>
      </c>
      <c r="K1396" s="10">
        <f t="shared" si="21"/>
        <v>5.0999999999999996</v>
      </c>
      <c r="L1396" s="10">
        <f>ROUND((2.721*J1396*G1396)+(Other!$B$2*I1396),1)</f>
        <v>0.8</v>
      </c>
    </row>
    <row r="1397" spans="1:12">
      <c r="A1397" s="21" t="s">
        <v>83</v>
      </c>
      <c r="B1397" s="21" t="s">
        <v>71</v>
      </c>
      <c r="C1397" s="21">
        <v>3200</v>
      </c>
      <c r="D1397" s="10" t="s">
        <v>171</v>
      </c>
      <c r="E1397" s="21" t="s">
        <v>72</v>
      </c>
      <c r="F1397" s="24">
        <f>EMCs!$B$14</f>
        <v>0.69141343344704065</v>
      </c>
      <c r="G1397" s="24">
        <f>EMCs!$C$14</f>
        <v>3.5859246036990831E-2</v>
      </c>
      <c r="H1397" s="24">
        <f>ROCs!$H$13</f>
        <v>0.26229721460804234</v>
      </c>
      <c r="I1397" s="22">
        <v>1.65305914651</v>
      </c>
      <c r="J1397" s="26">
        <f>Other!$C$2*H1397*I1397/12</f>
        <v>1.835542894447131</v>
      </c>
      <c r="K1397" s="10">
        <f t="shared" si="21"/>
        <v>3.5</v>
      </c>
      <c r="L1397" s="10">
        <f>ROUND((2.721*J1397*G1397)+(Other!$B$2*I1397),1)</f>
        <v>0.5</v>
      </c>
    </row>
    <row r="1398" spans="1:12">
      <c r="A1398" s="21" t="s">
        <v>83</v>
      </c>
      <c r="B1398" s="21" t="s">
        <v>71</v>
      </c>
      <c r="C1398" s="21">
        <v>3200</v>
      </c>
      <c r="D1398" s="10" t="s">
        <v>171</v>
      </c>
      <c r="E1398" s="21" t="s">
        <v>72</v>
      </c>
      <c r="F1398" s="24">
        <f>EMCs!$B$14</f>
        <v>0.69141343344704065</v>
      </c>
      <c r="G1398" s="24">
        <f>EMCs!$C$14</f>
        <v>3.5859246036990831E-2</v>
      </c>
      <c r="H1398" s="24">
        <f>ROCs!$H$13</f>
        <v>0.26229721460804234</v>
      </c>
      <c r="I1398" s="22">
        <v>12.1773693352</v>
      </c>
      <c r="J1398" s="26">
        <f>Other!$C$2*H1398*I1398/12</f>
        <v>13.52164791167654</v>
      </c>
      <c r="K1398" s="10">
        <f t="shared" si="21"/>
        <v>25.4</v>
      </c>
      <c r="L1398" s="10">
        <f>ROUND((2.721*J1398*G1398)+(Other!$B$2*I1398),1)</f>
        <v>4</v>
      </c>
    </row>
    <row r="1399" spans="1:12">
      <c r="A1399" s="21" t="s">
        <v>83</v>
      </c>
      <c r="B1399" s="21" t="s">
        <v>71</v>
      </c>
      <c r="C1399" s="21">
        <v>3200</v>
      </c>
      <c r="D1399" s="10" t="s">
        <v>171</v>
      </c>
      <c r="E1399" s="21" t="s">
        <v>72</v>
      </c>
      <c r="F1399" s="24">
        <f>EMCs!$B$14</f>
        <v>0.69141343344704065</v>
      </c>
      <c r="G1399" s="24">
        <f>EMCs!$C$14</f>
        <v>3.5859246036990831E-2</v>
      </c>
      <c r="H1399" s="24">
        <f>ROCs!$H$13</f>
        <v>0.26229721460804234</v>
      </c>
      <c r="I1399" s="22">
        <v>18.259113920200001</v>
      </c>
      <c r="J1399" s="26">
        <f>Other!$C$2*H1399*I1399/12</f>
        <v>20.274765658496097</v>
      </c>
      <c r="K1399" s="10">
        <f t="shared" si="21"/>
        <v>38.1</v>
      </c>
      <c r="L1399" s="10">
        <f>ROUND((2.721*J1399*G1399)+(Other!$B$2*I1399),1)</f>
        <v>5.9</v>
      </c>
    </row>
    <row r="1400" spans="1:12">
      <c r="A1400" s="21" t="s">
        <v>83</v>
      </c>
      <c r="B1400" s="21" t="s">
        <v>71</v>
      </c>
      <c r="C1400" s="21">
        <v>3200</v>
      </c>
      <c r="D1400" s="10" t="s">
        <v>171</v>
      </c>
      <c r="E1400" s="21" t="s">
        <v>72</v>
      </c>
      <c r="F1400" s="24">
        <f>EMCs!$B$14</f>
        <v>0.69141343344704065</v>
      </c>
      <c r="G1400" s="24">
        <f>EMCs!$C$14</f>
        <v>3.5859246036990831E-2</v>
      </c>
      <c r="H1400" s="24">
        <f>ROCs!$H$13</f>
        <v>0.26229721460804234</v>
      </c>
      <c r="I1400" s="22">
        <v>1.6469641617799999</v>
      </c>
      <c r="J1400" s="26">
        <f>Other!$C$2*H1400*I1400/12</f>
        <v>1.8287750749552909</v>
      </c>
      <c r="K1400" s="10">
        <f t="shared" si="21"/>
        <v>3.4</v>
      </c>
      <c r="L1400" s="10">
        <f>ROUND((2.721*J1400*G1400)+(Other!$B$2*I1400),1)</f>
        <v>0.5</v>
      </c>
    </row>
    <row r="1401" spans="1:12">
      <c r="A1401" s="21" t="s">
        <v>83</v>
      </c>
      <c r="B1401" s="21" t="s">
        <v>71</v>
      </c>
      <c r="C1401" s="21">
        <v>3200</v>
      </c>
      <c r="D1401" s="10" t="s">
        <v>171</v>
      </c>
      <c r="E1401" s="21" t="s">
        <v>72</v>
      </c>
      <c r="F1401" s="24">
        <f>EMCs!$B$14</f>
        <v>0.69141343344704065</v>
      </c>
      <c r="G1401" s="24">
        <f>EMCs!$C$14</f>
        <v>3.5859246036990831E-2</v>
      </c>
      <c r="H1401" s="24">
        <f>ROCs!$H$13</f>
        <v>0.26229721460804234</v>
      </c>
      <c r="I1401" s="22">
        <v>3.17786537356</v>
      </c>
      <c r="J1401" s="26">
        <f>Other!$C$2*H1401*I1401/12</f>
        <v>3.5286748319095</v>
      </c>
      <c r="K1401" s="10">
        <f t="shared" si="21"/>
        <v>6.6</v>
      </c>
      <c r="L1401" s="10">
        <f>ROUND((2.721*J1401*G1401)+(Other!$B$2*I1401),1)</f>
        <v>1</v>
      </c>
    </row>
    <row r="1402" spans="1:12">
      <c r="A1402" s="21" t="s">
        <v>83</v>
      </c>
      <c r="B1402" s="21" t="s">
        <v>71</v>
      </c>
      <c r="C1402" s="21">
        <v>3200</v>
      </c>
      <c r="D1402" s="10" t="s">
        <v>171</v>
      </c>
      <c r="E1402" s="21" t="s">
        <v>72</v>
      </c>
      <c r="F1402" s="24">
        <f>EMCs!$B$14</f>
        <v>0.69141343344704065</v>
      </c>
      <c r="G1402" s="24">
        <f>EMCs!$C$14</f>
        <v>3.5859246036990831E-2</v>
      </c>
      <c r="H1402" s="24">
        <f>ROCs!$H$13</f>
        <v>0.26229721460804234</v>
      </c>
      <c r="I1402" s="22">
        <v>3.9358207941800001</v>
      </c>
      <c r="J1402" s="26">
        <f>Other!$C$2*H1402*I1402/12</f>
        <v>4.3703021200582679</v>
      </c>
      <c r="K1402" s="10">
        <f t="shared" si="21"/>
        <v>8.1999999999999993</v>
      </c>
      <c r="L1402" s="10">
        <f>ROUND((2.721*J1402*G1402)+(Other!$B$2*I1402),1)</f>
        <v>1.3</v>
      </c>
    </row>
    <row r="1403" spans="1:12">
      <c r="A1403" s="21" t="s">
        <v>83</v>
      </c>
      <c r="B1403" s="21" t="s">
        <v>71</v>
      </c>
      <c r="C1403" s="21">
        <v>3200</v>
      </c>
      <c r="D1403" s="10" t="s">
        <v>171</v>
      </c>
      <c r="E1403" s="21" t="s">
        <v>72</v>
      </c>
      <c r="F1403" s="24">
        <f>EMCs!$B$14</f>
        <v>0.69141343344704065</v>
      </c>
      <c r="G1403" s="24">
        <f>EMCs!$C$14</f>
        <v>3.5859246036990831E-2</v>
      </c>
      <c r="H1403" s="24">
        <f>ROCs!$H$13</f>
        <v>0.26229721460804234</v>
      </c>
      <c r="I1403" s="22">
        <v>0.34379829817300001</v>
      </c>
      <c r="J1403" s="26">
        <f>Other!$C$2*H1403*I1403/12</f>
        <v>0.38175072239053048</v>
      </c>
      <c r="K1403" s="10">
        <f t="shared" si="21"/>
        <v>0.7</v>
      </c>
      <c r="L1403" s="10">
        <f>ROUND((2.721*J1403*G1403)+(Other!$B$2*I1403),1)</f>
        <v>0.1</v>
      </c>
    </row>
    <row r="1404" spans="1:12">
      <c r="A1404" s="21" t="s">
        <v>83</v>
      </c>
      <c r="B1404" s="21" t="s">
        <v>71</v>
      </c>
      <c r="C1404" s="21">
        <v>3200</v>
      </c>
      <c r="D1404" s="10" t="s">
        <v>171</v>
      </c>
      <c r="E1404" s="21" t="s">
        <v>72</v>
      </c>
      <c r="F1404" s="24">
        <f>EMCs!$B$14</f>
        <v>0.69141343344704065</v>
      </c>
      <c r="G1404" s="24">
        <f>EMCs!$C$14</f>
        <v>3.5859246036990831E-2</v>
      </c>
      <c r="H1404" s="24">
        <f>ROCs!$H$13</f>
        <v>0.26229721460804234</v>
      </c>
      <c r="I1404" s="22">
        <v>0.87220135677900001</v>
      </c>
      <c r="J1404" s="26">
        <f>Other!$C$2*H1404*I1404/12</f>
        <v>0.96848500934939519</v>
      </c>
      <c r="K1404" s="10">
        <f t="shared" si="21"/>
        <v>1.8</v>
      </c>
      <c r="L1404" s="10">
        <f>ROUND((2.721*J1404*G1404)+(Other!$B$2*I1404),1)</f>
        <v>0.3</v>
      </c>
    </row>
    <row r="1405" spans="1:12">
      <c r="A1405" s="21" t="s">
        <v>83</v>
      </c>
      <c r="B1405" s="21" t="s">
        <v>71</v>
      </c>
      <c r="C1405" s="21">
        <v>3200</v>
      </c>
      <c r="D1405" s="10" t="s">
        <v>171</v>
      </c>
      <c r="E1405" s="21" t="s">
        <v>72</v>
      </c>
      <c r="F1405" s="24">
        <f>EMCs!$B$14</f>
        <v>0.69141343344704065</v>
      </c>
      <c r="G1405" s="24">
        <f>EMCs!$C$14</f>
        <v>3.5859246036990831E-2</v>
      </c>
      <c r="H1405" s="24">
        <f>ROCs!$H$13</f>
        <v>0.26229721460804234</v>
      </c>
      <c r="I1405" s="22">
        <v>23.724134053</v>
      </c>
      <c r="J1405" s="26">
        <f>Other!$C$2*H1405*I1405/12</f>
        <v>26.34307778994642</v>
      </c>
      <c r="K1405" s="10">
        <f t="shared" si="21"/>
        <v>49.6</v>
      </c>
      <c r="L1405" s="10">
        <f>ROUND((2.721*J1405*G1405)+(Other!$B$2*I1405),1)</f>
        <v>7.7</v>
      </c>
    </row>
    <row r="1406" spans="1:12">
      <c r="A1406" s="21" t="s">
        <v>83</v>
      </c>
      <c r="B1406" s="21" t="s">
        <v>71</v>
      </c>
      <c r="C1406" s="21">
        <v>3200</v>
      </c>
      <c r="D1406" s="10" t="s">
        <v>171</v>
      </c>
      <c r="E1406" s="21" t="s">
        <v>72</v>
      </c>
      <c r="F1406" s="24">
        <f>EMCs!$B$14</f>
        <v>0.69141343344704065</v>
      </c>
      <c r="G1406" s="24">
        <f>EMCs!$C$14</f>
        <v>3.5859246036990831E-2</v>
      </c>
      <c r="H1406" s="24">
        <f>ROCs!$H$13</f>
        <v>0.26229721460804234</v>
      </c>
      <c r="I1406" s="22">
        <v>16.402262714900001</v>
      </c>
      <c r="J1406" s="26">
        <f>Other!$C$2*H1406*I1406/12</f>
        <v>18.212933785674242</v>
      </c>
      <c r="K1406" s="10">
        <f t="shared" si="21"/>
        <v>34.299999999999997</v>
      </c>
      <c r="L1406" s="10">
        <f>ROUND((2.721*J1406*G1406)+(Other!$B$2*I1406),1)</f>
        <v>5.3</v>
      </c>
    </row>
    <row r="1407" spans="1:12">
      <c r="A1407" s="21" t="s">
        <v>83</v>
      </c>
      <c r="B1407" s="21" t="s">
        <v>71</v>
      </c>
      <c r="C1407" s="21">
        <v>3200</v>
      </c>
      <c r="D1407" s="10" t="s">
        <v>171</v>
      </c>
      <c r="E1407" s="21" t="s">
        <v>72</v>
      </c>
      <c r="F1407" s="24">
        <f>EMCs!$B$14</f>
        <v>0.69141343344704065</v>
      </c>
      <c r="G1407" s="24">
        <f>EMCs!$C$14</f>
        <v>3.5859246036990831E-2</v>
      </c>
      <c r="H1407" s="24">
        <f>ROCs!$H$13</f>
        <v>0.26229721460804234</v>
      </c>
      <c r="I1407" s="22">
        <v>0.48833399416200002</v>
      </c>
      <c r="J1407" s="26">
        <f>Other!$C$2*H1407*I1407/12</f>
        <v>0.5422419367107767</v>
      </c>
      <c r="K1407" s="10">
        <f t="shared" si="21"/>
        <v>1</v>
      </c>
      <c r="L1407" s="10">
        <f>ROUND((2.721*J1407*G1407)+(Other!$B$2*I1407),1)</f>
        <v>0.2</v>
      </c>
    </row>
    <row r="1408" spans="1:12">
      <c r="A1408" s="21" t="s">
        <v>83</v>
      </c>
      <c r="B1408" s="21" t="s">
        <v>71</v>
      </c>
      <c r="C1408" s="21">
        <v>3200</v>
      </c>
      <c r="D1408" s="10" t="s">
        <v>171</v>
      </c>
      <c r="E1408" s="21" t="s">
        <v>72</v>
      </c>
      <c r="F1408" s="24">
        <f>EMCs!$B$14</f>
        <v>0.69141343344704065</v>
      </c>
      <c r="G1408" s="24">
        <f>EMCs!$C$14</f>
        <v>3.5859246036990831E-2</v>
      </c>
      <c r="H1408" s="24">
        <f>ROCs!$H$13</f>
        <v>0.26229721460804234</v>
      </c>
      <c r="I1408" s="22">
        <v>10.0716955111</v>
      </c>
      <c r="J1408" s="26">
        <f>Other!$C$2*H1408*I1408/12</f>
        <v>11.183525507520512</v>
      </c>
      <c r="K1408" s="10">
        <f t="shared" si="21"/>
        <v>21</v>
      </c>
      <c r="L1408" s="10">
        <f>ROUND((2.721*J1408*G1408)+(Other!$B$2*I1408),1)</f>
        <v>3.3</v>
      </c>
    </row>
    <row r="1409" spans="1:12">
      <c r="A1409" s="21" t="s">
        <v>83</v>
      </c>
      <c r="B1409" s="21" t="s">
        <v>71</v>
      </c>
      <c r="C1409" s="21">
        <v>3200</v>
      </c>
      <c r="D1409" s="10" t="s">
        <v>171</v>
      </c>
      <c r="E1409" s="21" t="s">
        <v>72</v>
      </c>
      <c r="F1409" s="24">
        <f>EMCs!$B$14</f>
        <v>0.69141343344704065</v>
      </c>
      <c r="G1409" s="24">
        <f>EMCs!$C$14</f>
        <v>3.5859246036990831E-2</v>
      </c>
      <c r="H1409" s="24">
        <f>ROCs!$H$13</f>
        <v>0.26229721460804234</v>
      </c>
      <c r="I1409" s="22">
        <v>0.58555191975300003</v>
      </c>
      <c r="J1409" s="26">
        <f>Other!$C$2*H1409*I1409/12</f>
        <v>0.65019189900232288</v>
      </c>
      <c r="K1409" s="10">
        <f t="shared" si="21"/>
        <v>1.2</v>
      </c>
      <c r="L1409" s="10">
        <f>ROUND((2.721*J1409*G1409)+(Other!$B$2*I1409),1)</f>
        <v>0.2</v>
      </c>
    </row>
    <row r="1410" spans="1:12">
      <c r="A1410" s="21" t="s">
        <v>83</v>
      </c>
      <c r="B1410" s="21" t="s">
        <v>71</v>
      </c>
      <c r="C1410" s="21">
        <v>3200</v>
      </c>
      <c r="D1410" s="10" t="s">
        <v>171</v>
      </c>
      <c r="E1410" s="21" t="s">
        <v>72</v>
      </c>
      <c r="F1410" s="24">
        <f>EMCs!$B$14</f>
        <v>0.69141343344704065</v>
      </c>
      <c r="G1410" s="24">
        <f>EMCs!$C$14</f>
        <v>3.5859246036990831E-2</v>
      </c>
      <c r="H1410" s="24">
        <f>ROCs!$H$13</f>
        <v>0.26229721460804234</v>
      </c>
      <c r="I1410" s="22">
        <v>0.31489989455400003</v>
      </c>
      <c r="J1410" s="26">
        <f>Other!$C$2*H1410*I1410/12</f>
        <v>0.34966217943929384</v>
      </c>
      <c r="K1410" s="10">
        <f t="shared" si="21"/>
        <v>0.7</v>
      </c>
      <c r="L1410" s="10">
        <f>ROUND((2.721*J1410*G1410)+(Other!$B$2*I1410),1)</f>
        <v>0.1</v>
      </c>
    </row>
    <row r="1411" spans="1:12">
      <c r="A1411" s="21" t="s">
        <v>83</v>
      </c>
      <c r="B1411" s="21" t="s">
        <v>71</v>
      </c>
      <c r="C1411" s="21">
        <v>3200</v>
      </c>
      <c r="D1411" s="10" t="s">
        <v>171</v>
      </c>
      <c r="E1411" s="21" t="s">
        <v>72</v>
      </c>
      <c r="F1411" s="24">
        <f>EMCs!$B$14</f>
        <v>0.69141343344704065</v>
      </c>
      <c r="G1411" s="24">
        <f>EMCs!$C$14</f>
        <v>3.5859246036990831E-2</v>
      </c>
      <c r="H1411" s="24">
        <f>ROCs!$H$13</f>
        <v>0.26229721460804234</v>
      </c>
      <c r="I1411" s="22">
        <v>0.63047838784400001</v>
      </c>
      <c r="J1411" s="26">
        <f>Other!$C$2*H1411*I1411/12</f>
        <v>0.70007786917534587</v>
      </c>
      <c r="K1411" s="10">
        <f t="shared" ref="K1411:K1474" si="22">ROUND(2.721*J1411*F1411,1)</f>
        <v>1.3</v>
      </c>
      <c r="L1411" s="10">
        <f>ROUND((2.721*J1411*G1411)+(Other!$B$2*I1411),1)</f>
        <v>0.2</v>
      </c>
    </row>
    <row r="1412" spans="1:12">
      <c r="A1412" s="21" t="s">
        <v>83</v>
      </c>
      <c r="B1412" s="21" t="s">
        <v>71</v>
      </c>
      <c r="C1412" s="21">
        <v>3200</v>
      </c>
      <c r="D1412" s="10" t="s">
        <v>171</v>
      </c>
      <c r="E1412" s="21" t="s">
        <v>72</v>
      </c>
      <c r="F1412" s="24">
        <f>EMCs!$B$14</f>
        <v>0.69141343344704065</v>
      </c>
      <c r="G1412" s="24">
        <f>EMCs!$C$14</f>
        <v>3.5859246036990831E-2</v>
      </c>
      <c r="H1412" s="24">
        <f>ROCs!$H$13</f>
        <v>0.26229721460804234</v>
      </c>
      <c r="I1412" s="22">
        <v>0.78606431731299997</v>
      </c>
      <c r="J1412" s="26">
        <f>Other!$C$2*H1412*I1412/12</f>
        <v>0.87283916928714911</v>
      </c>
      <c r="K1412" s="10">
        <f t="shared" si="22"/>
        <v>1.6</v>
      </c>
      <c r="L1412" s="10">
        <f>ROUND((2.721*J1412*G1412)+(Other!$B$2*I1412),1)</f>
        <v>0.3</v>
      </c>
    </row>
    <row r="1413" spans="1:12">
      <c r="A1413" s="21" t="s">
        <v>83</v>
      </c>
      <c r="B1413" s="21" t="s">
        <v>71</v>
      </c>
      <c r="C1413" s="21">
        <v>3200</v>
      </c>
      <c r="D1413" s="10" t="s">
        <v>171</v>
      </c>
      <c r="E1413" s="21" t="s">
        <v>72</v>
      </c>
      <c r="F1413" s="24">
        <f>EMCs!$B$14</f>
        <v>0.69141343344704065</v>
      </c>
      <c r="G1413" s="24">
        <f>EMCs!$C$14</f>
        <v>3.5859246036990831E-2</v>
      </c>
      <c r="H1413" s="24">
        <f>ROCs!$H$13</f>
        <v>0.26229721460804234</v>
      </c>
      <c r="I1413" s="22">
        <v>0.15161880819000001</v>
      </c>
      <c r="J1413" s="26">
        <f>Other!$C$2*H1413*I1413/12</f>
        <v>0.16835624219814535</v>
      </c>
      <c r="K1413" s="10">
        <f t="shared" si="22"/>
        <v>0.3</v>
      </c>
      <c r="L1413" s="10">
        <f>ROUND((2.721*J1413*G1413)+(Other!$B$2*I1413),1)</f>
        <v>0</v>
      </c>
    </row>
    <row r="1414" spans="1:12">
      <c r="A1414" s="21" t="s">
        <v>83</v>
      </c>
      <c r="B1414" s="21" t="s">
        <v>71</v>
      </c>
      <c r="C1414" s="21">
        <v>3200</v>
      </c>
      <c r="D1414" s="10" t="s">
        <v>171</v>
      </c>
      <c r="E1414" s="21" t="s">
        <v>72</v>
      </c>
      <c r="F1414" s="24">
        <f>EMCs!$B$14</f>
        <v>0.69141343344704065</v>
      </c>
      <c r="G1414" s="24">
        <f>EMCs!$C$14</f>
        <v>3.5859246036990831E-2</v>
      </c>
      <c r="H1414" s="24">
        <f>ROCs!$H$13</f>
        <v>0.26229721460804234</v>
      </c>
      <c r="I1414" s="22">
        <v>7.49646153657</v>
      </c>
      <c r="J1414" s="26">
        <f>Other!$C$2*H1414*I1414/12</f>
        <v>8.3240074839415588</v>
      </c>
      <c r="K1414" s="10">
        <f t="shared" si="22"/>
        <v>15.7</v>
      </c>
      <c r="L1414" s="10">
        <f>ROUND((2.721*J1414*G1414)+(Other!$B$2*I1414),1)</f>
        <v>2.4</v>
      </c>
    </row>
    <row r="1415" spans="1:12">
      <c r="A1415" s="21" t="s">
        <v>83</v>
      </c>
      <c r="B1415" s="21" t="s">
        <v>71</v>
      </c>
      <c r="C1415" s="21">
        <v>3200</v>
      </c>
      <c r="D1415" s="10" t="s">
        <v>171</v>
      </c>
      <c r="E1415" s="21" t="s">
        <v>72</v>
      </c>
      <c r="F1415" s="24">
        <f>EMCs!$B$14</f>
        <v>0.69141343344704065</v>
      </c>
      <c r="G1415" s="24">
        <f>EMCs!$C$14</f>
        <v>3.5859246036990831E-2</v>
      </c>
      <c r="H1415" s="24">
        <f>ROCs!$H$13</f>
        <v>0.26229721460804234</v>
      </c>
      <c r="I1415" s="22">
        <v>23.258621769600001</v>
      </c>
      <c r="J1415" s="26">
        <f>Other!$C$2*H1415*I1415/12</f>
        <v>25.826176887836109</v>
      </c>
      <c r="K1415" s="10">
        <f t="shared" si="22"/>
        <v>48.6</v>
      </c>
      <c r="L1415" s="10">
        <f>ROUND((2.721*J1415*G1415)+(Other!$B$2*I1415),1)</f>
        <v>7.6</v>
      </c>
    </row>
    <row r="1416" spans="1:12">
      <c r="A1416" s="21" t="s">
        <v>83</v>
      </c>
      <c r="B1416" s="21" t="s">
        <v>71</v>
      </c>
      <c r="C1416" s="21">
        <v>3200</v>
      </c>
      <c r="D1416" s="10" t="s">
        <v>171</v>
      </c>
      <c r="E1416" s="21" t="s">
        <v>77</v>
      </c>
      <c r="F1416" s="24">
        <f>EMCs!$B$14</f>
        <v>0.69141343344704065</v>
      </c>
      <c r="G1416" s="24">
        <f>EMCs!$C$14</f>
        <v>3.5859246036990831E-2</v>
      </c>
      <c r="H1416" s="24">
        <f>ROCs!$E$13</f>
        <v>0.26229721460804234</v>
      </c>
      <c r="I1416" s="22">
        <v>5.0377903196200001E-3</v>
      </c>
      <c r="J1416" s="26">
        <f>Other!$C$2*H1416*I1416/12</f>
        <v>5.5939197604730683E-3</v>
      </c>
      <c r="K1416" s="10">
        <f t="shared" si="22"/>
        <v>0</v>
      </c>
      <c r="L1416" s="10">
        <f>ROUND((2.721*J1416*G1416)+(Other!$B$2*I1416),1)</f>
        <v>0</v>
      </c>
    </row>
    <row r="1417" spans="1:12">
      <c r="A1417" s="21" t="s">
        <v>83</v>
      </c>
      <c r="B1417" s="21" t="s">
        <v>71</v>
      </c>
      <c r="C1417" s="21">
        <v>3200</v>
      </c>
      <c r="D1417" s="10" t="s">
        <v>171</v>
      </c>
      <c r="E1417" s="21" t="s">
        <v>77</v>
      </c>
      <c r="F1417" s="24">
        <f>EMCs!$B$14</f>
        <v>0.69141343344704065</v>
      </c>
      <c r="G1417" s="24">
        <f>EMCs!$C$14</f>
        <v>3.5859246036990831E-2</v>
      </c>
      <c r="H1417" s="24">
        <f>ROCs!$E$13</f>
        <v>0.26229721460804234</v>
      </c>
      <c r="I1417" s="22">
        <v>0.108501687864</v>
      </c>
      <c r="J1417" s="26">
        <f>Other!$C$2*H1417*I1417/12</f>
        <v>0.12047935647962667</v>
      </c>
      <c r="K1417" s="10">
        <f t="shared" si="22"/>
        <v>0.2</v>
      </c>
      <c r="L1417" s="10">
        <f>ROUND((2.721*J1417*G1417)+(Other!$B$2*I1417),1)</f>
        <v>0</v>
      </c>
    </row>
    <row r="1418" spans="1:12">
      <c r="A1418" s="21" t="s">
        <v>83</v>
      </c>
      <c r="B1418" s="21" t="s">
        <v>71</v>
      </c>
      <c r="C1418" s="21">
        <v>3200</v>
      </c>
      <c r="D1418" s="10" t="s">
        <v>171</v>
      </c>
      <c r="E1418" s="21" t="s">
        <v>77</v>
      </c>
      <c r="F1418" s="24">
        <f>EMCs!$B$14</f>
        <v>0.69141343344704065</v>
      </c>
      <c r="G1418" s="24">
        <f>EMCs!$C$14</f>
        <v>3.5859246036990831E-2</v>
      </c>
      <c r="H1418" s="24">
        <f>ROCs!$E$13</f>
        <v>0.26229721460804234</v>
      </c>
      <c r="I1418" s="22">
        <v>4.0669929131699999E-2</v>
      </c>
      <c r="J1418" s="26">
        <f>Other!$C$2*H1418*I1418/12</f>
        <v>4.5159545315100864E-2</v>
      </c>
      <c r="K1418" s="10">
        <f t="shared" si="22"/>
        <v>0.1</v>
      </c>
      <c r="L1418" s="10">
        <f>ROUND((2.721*J1418*G1418)+(Other!$B$2*I1418),1)</f>
        <v>0</v>
      </c>
    </row>
    <row r="1419" spans="1:12">
      <c r="A1419" s="21" t="s">
        <v>83</v>
      </c>
      <c r="B1419" s="21" t="s">
        <v>71</v>
      </c>
      <c r="C1419" s="21">
        <v>3200</v>
      </c>
      <c r="D1419" s="10" t="s">
        <v>171</v>
      </c>
      <c r="E1419" s="21" t="s">
        <v>77</v>
      </c>
      <c r="F1419" s="24">
        <f>EMCs!$B$14</f>
        <v>0.69141343344704065</v>
      </c>
      <c r="G1419" s="24">
        <f>EMCs!$C$14</f>
        <v>3.5859246036990831E-2</v>
      </c>
      <c r="H1419" s="24">
        <f>ROCs!$E$13</f>
        <v>0.26229721460804234</v>
      </c>
      <c r="I1419" s="22">
        <v>1.2249765669099999</v>
      </c>
      <c r="J1419" s="26">
        <f>Other!$C$2*H1419*I1419/12</f>
        <v>1.3602036188499376</v>
      </c>
      <c r="K1419" s="10">
        <f t="shared" si="22"/>
        <v>2.6</v>
      </c>
      <c r="L1419" s="10">
        <f>ROUND((2.721*J1419*G1419)+(Other!$B$2*I1419),1)</f>
        <v>0.4</v>
      </c>
    </row>
    <row r="1420" spans="1:12">
      <c r="A1420" s="21" t="s">
        <v>83</v>
      </c>
      <c r="B1420" s="21" t="s">
        <v>71</v>
      </c>
      <c r="C1420" s="21">
        <v>3200</v>
      </c>
      <c r="D1420" s="10" t="s">
        <v>171</v>
      </c>
      <c r="E1420" s="21" t="s">
        <v>60</v>
      </c>
      <c r="F1420" s="24">
        <f>EMCs!$B$14</f>
        <v>0.69141343344704065</v>
      </c>
      <c r="G1420" s="24">
        <f>EMCs!$C$14</f>
        <v>3.5859246036990831E-2</v>
      </c>
      <c r="H1420" s="24">
        <f>ROCs!$I$13</f>
        <v>0.26229721460804234</v>
      </c>
      <c r="I1420" s="22">
        <v>2.7442629507699998E-4</v>
      </c>
      <c r="J1420" s="26">
        <f>Other!$C$2*H1420*I1420/12</f>
        <v>3.0472063691218437E-4</v>
      </c>
      <c r="K1420" s="10">
        <f t="shared" si="22"/>
        <v>0</v>
      </c>
      <c r="L1420" s="10">
        <f>ROUND((2.721*J1420*G1420)+(Other!$B$2*I1420),1)</f>
        <v>0</v>
      </c>
    </row>
    <row r="1421" spans="1:12">
      <c r="A1421" s="21" t="s">
        <v>83</v>
      </c>
      <c r="B1421" s="21" t="s">
        <v>71</v>
      </c>
      <c r="C1421" s="21">
        <v>3200</v>
      </c>
      <c r="D1421" s="10" t="s">
        <v>171</v>
      </c>
      <c r="E1421" s="21" t="s">
        <v>60</v>
      </c>
      <c r="F1421" s="24">
        <f>EMCs!$B$14</f>
        <v>0.69141343344704065</v>
      </c>
      <c r="G1421" s="24">
        <f>EMCs!$C$14</f>
        <v>3.5859246036990831E-2</v>
      </c>
      <c r="H1421" s="24">
        <f>ROCs!$I$13</f>
        <v>0.26229721460804234</v>
      </c>
      <c r="I1421" s="22">
        <v>5.16824587475E-2</v>
      </c>
      <c r="J1421" s="26">
        <f>Other!$C$2*H1421*I1421/12</f>
        <v>5.7387765054755541E-2</v>
      </c>
      <c r="K1421" s="10">
        <f t="shared" si="22"/>
        <v>0.1</v>
      </c>
      <c r="L1421" s="10">
        <f>ROUND((2.721*J1421*G1421)+(Other!$B$2*I1421),1)</f>
        <v>0</v>
      </c>
    </row>
    <row r="1422" spans="1:12">
      <c r="A1422" s="21" t="s">
        <v>83</v>
      </c>
      <c r="B1422" s="21" t="s">
        <v>71</v>
      </c>
      <c r="C1422" s="21">
        <v>3200</v>
      </c>
      <c r="D1422" s="10" t="s">
        <v>171</v>
      </c>
      <c r="E1422" s="21" t="s">
        <v>60</v>
      </c>
      <c r="F1422" s="24">
        <f>EMCs!$B$14</f>
        <v>0.69141343344704065</v>
      </c>
      <c r="G1422" s="24">
        <f>EMCs!$C$14</f>
        <v>3.5859246036990831E-2</v>
      </c>
      <c r="H1422" s="24">
        <f>ROCs!$I$13</f>
        <v>0.26229721460804234</v>
      </c>
      <c r="I1422" s="22">
        <v>1.7144636138399999E-3</v>
      </c>
      <c r="J1422" s="26">
        <f>Other!$C$2*H1422*I1422/12</f>
        <v>1.9037258956015974E-3</v>
      </c>
      <c r="K1422" s="10">
        <f t="shared" si="22"/>
        <v>0</v>
      </c>
      <c r="L1422" s="10">
        <f>ROUND((2.721*J1422*G1422)+(Other!$B$2*I1422),1)</f>
        <v>0</v>
      </c>
    </row>
    <row r="1423" spans="1:12">
      <c r="A1423" s="21" t="s">
        <v>83</v>
      </c>
      <c r="B1423" s="21" t="s">
        <v>71</v>
      </c>
      <c r="C1423" s="21">
        <v>3200</v>
      </c>
      <c r="D1423" s="10" t="s">
        <v>171</v>
      </c>
      <c r="E1423" s="21" t="s">
        <v>60</v>
      </c>
      <c r="F1423" s="24">
        <f>EMCs!$B$14</f>
        <v>0.69141343344704065</v>
      </c>
      <c r="G1423" s="24">
        <f>EMCs!$C$14</f>
        <v>3.5859246036990831E-2</v>
      </c>
      <c r="H1423" s="24">
        <f>ROCs!$I$13</f>
        <v>0.26229721460804234</v>
      </c>
      <c r="I1423" s="22">
        <v>3.6773688313100003E-2</v>
      </c>
      <c r="J1423" s="26">
        <f>Other!$C$2*H1423*I1423/12</f>
        <v>4.08331924651529E-2</v>
      </c>
      <c r="K1423" s="10">
        <f t="shared" si="22"/>
        <v>0.1</v>
      </c>
      <c r="L1423" s="10">
        <f>ROUND((2.721*J1423*G1423)+(Other!$B$2*I1423),1)</f>
        <v>0</v>
      </c>
    </row>
    <row r="1424" spans="1:12">
      <c r="A1424" s="21" t="s">
        <v>83</v>
      </c>
      <c r="B1424" s="21" t="s">
        <v>71</v>
      </c>
      <c r="C1424" s="21">
        <v>3200</v>
      </c>
      <c r="D1424" s="10" t="s">
        <v>171</v>
      </c>
      <c r="E1424" s="21" t="s">
        <v>60</v>
      </c>
      <c r="F1424" s="24">
        <f>EMCs!$B$14</f>
        <v>0.69141343344704065</v>
      </c>
      <c r="G1424" s="24">
        <f>EMCs!$C$14</f>
        <v>3.5859246036990831E-2</v>
      </c>
      <c r="H1424" s="24">
        <f>ROCs!$I$13</f>
        <v>0.26229721460804234</v>
      </c>
      <c r="I1424" s="22">
        <v>0.14340119415200001</v>
      </c>
      <c r="J1424" s="26">
        <f>Other!$C$2*H1424*I1424/12</f>
        <v>0.15923147307623867</v>
      </c>
      <c r="K1424" s="10">
        <f t="shared" si="22"/>
        <v>0.3</v>
      </c>
      <c r="L1424" s="10">
        <f>ROUND((2.721*J1424*G1424)+(Other!$B$2*I1424),1)</f>
        <v>0</v>
      </c>
    </row>
    <row r="1425" spans="1:12">
      <c r="A1425" s="21" t="s">
        <v>83</v>
      </c>
      <c r="B1425" s="21" t="s">
        <v>71</v>
      </c>
      <c r="C1425" s="21">
        <v>3200</v>
      </c>
      <c r="D1425" s="10" t="s">
        <v>171</v>
      </c>
      <c r="E1425" s="21" t="s">
        <v>60</v>
      </c>
      <c r="F1425" s="24">
        <f>EMCs!$B$14</f>
        <v>0.69141343344704065</v>
      </c>
      <c r="G1425" s="24">
        <f>EMCs!$C$14</f>
        <v>3.5859246036990831E-2</v>
      </c>
      <c r="H1425" s="24">
        <f>ROCs!$I$13</f>
        <v>0.26229721460804234</v>
      </c>
      <c r="I1425" s="22">
        <v>12.014769071</v>
      </c>
      <c r="J1425" s="26">
        <f>Other!$C$2*H1425*I1425/12</f>
        <v>13.341097953607795</v>
      </c>
      <c r="K1425" s="10">
        <f t="shared" si="22"/>
        <v>25.1</v>
      </c>
      <c r="L1425" s="10">
        <f>ROUND((2.721*J1425*G1425)+(Other!$B$2*I1425),1)</f>
        <v>3.9</v>
      </c>
    </row>
    <row r="1426" spans="1:12">
      <c r="A1426" s="21" t="s">
        <v>83</v>
      </c>
      <c r="B1426" s="21" t="s">
        <v>71</v>
      </c>
      <c r="C1426" s="21">
        <v>3200</v>
      </c>
      <c r="D1426" s="10" t="s">
        <v>171</v>
      </c>
      <c r="E1426" s="21" t="s">
        <v>60</v>
      </c>
      <c r="F1426" s="24">
        <f>EMCs!$B$14</f>
        <v>0.69141343344704065</v>
      </c>
      <c r="G1426" s="24">
        <f>EMCs!$C$14</f>
        <v>3.5859246036990831E-2</v>
      </c>
      <c r="H1426" s="24">
        <f>ROCs!$I$13</f>
        <v>0.26229721460804234</v>
      </c>
      <c r="I1426" s="22">
        <v>3.5677042107799999E-3</v>
      </c>
      <c r="J1426" s="26">
        <f>Other!$C$2*H1426*I1426/12</f>
        <v>3.9615485794396062E-3</v>
      </c>
      <c r="K1426" s="10">
        <f t="shared" si="22"/>
        <v>0</v>
      </c>
      <c r="L1426" s="10">
        <f>ROUND((2.721*J1426*G1426)+(Other!$B$2*I1426),1)</f>
        <v>0</v>
      </c>
    </row>
    <row r="1427" spans="1:12">
      <c r="A1427" s="21" t="s">
        <v>83</v>
      </c>
      <c r="B1427" s="21" t="s">
        <v>71</v>
      </c>
      <c r="C1427" s="21">
        <v>3200</v>
      </c>
      <c r="D1427" s="10" t="s">
        <v>171</v>
      </c>
      <c r="E1427" s="21" t="s">
        <v>60</v>
      </c>
      <c r="F1427" s="24">
        <f>EMCs!$B$14</f>
        <v>0.69141343344704065</v>
      </c>
      <c r="G1427" s="24">
        <f>EMCs!$C$14</f>
        <v>3.5859246036990831E-2</v>
      </c>
      <c r="H1427" s="24">
        <f>ROCs!$I$13</f>
        <v>0.26229721460804234</v>
      </c>
      <c r="I1427" s="22">
        <v>2.0703408403000002E-5</v>
      </c>
      <c r="J1427" s="26">
        <f>Other!$C$2*H1427*I1427/12</f>
        <v>2.2988889577965138E-5</v>
      </c>
      <c r="K1427" s="10">
        <f t="shared" si="22"/>
        <v>0</v>
      </c>
      <c r="L1427" s="10">
        <f>ROUND((2.721*J1427*G1427)+(Other!$B$2*I1427),1)</f>
        <v>0</v>
      </c>
    </row>
    <row r="1428" spans="1:12">
      <c r="A1428" s="21" t="s">
        <v>83</v>
      </c>
      <c r="B1428" s="21" t="s">
        <v>71</v>
      </c>
      <c r="C1428" s="21">
        <v>3200</v>
      </c>
      <c r="D1428" s="10" t="s">
        <v>171</v>
      </c>
      <c r="E1428" s="21" t="s">
        <v>60</v>
      </c>
      <c r="F1428" s="24">
        <f>EMCs!$B$14</f>
        <v>0.69141343344704065</v>
      </c>
      <c r="G1428" s="24">
        <f>EMCs!$C$14</f>
        <v>3.5859246036990831E-2</v>
      </c>
      <c r="H1428" s="24">
        <f>ROCs!$I$13</f>
        <v>0.26229721460804234</v>
      </c>
      <c r="I1428" s="22">
        <v>3.2822246307899997E-2</v>
      </c>
      <c r="J1428" s="26">
        <f>Other!$C$2*H1428*I1428/12</f>
        <v>3.6445544684504706E-2</v>
      </c>
      <c r="K1428" s="10">
        <f t="shared" si="22"/>
        <v>0.1</v>
      </c>
      <c r="L1428" s="10">
        <f>ROUND((2.721*J1428*G1428)+(Other!$B$2*I1428),1)</f>
        <v>0</v>
      </c>
    </row>
    <row r="1429" spans="1:12">
      <c r="A1429" s="21" t="s">
        <v>83</v>
      </c>
      <c r="B1429" s="21" t="s">
        <v>71</v>
      </c>
      <c r="C1429" s="21">
        <v>3200</v>
      </c>
      <c r="D1429" s="10" t="s">
        <v>171</v>
      </c>
      <c r="E1429" s="21" t="s">
        <v>60</v>
      </c>
      <c r="F1429" s="24">
        <f>EMCs!$B$14</f>
        <v>0.69141343344704065</v>
      </c>
      <c r="G1429" s="24">
        <f>EMCs!$C$14</f>
        <v>3.5859246036990831E-2</v>
      </c>
      <c r="H1429" s="24">
        <f>ROCs!$I$13</f>
        <v>0.26229721460804234</v>
      </c>
      <c r="I1429" s="22">
        <v>1.3630522429299999E-6</v>
      </c>
      <c r="J1429" s="26">
        <f>Other!$C$2*H1429*I1429/12</f>
        <v>1.5135216816364842E-6</v>
      </c>
      <c r="K1429" s="10">
        <f t="shared" si="22"/>
        <v>0</v>
      </c>
      <c r="L1429" s="10">
        <f>ROUND((2.721*J1429*G1429)+(Other!$B$2*I1429),1)</f>
        <v>0</v>
      </c>
    </row>
    <row r="1430" spans="1:12">
      <c r="A1430" s="21" t="s">
        <v>83</v>
      </c>
      <c r="B1430" s="21" t="s">
        <v>71</v>
      </c>
      <c r="C1430" s="21">
        <v>3200</v>
      </c>
      <c r="D1430" s="10" t="s">
        <v>171</v>
      </c>
      <c r="E1430" s="21" t="s">
        <v>60</v>
      </c>
      <c r="F1430" s="24">
        <f>EMCs!$B$14</f>
        <v>0.69141343344704065</v>
      </c>
      <c r="G1430" s="24">
        <f>EMCs!$C$14</f>
        <v>3.5859246036990831E-2</v>
      </c>
      <c r="H1430" s="24">
        <f>ROCs!$I$13</f>
        <v>0.26229721460804234</v>
      </c>
      <c r="I1430" s="22">
        <v>4.8092173597599997E-3</v>
      </c>
      <c r="J1430" s="26">
        <f>Other!$C$2*H1430*I1430/12</f>
        <v>5.3401142791510261E-3</v>
      </c>
      <c r="K1430" s="10">
        <f t="shared" si="22"/>
        <v>0</v>
      </c>
      <c r="L1430" s="10">
        <f>ROUND((2.721*J1430*G1430)+(Other!$B$2*I1430),1)</f>
        <v>0</v>
      </c>
    </row>
    <row r="1431" spans="1:12">
      <c r="A1431" s="21" t="s">
        <v>83</v>
      </c>
      <c r="B1431" s="21" t="s">
        <v>71</v>
      </c>
      <c r="C1431" s="21">
        <v>3200</v>
      </c>
      <c r="D1431" s="10" t="s">
        <v>171</v>
      </c>
      <c r="E1431" s="21" t="s">
        <v>60</v>
      </c>
      <c r="F1431" s="24">
        <f>EMCs!$B$14</f>
        <v>0.69141343344704065</v>
      </c>
      <c r="G1431" s="24">
        <f>EMCs!$C$14</f>
        <v>3.5859246036990831E-2</v>
      </c>
      <c r="H1431" s="24">
        <f>ROCs!$I$13</f>
        <v>0.26229721460804234</v>
      </c>
      <c r="I1431" s="22">
        <v>6.9534464560100004E-4</v>
      </c>
      <c r="J1431" s="26">
        <f>Other!$C$2*H1431*I1431/12</f>
        <v>7.7210481313957826E-4</v>
      </c>
      <c r="K1431" s="10">
        <f t="shared" si="22"/>
        <v>0</v>
      </c>
      <c r="L1431" s="10">
        <f>ROUND((2.721*J1431*G1431)+(Other!$B$2*I1431),1)</f>
        <v>0</v>
      </c>
    </row>
    <row r="1432" spans="1:12">
      <c r="A1432" s="21" t="s">
        <v>83</v>
      </c>
      <c r="B1432" s="21" t="s">
        <v>71</v>
      </c>
      <c r="C1432" s="21">
        <v>3200</v>
      </c>
      <c r="D1432" s="10" t="s">
        <v>171</v>
      </c>
      <c r="E1432" s="21" t="s">
        <v>60</v>
      </c>
      <c r="F1432" s="24">
        <f>EMCs!$B$14</f>
        <v>0.69141343344704065</v>
      </c>
      <c r="G1432" s="24">
        <f>EMCs!$C$14</f>
        <v>3.5859246036990831E-2</v>
      </c>
      <c r="H1432" s="24">
        <f>ROCs!$I$13</f>
        <v>0.26229721460804234</v>
      </c>
      <c r="I1432" s="22">
        <v>4.22392156143E-3</v>
      </c>
      <c r="J1432" s="26">
        <f>Other!$C$2*H1432*I1432/12</f>
        <v>4.6902067752104875E-3</v>
      </c>
      <c r="K1432" s="10">
        <f t="shared" si="22"/>
        <v>0</v>
      </c>
      <c r="L1432" s="10">
        <f>ROUND((2.721*J1432*G1432)+(Other!$B$2*I1432),1)</f>
        <v>0</v>
      </c>
    </row>
    <row r="1433" spans="1:12">
      <c r="A1433" s="21" t="s">
        <v>83</v>
      </c>
      <c r="B1433" s="21" t="s">
        <v>71</v>
      </c>
      <c r="C1433" s="21">
        <v>3200</v>
      </c>
      <c r="D1433" s="10" t="s">
        <v>171</v>
      </c>
      <c r="E1433" s="21" t="s">
        <v>60</v>
      </c>
      <c r="F1433" s="24">
        <f>EMCs!$B$14</f>
        <v>0.69141343344704065</v>
      </c>
      <c r="G1433" s="24">
        <f>EMCs!$C$14</f>
        <v>3.5859246036990831E-2</v>
      </c>
      <c r="H1433" s="24">
        <f>ROCs!$I$13</f>
        <v>0.26229721460804234</v>
      </c>
      <c r="I1433" s="22">
        <v>2.24923577847E-2</v>
      </c>
      <c r="J1433" s="26">
        <f>Other!$C$2*H1433*I1433/12</f>
        <v>2.4975323840185984E-2</v>
      </c>
      <c r="K1433" s="10">
        <f t="shared" si="22"/>
        <v>0</v>
      </c>
      <c r="L1433" s="10">
        <f>ROUND((2.721*J1433*G1433)+(Other!$B$2*I1433),1)</f>
        <v>0</v>
      </c>
    </row>
    <row r="1434" spans="1:12">
      <c r="A1434" s="21" t="s">
        <v>83</v>
      </c>
      <c r="B1434" s="21" t="s">
        <v>71</v>
      </c>
      <c r="C1434" s="21">
        <v>3200</v>
      </c>
      <c r="D1434" s="10" t="s">
        <v>171</v>
      </c>
      <c r="E1434" s="21" t="s">
        <v>60</v>
      </c>
      <c r="F1434" s="24">
        <f>EMCs!$B$14</f>
        <v>0.69141343344704065</v>
      </c>
      <c r="G1434" s="24">
        <f>EMCs!$C$14</f>
        <v>3.5859246036990831E-2</v>
      </c>
      <c r="H1434" s="24">
        <f>ROCs!$I$13</f>
        <v>0.26229721460804234</v>
      </c>
      <c r="I1434" s="22">
        <v>0.15170560935800001</v>
      </c>
      <c r="J1434" s="26">
        <f>Other!$C$2*H1434*I1434/12</f>
        <v>0.16845262548091444</v>
      </c>
      <c r="K1434" s="10">
        <f t="shared" si="22"/>
        <v>0.3</v>
      </c>
      <c r="L1434" s="10">
        <f>ROUND((2.721*J1434*G1434)+(Other!$B$2*I1434),1)</f>
        <v>0</v>
      </c>
    </row>
    <row r="1435" spans="1:12">
      <c r="A1435" s="21" t="s">
        <v>83</v>
      </c>
      <c r="B1435" s="21" t="s">
        <v>71</v>
      </c>
      <c r="C1435" s="21">
        <v>3200</v>
      </c>
      <c r="D1435" s="10" t="s">
        <v>171</v>
      </c>
      <c r="E1435" s="21" t="s">
        <v>60</v>
      </c>
      <c r="F1435" s="24">
        <f>EMCs!$B$14</f>
        <v>0.69141343344704065</v>
      </c>
      <c r="G1435" s="24">
        <f>EMCs!$C$14</f>
        <v>3.5859246036990831E-2</v>
      </c>
      <c r="H1435" s="24">
        <f>ROCs!$I$13</f>
        <v>0.26229721460804234</v>
      </c>
      <c r="I1435" s="22">
        <v>2.08266628159E-4</v>
      </c>
      <c r="J1435" s="26">
        <f>Other!$C$2*H1435*I1435/12</f>
        <v>2.3125750235543837E-4</v>
      </c>
      <c r="K1435" s="10">
        <f t="shared" si="22"/>
        <v>0</v>
      </c>
      <c r="L1435" s="10">
        <f>ROUND((2.721*J1435*G1435)+(Other!$B$2*I1435),1)</f>
        <v>0</v>
      </c>
    </row>
    <row r="1436" spans="1:12">
      <c r="A1436" s="21" t="s">
        <v>83</v>
      </c>
      <c r="B1436" s="21" t="s">
        <v>71</v>
      </c>
      <c r="C1436" s="21">
        <v>4110</v>
      </c>
      <c r="D1436" s="21" t="s">
        <v>140</v>
      </c>
      <c r="E1436" s="21" t="s">
        <v>76</v>
      </c>
      <c r="F1436" s="24">
        <f>EMCs!$B$14</f>
        <v>0.69141343344704065</v>
      </c>
      <c r="G1436" s="24">
        <f>EMCs!$C$14</f>
        <v>3.5859246036990831E-2</v>
      </c>
      <c r="H1436" s="24">
        <f>ROCs!$B$13</f>
        <v>0.26229721460804234</v>
      </c>
      <c r="I1436" s="22">
        <v>1.4768404018700001</v>
      </c>
      <c r="J1436" s="26">
        <f>Other!$C$2*H1436*I1436/12</f>
        <v>1.6398710908850871</v>
      </c>
      <c r="K1436" s="10">
        <f t="shared" si="22"/>
        <v>3.1</v>
      </c>
      <c r="L1436" s="10">
        <f>ROUND((2.721*J1436*G1436)+(Other!$B$2*I1436),1)</f>
        <v>0.5</v>
      </c>
    </row>
    <row r="1437" spans="1:12">
      <c r="A1437" s="21" t="s">
        <v>83</v>
      </c>
      <c r="B1437" s="21" t="s">
        <v>71</v>
      </c>
      <c r="C1437" s="21">
        <v>4110</v>
      </c>
      <c r="D1437" s="21" t="s">
        <v>140</v>
      </c>
      <c r="E1437" s="21" t="s">
        <v>75</v>
      </c>
      <c r="F1437" s="24">
        <f>EMCs!$B$14</f>
        <v>0.69141343344704065</v>
      </c>
      <c r="G1437" s="24">
        <f>EMCs!$C$14</f>
        <v>3.5859246036990831E-2</v>
      </c>
      <c r="H1437" s="24">
        <f>ROCs!$F$13</f>
        <v>0.26229721460804234</v>
      </c>
      <c r="I1437" s="22">
        <v>8.2694394220200002E-2</v>
      </c>
      <c r="J1437" s="26">
        <f>Other!$C$2*H1437*I1437/12</f>
        <v>9.1823155899751582E-2</v>
      </c>
      <c r="K1437" s="10">
        <f t="shared" si="22"/>
        <v>0.2</v>
      </c>
      <c r="L1437" s="10">
        <f>ROUND((2.721*J1437*G1437)+(Other!$B$2*I1437),1)</f>
        <v>0</v>
      </c>
    </row>
    <row r="1438" spans="1:12">
      <c r="A1438" s="21" t="s">
        <v>83</v>
      </c>
      <c r="B1438" s="21" t="s">
        <v>71</v>
      </c>
      <c r="C1438" s="21">
        <v>4110</v>
      </c>
      <c r="D1438" s="21" t="s">
        <v>140</v>
      </c>
      <c r="E1438" s="21" t="s">
        <v>75</v>
      </c>
      <c r="F1438" s="24">
        <f>EMCs!$B$14</f>
        <v>0.69141343344704065</v>
      </c>
      <c r="G1438" s="24">
        <f>EMCs!$C$14</f>
        <v>3.5859246036990831E-2</v>
      </c>
      <c r="H1438" s="24">
        <f>ROCs!$F$13</f>
        <v>0.26229721460804234</v>
      </c>
      <c r="I1438" s="22">
        <v>7.1966057007299994E-2</v>
      </c>
      <c r="J1438" s="26">
        <f>Other!$C$2*H1438*I1438/12</f>
        <v>7.9910501000532444E-2</v>
      </c>
      <c r="K1438" s="10">
        <f t="shared" si="22"/>
        <v>0.2</v>
      </c>
      <c r="L1438" s="10">
        <f>ROUND((2.721*J1438*G1438)+(Other!$B$2*I1438),1)</f>
        <v>0</v>
      </c>
    </row>
    <row r="1439" spans="1:12">
      <c r="A1439" s="21" t="s">
        <v>83</v>
      </c>
      <c r="B1439" s="21" t="s">
        <v>71</v>
      </c>
      <c r="C1439" s="21">
        <v>4110</v>
      </c>
      <c r="D1439" s="21" t="s">
        <v>140</v>
      </c>
      <c r="E1439" s="21" t="s">
        <v>75</v>
      </c>
      <c r="F1439" s="24">
        <f>EMCs!$B$14</f>
        <v>0.69141343344704065</v>
      </c>
      <c r="G1439" s="24">
        <f>EMCs!$C$14</f>
        <v>3.5859246036990831E-2</v>
      </c>
      <c r="H1439" s="24">
        <f>ROCs!$F$13</f>
        <v>0.26229721460804234</v>
      </c>
      <c r="I1439" s="22">
        <v>1.54961942565</v>
      </c>
      <c r="J1439" s="26">
        <f>Other!$C$2*H1439*I1439/12</f>
        <v>1.720684303313823</v>
      </c>
      <c r="K1439" s="10">
        <f t="shared" si="22"/>
        <v>3.2</v>
      </c>
      <c r="L1439" s="10">
        <f>ROUND((2.721*J1439*G1439)+(Other!$B$2*I1439),1)</f>
        <v>0.5</v>
      </c>
    </row>
    <row r="1440" spans="1:12">
      <c r="A1440" s="21" t="s">
        <v>83</v>
      </c>
      <c r="B1440" s="21" t="s">
        <v>71</v>
      </c>
      <c r="C1440" s="21">
        <v>4110</v>
      </c>
      <c r="D1440" s="21" t="s">
        <v>140</v>
      </c>
      <c r="E1440" s="21" t="s">
        <v>75</v>
      </c>
      <c r="F1440" s="24">
        <f>EMCs!$B$14</f>
        <v>0.69141343344704065</v>
      </c>
      <c r="G1440" s="24">
        <f>EMCs!$C$14</f>
        <v>3.5859246036990831E-2</v>
      </c>
      <c r="H1440" s="24">
        <f>ROCs!$F$13</f>
        <v>0.26229721460804234</v>
      </c>
      <c r="I1440" s="22">
        <v>0.35831458804499999</v>
      </c>
      <c r="J1440" s="26">
        <f>Other!$C$2*H1440*I1440/12</f>
        <v>0.39786948788330728</v>
      </c>
      <c r="K1440" s="10">
        <f t="shared" si="22"/>
        <v>0.7</v>
      </c>
      <c r="L1440" s="10">
        <f>ROUND((2.721*J1440*G1440)+(Other!$B$2*I1440),1)</f>
        <v>0.1</v>
      </c>
    </row>
    <row r="1441" spans="1:12">
      <c r="A1441" s="21" t="s">
        <v>83</v>
      </c>
      <c r="B1441" s="21" t="s">
        <v>71</v>
      </c>
      <c r="C1441" s="21">
        <v>4110</v>
      </c>
      <c r="D1441" s="21" t="s">
        <v>140</v>
      </c>
      <c r="E1441" s="21" t="s">
        <v>75</v>
      </c>
      <c r="F1441" s="24">
        <f>EMCs!$B$14</f>
        <v>0.69141343344704065</v>
      </c>
      <c r="G1441" s="24">
        <f>EMCs!$C$14</f>
        <v>3.5859246036990831E-2</v>
      </c>
      <c r="H1441" s="24">
        <f>ROCs!$F$13</f>
        <v>0.26229721460804234</v>
      </c>
      <c r="I1441" s="22">
        <v>3.2529013213299998E-3</v>
      </c>
      <c r="J1441" s="26">
        <f>Other!$C$2*H1441*I1441/12</f>
        <v>3.6119941136473093E-3</v>
      </c>
      <c r="K1441" s="10">
        <f t="shared" si="22"/>
        <v>0</v>
      </c>
      <c r="L1441" s="10">
        <f>ROUND((2.721*J1441*G1441)+(Other!$B$2*I1441),1)</f>
        <v>0</v>
      </c>
    </row>
    <row r="1442" spans="1:12">
      <c r="A1442" s="21" t="s">
        <v>83</v>
      </c>
      <c r="B1442" s="21" t="s">
        <v>71</v>
      </c>
      <c r="C1442" s="21">
        <v>4110</v>
      </c>
      <c r="D1442" s="21" t="s">
        <v>140</v>
      </c>
      <c r="E1442" s="21" t="s">
        <v>75</v>
      </c>
      <c r="F1442" s="24">
        <f>EMCs!$B$14</f>
        <v>0.69141343344704065</v>
      </c>
      <c r="G1442" s="24">
        <f>EMCs!$C$14</f>
        <v>3.5859246036990831E-2</v>
      </c>
      <c r="H1442" s="24">
        <f>ROCs!$F$13</f>
        <v>0.26229721460804234</v>
      </c>
      <c r="I1442" s="22">
        <v>4.0394922243900002E-4</v>
      </c>
      <c r="J1442" s="26">
        <f>Other!$C$2*H1442*I1442/12</f>
        <v>4.4854179992939817E-4</v>
      </c>
      <c r="K1442" s="10">
        <f t="shared" si="22"/>
        <v>0</v>
      </c>
      <c r="L1442" s="10">
        <f>ROUND((2.721*J1442*G1442)+(Other!$B$2*I1442),1)</f>
        <v>0</v>
      </c>
    </row>
    <row r="1443" spans="1:12">
      <c r="A1443" s="21" t="s">
        <v>83</v>
      </c>
      <c r="B1443" s="21" t="s">
        <v>71</v>
      </c>
      <c r="C1443" s="21">
        <v>4110</v>
      </c>
      <c r="D1443" s="21" t="s">
        <v>140</v>
      </c>
      <c r="E1443" s="21" t="s">
        <v>75</v>
      </c>
      <c r="F1443" s="24">
        <f>EMCs!$B$14</f>
        <v>0.69141343344704065</v>
      </c>
      <c r="G1443" s="24">
        <f>EMCs!$C$14</f>
        <v>3.5859246036990831E-2</v>
      </c>
      <c r="H1443" s="24">
        <f>ROCs!$F$13</f>
        <v>0.26229721460804234</v>
      </c>
      <c r="I1443" s="22">
        <v>0.29025595391100001</v>
      </c>
      <c r="J1443" s="26">
        <f>Other!$C$2*H1443*I1443/12</f>
        <v>0.32229775619168205</v>
      </c>
      <c r="K1443" s="10">
        <f t="shared" si="22"/>
        <v>0.6</v>
      </c>
      <c r="L1443" s="10">
        <f>ROUND((2.721*J1443*G1443)+(Other!$B$2*I1443),1)</f>
        <v>0.1</v>
      </c>
    </row>
    <row r="1444" spans="1:12">
      <c r="A1444" s="21" t="s">
        <v>83</v>
      </c>
      <c r="B1444" s="21" t="s">
        <v>71</v>
      </c>
      <c r="C1444" s="21">
        <v>4110</v>
      </c>
      <c r="D1444" s="21" t="s">
        <v>140</v>
      </c>
      <c r="E1444" s="21" t="s">
        <v>74</v>
      </c>
      <c r="F1444" s="24">
        <f>EMCs!$B$14</f>
        <v>0.69141343344704065</v>
      </c>
      <c r="G1444" s="24">
        <f>EMCs!$C$14</f>
        <v>3.5859246036990831E-2</v>
      </c>
      <c r="H1444" s="24">
        <f>ROCs!$G$13</f>
        <v>0.26229721460804234</v>
      </c>
      <c r="I1444" s="22">
        <v>1.08117188268E-2</v>
      </c>
      <c r="J1444" s="26">
        <f>Other!$C$2*H1444*I1444/12</f>
        <v>1.200524113803871E-2</v>
      </c>
      <c r="K1444" s="10">
        <f t="shared" si="22"/>
        <v>0</v>
      </c>
      <c r="L1444" s="10">
        <f>ROUND((2.721*J1444*G1444)+(Other!$B$2*I1444),1)</f>
        <v>0</v>
      </c>
    </row>
    <row r="1445" spans="1:12">
      <c r="A1445" s="21" t="s">
        <v>83</v>
      </c>
      <c r="B1445" s="21" t="s">
        <v>71</v>
      </c>
      <c r="C1445" s="21">
        <v>4110</v>
      </c>
      <c r="D1445" s="21" t="s">
        <v>140</v>
      </c>
      <c r="E1445" s="21" t="s">
        <v>74</v>
      </c>
      <c r="F1445" s="24">
        <f>EMCs!$B$14</f>
        <v>0.69141343344704065</v>
      </c>
      <c r="G1445" s="24">
        <f>EMCs!$C$14</f>
        <v>3.5859246036990831E-2</v>
      </c>
      <c r="H1445" s="24">
        <f>ROCs!$G$13</f>
        <v>0.26229721460804234</v>
      </c>
      <c r="I1445" s="22">
        <v>3.68106234051</v>
      </c>
      <c r="J1445" s="26">
        <f>Other!$C$2*H1445*I1445/12</f>
        <v>4.0874204878906806</v>
      </c>
      <c r="K1445" s="10">
        <f t="shared" si="22"/>
        <v>7.7</v>
      </c>
      <c r="L1445" s="10">
        <f>ROUND((2.721*J1445*G1445)+(Other!$B$2*I1445),1)</f>
        <v>1.2</v>
      </c>
    </row>
    <row r="1446" spans="1:12">
      <c r="A1446" s="21" t="s">
        <v>83</v>
      </c>
      <c r="B1446" s="21" t="s">
        <v>71</v>
      </c>
      <c r="C1446" s="21">
        <v>4110</v>
      </c>
      <c r="D1446" s="21" t="s">
        <v>140</v>
      </c>
      <c r="E1446" s="21" t="s">
        <v>72</v>
      </c>
      <c r="F1446" s="24">
        <f>EMCs!$B$14</f>
        <v>0.69141343344704065</v>
      </c>
      <c r="G1446" s="24">
        <f>EMCs!$C$14</f>
        <v>3.5859246036990831E-2</v>
      </c>
      <c r="H1446" s="24">
        <f>ROCs!$H$13</f>
        <v>0.26229721460804234</v>
      </c>
      <c r="I1446" s="22">
        <v>8.5290344054399991</v>
      </c>
      <c r="J1446" s="26">
        <f>Other!$C$2*H1446*I1446/12</f>
        <v>9.4705676638690051</v>
      </c>
      <c r="K1446" s="10">
        <f t="shared" si="22"/>
        <v>17.8</v>
      </c>
      <c r="L1446" s="10">
        <f>ROUND((2.721*J1446*G1446)+(Other!$B$2*I1446),1)</f>
        <v>2.8</v>
      </c>
    </row>
    <row r="1447" spans="1:12">
      <c r="A1447" s="21" t="s">
        <v>83</v>
      </c>
      <c r="B1447" s="21" t="s">
        <v>71</v>
      </c>
      <c r="C1447" s="21">
        <v>4110</v>
      </c>
      <c r="D1447" s="21" t="s">
        <v>140</v>
      </c>
      <c r="E1447" s="21" t="s">
        <v>72</v>
      </c>
      <c r="F1447" s="24">
        <f>EMCs!$B$14</f>
        <v>0.69141343344704065</v>
      </c>
      <c r="G1447" s="24">
        <f>EMCs!$C$14</f>
        <v>3.5859246036990831E-2</v>
      </c>
      <c r="H1447" s="24">
        <f>ROCs!$H$13</f>
        <v>0.26229721460804234</v>
      </c>
      <c r="I1447" s="22">
        <v>0.369156070477</v>
      </c>
      <c r="J1447" s="26">
        <f>Other!$C$2*H1447*I1447/12</f>
        <v>0.40990777827681474</v>
      </c>
      <c r="K1447" s="10">
        <f t="shared" si="22"/>
        <v>0.8</v>
      </c>
      <c r="L1447" s="10">
        <f>ROUND((2.721*J1447*G1447)+(Other!$B$2*I1447),1)</f>
        <v>0.1</v>
      </c>
    </row>
    <row r="1448" spans="1:12">
      <c r="A1448" s="21" t="s">
        <v>83</v>
      </c>
      <c r="B1448" s="21" t="s">
        <v>71</v>
      </c>
      <c r="C1448" s="21">
        <v>4110</v>
      </c>
      <c r="D1448" s="21" t="s">
        <v>140</v>
      </c>
      <c r="E1448" s="21" t="s">
        <v>72</v>
      </c>
      <c r="F1448" s="24">
        <f>EMCs!$B$14</f>
        <v>0.69141343344704065</v>
      </c>
      <c r="G1448" s="24">
        <f>EMCs!$C$14</f>
        <v>3.5859246036990831E-2</v>
      </c>
      <c r="H1448" s="24">
        <f>ROCs!$H$13</f>
        <v>0.26229721460804234</v>
      </c>
      <c r="I1448" s="22">
        <v>4.3399774016699997</v>
      </c>
      <c r="J1448" s="26">
        <f>Other!$C$2*H1448*I1448/12</f>
        <v>4.8190741985942003</v>
      </c>
      <c r="K1448" s="10">
        <f t="shared" si="22"/>
        <v>9.1</v>
      </c>
      <c r="L1448" s="10">
        <f>ROUND((2.721*J1448*G1448)+(Other!$B$2*I1448),1)</f>
        <v>1.4</v>
      </c>
    </row>
    <row r="1449" spans="1:12">
      <c r="A1449" s="21" t="s">
        <v>83</v>
      </c>
      <c r="B1449" s="21" t="s">
        <v>71</v>
      </c>
      <c r="C1449" s="21">
        <v>4110</v>
      </c>
      <c r="D1449" s="21" t="s">
        <v>140</v>
      </c>
      <c r="E1449" s="21" t="s">
        <v>72</v>
      </c>
      <c r="F1449" s="24">
        <f>EMCs!$B$14</f>
        <v>0.69141343344704065</v>
      </c>
      <c r="G1449" s="24">
        <f>EMCs!$C$14</f>
        <v>3.5859246036990831E-2</v>
      </c>
      <c r="H1449" s="24">
        <f>ROCs!$H$13</f>
        <v>0.26229721460804234</v>
      </c>
      <c r="I1449" s="22">
        <v>5.7100445114299996</v>
      </c>
      <c r="J1449" s="26">
        <f>Other!$C$2*H1449*I1449/12</f>
        <v>6.3403851290258553</v>
      </c>
      <c r="K1449" s="10">
        <f t="shared" si="22"/>
        <v>11.9</v>
      </c>
      <c r="L1449" s="10">
        <f>ROUND((2.721*J1449*G1449)+(Other!$B$2*I1449),1)</f>
        <v>1.9</v>
      </c>
    </row>
    <row r="1450" spans="1:12">
      <c r="A1450" s="21" t="s">
        <v>83</v>
      </c>
      <c r="B1450" s="21" t="s">
        <v>71</v>
      </c>
      <c r="C1450" s="21">
        <v>4110</v>
      </c>
      <c r="D1450" s="21" t="s">
        <v>140</v>
      </c>
      <c r="E1450" s="21" t="s">
        <v>72</v>
      </c>
      <c r="F1450" s="24">
        <f>EMCs!$B$14</f>
        <v>0.69141343344704065</v>
      </c>
      <c r="G1450" s="24">
        <f>EMCs!$C$14</f>
        <v>3.5859246036990831E-2</v>
      </c>
      <c r="H1450" s="24">
        <f>ROCs!$H$13</f>
        <v>0.26229721460804234</v>
      </c>
      <c r="I1450" s="22">
        <v>17.040818669699998</v>
      </c>
      <c r="J1450" s="26">
        <f>Other!$C$2*H1450*I1450/12</f>
        <v>18.92198091687618</v>
      </c>
      <c r="K1450" s="10">
        <f t="shared" si="22"/>
        <v>35.6</v>
      </c>
      <c r="L1450" s="10">
        <f>ROUND((2.721*J1450*G1450)+(Other!$B$2*I1450),1)</f>
        <v>5.5</v>
      </c>
    </row>
    <row r="1451" spans="1:12">
      <c r="A1451" s="21" t="s">
        <v>83</v>
      </c>
      <c r="B1451" s="21" t="s">
        <v>71</v>
      </c>
      <c r="C1451" s="21">
        <v>4110</v>
      </c>
      <c r="D1451" s="21" t="s">
        <v>140</v>
      </c>
      <c r="E1451" s="21" t="s">
        <v>72</v>
      </c>
      <c r="F1451" s="24">
        <f>EMCs!$B$14</f>
        <v>0.69141343344704065</v>
      </c>
      <c r="G1451" s="24">
        <f>EMCs!$C$14</f>
        <v>3.5859246036990831E-2</v>
      </c>
      <c r="H1451" s="24">
        <f>ROCs!$H$13</f>
        <v>0.26229721460804234</v>
      </c>
      <c r="I1451" s="22">
        <v>9.7465285574600005E-2</v>
      </c>
      <c r="J1451" s="26">
        <f>Other!$C$2*H1451*I1451/12</f>
        <v>0.10822462872512545</v>
      </c>
      <c r="K1451" s="10">
        <f t="shared" si="22"/>
        <v>0.2</v>
      </c>
      <c r="L1451" s="10">
        <f>ROUND((2.721*J1451*G1451)+(Other!$B$2*I1451),1)</f>
        <v>0</v>
      </c>
    </row>
    <row r="1452" spans="1:12">
      <c r="A1452" s="21" t="s">
        <v>83</v>
      </c>
      <c r="B1452" s="21" t="s">
        <v>71</v>
      </c>
      <c r="C1452" s="21">
        <v>4110</v>
      </c>
      <c r="D1452" s="21" t="s">
        <v>140</v>
      </c>
      <c r="E1452" s="21" t="s">
        <v>72</v>
      </c>
      <c r="F1452" s="24">
        <f>EMCs!$B$14</f>
        <v>0.69141343344704065</v>
      </c>
      <c r="G1452" s="24">
        <f>EMCs!$C$14</f>
        <v>3.5859246036990831E-2</v>
      </c>
      <c r="H1452" s="24">
        <f>ROCs!$H$13</f>
        <v>0.26229721460804234</v>
      </c>
      <c r="I1452" s="22">
        <v>58.470907400999998</v>
      </c>
      <c r="J1452" s="26">
        <f>Other!$C$2*H1452*I1452/12</f>
        <v>64.925601021821919</v>
      </c>
      <c r="K1452" s="10">
        <f t="shared" si="22"/>
        <v>122.1</v>
      </c>
      <c r="L1452" s="10">
        <f>ROUND((2.721*J1452*G1452)+(Other!$B$2*I1452),1)</f>
        <v>19</v>
      </c>
    </row>
    <row r="1453" spans="1:12">
      <c r="A1453" s="21" t="s">
        <v>83</v>
      </c>
      <c r="B1453" s="21" t="s">
        <v>71</v>
      </c>
      <c r="C1453" s="21">
        <v>4110</v>
      </c>
      <c r="D1453" s="21" t="s">
        <v>140</v>
      </c>
      <c r="E1453" s="21" t="s">
        <v>72</v>
      </c>
      <c r="F1453" s="24">
        <f>EMCs!$B$14</f>
        <v>0.69141343344704065</v>
      </c>
      <c r="G1453" s="24">
        <f>EMCs!$C$14</f>
        <v>3.5859246036990831E-2</v>
      </c>
      <c r="H1453" s="24">
        <f>ROCs!$H$13</f>
        <v>0.26229721460804234</v>
      </c>
      <c r="I1453" s="22">
        <v>4.0062345470599997E-3</v>
      </c>
      <c r="J1453" s="26">
        <f>Other!$C$2*H1453*I1453/12</f>
        <v>4.4484889556854817E-3</v>
      </c>
      <c r="K1453" s="10">
        <f t="shared" si="22"/>
        <v>0</v>
      </c>
      <c r="L1453" s="10">
        <f>ROUND((2.721*J1453*G1453)+(Other!$B$2*I1453),1)</f>
        <v>0</v>
      </c>
    </row>
    <row r="1454" spans="1:12">
      <c r="A1454" s="21" t="s">
        <v>83</v>
      </c>
      <c r="B1454" s="21" t="s">
        <v>71</v>
      </c>
      <c r="C1454" s="21">
        <v>4110</v>
      </c>
      <c r="D1454" s="21" t="s">
        <v>140</v>
      </c>
      <c r="E1454" s="21" t="s">
        <v>72</v>
      </c>
      <c r="F1454" s="24">
        <f>EMCs!$B$14</f>
        <v>0.69141343344704065</v>
      </c>
      <c r="G1454" s="24">
        <f>EMCs!$C$14</f>
        <v>3.5859246036990831E-2</v>
      </c>
      <c r="H1454" s="24">
        <f>ROCs!$H$13</f>
        <v>0.26229721460804234</v>
      </c>
      <c r="I1454" s="22">
        <v>6.1708779174E-2</v>
      </c>
      <c r="J1454" s="26">
        <f>Other!$C$2*H1454*I1454/12</f>
        <v>6.8520906452125913E-2</v>
      </c>
      <c r="K1454" s="10">
        <f t="shared" si="22"/>
        <v>0.1</v>
      </c>
      <c r="L1454" s="10">
        <f>ROUND((2.721*J1454*G1454)+(Other!$B$2*I1454),1)</f>
        <v>0</v>
      </c>
    </row>
    <row r="1455" spans="1:12">
      <c r="A1455" s="21" t="s">
        <v>83</v>
      </c>
      <c r="B1455" s="21" t="s">
        <v>71</v>
      </c>
      <c r="C1455" s="21">
        <v>4110</v>
      </c>
      <c r="D1455" s="21" t="s">
        <v>140</v>
      </c>
      <c r="E1455" s="21" t="s">
        <v>72</v>
      </c>
      <c r="F1455" s="24">
        <f>EMCs!$B$14</f>
        <v>0.69141343344704065</v>
      </c>
      <c r="G1455" s="24">
        <f>EMCs!$C$14</f>
        <v>3.5859246036990831E-2</v>
      </c>
      <c r="H1455" s="24">
        <f>ROCs!$H$13</f>
        <v>0.26229721460804234</v>
      </c>
      <c r="I1455" s="22">
        <v>7.8979738404999997</v>
      </c>
      <c r="J1455" s="26">
        <f>Other!$C$2*H1455*I1455/12</f>
        <v>8.7698433501704081</v>
      </c>
      <c r="K1455" s="10">
        <f t="shared" si="22"/>
        <v>16.5</v>
      </c>
      <c r="L1455" s="10">
        <f>ROUND((2.721*J1455*G1455)+(Other!$B$2*I1455),1)</f>
        <v>2.6</v>
      </c>
    </row>
    <row r="1456" spans="1:12">
      <c r="A1456" s="21" t="s">
        <v>83</v>
      </c>
      <c r="B1456" s="21" t="s">
        <v>71</v>
      </c>
      <c r="C1456" s="21">
        <v>4110</v>
      </c>
      <c r="D1456" s="21" t="s">
        <v>140</v>
      </c>
      <c r="E1456" s="21" t="s">
        <v>72</v>
      </c>
      <c r="F1456" s="24">
        <f>EMCs!$B$14</f>
        <v>0.69141343344704065</v>
      </c>
      <c r="G1456" s="24">
        <f>EMCs!$C$14</f>
        <v>3.5859246036990831E-2</v>
      </c>
      <c r="H1456" s="24">
        <f>ROCs!$H$13</f>
        <v>0.26229721460804234</v>
      </c>
      <c r="I1456" s="22">
        <v>5.3032887280600001E-3</v>
      </c>
      <c r="J1456" s="26">
        <f>Other!$C$2*H1456*I1456/12</f>
        <v>5.8887269475770146E-3</v>
      </c>
      <c r="K1456" s="10">
        <f t="shared" si="22"/>
        <v>0</v>
      </c>
      <c r="L1456" s="10">
        <f>ROUND((2.721*J1456*G1456)+(Other!$B$2*I1456),1)</f>
        <v>0</v>
      </c>
    </row>
    <row r="1457" spans="1:12">
      <c r="A1457" s="21" t="s">
        <v>83</v>
      </c>
      <c r="B1457" s="21" t="s">
        <v>71</v>
      </c>
      <c r="C1457" s="21">
        <v>4110</v>
      </c>
      <c r="D1457" s="21" t="s">
        <v>140</v>
      </c>
      <c r="E1457" s="21" t="s">
        <v>72</v>
      </c>
      <c r="F1457" s="24">
        <f>EMCs!$B$14</f>
        <v>0.69141343344704065</v>
      </c>
      <c r="G1457" s="24">
        <f>EMCs!$C$14</f>
        <v>3.5859246036990831E-2</v>
      </c>
      <c r="H1457" s="24">
        <f>ROCs!$H$13</f>
        <v>0.26229721460804234</v>
      </c>
      <c r="I1457" s="22">
        <v>0.71314158496000002</v>
      </c>
      <c r="J1457" s="26">
        <f>Other!$C$2*H1457*I1457/12</f>
        <v>0.79186638407446386</v>
      </c>
      <c r="K1457" s="10">
        <f t="shared" si="22"/>
        <v>1.5</v>
      </c>
      <c r="L1457" s="10">
        <f>ROUND((2.721*J1457*G1457)+(Other!$B$2*I1457),1)</f>
        <v>0.2</v>
      </c>
    </row>
    <row r="1458" spans="1:12">
      <c r="A1458" s="21" t="s">
        <v>83</v>
      </c>
      <c r="B1458" s="21" t="s">
        <v>71</v>
      </c>
      <c r="C1458" s="21">
        <v>4110</v>
      </c>
      <c r="D1458" s="21" t="s">
        <v>140</v>
      </c>
      <c r="E1458" s="21" t="s">
        <v>72</v>
      </c>
      <c r="F1458" s="24">
        <f>EMCs!$B$14</f>
        <v>0.69141343344704065</v>
      </c>
      <c r="G1458" s="24">
        <f>EMCs!$C$14</f>
        <v>3.5859246036990831E-2</v>
      </c>
      <c r="H1458" s="24">
        <f>ROCs!$H$13</f>
        <v>0.26229721460804234</v>
      </c>
      <c r="I1458" s="22">
        <v>9.06093113118E-2</v>
      </c>
      <c r="J1458" s="26">
        <f>Other!$C$2*H1458*I1458/12</f>
        <v>0.10061181289263471</v>
      </c>
      <c r="K1458" s="10">
        <f t="shared" si="22"/>
        <v>0.2</v>
      </c>
      <c r="L1458" s="10">
        <f>ROUND((2.721*J1458*G1458)+(Other!$B$2*I1458),1)</f>
        <v>0</v>
      </c>
    </row>
    <row r="1459" spans="1:12">
      <c r="A1459" s="21" t="s">
        <v>83</v>
      </c>
      <c r="B1459" s="21" t="s">
        <v>71</v>
      </c>
      <c r="C1459" s="21">
        <v>4110</v>
      </c>
      <c r="D1459" s="21" t="s">
        <v>140</v>
      </c>
      <c r="E1459" s="21" t="s">
        <v>72</v>
      </c>
      <c r="F1459" s="24">
        <f>EMCs!$B$14</f>
        <v>0.69141343344704065</v>
      </c>
      <c r="G1459" s="24">
        <f>EMCs!$C$14</f>
        <v>3.5859246036990831E-2</v>
      </c>
      <c r="H1459" s="24">
        <f>ROCs!$H$13</f>
        <v>0.26229721460804234</v>
      </c>
      <c r="I1459" s="22">
        <v>9.6136774642900005E-2</v>
      </c>
      <c r="J1459" s="26">
        <f>Other!$C$2*H1459*I1459/12</f>
        <v>0.10674946142332285</v>
      </c>
      <c r="K1459" s="10">
        <f t="shared" si="22"/>
        <v>0.2</v>
      </c>
      <c r="L1459" s="10">
        <f>ROUND((2.721*J1459*G1459)+(Other!$B$2*I1459),1)</f>
        <v>0</v>
      </c>
    </row>
    <row r="1460" spans="1:12">
      <c r="A1460" s="21" t="s">
        <v>83</v>
      </c>
      <c r="B1460" s="21" t="s">
        <v>71</v>
      </c>
      <c r="C1460" s="21">
        <v>4110</v>
      </c>
      <c r="D1460" s="21" t="s">
        <v>140</v>
      </c>
      <c r="E1460" s="21" t="s">
        <v>72</v>
      </c>
      <c r="F1460" s="24">
        <f>EMCs!$B$14</f>
        <v>0.69141343344704065</v>
      </c>
      <c r="G1460" s="24">
        <f>EMCs!$C$14</f>
        <v>3.5859246036990831E-2</v>
      </c>
      <c r="H1460" s="24">
        <f>ROCs!$H$13</f>
        <v>0.26229721460804234</v>
      </c>
      <c r="I1460" s="22">
        <v>7.1963267546599999E-2</v>
      </c>
      <c r="J1460" s="26">
        <f>Other!$C$2*H1460*I1460/12</f>
        <v>7.9907403606964883E-2</v>
      </c>
      <c r="K1460" s="10">
        <f t="shared" si="22"/>
        <v>0.2</v>
      </c>
      <c r="L1460" s="10">
        <f>ROUND((2.721*J1460*G1460)+(Other!$B$2*I1460),1)</f>
        <v>0</v>
      </c>
    </row>
    <row r="1461" spans="1:12">
      <c r="A1461" s="21" t="s">
        <v>83</v>
      </c>
      <c r="B1461" s="21" t="s">
        <v>71</v>
      </c>
      <c r="C1461" s="21">
        <v>4110</v>
      </c>
      <c r="D1461" s="21" t="s">
        <v>140</v>
      </c>
      <c r="E1461" s="21" t="s">
        <v>72</v>
      </c>
      <c r="F1461" s="24">
        <f>EMCs!$B$14</f>
        <v>0.69141343344704065</v>
      </c>
      <c r="G1461" s="24">
        <f>EMCs!$C$14</f>
        <v>3.5859246036990831E-2</v>
      </c>
      <c r="H1461" s="24">
        <f>ROCs!$H$13</f>
        <v>0.26229721460804234</v>
      </c>
      <c r="I1461" s="22">
        <v>0.101652853768</v>
      </c>
      <c r="J1461" s="26">
        <f>Other!$C$2*H1461*I1461/12</f>
        <v>0.112874469027958</v>
      </c>
      <c r="K1461" s="10">
        <f t="shared" si="22"/>
        <v>0.2</v>
      </c>
      <c r="L1461" s="10">
        <f>ROUND((2.721*J1461*G1461)+(Other!$B$2*I1461),1)</f>
        <v>0</v>
      </c>
    </row>
    <row r="1462" spans="1:12">
      <c r="A1462" s="21" t="s">
        <v>83</v>
      </c>
      <c r="B1462" s="21" t="s">
        <v>71</v>
      </c>
      <c r="C1462" s="21">
        <v>4110</v>
      </c>
      <c r="D1462" s="21" t="s">
        <v>140</v>
      </c>
      <c r="E1462" s="21" t="s">
        <v>72</v>
      </c>
      <c r="F1462" s="24">
        <f>EMCs!$B$14</f>
        <v>0.69141343344704065</v>
      </c>
      <c r="G1462" s="24">
        <f>EMCs!$C$14</f>
        <v>3.5859246036990831E-2</v>
      </c>
      <c r="H1462" s="24">
        <f>ROCs!$H$13</f>
        <v>0.26229721460804234</v>
      </c>
      <c r="I1462" s="22">
        <v>9.5883771958700001E-2</v>
      </c>
      <c r="J1462" s="26">
        <f>Other!$C$2*H1462*I1462/12</f>
        <v>0.10646852938272416</v>
      </c>
      <c r="K1462" s="10">
        <f t="shared" si="22"/>
        <v>0.2</v>
      </c>
      <c r="L1462" s="10">
        <f>ROUND((2.721*J1462*G1462)+(Other!$B$2*I1462),1)</f>
        <v>0</v>
      </c>
    </row>
    <row r="1463" spans="1:12">
      <c r="A1463" s="21" t="s">
        <v>83</v>
      </c>
      <c r="B1463" s="21" t="s">
        <v>71</v>
      </c>
      <c r="C1463" s="21">
        <v>4110</v>
      </c>
      <c r="D1463" s="21" t="s">
        <v>140</v>
      </c>
      <c r="E1463" s="21" t="s">
        <v>72</v>
      </c>
      <c r="F1463" s="24">
        <f>EMCs!$B$14</f>
        <v>0.69141343344704065</v>
      </c>
      <c r="G1463" s="24">
        <f>EMCs!$C$14</f>
        <v>3.5859246036990831E-2</v>
      </c>
      <c r="H1463" s="24">
        <f>ROCs!$H$13</f>
        <v>0.26229721460804234</v>
      </c>
      <c r="I1463" s="22">
        <v>5.3328378279700002E-2</v>
      </c>
      <c r="J1463" s="26">
        <f>Other!$C$2*H1463*I1463/12</f>
        <v>5.9215380181860844E-2</v>
      </c>
      <c r="K1463" s="10">
        <f t="shared" si="22"/>
        <v>0.1</v>
      </c>
      <c r="L1463" s="10">
        <f>ROUND((2.721*J1463*G1463)+(Other!$B$2*I1463),1)</f>
        <v>0</v>
      </c>
    </row>
    <row r="1464" spans="1:12">
      <c r="A1464" s="21" t="s">
        <v>83</v>
      </c>
      <c r="B1464" s="21" t="s">
        <v>71</v>
      </c>
      <c r="C1464" s="21">
        <v>4110</v>
      </c>
      <c r="D1464" s="21" t="s">
        <v>140</v>
      </c>
      <c r="E1464" s="21" t="s">
        <v>72</v>
      </c>
      <c r="F1464" s="24">
        <f>EMCs!$B$14</f>
        <v>0.69141343344704065</v>
      </c>
      <c r="G1464" s="24">
        <f>EMCs!$C$14</f>
        <v>3.5859246036990831E-2</v>
      </c>
      <c r="H1464" s="24">
        <f>ROCs!$H$13</f>
        <v>0.26229721460804234</v>
      </c>
      <c r="I1464" s="22">
        <v>0.50521736155499997</v>
      </c>
      <c r="J1464" s="26">
        <f>Other!$C$2*H1464*I1464/12</f>
        <v>0.56098908506175316</v>
      </c>
      <c r="K1464" s="10">
        <f t="shared" si="22"/>
        <v>1.1000000000000001</v>
      </c>
      <c r="L1464" s="10">
        <f>ROUND((2.721*J1464*G1464)+(Other!$B$2*I1464),1)</f>
        <v>0.2</v>
      </c>
    </row>
    <row r="1465" spans="1:12">
      <c r="A1465" s="21" t="s">
        <v>83</v>
      </c>
      <c r="B1465" s="21" t="s">
        <v>71</v>
      </c>
      <c r="C1465" s="21">
        <v>4110</v>
      </c>
      <c r="D1465" s="21" t="s">
        <v>140</v>
      </c>
      <c r="E1465" s="21" t="s">
        <v>72</v>
      </c>
      <c r="F1465" s="24">
        <f>EMCs!$B$14</f>
        <v>0.69141343344704065</v>
      </c>
      <c r="G1465" s="24">
        <f>EMCs!$C$14</f>
        <v>3.5859246036990831E-2</v>
      </c>
      <c r="H1465" s="24">
        <f>ROCs!$H$13</f>
        <v>0.26229721460804234</v>
      </c>
      <c r="I1465" s="22">
        <v>7.8070359415200001E-6</v>
      </c>
      <c r="J1465" s="26">
        <f>Other!$C$2*H1465*I1465/12</f>
        <v>8.6688666763102512E-6</v>
      </c>
      <c r="K1465" s="10">
        <f t="shared" si="22"/>
        <v>0</v>
      </c>
      <c r="L1465" s="10">
        <f>ROUND((2.721*J1465*G1465)+(Other!$B$2*I1465),1)</f>
        <v>0</v>
      </c>
    </row>
    <row r="1466" spans="1:12">
      <c r="A1466" s="21" t="s">
        <v>83</v>
      </c>
      <c r="B1466" s="21" t="s">
        <v>71</v>
      </c>
      <c r="C1466" s="21">
        <v>4110</v>
      </c>
      <c r="D1466" s="21" t="s">
        <v>140</v>
      </c>
      <c r="E1466" s="21" t="s">
        <v>72</v>
      </c>
      <c r="F1466" s="24">
        <f>EMCs!$B$14</f>
        <v>0.69141343344704065</v>
      </c>
      <c r="G1466" s="24">
        <f>EMCs!$C$14</f>
        <v>3.5859246036990831E-2</v>
      </c>
      <c r="H1466" s="24">
        <f>ROCs!$H$13</f>
        <v>0.26229721460804234</v>
      </c>
      <c r="I1466" s="22">
        <v>0.167714206699</v>
      </c>
      <c r="J1466" s="26">
        <f>Other!$C$2*H1466*I1466/12</f>
        <v>0.18622843656509458</v>
      </c>
      <c r="K1466" s="10">
        <f t="shared" si="22"/>
        <v>0.4</v>
      </c>
      <c r="L1466" s="10">
        <f>ROUND((2.721*J1466*G1466)+(Other!$B$2*I1466),1)</f>
        <v>0.1</v>
      </c>
    </row>
    <row r="1467" spans="1:12">
      <c r="A1467" s="21" t="s">
        <v>83</v>
      </c>
      <c r="B1467" s="21" t="s">
        <v>71</v>
      </c>
      <c r="C1467" s="21">
        <v>4110</v>
      </c>
      <c r="D1467" s="21" t="s">
        <v>140</v>
      </c>
      <c r="E1467" s="21" t="s">
        <v>72</v>
      </c>
      <c r="F1467" s="24">
        <f>EMCs!$B$14</f>
        <v>0.69141343344704065</v>
      </c>
      <c r="G1467" s="24">
        <f>EMCs!$C$14</f>
        <v>3.5859246036990831E-2</v>
      </c>
      <c r="H1467" s="24">
        <f>ROCs!$H$13</f>
        <v>0.26229721460804234</v>
      </c>
      <c r="I1467" s="22">
        <v>1.2945076551500001</v>
      </c>
      <c r="J1467" s="26">
        <f>Other!$C$2*H1467*I1467/12</f>
        <v>1.4374103511266139</v>
      </c>
      <c r="K1467" s="10">
        <f t="shared" si="22"/>
        <v>2.7</v>
      </c>
      <c r="L1467" s="10">
        <f>ROUND((2.721*J1467*G1467)+(Other!$B$2*I1467),1)</f>
        <v>0.4</v>
      </c>
    </row>
    <row r="1468" spans="1:12">
      <c r="A1468" s="21" t="s">
        <v>83</v>
      </c>
      <c r="B1468" s="21" t="s">
        <v>71</v>
      </c>
      <c r="C1468" s="21">
        <v>4110</v>
      </c>
      <c r="D1468" s="21" t="s">
        <v>140</v>
      </c>
      <c r="E1468" s="21" t="s">
        <v>72</v>
      </c>
      <c r="F1468" s="24">
        <f>EMCs!$B$14</f>
        <v>0.69141343344704065</v>
      </c>
      <c r="G1468" s="24">
        <f>EMCs!$C$14</f>
        <v>3.5859246036990831E-2</v>
      </c>
      <c r="H1468" s="24">
        <f>ROCs!$H$13</f>
        <v>0.26229721460804234</v>
      </c>
      <c r="I1468" s="22">
        <v>3.92697591637</v>
      </c>
      <c r="J1468" s="26">
        <f>Other!$C$2*H1468*I1468/12</f>
        <v>4.3604808425494292</v>
      </c>
      <c r="K1468" s="10">
        <f t="shared" si="22"/>
        <v>8.1999999999999993</v>
      </c>
      <c r="L1468" s="10">
        <f>ROUND((2.721*J1468*G1468)+(Other!$B$2*I1468),1)</f>
        <v>1.3</v>
      </c>
    </row>
    <row r="1469" spans="1:12">
      <c r="A1469" s="21" t="s">
        <v>83</v>
      </c>
      <c r="B1469" s="21" t="s">
        <v>71</v>
      </c>
      <c r="C1469" s="21">
        <v>4110</v>
      </c>
      <c r="D1469" s="21" t="s">
        <v>140</v>
      </c>
      <c r="E1469" s="21" t="s">
        <v>72</v>
      </c>
      <c r="F1469" s="24">
        <f>EMCs!$B$14</f>
        <v>0.69141343344704065</v>
      </c>
      <c r="G1469" s="24">
        <f>EMCs!$C$14</f>
        <v>3.5859246036990831E-2</v>
      </c>
      <c r="H1469" s="24">
        <f>ROCs!$H$13</f>
        <v>0.26229721460804234</v>
      </c>
      <c r="I1469" s="22">
        <v>3.2624777357700001</v>
      </c>
      <c r="J1469" s="26">
        <f>Other!$C$2*H1469*I1469/12</f>
        <v>3.6226276832426474</v>
      </c>
      <c r="K1469" s="10">
        <f t="shared" si="22"/>
        <v>6.8</v>
      </c>
      <c r="L1469" s="10">
        <f>ROUND((2.721*J1469*G1469)+(Other!$B$2*I1469),1)</f>
        <v>1.1000000000000001</v>
      </c>
    </row>
    <row r="1470" spans="1:12">
      <c r="A1470" s="21" t="s">
        <v>83</v>
      </c>
      <c r="B1470" s="21" t="s">
        <v>71</v>
      </c>
      <c r="C1470" s="21">
        <v>4110</v>
      </c>
      <c r="D1470" s="21" t="s">
        <v>140</v>
      </c>
      <c r="E1470" s="21" t="s">
        <v>72</v>
      </c>
      <c r="F1470" s="24">
        <f>EMCs!$B$14</f>
        <v>0.69141343344704065</v>
      </c>
      <c r="G1470" s="24">
        <f>EMCs!$C$14</f>
        <v>3.5859246036990831E-2</v>
      </c>
      <c r="H1470" s="24">
        <f>ROCs!$H$13</f>
        <v>0.26229721460804234</v>
      </c>
      <c r="I1470" s="22">
        <v>11.428147661800001</v>
      </c>
      <c r="J1470" s="26">
        <f>Other!$C$2*H1470*I1470/12</f>
        <v>12.689718502569436</v>
      </c>
      <c r="K1470" s="10">
        <f t="shared" si="22"/>
        <v>23.9</v>
      </c>
      <c r="L1470" s="10">
        <f>ROUND((2.721*J1470*G1470)+(Other!$B$2*I1470),1)</f>
        <v>3.7</v>
      </c>
    </row>
    <row r="1471" spans="1:12">
      <c r="A1471" s="21" t="s">
        <v>83</v>
      </c>
      <c r="B1471" s="21" t="s">
        <v>71</v>
      </c>
      <c r="C1471" s="21">
        <v>4110</v>
      </c>
      <c r="D1471" s="21" t="s">
        <v>140</v>
      </c>
      <c r="E1471" s="21" t="s">
        <v>72</v>
      </c>
      <c r="F1471" s="24">
        <f>EMCs!$B$14</f>
        <v>0.69141343344704065</v>
      </c>
      <c r="G1471" s="24">
        <f>EMCs!$C$14</f>
        <v>3.5859246036990831E-2</v>
      </c>
      <c r="H1471" s="24">
        <f>ROCs!$H$13</f>
        <v>0.26229721460804234</v>
      </c>
      <c r="I1471" s="22">
        <v>8.1905130114600002</v>
      </c>
      <c r="J1471" s="26">
        <f>Other!$C$2*H1471*I1471/12</f>
        <v>9.0946763712614871</v>
      </c>
      <c r="K1471" s="10">
        <f t="shared" si="22"/>
        <v>17.100000000000001</v>
      </c>
      <c r="L1471" s="10">
        <f>ROUND((2.721*J1471*G1471)+(Other!$B$2*I1471),1)</f>
        <v>2.7</v>
      </c>
    </row>
    <row r="1472" spans="1:12">
      <c r="A1472" s="21" t="s">
        <v>83</v>
      </c>
      <c r="B1472" s="21" t="s">
        <v>71</v>
      </c>
      <c r="C1472" s="21">
        <v>4110</v>
      </c>
      <c r="D1472" s="21" t="s">
        <v>140</v>
      </c>
      <c r="E1472" s="21" t="s">
        <v>72</v>
      </c>
      <c r="F1472" s="24">
        <f>EMCs!$B$14</f>
        <v>0.69141343344704065</v>
      </c>
      <c r="G1472" s="24">
        <f>EMCs!$C$14</f>
        <v>3.5859246036990831E-2</v>
      </c>
      <c r="H1472" s="24">
        <f>ROCs!$H$13</f>
        <v>0.26229721460804234</v>
      </c>
      <c r="I1472" s="22">
        <v>3.2942200322100001</v>
      </c>
      <c r="J1472" s="26">
        <f>Other!$C$2*H1472*I1472/12</f>
        <v>3.6578740607282239</v>
      </c>
      <c r="K1472" s="10">
        <f t="shared" si="22"/>
        <v>6.9</v>
      </c>
      <c r="L1472" s="10">
        <f>ROUND((2.721*J1472*G1472)+(Other!$B$2*I1472),1)</f>
        <v>1.1000000000000001</v>
      </c>
    </row>
    <row r="1473" spans="1:12">
      <c r="A1473" s="21" t="s">
        <v>83</v>
      </c>
      <c r="B1473" s="21" t="s">
        <v>71</v>
      </c>
      <c r="C1473" s="21">
        <v>4110</v>
      </c>
      <c r="D1473" s="21" t="s">
        <v>140</v>
      </c>
      <c r="E1473" s="21" t="s">
        <v>72</v>
      </c>
      <c r="F1473" s="24">
        <f>EMCs!$B$14</f>
        <v>0.69141343344704065</v>
      </c>
      <c r="G1473" s="24">
        <f>EMCs!$C$14</f>
        <v>3.5859246036990831E-2</v>
      </c>
      <c r="H1473" s="24">
        <f>ROCs!$H$13</f>
        <v>0.26229721460804234</v>
      </c>
      <c r="I1473" s="22">
        <v>27.134383076999999</v>
      </c>
      <c r="J1473" s="26">
        <f>Other!$C$2*H1473*I1473/12</f>
        <v>30.129789461766563</v>
      </c>
      <c r="K1473" s="10">
        <f t="shared" si="22"/>
        <v>56.7</v>
      </c>
      <c r="L1473" s="10">
        <f>ROUND((2.721*J1473*G1473)+(Other!$B$2*I1473),1)</f>
        <v>8.8000000000000007</v>
      </c>
    </row>
    <row r="1474" spans="1:12">
      <c r="A1474" s="21" t="s">
        <v>83</v>
      </c>
      <c r="B1474" s="21" t="s">
        <v>71</v>
      </c>
      <c r="C1474" s="21">
        <v>4110</v>
      </c>
      <c r="D1474" s="21" t="s">
        <v>140</v>
      </c>
      <c r="E1474" s="21" t="s">
        <v>72</v>
      </c>
      <c r="F1474" s="24">
        <f>EMCs!$B$14</f>
        <v>0.69141343344704065</v>
      </c>
      <c r="G1474" s="24">
        <f>EMCs!$C$14</f>
        <v>3.5859246036990831E-2</v>
      </c>
      <c r="H1474" s="24">
        <f>ROCs!$H$13</f>
        <v>0.26229721460804234</v>
      </c>
      <c r="I1474" s="22">
        <v>15.1552981316</v>
      </c>
      <c r="J1474" s="26">
        <f>Other!$C$2*H1474*I1474/12</f>
        <v>16.828314859402994</v>
      </c>
      <c r="K1474" s="10">
        <f t="shared" si="22"/>
        <v>31.7</v>
      </c>
      <c r="L1474" s="10">
        <f>ROUND((2.721*J1474*G1474)+(Other!$B$2*I1474),1)</f>
        <v>4.9000000000000004</v>
      </c>
    </row>
    <row r="1475" spans="1:12">
      <c r="A1475" s="21" t="s">
        <v>83</v>
      </c>
      <c r="B1475" s="21" t="s">
        <v>71</v>
      </c>
      <c r="C1475" s="21">
        <v>4110</v>
      </c>
      <c r="D1475" s="21" t="s">
        <v>140</v>
      </c>
      <c r="E1475" s="21" t="s">
        <v>72</v>
      </c>
      <c r="F1475" s="24">
        <f>EMCs!$B$14</f>
        <v>0.69141343344704065</v>
      </c>
      <c r="G1475" s="24">
        <f>EMCs!$C$14</f>
        <v>3.5859246036990831E-2</v>
      </c>
      <c r="H1475" s="24">
        <f>ROCs!$H$13</f>
        <v>0.26229721460804234</v>
      </c>
      <c r="I1475" s="22">
        <v>0.122676049621</v>
      </c>
      <c r="J1475" s="26">
        <f>Other!$C$2*H1475*I1475/12</f>
        <v>0.13621844788558993</v>
      </c>
      <c r="K1475" s="10">
        <f t="shared" ref="K1475:K1538" si="23">ROUND(2.721*J1475*F1475,1)</f>
        <v>0.3</v>
      </c>
      <c r="L1475" s="10">
        <f>ROUND((2.721*J1475*G1475)+(Other!$B$2*I1475),1)</f>
        <v>0</v>
      </c>
    </row>
    <row r="1476" spans="1:12">
      <c r="A1476" s="21" t="s">
        <v>83</v>
      </c>
      <c r="B1476" s="21" t="s">
        <v>71</v>
      </c>
      <c r="C1476" s="21">
        <v>4110</v>
      </c>
      <c r="D1476" s="21" t="s">
        <v>140</v>
      </c>
      <c r="E1476" s="21" t="s">
        <v>72</v>
      </c>
      <c r="F1476" s="24">
        <f>EMCs!$B$14</f>
        <v>0.69141343344704065</v>
      </c>
      <c r="G1476" s="24">
        <f>EMCs!$C$14</f>
        <v>3.5859246036990831E-2</v>
      </c>
      <c r="H1476" s="24">
        <f>ROCs!$H$13</f>
        <v>0.26229721460804234</v>
      </c>
      <c r="I1476" s="22">
        <v>8.3454279125100008</v>
      </c>
      <c r="J1476" s="26">
        <f>Other!$C$2*H1476*I1476/12</f>
        <v>9.2666925670924982</v>
      </c>
      <c r="K1476" s="10">
        <f t="shared" si="23"/>
        <v>17.399999999999999</v>
      </c>
      <c r="L1476" s="10">
        <f>ROUND((2.721*J1476*G1476)+(Other!$B$2*I1476),1)</f>
        <v>2.7</v>
      </c>
    </row>
    <row r="1477" spans="1:12">
      <c r="A1477" s="21" t="s">
        <v>83</v>
      </c>
      <c r="B1477" s="21" t="s">
        <v>71</v>
      </c>
      <c r="C1477" s="21">
        <v>4110</v>
      </c>
      <c r="D1477" s="21" t="s">
        <v>140</v>
      </c>
      <c r="E1477" s="21" t="s">
        <v>72</v>
      </c>
      <c r="F1477" s="24">
        <f>EMCs!$B$14</f>
        <v>0.69141343344704065</v>
      </c>
      <c r="G1477" s="24">
        <f>EMCs!$C$14</f>
        <v>3.5859246036990831E-2</v>
      </c>
      <c r="H1477" s="24">
        <f>ROCs!$H$13</f>
        <v>0.26229721460804234</v>
      </c>
      <c r="I1477" s="22">
        <v>11.7828101783</v>
      </c>
      <c r="J1477" s="26">
        <f>Other!$C$2*H1477*I1477/12</f>
        <v>13.083532761098978</v>
      </c>
      <c r="K1477" s="10">
        <f t="shared" si="23"/>
        <v>24.6</v>
      </c>
      <c r="L1477" s="10">
        <f>ROUND((2.721*J1477*G1477)+(Other!$B$2*I1477),1)</f>
        <v>3.8</v>
      </c>
    </row>
    <row r="1478" spans="1:12">
      <c r="A1478" s="21" t="s">
        <v>83</v>
      </c>
      <c r="B1478" s="21" t="s">
        <v>71</v>
      </c>
      <c r="C1478" s="21">
        <v>4110</v>
      </c>
      <c r="D1478" s="21" t="s">
        <v>140</v>
      </c>
      <c r="E1478" s="21" t="s">
        <v>72</v>
      </c>
      <c r="F1478" s="24">
        <f>EMCs!$B$14</f>
        <v>0.69141343344704065</v>
      </c>
      <c r="G1478" s="24">
        <f>EMCs!$C$14</f>
        <v>3.5859246036990831E-2</v>
      </c>
      <c r="H1478" s="24">
        <f>ROCs!$H$13</f>
        <v>0.26229721460804234</v>
      </c>
      <c r="I1478" s="22">
        <v>0.99094191076600002</v>
      </c>
      <c r="J1478" s="26">
        <f>Other!$C$2*H1478*I1478/12</f>
        <v>1.1003335161700405</v>
      </c>
      <c r="K1478" s="10">
        <f t="shared" si="23"/>
        <v>2.1</v>
      </c>
      <c r="L1478" s="10">
        <f>ROUND((2.721*J1478*G1478)+(Other!$B$2*I1478),1)</f>
        <v>0.3</v>
      </c>
    </row>
    <row r="1479" spans="1:12">
      <c r="A1479" s="21" t="s">
        <v>83</v>
      </c>
      <c r="B1479" s="21" t="s">
        <v>71</v>
      </c>
      <c r="C1479" s="21">
        <v>4110</v>
      </c>
      <c r="D1479" s="21" t="s">
        <v>140</v>
      </c>
      <c r="E1479" s="21" t="s">
        <v>72</v>
      </c>
      <c r="F1479" s="24">
        <f>EMCs!$B$14</f>
        <v>0.69141343344704065</v>
      </c>
      <c r="G1479" s="24">
        <f>EMCs!$C$14</f>
        <v>3.5859246036990831E-2</v>
      </c>
      <c r="H1479" s="24">
        <f>ROCs!$H$13</f>
        <v>0.26229721460804234</v>
      </c>
      <c r="I1479" s="22">
        <v>0.33944440595800002</v>
      </c>
      <c r="J1479" s="26">
        <f>Other!$C$2*H1479*I1479/12</f>
        <v>0.37691619730090836</v>
      </c>
      <c r="K1479" s="10">
        <f t="shared" si="23"/>
        <v>0.7</v>
      </c>
      <c r="L1479" s="10">
        <f>ROUND((2.721*J1479*G1479)+(Other!$B$2*I1479),1)</f>
        <v>0.1</v>
      </c>
    </row>
    <row r="1480" spans="1:12">
      <c r="A1480" s="21" t="s">
        <v>83</v>
      </c>
      <c r="B1480" s="21" t="s">
        <v>71</v>
      </c>
      <c r="C1480" s="21">
        <v>4110</v>
      </c>
      <c r="D1480" s="21" t="s">
        <v>140</v>
      </c>
      <c r="E1480" s="21" t="s">
        <v>72</v>
      </c>
      <c r="F1480" s="24">
        <f>EMCs!$B$14</f>
        <v>0.69141343344704065</v>
      </c>
      <c r="G1480" s="24">
        <f>EMCs!$C$14</f>
        <v>3.5859246036990831E-2</v>
      </c>
      <c r="H1480" s="24">
        <f>ROCs!$H$13</f>
        <v>0.26229721460804234</v>
      </c>
      <c r="I1480" s="22">
        <v>2.7532500870200001</v>
      </c>
      <c r="J1480" s="26">
        <f>Other!$C$2*H1480*I1480/12</f>
        <v>3.0571856091992138</v>
      </c>
      <c r="K1480" s="10">
        <f t="shared" si="23"/>
        <v>5.8</v>
      </c>
      <c r="L1480" s="10">
        <f>ROUND((2.721*J1480*G1480)+(Other!$B$2*I1480),1)</f>
        <v>0.9</v>
      </c>
    </row>
    <row r="1481" spans="1:12">
      <c r="A1481" s="21" t="s">
        <v>83</v>
      </c>
      <c r="B1481" s="21" t="s">
        <v>71</v>
      </c>
      <c r="C1481" s="21">
        <v>4110</v>
      </c>
      <c r="D1481" s="21" t="s">
        <v>140</v>
      </c>
      <c r="E1481" s="21" t="s">
        <v>72</v>
      </c>
      <c r="F1481" s="24">
        <f>EMCs!$B$14</f>
        <v>0.69141343344704065</v>
      </c>
      <c r="G1481" s="24">
        <f>EMCs!$C$14</f>
        <v>3.5859246036990831E-2</v>
      </c>
      <c r="H1481" s="24">
        <f>ROCs!$H$13</f>
        <v>0.26229721460804234</v>
      </c>
      <c r="I1481" s="22">
        <v>0.53622632589499997</v>
      </c>
      <c r="J1481" s="26">
        <f>Other!$C$2*H1481*I1481/12</f>
        <v>0.59542117678612938</v>
      </c>
      <c r="K1481" s="10">
        <f t="shared" si="23"/>
        <v>1.1000000000000001</v>
      </c>
      <c r="L1481" s="10">
        <f>ROUND((2.721*J1481*G1481)+(Other!$B$2*I1481),1)</f>
        <v>0.2</v>
      </c>
    </row>
    <row r="1482" spans="1:12">
      <c r="A1482" s="21" t="s">
        <v>83</v>
      </c>
      <c r="B1482" s="21" t="s">
        <v>71</v>
      </c>
      <c r="C1482" s="21">
        <v>4110</v>
      </c>
      <c r="D1482" s="21" t="s">
        <v>140</v>
      </c>
      <c r="E1482" s="21" t="s">
        <v>72</v>
      </c>
      <c r="F1482" s="24">
        <f>EMCs!$B$14</f>
        <v>0.69141343344704065</v>
      </c>
      <c r="G1482" s="24">
        <f>EMCs!$C$14</f>
        <v>3.5859246036990831E-2</v>
      </c>
      <c r="H1482" s="24">
        <f>ROCs!$H$13</f>
        <v>0.26229721460804234</v>
      </c>
      <c r="I1482" s="22">
        <v>3.6773610144900002</v>
      </c>
      <c r="J1482" s="26">
        <f>Other!$C$2*H1482*I1482/12</f>
        <v>4.083310566784478</v>
      </c>
      <c r="K1482" s="10">
        <f t="shared" si="23"/>
        <v>7.7</v>
      </c>
      <c r="L1482" s="10">
        <f>ROUND((2.721*J1482*G1482)+(Other!$B$2*I1482),1)</f>
        <v>1.2</v>
      </c>
    </row>
    <row r="1483" spans="1:12">
      <c r="A1483" s="21" t="s">
        <v>83</v>
      </c>
      <c r="B1483" s="21" t="s">
        <v>71</v>
      </c>
      <c r="C1483" s="21">
        <v>4110</v>
      </c>
      <c r="D1483" s="21" t="s">
        <v>140</v>
      </c>
      <c r="E1483" s="21" t="s">
        <v>72</v>
      </c>
      <c r="F1483" s="24">
        <f>EMCs!$B$14</f>
        <v>0.69141343344704065</v>
      </c>
      <c r="G1483" s="24">
        <f>EMCs!$C$14</f>
        <v>3.5859246036990831E-2</v>
      </c>
      <c r="H1483" s="24">
        <f>ROCs!$H$13</f>
        <v>0.26229721460804234</v>
      </c>
      <c r="I1483" s="22">
        <v>0.16317199502800001</v>
      </c>
      <c r="J1483" s="26">
        <f>Other!$C$2*H1483*I1483/12</f>
        <v>0.181184803144366</v>
      </c>
      <c r="K1483" s="10">
        <f t="shared" si="23"/>
        <v>0.3</v>
      </c>
      <c r="L1483" s="10">
        <f>ROUND((2.721*J1483*G1483)+(Other!$B$2*I1483),1)</f>
        <v>0.1</v>
      </c>
    </row>
    <row r="1484" spans="1:12">
      <c r="A1484" s="21" t="s">
        <v>83</v>
      </c>
      <c r="B1484" s="21" t="s">
        <v>71</v>
      </c>
      <c r="C1484" s="21">
        <v>4110</v>
      </c>
      <c r="D1484" s="21" t="s">
        <v>140</v>
      </c>
      <c r="E1484" s="21" t="s">
        <v>72</v>
      </c>
      <c r="F1484" s="24">
        <f>EMCs!$B$14</f>
        <v>0.69141343344704065</v>
      </c>
      <c r="G1484" s="24">
        <f>EMCs!$C$14</f>
        <v>3.5859246036990831E-2</v>
      </c>
      <c r="H1484" s="24">
        <f>ROCs!$H$13</f>
        <v>0.26229721460804234</v>
      </c>
      <c r="I1484" s="22">
        <v>0.30580563514300002</v>
      </c>
      <c r="J1484" s="26">
        <f>Other!$C$2*H1484*I1484/12</f>
        <v>0.33956399071001414</v>
      </c>
      <c r="K1484" s="10">
        <f t="shared" si="23"/>
        <v>0.6</v>
      </c>
      <c r="L1484" s="10">
        <f>ROUND((2.721*J1484*G1484)+(Other!$B$2*I1484),1)</f>
        <v>0.1</v>
      </c>
    </row>
    <row r="1485" spans="1:12">
      <c r="A1485" s="21" t="s">
        <v>83</v>
      </c>
      <c r="B1485" s="21" t="s">
        <v>71</v>
      </c>
      <c r="C1485" s="21">
        <v>4110</v>
      </c>
      <c r="D1485" s="21" t="s">
        <v>140</v>
      </c>
      <c r="E1485" s="21" t="s">
        <v>72</v>
      </c>
      <c r="F1485" s="24">
        <f>EMCs!$B$14</f>
        <v>0.69141343344704065</v>
      </c>
      <c r="G1485" s="24">
        <f>EMCs!$C$14</f>
        <v>3.5859246036990831E-2</v>
      </c>
      <c r="H1485" s="24">
        <f>ROCs!$H$13</f>
        <v>0.26229721460804234</v>
      </c>
      <c r="I1485" s="22">
        <v>8.9713380135899995E-3</v>
      </c>
      <c r="J1485" s="26">
        <f>Other!$C$2*H1485*I1485/12</f>
        <v>9.9616978492843948E-3</v>
      </c>
      <c r="K1485" s="10">
        <f t="shared" si="23"/>
        <v>0</v>
      </c>
      <c r="L1485" s="10">
        <f>ROUND((2.721*J1485*G1485)+(Other!$B$2*I1485),1)</f>
        <v>0</v>
      </c>
    </row>
    <row r="1486" spans="1:12">
      <c r="A1486" s="21" t="s">
        <v>83</v>
      </c>
      <c r="B1486" s="21" t="s">
        <v>71</v>
      </c>
      <c r="C1486" s="21">
        <v>4110</v>
      </c>
      <c r="D1486" s="21" t="s">
        <v>140</v>
      </c>
      <c r="E1486" s="21" t="s">
        <v>72</v>
      </c>
      <c r="F1486" s="24">
        <f>EMCs!$B$14</f>
        <v>0.69141343344704065</v>
      </c>
      <c r="G1486" s="24">
        <f>EMCs!$C$14</f>
        <v>3.5859246036990831E-2</v>
      </c>
      <c r="H1486" s="24">
        <f>ROCs!$H$13</f>
        <v>0.26229721460804234</v>
      </c>
      <c r="I1486" s="22">
        <v>1.25658591939</v>
      </c>
      <c r="J1486" s="26">
        <f>Other!$C$2*H1486*I1486/12</f>
        <v>1.3953023764867913</v>
      </c>
      <c r="K1486" s="10">
        <f t="shared" si="23"/>
        <v>2.6</v>
      </c>
      <c r="L1486" s="10">
        <f>ROUND((2.721*J1486*G1486)+(Other!$B$2*I1486),1)</f>
        <v>0.4</v>
      </c>
    </row>
    <row r="1487" spans="1:12">
      <c r="A1487" s="21" t="s">
        <v>83</v>
      </c>
      <c r="B1487" s="21" t="s">
        <v>71</v>
      </c>
      <c r="C1487" s="21">
        <v>4110</v>
      </c>
      <c r="D1487" s="21" t="s">
        <v>140</v>
      </c>
      <c r="E1487" s="21" t="s">
        <v>72</v>
      </c>
      <c r="F1487" s="24">
        <f>EMCs!$B$14</f>
        <v>0.69141343344704065</v>
      </c>
      <c r="G1487" s="24">
        <f>EMCs!$C$14</f>
        <v>3.5859246036990831E-2</v>
      </c>
      <c r="H1487" s="24">
        <f>ROCs!$H$13</f>
        <v>0.26229721460804234</v>
      </c>
      <c r="I1487" s="22">
        <v>0.79792147761700005</v>
      </c>
      <c r="J1487" s="26">
        <f>Other!$C$2*H1487*I1487/12</f>
        <v>0.88600525979896017</v>
      </c>
      <c r="K1487" s="10">
        <f t="shared" si="23"/>
        <v>1.7</v>
      </c>
      <c r="L1487" s="10">
        <f>ROUND((2.721*J1487*G1487)+(Other!$B$2*I1487),1)</f>
        <v>0.3</v>
      </c>
    </row>
    <row r="1488" spans="1:12">
      <c r="A1488" s="21" t="s">
        <v>83</v>
      </c>
      <c r="B1488" s="21" t="s">
        <v>71</v>
      </c>
      <c r="C1488" s="21">
        <v>4110</v>
      </c>
      <c r="D1488" s="21" t="s">
        <v>140</v>
      </c>
      <c r="E1488" s="21" t="s">
        <v>60</v>
      </c>
      <c r="F1488" s="24">
        <f>EMCs!$B$14</f>
        <v>0.69141343344704065</v>
      </c>
      <c r="G1488" s="24">
        <f>EMCs!$C$14</f>
        <v>3.5859246036990831E-2</v>
      </c>
      <c r="H1488" s="24">
        <f>ROCs!$I$13</f>
        <v>0.26229721460804234</v>
      </c>
      <c r="I1488" s="22">
        <v>1.1273575062100001E-4</v>
      </c>
      <c r="J1488" s="26">
        <f>Other!$C$2*H1488*I1488/12</f>
        <v>1.2518082395262227E-4</v>
      </c>
      <c r="K1488" s="10">
        <f t="shared" si="23"/>
        <v>0</v>
      </c>
      <c r="L1488" s="10">
        <f>ROUND((2.721*J1488*G1488)+(Other!$B$2*I1488),1)</f>
        <v>0</v>
      </c>
    </row>
    <row r="1489" spans="1:12">
      <c r="A1489" s="21" t="s">
        <v>83</v>
      </c>
      <c r="B1489" s="21" t="s">
        <v>71</v>
      </c>
      <c r="C1489" s="21">
        <v>4110</v>
      </c>
      <c r="D1489" s="21" t="s">
        <v>140</v>
      </c>
      <c r="E1489" s="21" t="s">
        <v>60</v>
      </c>
      <c r="F1489" s="24">
        <f>EMCs!$B$14</f>
        <v>0.69141343344704065</v>
      </c>
      <c r="G1489" s="24">
        <f>EMCs!$C$14</f>
        <v>3.5859246036990831E-2</v>
      </c>
      <c r="H1489" s="24">
        <f>ROCs!$I$13</f>
        <v>0.26229721460804234</v>
      </c>
      <c r="I1489" s="22">
        <v>2.55536948387E-2</v>
      </c>
      <c r="J1489" s="26">
        <f>Other!$C$2*H1489*I1489/12</f>
        <v>2.8374606611671151E-2</v>
      </c>
      <c r="K1489" s="10">
        <f t="shared" si="23"/>
        <v>0.1</v>
      </c>
      <c r="L1489" s="10">
        <f>ROUND((2.721*J1489*G1489)+(Other!$B$2*I1489),1)</f>
        <v>0</v>
      </c>
    </row>
    <row r="1490" spans="1:12">
      <c r="A1490" s="21" t="s">
        <v>83</v>
      </c>
      <c r="B1490" s="21" t="s">
        <v>71</v>
      </c>
      <c r="C1490" s="21">
        <v>4110</v>
      </c>
      <c r="D1490" s="21" t="s">
        <v>140</v>
      </c>
      <c r="E1490" s="21" t="s">
        <v>60</v>
      </c>
      <c r="F1490" s="24">
        <f>EMCs!$B$14</f>
        <v>0.69141343344704065</v>
      </c>
      <c r="G1490" s="24">
        <f>EMCs!$C$14</f>
        <v>3.5859246036990831E-2</v>
      </c>
      <c r="H1490" s="24">
        <f>ROCs!$I$13</f>
        <v>0.26229721460804234</v>
      </c>
      <c r="I1490" s="22">
        <v>1.52099968774E-3</v>
      </c>
      <c r="J1490" s="26">
        <f>Other!$C$2*H1490*I1490/12</f>
        <v>1.6889051884088609E-3</v>
      </c>
      <c r="K1490" s="10">
        <f t="shared" si="23"/>
        <v>0</v>
      </c>
      <c r="L1490" s="10">
        <f>ROUND((2.721*J1490*G1490)+(Other!$B$2*I1490),1)</f>
        <v>0</v>
      </c>
    </row>
    <row r="1491" spans="1:12">
      <c r="A1491" s="21" t="s">
        <v>83</v>
      </c>
      <c r="B1491" s="21" t="s">
        <v>71</v>
      </c>
      <c r="C1491" s="21">
        <v>4110</v>
      </c>
      <c r="D1491" s="21" t="s">
        <v>140</v>
      </c>
      <c r="E1491" s="21" t="s">
        <v>60</v>
      </c>
      <c r="F1491" s="24">
        <f>EMCs!$B$14</f>
        <v>0.69141343344704065</v>
      </c>
      <c r="G1491" s="24">
        <f>EMCs!$C$14</f>
        <v>3.5859246036990831E-2</v>
      </c>
      <c r="H1491" s="24">
        <f>ROCs!$I$13</f>
        <v>0.26229721460804234</v>
      </c>
      <c r="I1491" s="22">
        <v>1.5954789047199999E-4</v>
      </c>
      <c r="J1491" s="26">
        <f>Other!$C$2*H1491*I1491/12</f>
        <v>1.7716062809863719E-4</v>
      </c>
      <c r="K1491" s="10">
        <f t="shared" si="23"/>
        <v>0</v>
      </c>
      <c r="L1491" s="10">
        <f>ROUND((2.721*J1491*G1491)+(Other!$B$2*I1491),1)</f>
        <v>0</v>
      </c>
    </row>
    <row r="1492" spans="1:12">
      <c r="A1492" s="21" t="s">
        <v>83</v>
      </c>
      <c r="B1492" s="21" t="s">
        <v>71</v>
      </c>
      <c r="C1492" s="21">
        <v>4110</v>
      </c>
      <c r="D1492" s="21" t="s">
        <v>140</v>
      </c>
      <c r="E1492" s="21" t="s">
        <v>60</v>
      </c>
      <c r="F1492" s="24">
        <f>EMCs!$B$14</f>
        <v>0.69141343344704065</v>
      </c>
      <c r="G1492" s="24">
        <f>EMCs!$C$14</f>
        <v>3.5859246036990831E-2</v>
      </c>
      <c r="H1492" s="24">
        <f>ROCs!$I$13</f>
        <v>0.26229721460804234</v>
      </c>
      <c r="I1492" s="22">
        <v>0.13464464835600001</v>
      </c>
      <c r="J1492" s="26">
        <f>Other!$C$2*H1492*I1492/12</f>
        <v>0.14950827868861941</v>
      </c>
      <c r="K1492" s="10">
        <f t="shared" si="23"/>
        <v>0.3</v>
      </c>
      <c r="L1492" s="10">
        <f>ROUND((2.721*J1492*G1492)+(Other!$B$2*I1492),1)</f>
        <v>0</v>
      </c>
    </row>
    <row r="1493" spans="1:12">
      <c r="A1493" s="21" t="s">
        <v>83</v>
      </c>
      <c r="B1493" s="21" t="s">
        <v>71</v>
      </c>
      <c r="C1493" s="21">
        <v>4110</v>
      </c>
      <c r="D1493" s="21" t="s">
        <v>140</v>
      </c>
      <c r="E1493" s="21" t="s">
        <v>60</v>
      </c>
      <c r="F1493" s="24">
        <f>EMCs!$B$14</f>
        <v>0.69141343344704065</v>
      </c>
      <c r="G1493" s="24">
        <f>EMCs!$C$14</f>
        <v>3.5859246036990831E-2</v>
      </c>
      <c r="H1493" s="24">
        <f>ROCs!$I$13</f>
        <v>0.26229721460804234</v>
      </c>
      <c r="I1493" s="22">
        <v>7.2184630074799997E-3</v>
      </c>
      <c r="J1493" s="26">
        <f>Other!$C$2*H1493*I1493/12</f>
        <v>8.0153202685958637E-3</v>
      </c>
      <c r="K1493" s="10">
        <f t="shared" si="23"/>
        <v>0</v>
      </c>
      <c r="L1493" s="10">
        <f>ROUND((2.721*J1493*G1493)+(Other!$B$2*I1493),1)</f>
        <v>0</v>
      </c>
    </row>
    <row r="1494" spans="1:12">
      <c r="A1494" s="21" t="s">
        <v>83</v>
      </c>
      <c r="B1494" s="21" t="s">
        <v>71</v>
      </c>
      <c r="C1494" s="21">
        <v>4110</v>
      </c>
      <c r="D1494" s="21" t="s">
        <v>140</v>
      </c>
      <c r="E1494" s="21" t="s">
        <v>60</v>
      </c>
      <c r="F1494" s="24">
        <f>EMCs!$B$14</f>
        <v>0.69141343344704065</v>
      </c>
      <c r="G1494" s="24">
        <f>EMCs!$C$14</f>
        <v>3.5859246036990831E-2</v>
      </c>
      <c r="H1494" s="24">
        <f>ROCs!$I$13</f>
        <v>0.26229721460804234</v>
      </c>
      <c r="I1494" s="22">
        <v>1.3505799289800001E-2</v>
      </c>
      <c r="J1494" s="26">
        <f>Other!$C$2*H1494*I1494/12</f>
        <v>1.4996725297192223E-2</v>
      </c>
      <c r="K1494" s="10">
        <f t="shared" si="23"/>
        <v>0</v>
      </c>
      <c r="L1494" s="10">
        <f>ROUND((2.721*J1494*G1494)+(Other!$B$2*I1494),1)</f>
        <v>0</v>
      </c>
    </row>
    <row r="1495" spans="1:12">
      <c r="A1495" s="21" t="s">
        <v>83</v>
      </c>
      <c r="B1495" s="21" t="s">
        <v>71</v>
      </c>
      <c r="C1495" s="21">
        <v>4140</v>
      </c>
      <c r="D1495" s="10" t="s">
        <v>194</v>
      </c>
      <c r="E1495" s="21" t="s">
        <v>75</v>
      </c>
      <c r="F1495" s="24">
        <f>EMCs!$B$14</f>
        <v>0.69141343344704065</v>
      </c>
      <c r="G1495" s="24">
        <f>EMCs!$C$14</f>
        <v>3.5859246036990831E-2</v>
      </c>
      <c r="H1495" s="24">
        <f>ROCs!$F$13</f>
        <v>0.26229721460804234</v>
      </c>
      <c r="I1495" s="22">
        <v>6.1566947585600003E-2</v>
      </c>
      <c r="J1495" s="26">
        <f>Other!$C$2*H1495*I1495/12</f>
        <v>6.8363417856000711E-2</v>
      </c>
      <c r="K1495" s="10">
        <f t="shared" si="23"/>
        <v>0.1</v>
      </c>
      <c r="L1495" s="10">
        <f>ROUND((2.721*J1495*G1495)+(Other!$B$2*I1495),1)</f>
        <v>0</v>
      </c>
    </row>
    <row r="1496" spans="1:12">
      <c r="A1496" s="21" t="s">
        <v>83</v>
      </c>
      <c r="B1496" s="21" t="s">
        <v>71</v>
      </c>
      <c r="C1496" s="21">
        <v>4140</v>
      </c>
      <c r="D1496" s="10" t="s">
        <v>194</v>
      </c>
      <c r="E1496" s="21" t="s">
        <v>75</v>
      </c>
      <c r="F1496" s="24">
        <f>EMCs!$B$14</f>
        <v>0.69141343344704065</v>
      </c>
      <c r="G1496" s="24">
        <f>EMCs!$C$14</f>
        <v>3.5859246036990831E-2</v>
      </c>
      <c r="H1496" s="24">
        <f>ROCs!$F$13</f>
        <v>0.26229721460804234</v>
      </c>
      <c r="I1496" s="22">
        <v>0.48918350816099998</v>
      </c>
      <c r="J1496" s="26">
        <f>Other!$C$2*H1496*I1496/12</f>
        <v>0.54318522986994155</v>
      </c>
      <c r="K1496" s="10">
        <f t="shared" si="23"/>
        <v>1</v>
      </c>
      <c r="L1496" s="10">
        <f>ROUND((2.721*J1496*G1496)+(Other!$B$2*I1496),1)</f>
        <v>0.2</v>
      </c>
    </row>
    <row r="1497" spans="1:12">
      <c r="A1497" s="21" t="s">
        <v>83</v>
      </c>
      <c r="B1497" s="21" t="s">
        <v>71</v>
      </c>
      <c r="C1497" s="21">
        <v>4140</v>
      </c>
      <c r="D1497" s="10" t="s">
        <v>194</v>
      </c>
      <c r="E1497" s="21" t="s">
        <v>75</v>
      </c>
      <c r="F1497" s="24">
        <f>EMCs!$B$14</f>
        <v>0.69141343344704065</v>
      </c>
      <c r="G1497" s="24">
        <f>EMCs!$C$14</f>
        <v>3.5859246036990831E-2</v>
      </c>
      <c r="H1497" s="24">
        <f>ROCs!$F$13</f>
        <v>0.26229721460804234</v>
      </c>
      <c r="I1497" s="22">
        <v>15.975135615499999</v>
      </c>
      <c r="J1497" s="26">
        <f>Other!$C$2*H1497*I1497/12</f>
        <v>17.738655467209522</v>
      </c>
      <c r="K1497" s="10">
        <f t="shared" si="23"/>
        <v>33.4</v>
      </c>
      <c r="L1497" s="10">
        <f>ROUND((2.721*J1497*G1497)+(Other!$B$2*I1497),1)</f>
        <v>5.2</v>
      </c>
    </row>
    <row r="1498" spans="1:12">
      <c r="A1498" s="21" t="s">
        <v>83</v>
      </c>
      <c r="B1498" s="21" t="s">
        <v>71</v>
      </c>
      <c r="C1498" s="21">
        <v>4140</v>
      </c>
      <c r="D1498" s="10" t="s">
        <v>194</v>
      </c>
      <c r="E1498" s="21" t="s">
        <v>75</v>
      </c>
      <c r="F1498" s="24">
        <f>EMCs!$B$14</f>
        <v>0.69141343344704065</v>
      </c>
      <c r="G1498" s="24">
        <f>EMCs!$C$14</f>
        <v>3.5859246036990831E-2</v>
      </c>
      <c r="H1498" s="24">
        <f>ROCs!$F$13</f>
        <v>0.26229721460804234</v>
      </c>
      <c r="I1498" s="22">
        <v>36.493165853900003</v>
      </c>
      <c r="J1498" s="26">
        <f>Other!$C$2*H1498*I1498/12</f>
        <v>40.521702699160862</v>
      </c>
      <c r="K1498" s="10">
        <f t="shared" si="23"/>
        <v>76.2</v>
      </c>
      <c r="L1498" s="10">
        <f>ROUND((2.721*J1498*G1498)+(Other!$B$2*I1498),1)</f>
        <v>11.9</v>
      </c>
    </row>
    <row r="1499" spans="1:12">
      <c r="A1499" s="21" t="s">
        <v>83</v>
      </c>
      <c r="B1499" s="21" t="s">
        <v>71</v>
      </c>
      <c r="C1499" s="21">
        <v>4140</v>
      </c>
      <c r="D1499" s="10" t="s">
        <v>194</v>
      </c>
      <c r="E1499" s="21" t="s">
        <v>75</v>
      </c>
      <c r="F1499" s="24">
        <f>EMCs!$B$14</f>
        <v>0.69141343344704065</v>
      </c>
      <c r="G1499" s="24">
        <f>EMCs!$C$14</f>
        <v>3.5859246036990831E-2</v>
      </c>
      <c r="H1499" s="24">
        <f>ROCs!$F$13</f>
        <v>0.26229721460804234</v>
      </c>
      <c r="I1499" s="22">
        <v>0.12458181470599999</v>
      </c>
      <c r="J1499" s="26">
        <f>Other!$C$2*H1499*I1499/12</f>
        <v>0.13833459331670928</v>
      </c>
      <c r="K1499" s="10">
        <f t="shared" si="23"/>
        <v>0.3</v>
      </c>
      <c r="L1499" s="10">
        <f>ROUND((2.721*J1499*G1499)+(Other!$B$2*I1499),1)</f>
        <v>0</v>
      </c>
    </row>
    <row r="1500" spans="1:12">
      <c r="A1500" s="21" t="s">
        <v>83</v>
      </c>
      <c r="B1500" s="21" t="s">
        <v>71</v>
      </c>
      <c r="C1500" s="21">
        <v>4140</v>
      </c>
      <c r="D1500" s="10" t="s">
        <v>194</v>
      </c>
      <c r="E1500" s="21" t="s">
        <v>75</v>
      </c>
      <c r="F1500" s="24">
        <f>EMCs!$B$14</f>
        <v>0.69141343344704065</v>
      </c>
      <c r="G1500" s="24">
        <f>EMCs!$C$14</f>
        <v>3.5859246036990831E-2</v>
      </c>
      <c r="H1500" s="24">
        <f>ROCs!$F$13</f>
        <v>0.26229721460804234</v>
      </c>
      <c r="I1500" s="22">
        <v>4.24726453191E-2</v>
      </c>
      <c r="J1500" s="26">
        <f>Other!$C$2*H1500*I1500/12</f>
        <v>4.7161266121929168E-2</v>
      </c>
      <c r="K1500" s="10">
        <f t="shared" si="23"/>
        <v>0.1</v>
      </c>
      <c r="L1500" s="10">
        <f>ROUND((2.721*J1500*G1500)+(Other!$B$2*I1500),1)</f>
        <v>0</v>
      </c>
    </row>
    <row r="1501" spans="1:12">
      <c r="A1501" s="21" t="s">
        <v>83</v>
      </c>
      <c r="B1501" s="21" t="s">
        <v>71</v>
      </c>
      <c r="C1501" s="21">
        <v>4140</v>
      </c>
      <c r="D1501" s="10" t="s">
        <v>194</v>
      </c>
      <c r="E1501" s="21" t="s">
        <v>75</v>
      </c>
      <c r="F1501" s="24">
        <f>EMCs!$B$14</f>
        <v>0.69141343344704065</v>
      </c>
      <c r="G1501" s="24">
        <f>EMCs!$C$14</f>
        <v>3.5859246036990831E-2</v>
      </c>
      <c r="H1501" s="24">
        <f>ROCs!$F$13</f>
        <v>0.26229721460804234</v>
      </c>
      <c r="I1501" s="22">
        <v>3.3878999694399998E-3</v>
      </c>
      <c r="J1501" s="26">
        <f>Other!$C$2*H1501*I1501/12</f>
        <v>3.7618954706685839E-3</v>
      </c>
      <c r="K1501" s="10">
        <f t="shared" si="23"/>
        <v>0</v>
      </c>
      <c r="L1501" s="10">
        <f>ROUND((2.721*J1501*G1501)+(Other!$B$2*I1501),1)</f>
        <v>0</v>
      </c>
    </row>
    <row r="1502" spans="1:12">
      <c r="A1502" s="21" t="s">
        <v>83</v>
      </c>
      <c r="B1502" s="21" t="s">
        <v>71</v>
      </c>
      <c r="C1502" s="21">
        <v>4140</v>
      </c>
      <c r="D1502" s="10" t="s">
        <v>194</v>
      </c>
      <c r="E1502" s="21" t="s">
        <v>75</v>
      </c>
      <c r="F1502" s="24">
        <f>EMCs!$B$14</f>
        <v>0.69141343344704065</v>
      </c>
      <c r="G1502" s="24">
        <f>EMCs!$C$14</f>
        <v>3.5859246036990831E-2</v>
      </c>
      <c r="H1502" s="24">
        <f>ROCs!$F$13</f>
        <v>0.26229721460804234</v>
      </c>
      <c r="I1502" s="22">
        <v>3.9289317094199998E-4</v>
      </c>
      <c r="J1502" s="26">
        <f>Other!$C$2*H1502*I1502/12</f>
        <v>4.3626525386097399E-4</v>
      </c>
      <c r="K1502" s="10">
        <f t="shared" si="23"/>
        <v>0</v>
      </c>
      <c r="L1502" s="10">
        <f>ROUND((2.721*J1502*G1502)+(Other!$B$2*I1502),1)</f>
        <v>0</v>
      </c>
    </row>
    <row r="1503" spans="1:12">
      <c r="A1503" s="21" t="s">
        <v>83</v>
      </c>
      <c r="B1503" s="21" t="s">
        <v>71</v>
      </c>
      <c r="C1503" s="21">
        <v>4140</v>
      </c>
      <c r="D1503" s="10" t="s">
        <v>194</v>
      </c>
      <c r="E1503" s="21" t="s">
        <v>75</v>
      </c>
      <c r="F1503" s="24">
        <f>EMCs!$B$14</f>
        <v>0.69141343344704065</v>
      </c>
      <c r="G1503" s="24">
        <f>EMCs!$C$14</f>
        <v>3.5859246036990831E-2</v>
      </c>
      <c r="H1503" s="24">
        <f>ROCs!$F$13</f>
        <v>0.26229721460804234</v>
      </c>
      <c r="I1503" s="22">
        <v>1.00800052857E-2</v>
      </c>
      <c r="J1503" s="26">
        <f>Other!$C$2*H1503*I1503/12</f>
        <v>1.1192752610950955E-2</v>
      </c>
      <c r="K1503" s="10">
        <f t="shared" si="23"/>
        <v>0</v>
      </c>
      <c r="L1503" s="10">
        <f>ROUND((2.721*J1503*G1503)+(Other!$B$2*I1503),1)</f>
        <v>0</v>
      </c>
    </row>
    <row r="1504" spans="1:12">
      <c r="A1504" s="21" t="s">
        <v>83</v>
      </c>
      <c r="B1504" s="21" t="s">
        <v>71</v>
      </c>
      <c r="C1504" s="21">
        <v>4140</v>
      </c>
      <c r="D1504" s="10" t="s">
        <v>194</v>
      </c>
      <c r="E1504" s="21" t="s">
        <v>75</v>
      </c>
      <c r="F1504" s="24">
        <f>EMCs!$B$14</f>
        <v>0.69141343344704065</v>
      </c>
      <c r="G1504" s="24">
        <f>EMCs!$C$14</f>
        <v>3.5859246036990831E-2</v>
      </c>
      <c r="H1504" s="24">
        <f>ROCs!$F$13</f>
        <v>0.26229721460804234</v>
      </c>
      <c r="I1504" s="22">
        <v>3.53805856983E-2</v>
      </c>
      <c r="J1504" s="26">
        <f>Other!$C$2*H1504*I1504/12</f>
        <v>3.9286303104762797E-2</v>
      </c>
      <c r="K1504" s="10">
        <f t="shared" si="23"/>
        <v>0.1</v>
      </c>
      <c r="L1504" s="10">
        <f>ROUND((2.721*J1504*G1504)+(Other!$B$2*I1504),1)</f>
        <v>0</v>
      </c>
    </row>
    <row r="1505" spans="1:12">
      <c r="A1505" s="21" t="s">
        <v>83</v>
      </c>
      <c r="B1505" s="21" t="s">
        <v>71</v>
      </c>
      <c r="C1505" s="21">
        <v>4140</v>
      </c>
      <c r="D1505" s="10" t="s">
        <v>194</v>
      </c>
      <c r="E1505" s="21" t="s">
        <v>75</v>
      </c>
      <c r="F1505" s="24">
        <f>EMCs!$B$14</f>
        <v>0.69141343344704065</v>
      </c>
      <c r="G1505" s="24">
        <f>EMCs!$C$14</f>
        <v>3.5859246036990831E-2</v>
      </c>
      <c r="H1505" s="24">
        <f>ROCs!$F$13</f>
        <v>0.26229721460804234</v>
      </c>
      <c r="I1505" s="22">
        <v>5.0067956453600002E-2</v>
      </c>
      <c r="J1505" s="26">
        <f>Other!$C$2*H1505*I1505/12</f>
        <v>5.5595035363326557E-2</v>
      </c>
      <c r="K1505" s="10">
        <f t="shared" si="23"/>
        <v>0.1</v>
      </c>
      <c r="L1505" s="10">
        <f>ROUND((2.721*J1505*G1505)+(Other!$B$2*I1505),1)</f>
        <v>0</v>
      </c>
    </row>
    <row r="1506" spans="1:12">
      <c r="A1506" s="21" t="s">
        <v>83</v>
      </c>
      <c r="B1506" s="21" t="s">
        <v>71</v>
      </c>
      <c r="C1506" s="21">
        <v>4140</v>
      </c>
      <c r="D1506" s="10" t="s">
        <v>194</v>
      </c>
      <c r="E1506" s="21" t="s">
        <v>72</v>
      </c>
      <c r="F1506" s="24">
        <f>EMCs!$B$14</f>
        <v>0.69141343344704065</v>
      </c>
      <c r="G1506" s="24">
        <f>EMCs!$C$14</f>
        <v>3.5859246036990831E-2</v>
      </c>
      <c r="H1506" s="24">
        <f>ROCs!$H$13</f>
        <v>0.26229721460804234</v>
      </c>
      <c r="I1506" s="22">
        <v>6.4950113749099998</v>
      </c>
      <c r="J1506" s="26">
        <f>Other!$C$2*H1506*I1506/12</f>
        <v>7.2120056948592799</v>
      </c>
      <c r="K1506" s="10">
        <f t="shared" si="23"/>
        <v>13.6</v>
      </c>
      <c r="L1506" s="10">
        <f>ROUND((2.721*J1506*G1506)+(Other!$B$2*I1506),1)</f>
        <v>2.1</v>
      </c>
    </row>
    <row r="1507" spans="1:12">
      <c r="A1507" s="21" t="s">
        <v>83</v>
      </c>
      <c r="B1507" s="21" t="s">
        <v>71</v>
      </c>
      <c r="C1507" s="21">
        <v>4140</v>
      </c>
      <c r="D1507" s="10" t="s">
        <v>194</v>
      </c>
      <c r="E1507" s="21" t="s">
        <v>72</v>
      </c>
      <c r="F1507" s="24">
        <f>EMCs!$B$14</f>
        <v>0.69141343344704065</v>
      </c>
      <c r="G1507" s="24">
        <f>EMCs!$C$14</f>
        <v>3.5859246036990831E-2</v>
      </c>
      <c r="H1507" s="24">
        <f>ROCs!$H$13</f>
        <v>0.26229721460804234</v>
      </c>
      <c r="I1507" s="22">
        <v>0.60744609946700001</v>
      </c>
      <c r="J1507" s="26">
        <f>Other!$C$2*H1507*I1507/12</f>
        <v>0.67450301097228893</v>
      </c>
      <c r="K1507" s="10">
        <f t="shared" si="23"/>
        <v>1.3</v>
      </c>
      <c r="L1507" s="10">
        <f>ROUND((2.721*J1507*G1507)+(Other!$B$2*I1507),1)</f>
        <v>0.2</v>
      </c>
    </row>
    <row r="1508" spans="1:12">
      <c r="A1508" s="21" t="s">
        <v>83</v>
      </c>
      <c r="B1508" s="21" t="s">
        <v>71</v>
      </c>
      <c r="C1508" s="21">
        <v>4140</v>
      </c>
      <c r="D1508" s="10" t="s">
        <v>194</v>
      </c>
      <c r="E1508" s="21" t="s">
        <v>72</v>
      </c>
      <c r="F1508" s="24">
        <f>EMCs!$B$14</f>
        <v>0.69141343344704065</v>
      </c>
      <c r="G1508" s="24">
        <f>EMCs!$C$14</f>
        <v>3.5859246036990831E-2</v>
      </c>
      <c r="H1508" s="24">
        <f>ROCs!$H$13</f>
        <v>0.26229721460804234</v>
      </c>
      <c r="I1508" s="22">
        <v>8.1125308935499998</v>
      </c>
      <c r="J1508" s="26">
        <f>Other!$C$2*H1508*I1508/12</f>
        <v>9.0080856871193973</v>
      </c>
      <c r="K1508" s="10">
        <f t="shared" si="23"/>
        <v>16.899999999999999</v>
      </c>
      <c r="L1508" s="10">
        <f>ROUND((2.721*J1508*G1508)+(Other!$B$2*I1508),1)</f>
        <v>2.6</v>
      </c>
    </row>
    <row r="1509" spans="1:12">
      <c r="A1509" s="21" t="s">
        <v>83</v>
      </c>
      <c r="B1509" s="21" t="s">
        <v>71</v>
      </c>
      <c r="C1509" s="21">
        <v>4140</v>
      </c>
      <c r="D1509" s="10" t="s">
        <v>194</v>
      </c>
      <c r="E1509" s="21" t="s">
        <v>72</v>
      </c>
      <c r="F1509" s="24">
        <f>EMCs!$B$14</f>
        <v>0.69141343344704065</v>
      </c>
      <c r="G1509" s="24">
        <f>EMCs!$C$14</f>
        <v>3.5859246036990831E-2</v>
      </c>
      <c r="H1509" s="24">
        <f>ROCs!$H$13</f>
        <v>0.26229721460804234</v>
      </c>
      <c r="I1509" s="22">
        <v>2.8668637442299998</v>
      </c>
      <c r="J1509" s="26">
        <f>Other!$C$2*H1509*I1509/12</f>
        <v>3.1833412532027876</v>
      </c>
      <c r="K1509" s="10">
        <f t="shared" si="23"/>
        <v>6</v>
      </c>
      <c r="L1509" s="10">
        <f>ROUND((2.721*J1509*G1509)+(Other!$B$2*I1509),1)</f>
        <v>0.9</v>
      </c>
    </row>
    <row r="1510" spans="1:12">
      <c r="A1510" s="21" t="s">
        <v>83</v>
      </c>
      <c r="B1510" s="21" t="s">
        <v>71</v>
      </c>
      <c r="C1510" s="21">
        <v>4140</v>
      </c>
      <c r="D1510" s="10" t="s">
        <v>194</v>
      </c>
      <c r="E1510" s="21" t="s">
        <v>72</v>
      </c>
      <c r="F1510" s="24">
        <f>EMCs!$B$14</f>
        <v>0.69141343344704065</v>
      </c>
      <c r="G1510" s="24">
        <f>EMCs!$C$14</f>
        <v>3.5859246036990831E-2</v>
      </c>
      <c r="H1510" s="24">
        <f>ROCs!$H$13</f>
        <v>0.26229721460804234</v>
      </c>
      <c r="I1510" s="22">
        <v>0.19275397956699999</v>
      </c>
      <c r="J1510" s="26">
        <f>Other!$C$2*H1510*I1510/12</f>
        <v>0.21403238856733431</v>
      </c>
      <c r="K1510" s="10">
        <f t="shared" si="23"/>
        <v>0.4</v>
      </c>
      <c r="L1510" s="10">
        <f>ROUND((2.721*J1510*G1510)+(Other!$B$2*I1510),1)</f>
        <v>0.1</v>
      </c>
    </row>
    <row r="1511" spans="1:12">
      <c r="A1511" s="21" t="s">
        <v>83</v>
      </c>
      <c r="B1511" s="21" t="s">
        <v>71</v>
      </c>
      <c r="C1511" s="21">
        <v>4140</v>
      </c>
      <c r="D1511" s="10" t="s">
        <v>194</v>
      </c>
      <c r="E1511" s="21" t="s">
        <v>72</v>
      </c>
      <c r="F1511" s="24">
        <f>EMCs!$B$14</f>
        <v>0.69141343344704065</v>
      </c>
      <c r="G1511" s="24">
        <f>EMCs!$C$14</f>
        <v>3.5859246036990831E-2</v>
      </c>
      <c r="H1511" s="24">
        <f>ROCs!$H$13</f>
        <v>0.26229721460804234</v>
      </c>
      <c r="I1511" s="22">
        <v>7.0936528331200002</v>
      </c>
      <c r="J1511" s="26">
        <f>Other!$C$2*H1511*I1511/12</f>
        <v>7.8767321066508558</v>
      </c>
      <c r="K1511" s="10">
        <f t="shared" si="23"/>
        <v>14.8</v>
      </c>
      <c r="L1511" s="10">
        <f>ROUND((2.721*J1511*G1511)+(Other!$B$2*I1511),1)</f>
        <v>2.2999999999999998</v>
      </c>
    </row>
    <row r="1512" spans="1:12">
      <c r="A1512" s="21" t="s">
        <v>83</v>
      </c>
      <c r="B1512" s="21" t="s">
        <v>71</v>
      </c>
      <c r="C1512" s="21">
        <v>4140</v>
      </c>
      <c r="D1512" s="10" t="s">
        <v>194</v>
      </c>
      <c r="E1512" s="21" t="s">
        <v>72</v>
      </c>
      <c r="F1512" s="24">
        <f>EMCs!$B$14</f>
        <v>0.69141343344704065</v>
      </c>
      <c r="G1512" s="24">
        <f>EMCs!$C$14</f>
        <v>3.5859246036990831E-2</v>
      </c>
      <c r="H1512" s="24">
        <f>ROCs!$H$13</f>
        <v>0.26229721460804234</v>
      </c>
      <c r="I1512" s="22">
        <v>0.76365774848000001</v>
      </c>
      <c r="J1512" s="26">
        <f>Other!$C$2*H1512*I1512/12</f>
        <v>0.84795910477331427</v>
      </c>
      <c r="K1512" s="10">
        <f t="shared" si="23"/>
        <v>1.6</v>
      </c>
      <c r="L1512" s="10">
        <f>ROUND((2.721*J1512*G1512)+(Other!$B$2*I1512),1)</f>
        <v>0.2</v>
      </c>
    </row>
    <row r="1513" spans="1:12">
      <c r="A1513" s="21" t="s">
        <v>83</v>
      </c>
      <c r="B1513" s="21" t="s">
        <v>71</v>
      </c>
      <c r="C1513" s="21">
        <v>4140</v>
      </c>
      <c r="D1513" s="10" t="s">
        <v>194</v>
      </c>
      <c r="E1513" s="21" t="s">
        <v>72</v>
      </c>
      <c r="F1513" s="24">
        <f>EMCs!$B$14</f>
        <v>0.69141343344704065</v>
      </c>
      <c r="G1513" s="24">
        <f>EMCs!$C$14</f>
        <v>3.5859246036990831E-2</v>
      </c>
      <c r="H1513" s="24">
        <f>ROCs!$H$13</f>
        <v>0.26229721460804234</v>
      </c>
      <c r="I1513" s="22">
        <v>15.402254324399999</v>
      </c>
      <c r="J1513" s="26">
        <f>Other!$C$2*H1513*I1513/12</f>
        <v>17.102532927093296</v>
      </c>
      <c r="K1513" s="10">
        <f t="shared" si="23"/>
        <v>32.200000000000003</v>
      </c>
      <c r="L1513" s="10">
        <f>ROUND((2.721*J1513*G1513)+(Other!$B$2*I1513),1)</f>
        <v>5</v>
      </c>
    </row>
    <row r="1514" spans="1:12">
      <c r="A1514" s="21" t="s">
        <v>83</v>
      </c>
      <c r="B1514" s="21" t="s">
        <v>71</v>
      </c>
      <c r="C1514" s="21">
        <v>4140</v>
      </c>
      <c r="D1514" s="10" t="s">
        <v>194</v>
      </c>
      <c r="E1514" s="21" t="s">
        <v>72</v>
      </c>
      <c r="F1514" s="24">
        <f>EMCs!$B$14</f>
        <v>0.69141343344704065</v>
      </c>
      <c r="G1514" s="24">
        <f>EMCs!$C$14</f>
        <v>3.5859246036990831E-2</v>
      </c>
      <c r="H1514" s="24">
        <f>ROCs!$H$13</f>
        <v>0.26229721460804234</v>
      </c>
      <c r="I1514" s="22">
        <v>0.36671957736400002</v>
      </c>
      <c r="J1514" s="26">
        <f>Other!$C$2*H1514*I1514/12</f>
        <v>0.4072023169323864</v>
      </c>
      <c r="K1514" s="10">
        <f t="shared" si="23"/>
        <v>0.8</v>
      </c>
      <c r="L1514" s="10">
        <f>ROUND((2.721*J1514*G1514)+(Other!$B$2*I1514),1)</f>
        <v>0.1</v>
      </c>
    </row>
    <row r="1515" spans="1:12">
      <c r="A1515" s="21" t="s">
        <v>83</v>
      </c>
      <c r="B1515" s="21" t="s">
        <v>71</v>
      </c>
      <c r="C1515" s="21">
        <v>4140</v>
      </c>
      <c r="D1515" s="10" t="s">
        <v>194</v>
      </c>
      <c r="E1515" s="21" t="s">
        <v>72</v>
      </c>
      <c r="F1515" s="24">
        <f>EMCs!$B$14</f>
        <v>0.69141343344704065</v>
      </c>
      <c r="G1515" s="24">
        <f>EMCs!$C$14</f>
        <v>3.5859246036990831E-2</v>
      </c>
      <c r="H1515" s="24">
        <f>ROCs!$H$13</f>
        <v>0.26229721460804234</v>
      </c>
      <c r="I1515" s="22">
        <v>6.06074365968</v>
      </c>
      <c r="J1515" s="26">
        <f>Other!$C$2*H1515*I1515/12</f>
        <v>6.7297984969733982</v>
      </c>
      <c r="K1515" s="10">
        <f t="shared" si="23"/>
        <v>12.7</v>
      </c>
      <c r="L1515" s="10">
        <f>ROUND((2.721*J1515*G1515)+(Other!$B$2*I1515),1)</f>
        <v>2</v>
      </c>
    </row>
    <row r="1516" spans="1:12">
      <c r="A1516" s="21" t="s">
        <v>83</v>
      </c>
      <c r="B1516" s="21" t="s">
        <v>71</v>
      </c>
      <c r="C1516" s="21">
        <v>4140</v>
      </c>
      <c r="D1516" s="10" t="s">
        <v>194</v>
      </c>
      <c r="E1516" s="21" t="s">
        <v>72</v>
      </c>
      <c r="F1516" s="24">
        <f>EMCs!$B$14</f>
        <v>0.69141343344704065</v>
      </c>
      <c r="G1516" s="24">
        <f>EMCs!$C$14</f>
        <v>3.5859246036990831E-2</v>
      </c>
      <c r="H1516" s="24">
        <f>ROCs!$H$13</f>
        <v>0.26229721460804234</v>
      </c>
      <c r="I1516" s="22">
        <v>0.92601476553399997</v>
      </c>
      <c r="J1516" s="26">
        <f>Other!$C$2*H1516*I1516/12</f>
        <v>1.0282389632685642</v>
      </c>
      <c r="K1516" s="10">
        <f t="shared" si="23"/>
        <v>1.9</v>
      </c>
      <c r="L1516" s="10">
        <f>ROUND((2.721*J1516*G1516)+(Other!$B$2*I1516),1)</f>
        <v>0.3</v>
      </c>
    </row>
    <row r="1517" spans="1:12">
      <c r="A1517" s="21" t="s">
        <v>83</v>
      </c>
      <c r="B1517" s="21" t="s">
        <v>71</v>
      </c>
      <c r="C1517" s="21">
        <v>4140</v>
      </c>
      <c r="D1517" s="10" t="s">
        <v>194</v>
      </c>
      <c r="E1517" s="21" t="s">
        <v>72</v>
      </c>
      <c r="F1517" s="24">
        <f>EMCs!$B$14</f>
        <v>0.69141343344704065</v>
      </c>
      <c r="G1517" s="24">
        <f>EMCs!$C$14</f>
        <v>3.5859246036990831E-2</v>
      </c>
      <c r="H1517" s="24">
        <f>ROCs!$H$13</f>
        <v>0.26229721460804234</v>
      </c>
      <c r="I1517" s="22">
        <v>4.2231254310699997</v>
      </c>
      <c r="J1517" s="26">
        <f>Other!$C$2*H1517*I1517/12</f>
        <v>4.6893227587925406</v>
      </c>
      <c r="K1517" s="10">
        <f t="shared" si="23"/>
        <v>8.8000000000000007</v>
      </c>
      <c r="L1517" s="10">
        <f>ROUND((2.721*J1517*G1517)+(Other!$B$2*I1517),1)</f>
        <v>1.4</v>
      </c>
    </row>
    <row r="1518" spans="1:12">
      <c r="A1518" s="21" t="s">
        <v>83</v>
      </c>
      <c r="B1518" s="21" t="s">
        <v>71</v>
      </c>
      <c r="C1518" s="21">
        <v>4140</v>
      </c>
      <c r="D1518" s="10" t="s">
        <v>194</v>
      </c>
      <c r="E1518" s="21" t="s">
        <v>72</v>
      </c>
      <c r="F1518" s="24">
        <f>EMCs!$B$14</f>
        <v>0.69141343344704065</v>
      </c>
      <c r="G1518" s="24">
        <f>EMCs!$C$14</f>
        <v>3.5859246036990831E-2</v>
      </c>
      <c r="H1518" s="24">
        <f>ROCs!$H$13</f>
        <v>0.26229721460804234</v>
      </c>
      <c r="I1518" s="22">
        <v>2.71532447958</v>
      </c>
      <c r="J1518" s="26">
        <f>Other!$C$2*H1518*I1518/12</f>
        <v>3.0150733354786663</v>
      </c>
      <c r="K1518" s="10">
        <f t="shared" si="23"/>
        <v>5.7</v>
      </c>
      <c r="L1518" s="10">
        <f>ROUND((2.721*J1518*G1518)+(Other!$B$2*I1518),1)</f>
        <v>0.9</v>
      </c>
    </row>
    <row r="1519" spans="1:12">
      <c r="A1519" s="21" t="s">
        <v>83</v>
      </c>
      <c r="B1519" s="21" t="s">
        <v>71</v>
      </c>
      <c r="C1519" s="21">
        <v>4140</v>
      </c>
      <c r="D1519" s="10" t="s">
        <v>194</v>
      </c>
      <c r="E1519" s="21" t="s">
        <v>72</v>
      </c>
      <c r="F1519" s="24">
        <f>EMCs!$B$14</f>
        <v>0.69141343344704065</v>
      </c>
      <c r="G1519" s="24">
        <f>EMCs!$C$14</f>
        <v>3.5859246036990831E-2</v>
      </c>
      <c r="H1519" s="24">
        <f>ROCs!$H$13</f>
        <v>0.26229721460804234</v>
      </c>
      <c r="I1519" s="22">
        <v>2.31982274247</v>
      </c>
      <c r="J1519" s="26">
        <f>Other!$C$2*H1519*I1519/12</f>
        <v>2.5759115518084132</v>
      </c>
      <c r="K1519" s="10">
        <f t="shared" si="23"/>
        <v>4.8</v>
      </c>
      <c r="L1519" s="10">
        <f>ROUND((2.721*J1519*G1519)+(Other!$B$2*I1519),1)</f>
        <v>0.8</v>
      </c>
    </row>
    <row r="1520" spans="1:12">
      <c r="A1520" s="21" t="s">
        <v>83</v>
      </c>
      <c r="B1520" s="21" t="s">
        <v>71</v>
      </c>
      <c r="C1520" s="21">
        <v>4140</v>
      </c>
      <c r="D1520" s="10" t="s">
        <v>194</v>
      </c>
      <c r="E1520" s="21" t="s">
        <v>72</v>
      </c>
      <c r="F1520" s="24">
        <f>EMCs!$B$14</f>
        <v>0.69141343344704065</v>
      </c>
      <c r="G1520" s="24">
        <f>EMCs!$C$14</f>
        <v>3.5859246036990831E-2</v>
      </c>
      <c r="H1520" s="24">
        <f>ROCs!$H$13</f>
        <v>0.26229721460804234</v>
      </c>
      <c r="I1520" s="22">
        <v>3.19804713528</v>
      </c>
      <c r="J1520" s="26">
        <f>Other!$C$2*H1520*I1520/12</f>
        <v>3.5510844894228328</v>
      </c>
      <c r="K1520" s="10">
        <f t="shared" si="23"/>
        <v>6.7</v>
      </c>
      <c r="L1520" s="10">
        <f>ROUND((2.721*J1520*G1520)+(Other!$B$2*I1520),1)</f>
        <v>1</v>
      </c>
    </row>
    <row r="1521" spans="1:12">
      <c r="A1521" s="21" t="s">
        <v>83</v>
      </c>
      <c r="B1521" s="21" t="s">
        <v>71</v>
      </c>
      <c r="C1521" s="21">
        <v>4140</v>
      </c>
      <c r="D1521" s="10" t="s">
        <v>194</v>
      </c>
      <c r="E1521" s="21" t="s">
        <v>72</v>
      </c>
      <c r="F1521" s="24">
        <f>EMCs!$B$14</f>
        <v>0.69141343344704065</v>
      </c>
      <c r="G1521" s="24">
        <f>EMCs!$C$14</f>
        <v>3.5859246036990831E-2</v>
      </c>
      <c r="H1521" s="24">
        <f>ROCs!$H$13</f>
        <v>0.26229721460804234</v>
      </c>
      <c r="I1521" s="22">
        <v>6.3400185034099996</v>
      </c>
      <c r="J1521" s="26">
        <f>Other!$C$2*H1521*I1521/12</f>
        <v>7.0399029213000759</v>
      </c>
      <c r="K1521" s="10">
        <f t="shared" si="23"/>
        <v>13.2</v>
      </c>
      <c r="L1521" s="10">
        <f>ROUND((2.721*J1521*G1521)+(Other!$B$2*I1521),1)</f>
        <v>2.1</v>
      </c>
    </row>
    <row r="1522" spans="1:12">
      <c r="A1522" s="21" t="s">
        <v>83</v>
      </c>
      <c r="B1522" s="21" t="s">
        <v>71</v>
      </c>
      <c r="C1522" s="21">
        <v>4140</v>
      </c>
      <c r="D1522" s="10" t="s">
        <v>194</v>
      </c>
      <c r="E1522" s="21" t="s">
        <v>72</v>
      </c>
      <c r="F1522" s="24">
        <f>EMCs!$B$14</f>
        <v>0.69141343344704065</v>
      </c>
      <c r="G1522" s="24">
        <f>EMCs!$C$14</f>
        <v>3.5859246036990831E-2</v>
      </c>
      <c r="H1522" s="24">
        <f>ROCs!$H$13</f>
        <v>0.26229721460804234</v>
      </c>
      <c r="I1522" s="22">
        <v>0.30327966108400001</v>
      </c>
      <c r="J1522" s="26">
        <f>Other!$C$2*H1522*I1522/12</f>
        <v>0.33675917047999149</v>
      </c>
      <c r="K1522" s="10">
        <f t="shared" si="23"/>
        <v>0.6</v>
      </c>
      <c r="L1522" s="10">
        <f>ROUND((2.721*J1522*G1522)+(Other!$B$2*I1522),1)</f>
        <v>0.1</v>
      </c>
    </row>
    <row r="1523" spans="1:12">
      <c r="A1523" s="21" t="s">
        <v>83</v>
      </c>
      <c r="B1523" s="21" t="s">
        <v>71</v>
      </c>
      <c r="C1523" s="21">
        <v>4140</v>
      </c>
      <c r="D1523" s="10" t="s">
        <v>194</v>
      </c>
      <c r="E1523" s="21" t="s">
        <v>72</v>
      </c>
      <c r="F1523" s="24">
        <f>EMCs!$B$14</f>
        <v>0.69141343344704065</v>
      </c>
      <c r="G1523" s="24">
        <f>EMCs!$C$14</f>
        <v>3.5859246036990831E-2</v>
      </c>
      <c r="H1523" s="24">
        <f>ROCs!$H$13</f>
        <v>0.26229721460804234</v>
      </c>
      <c r="I1523" s="22">
        <v>2.72675626836</v>
      </c>
      <c r="J1523" s="26">
        <f>Other!$C$2*H1523*I1523/12</f>
        <v>3.0277670970480881</v>
      </c>
      <c r="K1523" s="10">
        <f t="shared" si="23"/>
        <v>5.7</v>
      </c>
      <c r="L1523" s="10">
        <f>ROUND((2.721*J1523*G1523)+(Other!$B$2*I1523),1)</f>
        <v>0.9</v>
      </c>
    </row>
    <row r="1524" spans="1:12">
      <c r="A1524" s="21" t="s">
        <v>83</v>
      </c>
      <c r="B1524" s="21" t="s">
        <v>71</v>
      </c>
      <c r="C1524" s="21">
        <v>4200</v>
      </c>
      <c r="D1524" s="21" t="s">
        <v>141</v>
      </c>
      <c r="E1524" s="21" t="s">
        <v>76</v>
      </c>
      <c r="F1524" s="24">
        <f>EMCs!$B$14</f>
        <v>0.69141343344704065</v>
      </c>
      <c r="G1524" s="24">
        <f>EMCs!$C$14</f>
        <v>3.5859246036990831E-2</v>
      </c>
      <c r="H1524" s="24">
        <f>ROCs!$B$13</f>
        <v>0.26229721460804234</v>
      </c>
      <c r="I1524" s="22">
        <v>2.5174937595600002</v>
      </c>
      <c r="J1524" s="26">
        <f>Other!$C$2*H1524*I1524/12</f>
        <v>2.7954037772522007</v>
      </c>
      <c r="K1524" s="10">
        <f t="shared" si="23"/>
        <v>5.3</v>
      </c>
      <c r="L1524" s="10">
        <f>ROUND((2.721*J1524*G1524)+(Other!$B$2*I1524),1)</f>
        <v>0.8</v>
      </c>
    </row>
    <row r="1525" spans="1:12">
      <c r="A1525" s="21" t="s">
        <v>83</v>
      </c>
      <c r="B1525" s="21" t="s">
        <v>71</v>
      </c>
      <c r="C1525" s="21">
        <v>4200</v>
      </c>
      <c r="D1525" s="21" t="s">
        <v>141</v>
      </c>
      <c r="E1525" s="21" t="s">
        <v>76</v>
      </c>
      <c r="F1525" s="24">
        <f>EMCs!$B$14</f>
        <v>0.69141343344704065</v>
      </c>
      <c r="G1525" s="24">
        <f>EMCs!$C$14</f>
        <v>3.5859246036990831E-2</v>
      </c>
      <c r="H1525" s="24">
        <f>ROCs!$B$13</f>
        <v>0.26229721460804234</v>
      </c>
      <c r="I1525" s="22">
        <v>1.6462790029700001E-2</v>
      </c>
      <c r="J1525" s="26">
        <f>Other!$C$2*H1525*I1525/12</f>
        <v>1.8280142804078494E-2</v>
      </c>
      <c r="K1525" s="10">
        <f t="shared" si="23"/>
        <v>0</v>
      </c>
      <c r="L1525" s="10">
        <f>ROUND((2.721*J1525*G1525)+(Other!$B$2*I1525),1)</f>
        <v>0</v>
      </c>
    </row>
    <row r="1526" spans="1:12">
      <c r="A1526" s="21" t="s">
        <v>83</v>
      </c>
      <c r="B1526" s="21" t="s">
        <v>71</v>
      </c>
      <c r="C1526" s="21">
        <v>4200</v>
      </c>
      <c r="D1526" s="21" t="s">
        <v>141</v>
      </c>
      <c r="E1526" s="21" t="s">
        <v>75</v>
      </c>
      <c r="F1526" s="24">
        <f>EMCs!$B$14</f>
        <v>0.69141343344704065</v>
      </c>
      <c r="G1526" s="24">
        <f>EMCs!$C$14</f>
        <v>3.5859246036990831E-2</v>
      </c>
      <c r="H1526" s="24">
        <f>ROCs!$F$13</f>
        <v>0.26229721460804234</v>
      </c>
      <c r="I1526" s="22">
        <v>0.134620679529</v>
      </c>
      <c r="J1526" s="26">
        <f>Other!$C$2*H1526*I1526/12</f>
        <v>0.14948166390585074</v>
      </c>
      <c r="K1526" s="10">
        <f t="shared" si="23"/>
        <v>0.3</v>
      </c>
      <c r="L1526" s="10">
        <f>ROUND((2.721*J1526*G1526)+(Other!$B$2*I1526),1)</f>
        <v>0</v>
      </c>
    </row>
    <row r="1527" spans="1:12">
      <c r="A1527" s="21" t="s">
        <v>83</v>
      </c>
      <c r="B1527" s="21" t="s">
        <v>71</v>
      </c>
      <c r="C1527" s="21">
        <v>4200</v>
      </c>
      <c r="D1527" s="21" t="s">
        <v>141</v>
      </c>
      <c r="E1527" s="21" t="s">
        <v>75</v>
      </c>
      <c r="F1527" s="24">
        <f>EMCs!$B$14</f>
        <v>0.69141343344704065</v>
      </c>
      <c r="G1527" s="24">
        <f>EMCs!$C$14</f>
        <v>3.5859246036990831E-2</v>
      </c>
      <c r="H1527" s="24">
        <f>ROCs!$F$13</f>
        <v>0.26229721460804234</v>
      </c>
      <c r="I1527" s="22">
        <v>3.0308891233400002</v>
      </c>
      <c r="J1527" s="26">
        <f>Other!$C$2*H1527*I1527/12</f>
        <v>3.3654736468137485</v>
      </c>
      <c r="K1527" s="10">
        <f t="shared" si="23"/>
        <v>6.3</v>
      </c>
      <c r="L1527" s="10">
        <f>ROUND((2.721*J1527*G1527)+(Other!$B$2*I1527),1)</f>
        <v>1</v>
      </c>
    </row>
    <row r="1528" spans="1:12">
      <c r="A1528" s="21" t="s">
        <v>83</v>
      </c>
      <c r="B1528" s="21" t="s">
        <v>71</v>
      </c>
      <c r="C1528" s="21">
        <v>4200</v>
      </c>
      <c r="D1528" s="21" t="s">
        <v>141</v>
      </c>
      <c r="E1528" s="21" t="s">
        <v>72</v>
      </c>
      <c r="F1528" s="24">
        <f>EMCs!$B$14</f>
        <v>0.69141343344704065</v>
      </c>
      <c r="G1528" s="24">
        <f>EMCs!$C$14</f>
        <v>3.5859246036990831E-2</v>
      </c>
      <c r="H1528" s="24">
        <f>ROCs!$H$13</f>
        <v>0.26229721460804234</v>
      </c>
      <c r="I1528" s="22">
        <v>1.5571847437299999</v>
      </c>
      <c r="J1528" s="26">
        <f>Other!$C$2*H1528*I1528/12</f>
        <v>1.7290847685211894</v>
      </c>
      <c r="K1528" s="10">
        <f t="shared" si="23"/>
        <v>3.3</v>
      </c>
      <c r="L1528" s="10">
        <f>ROUND((2.721*J1528*G1528)+(Other!$B$2*I1528),1)</f>
        <v>0.5</v>
      </c>
    </row>
    <row r="1529" spans="1:12">
      <c r="A1529" s="21" t="s">
        <v>83</v>
      </c>
      <c r="B1529" s="21" t="s">
        <v>71</v>
      </c>
      <c r="C1529" s="21">
        <v>4200</v>
      </c>
      <c r="D1529" s="21" t="s">
        <v>141</v>
      </c>
      <c r="E1529" s="21" t="s">
        <v>72</v>
      </c>
      <c r="F1529" s="24">
        <f>EMCs!$B$14</f>
        <v>0.69141343344704065</v>
      </c>
      <c r="G1529" s="24">
        <f>EMCs!$C$14</f>
        <v>3.5859246036990831E-2</v>
      </c>
      <c r="H1529" s="24">
        <f>ROCs!$H$13</f>
        <v>0.26229721460804234</v>
      </c>
      <c r="I1529" s="22">
        <v>1.5350033121200001E-4</v>
      </c>
      <c r="J1529" s="26">
        <f>Other!$C$2*H1529*I1529/12</f>
        <v>1.7044546944755274E-4</v>
      </c>
      <c r="K1529" s="10">
        <f t="shared" si="23"/>
        <v>0</v>
      </c>
      <c r="L1529" s="10">
        <f>ROUND((2.721*J1529*G1529)+(Other!$B$2*I1529),1)</f>
        <v>0</v>
      </c>
    </row>
    <row r="1530" spans="1:12">
      <c r="A1530" s="21" t="s">
        <v>83</v>
      </c>
      <c r="B1530" s="21" t="s">
        <v>71</v>
      </c>
      <c r="C1530" s="21">
        <v>4200</v>
      </c>
      <c r="D1530" s="21" t="s">
        <v>141</v>
      </c>
      <c r="E1530" s="21" t="s">
        <v>72</v>
      </c>
      <c r="F1530" s="24">
        <f>EMCs!$B$14</f>
        <v>0.69141343344704065</v>
      </c>
      <c r="G1530" s="24">
        <f>EMCs!$C$14</f>
        <v>3.5859246036990831E-2</v>
      </c>
      <c r="H1530" s="24">
        <f>ROCs!$H$13</f>
        <v>0.26229721460804234</v>
      </c>
      <c r="I1530" s="22">
        <v>2.2348219289900002</v>
      </c>
      <c r="J1530" s="26">
        <f>Other!$C$2*H1530*I1530/12</f>
        <v>2.4815273674706417</v>
      </c>
      <c r="K1530" s="10">
        <f t="shared" si="23"/>
        <v>4.7</v>
      </c>
      <c r="L1530" s="10">
        <f>ROUND((2.721*J1530*G1530)+(Other!$B$2*I1530),1)</f>
        <v>0.7</v>
      </c>
    </row>
    <row r="1531" spans="1:12">
      <c r="A1531" s="21" t="s">
        <v>83</v>
      </c>
      <c r="B1531" s="21" t="s">
        <v>71</v>
      </c>
      <c r="C1531" s="21">
        <v>4200</v>
      </c>
      <c r="D1531" s="21" t="s">
        <v>141</v>
      </c>
      <c r="E1531" s="21" t="s">
        <v>72</v>
      </c>
      <c r="F1531" s="24">
        <f>EMCs!$B$14</f>
        <v>0.69141343344704065</v>
      </c>
      <c r="G1531" s="24">
        <f>EMCs!$C$14</f>
        <v>3.5859246036990831E-2</v>
      </c>
      <c r="H1531" s="24">
        <f>ROCs!$H$13</f>
        <v>0.26229721460804234</v>
      </c>
      <c r="I1531" s="22">
        <v>0.33476557516799998</v>
      </c>
      <c r="J1531" s="26">
        <f>Other!$C$2*H1531*I1531/12</f>
        <v>0.37172086316598846</v>
      </c>
      <c r="K1531" s="10">
        <f t="shared" si="23"/>
        <v>0.7</v>
      </c>
      <c r="L1531" s="10">
        <f>ROUND((2.721*J1531*G1531)+(Other!$B$2*I1531),1)</f>
        <v>0.1</v>
      </c>
    </row>
    <row r="1532" spans="1:12">
      <c r="A1532" s="21" t="s">
        <v>83</v>
      </c>
      <c r="B1532" s="21" t="s">
        <v>71</v>
      </c>
      <c r="C1532" s="21">
        <v>4200</v>
      </c>
      <c r="D1532" s="21" t="s">
        <v>141</v>
      </c>
      <c r="E1532" s="21" t="s">
        <v>72</v>
      </c>
      <c r="F1532" s="24">
        <f>EMCs!$B$14</f>
        <v>0.69141343344704065</v>
      </c>
      <c r="G1532" s="24">
        <f>EMCs!$C$14</f>
        <v>3.5859246036990831E-2</v>
      </c>
      <c r="H1532" s="24">
        <f>ROCs!$H$13</f>
        <v>0.26229721460804234</v>
      </c>
      <c r="I1532" s="22">
        <v>0.52968717883899996</v>
      </c>
      <c r="J1532" s="26">
        <f>Other!$C$2*H1532*I1532/12</f>
        <v>0.58816016320429443</v>
      </c>
      <c r="K1532" s="10">
        <f t="shared" si="23"/>
        <v>1.1000000000000001</v>
      </c>
      <c r="L1532" s="10">
        <f>ROUND((2.721*J1532*G1532)+(Other!$B$2*I1532),1)</f>
        <v>0.2</v>
      </c>
    </row>
    <row r="1533" spans="1:12">
      <c r="A1533" s="21" t="s">
        <v>83</v>
      </c>
      <c r="B1533" s="21" t="s">
        <v>71</v>
      </c>
      <c r="C1533" s="21">
        <v>4200</v>
      </c>
      <c r="D1533" s="21" t="s">
        <v>141</v>
      </c>
      <c r="E1533" s="21" t="s">
        <v>72</v>
      </c>
      <c r="F1533" s="24">
        <f>EMCs!$B$14</f>
        <v>0.69141343344704065</v>
      </c>
      <c r="G1533" s="24">
        <f>EMCs!$C$14</f>
        <v>3.5859246036990831E-2</v>
      </c>
      <c r="H1533" s="24">
        <f>ROCs!$H$13</f>
        <v>0.26229721460804234</v>
      </c>
      <c r="I1533" s="22">
        <v>29.8051299167</v>
      </c>
      <c r="J1533" s="26">
        <f>Other!$C$2*H1533*I1533/12</f>
        <v>33.095364162967265</v>
      </c>
      <c r="K1533" s="10">
        <f t="shared" si="23"/>
        <v>62.3</v>
      </c>
      <c r="L1533" s="10">
        <f>ROUND((2.721*J1533*G1533)+(Other!$B$2*I1533),1)</f>
        <v>9.6999999999999993</v>
      </c>
    </row>
    <row r="1534" spans="1:12">
      <c r="A1534" s="21" t="s">
        <v>83</v>
      </c>
      <c r="B1534" s="21" t="s">
        <v>71</v>
      </c>
      <c r="C1534" s="21">
        <v>4200</v>
      </c>
      <c r="D1534" s="21" t="s">
        <v>141</v>
      </c>
      <c r="E1534" s="21" t="s">
        <v>72</v>
      </c>
      <c r="F1534" s="24">
        <f>EMCs!$B$14</f>
        <v>0.69141343344704065</v>
      </c>
      <c r="G1534" s="24">
        <f>EMCs!$C$14</f>
        <v>3.5859246036990831E-2</v>
      </c>
      <c r="H1534" s="24">
        <f>ROCs!$H$13</f>
        <v>0.26229721460804234</v>
      </c>
      <c r="I1534" s="22">
        <v>5.1218709906999997</v>
      </c>
      <c r="J1534" s="26">
        <f>Other!$C$2*H1534*I1534/12</f>
        <v>5.6872822264725906</v>
      </c>
      <c r="K1534" s="10">
        <f t="shared" si="23"/>
        <v>10.7</v>
      </c>
      <c r="L1534" s="10">
        <f>ROUND((2.721*J1534*G1534)+(Other!$B$2*I1534),1)</f>
        <v>1.7</v>
      </c>
    </row>
    <row r="1535" spans="1:12">
      <c r="A1535" s="21" t="s">
        <v>83</v>
      </c>
      <c r="B1535" s="21" t="s">
        <v>71</v>
      </c>
      <c r="C1535" s="21">
        <v>4200</v>
      </c>
      <c r="D1535" s="21" t="s">
        <v>141</v>
      </c>
      <c r="E1535" s="21" t="s">
        <v>72</v>
      </c>
      <c r="F1535" s="24">
        <f>EMCs!$B$14</f>
        <v>0.69141343344704065</v>
      </c>
      <c r="G1535" s="24">
        <f>EMCs!$C$14</f>
        <v>3.5859246036990831E-2</v>
      </c>
      <c r="H1535" s="24">
        <f>ROCs!$H$13</f>
        <v>0.26229721460804234</v>
      </c>
      <c r="I1535" s="22">
        <v>2.3280638600299999</v>
      </c>
      <c r="J1535" s="26">
        <f>Other!$C$2*H1535*I1535/12</f>
        <v>2.5850624190423521</v>
      </c>
      <c r="K1535" s="10">
        <f t="shared" si="23"/>
        <v>4.9000000000000004</v>
      </c>
      <c r="L1535" s="10">
        <f>ROUND((2.721*J1535*G1535)+(Other!$B$2*I1535),1)</f>
        <v>0.8</v>
      </c>
    </row>
    <row r="1536" spans="1:12">
      <c r="A1536" s="21" t="s">
        <v>83</v>
      </c>
      <c r="B1536" s="21" t="s">
        <v>71</v>
      </c>
      <c r="C1536" s="21">
        <v>4200</v>
      </c>
      <c r="D1536" s="21" t="s">
        <v>141</v>
      </c>
      <c r="E1536" s="21" t="s">
        <v>72</v>
      </c>
      <c r="F1536" s="24">
        <f>EMCs!$B$14</f>
        <v>0.69141343344704065</v>
      </c>
      <c r="G1536" s="24">
        <f>EMCs!$C$14</f>
        <v>3.5859246036990831E-2</v>
      </c>
      <c r="H1536" s="24">
        <f>ROCs!$H$13</f>
        <v>0.26229721460804234</v>
      </c>
      <c r="I1536" s="22">
        <v>8.6664180861600002</v>
      </c>
      <c r="J1536" s="26">
        <f>Other!$C$2*H1536*I1536/12</f>
        <v>9.6231173409274398</v>
      </c>
      <c r="K1536" s="10">
        <f t="shared" si="23"/>
        <v>18.100000000000001</v>
      </c>
      <c r="L1536" s="10">
        <f>ROUND((2.721*J1536*G1536)+(Other!$B$2*I1536),1)</f>
        <v>2.8</v>
      </c>
    </row>
    <row r="1537" spans="1:12">
      <c r="A1537" s="21" t="s">
        <v>83</v>
      </c>
      <c r="B1537" s="21" t="s">
        <v>71</v>
      </c>
      <c r="C1537" s="21">
        <v>4200</v>
      </c>
      <c r="D1537" s="21" t="s">
        <v>141</v>
      </c>
      <c r="E1537" s="21" t="s">
        <v>72</v>
      </c>
      <c r="F1537" s="24">
        <f>EMCs!$B$14</f>
        <v>0.69141343344704065</v>
      </c>
      <c r="G1537" s="24">
        <f>EMCs!$C$14</f>
        <v>3.5859246036990831E-2</v>
      </c>
      <c r="H1537" s="24">
        <f>ROCs!$H$13</f>
        <v>0.26229721460804234</v>
      </c>
      <c r="I1537" s="22">
        <v>1.9818405890399999</v>
      </c>
      <c r="J1537" s="26">
        <f>Other!$C$2*H1537*I1537/12</f>
        <v>2.2006190273466313</v>
      </c>
      <c r="K1537" s="10">
        <f t="shared" si="23"/>
        <v>4.0999999999999996</v>
      </c>
      <c r="L1537" s="10">
        <f>ROUND((2.721*J1537*G1537)+(Other!$B$2*I1537),1)</f>
        <v>0.6</v>
      </c>
    </row>
    <row r="1538" spans="1:12">
      <c r="A1538" s="21" t="s">
        <v>83</v>
      </c>
      <c r="B1538" s="21" t="s">
        <v>71</v>
      </c>
      <c r="C1538" s="21">
        <v>4200</v>
      </c>
      <c r="D1538" s="21" t="s">
        <v>141</v>
      </c>
      <c r="E1538" s="21" t="s">
        <v>72</v>
      </c>
      <c r="F1538" s="24">
        <f>EMCs!$B$14</f>
        <v>0.69141343344704065</v>
      </c>
      <c r="G1538" s="24">
        <f>EMCs!$C$14</f>
        <v>3.5859246036990831E-2</v>
      </c>
      <c r="H1538" s="24">
        <f>ROCs!$H$13</f>
        <v>0.26229721460804234</v>
      </c>
      <c r="I1538" s="22">
        <v>0.28902874863200001</v>
      </c>
      <c r="J1538" s="26">
        <f>Other!$C$2*H1538*I1538/12</f>
        <v>0.3209350778297782</v>
      </c>
      <c r="K1538" s="10">
        <f t="shared" si="23"/>
        <v>0.6</v>
      </c>
      <c r="L1538" s="10">
        <f>ROUND((2.721*J1538*G1538)+(Other!$B$2*I1538),1)</f>
        <v>0.1</v>
      </c>
    </row>
    <row r="1539" spans="1:12">
      <c r="A1539" s="21" t="s">
        <v>83</v>
      </c>
      <c r="B1539" s="21" t="s">
        <v>71</v>
      </c>
      <c r="C1539" s="21">
        <v>4200</v>
      </c>
      <c r="D1539" s="21" t="s">
        <v>141</v>
      </c>
      <c r="E1539" s="21" t="s">
        <v>72</v>
      </c>
      <c r="F1539" s="24">
        <f>EMCs!$B$14</f>
        <v>0.69141343344704065</v>
      </c>
      <c r="G1539" s="24">
        <f>EMCs!$C$14</f>
        <v>3.5859246036990831E-2</v>
      </c>
      <c r="H1539" s="24">
        <f>ROCs!$H$13</f>
        <v>0.26229721460804234</v>
      </c>
      <c r="I1539" s="22">
        <v>5.0835091537199999E-2</v>
      </c>
      <c r="J1539" s="26">
        <f>Other!$C$2*H1539*I1539/12</f>
        <v>5.6446855671605262E-2</v>
      </c>
      <c r="K1539" s="10">
        <f t="shared" ref="K1539:K1602" si="24">ROUND(2.721*J1539*F1539,1)</f>
        <v>0.1</v>
      </c>
      <c r="L1539" s="10">
        <f>ROUND((2.721*J1539*G1539)+(Other!$B$2*I1539),1)</f>
        <v>0</v>
      </c>
    </row>
    <row r="1540" spans="1:12">
      <c r="A1540" s="21" t="s">
        <v>83</v>
      </c>
      <c r="B1540" s="21" t="s">
        <v>71</v>
      </c>
      <c r="C1540" s="21">
        <v>4200</v>
      </c>
      <c r="D1540" s="21" t="s">
        <v>141</v>
      </c>
      <c r="E1540" s="21" t="s">
        <v>72</v>
      </c>
      <c r="F1540" s="24">
        <f>EMCs!$B$14</f>
        <v>0.69141343344704065</v>
      </c>
      <c r="G1540" s="24">
        <f>EMCs!$C$14</f>
        <v>3.5859246036990831E-2</v>
      </c>
      <c r="H1540" s="24">
        <f>ROCs!$H$13</f>
        <v>0.26229721460804234</v>
      </c>
      <c r="I1540" s="22">
        <v>4.6703283339599999E-2</v>
      </c>
      <c r="J1540" s="26">
        <f>Other!$C$2*H1540*I1540/12</f>
        <v>5.18589307964821E-2</v>
      </c>
      <c r="K1540" s="10">
        <f t="shared" si="24"/>
        <v>0.1</v>
      </c>
      <c r="L1540" s="10">
        <f>ROUND((2.721*J1540*G1540)+(Other!$B$2*I1540),1)</f>
        <v>0</v>
      </c>
    </row>
    <row r="1541" spans="1:12">
      <c r="A1541" s="21" t="s">
        <v>83</v>
      </c>
      <c r="B1541" s="21" t="s">
        <v>71</v>
      </c>
      <c r="C1541" s="21">
        <v>4200</v>
      </c>
      <c r="D1541" s="21" t="s">
        <v>141</v>
      </c>
      <c r="E1541" s="21" t="s">
        <v>72</v>
      </c>
      <c r="F1541" s="24">
        <f>EMCs!$B$14</f>
        <v>0.69141343344704065</v>
      </c>
      <c r="G1541" s="24">
        <f>EMCs!$C$14</f>
        <v>3.5859246036990831E-2</v>
      </c>
      <c r="H1541" s="24">
        <f>ROCs!$H$13</f>
        <v>0.26229721460804234</v>
      </c>
      <c r="I1541" s="22">
        <v>2.52202212057E-2</v>
      </c>
      <c r="J1541" s="26">
        <f>Other!$C$2*H1541*I1541/12</f>
        <v>2.8004320310161059E-2</v>
      </c>
      <c r="K1541" s="10">
        <f t="shared" si="24"/>
        <v>0.1</v>
      </c>
      <c r="L1541" s="10">
        <f>ROUND((2.721*J1541*G1541)+(Other!$B$2*I1541),1)</f>
        <v>0</v>
      </c>
    </row>
    <row r="1542" spans="1:12">
      <c r="A1542" s="21" t="s">
        <v>83</v>
      </c>
      <c r="B1542" s="21" t="s">
        <v>71</v>
      </c>
      <c r="C1542" s="21">
        <v>4200</v>
      </c>
      <c r="D1542" s="21" t="s">
        <v>141</v>
      </c>
      <c r="E1542" s="21" t="s">
        <v>72</v>
      </c>
      <c r="F1542" s="24">
        <f>EMCs!$B$14</f>
        <v>0.69141343344704065</v>
      </c>
      <c r="G1542" s="24">
        <f>EMCs!$C$14</f>
        <v>3.5859246036990831E-2</v>
      </c>
      <c r="H1542" s="24">
        <f>ROCs!$H$13</f>
        <v>0.26229721460804234</v>
      </c>
      <c r="I1542" s="22">
        <v>3.9089100440000002</v>
      </c>
      <c r="J1542" s="26">
        <f>Other!$C$2*H1542*I1542/12</f>
        <v>4.3404206506738072</v>
      </c>
      <c r="K1542" s="10">
        <f t="shared" si="24"/>
        <v>8.1999999999999993</v>
      </c>
      <c r="L1542" s="10">
        <f>ROUND((2.721*J1542*G1542)+(Other!$B$2*I1542),1)</f>
        <v>1.3</v>
      </c>
    </row>
    <row r="1543" spans="1:12">
      <c r="A1543" s="21" t="s">
        <v>83</v>
      </c>
      <c r="B1543" s="21" t="s">
        <v>71</v>
      </c>
      <c r="C1543" s="21">
        <v>4200</v>
      </c>
      <c r="D1543" s="21" t="s">
        <v>141</v>
      </c>
      <c r="E1543" s="21" t="s">
        <v>72</v>
      </c>
      <c r="F1543" s="24">
        <f>EMCs!$B$14</f>
        <v>0.69141343344704065</v>
      </c>
      <c r="G1543" s="24">
        <f>EMCs!$C$14</f>
        <v>3.5859246036990831E-2</v>
      </c>
      <c r="H1543" s="24">
        <f>ROCs!$H$13</f>
        <v>0.26229721460804234</v>
      </c>
      <c r="I1543" s="22">
        <v>0.24920760353999999</v>
      </c>
      <c r="J1543" s="26">
        <f>Other!$C$2*H1543*I1543/12</f>
        <v>0.27671801513320959</v>
      </c>
      <c r="K1543" s="10">
        <f t="shared" si="24"/>
        <v>0.5</v>
      </c>
      <c r="L1543" s="10">
        <f>ROUND((2.721*J1543*G1543)+(Other!$B$2*I1543),1)</f>
        <v>0.1</v>
      </c>
    </row>
    <row r="1544" spans="1:12">
      <c r="A1544" s="21" t="s">
        <v>83</v>
      </c>
      <c r="B1544" s="21" t="s">
        <v>71</v>
      </c>
      <c r="C1544" s="21">
        <v>4200</v>
      </c>
      <c r="D1544" s="21" t="s">
        <v>141</v>
      </c>
      <c r="E1544" s="21" t="s">
        <v>77</v>
      </c>
      <c r="F1544" s="24">
        <f>EMCs!$B$14</f>
        <v>0.69141343344704065</v>
      </c>
      <c r="G1544" s="24">
        <f>EMCs!$C$14</f>
        <v>3.5859246036990831E-2</v>
      </c>
      <c r="H1544" s="24">
        <f>ROCs!$E$13</f>
        <v>0.26229721460804234</v>
      </c>
      <c r="I1544" s="22">
        <v>0.147570990081</v>
      </c>
      <c r="J1544" s="26">
        <f>Other!$C$2*H1544*I1544/12</f>
        <v>0.16386157920700209</v>
      </c>
      <c r="K1544" s="10">
        <f t="shared" si="24"/>
        <v>0.3</v>
      </c>
      <c r="L1544" s="10">
        <f>ROUND((2.721*J1544*G1544)+(Other!$B$2*I1544),1)</f>
        <v>0</v>
      </c>
    </row>
    <row r="1545" spans="1:12">
      <c r="A1545" s="21" t="s">
        <v>83</v>
      </c>
      <c r="B1545" s="21" t="s">
        <v>71</v>
      </c>
      <c r="C1545" s="21">
        <v>4200</v>
      </c>
      <c r="D1545" s="21" t="s">
        <v>141</v>
      </c>
      <c r="E1545" s="21" t="s">
        <v>77</v>
      </c>
      <c r="F1545" s="24">
        <f>EMCs!$B$14</f>
        <v>0.69141343344704065</v>
      </c>
      <c r="G1545" s="24">
        <f>EMCs!$C$14</f>
        <v>3.5859246036990831E-2</v>
      </c>
      <c r="H1545" s="24">
        <f>ROCs!$E$13</f>
        <v>0.26229721460804234</v>
      </c>
      <c r="I1545" s="22">
        <v>0.79928554593300005</v>
      </c>
      <c r="J1545" s="26">
        <f>Other!$C$2*H1545*I1545/12</f>
        <v>0.88751990971953953</v>
      </c>
      <c r="K1545" s="10">
        <f t="shared" si="24"/>
        <v>1.7</v>
      </c>
      <c r="L1545" s="10">
        <f>ROUND((2.721*J1545*G1545)+(Other!$B$2*I1545),1)</f>
        <v>0.3</v>
      </c>
    </row>
    <row r="1546" spans="1:12">
      <c r="A1546" s="21" t="s">
        <v>83</v>
      </c>
      <c r="B1546" s="21" t="s">
        <v>71</v>
      </c>
      <c r="C1546" s="21">
        <v>4200</v>
      </c>
      <c r="D1546" s="21" t="s">
        <v>141</v>
      </c>
      <c r="E1546" s="21" t="s">
        <v>77</v>
      </c>
      <c r="F1546" s="24">
        <f>EMCs!$B$14</f>
        <v>0.69141343344704065</v>
      </c>
      <c r="G1546" s="24">
        <f>EMCs!$C$14</f>
        <v>3.5859246036990831E-2</v>
      </c>
      <c r="H1546" s="24">
        <f>ROCs!$E$13</f>
        <v>0.26229721460804234</v>
      </c>
      <c r="I1546" s="22">
        <v>1.15074317403E-2</v>
      </c>
      <c r="J1546" s="26">
        <f>Other!$C$2*H1546*I1546/12</f>
        <v>1.2777754872738472E-2</v>
      </c>
      <c r="K1546" s="10">
        <f t="shared" si="24"/>
        <v>0</v>
      </c>
      <c r="L1546" s="10">
        <f>ROUND((2.721*J1546*G1546)+(Other!$B$2*I1546),1)</f>
        <v>0</v>
      </c>
    </row>
    <row r="1547" spans="1:12">
      <c r="A1547" s="21" t="s">
        <v>83</v>
      </c>
      <c r="B1547" s="21" t="s">
        <v>71</v>
      </c>
      <c r="C1547" s="21">
        <v>4200</v>
      </c>
      <c r="D1547" s="21" t="s">
        <v>141</v>
      </c>
      <c r="E1547" s="21" t="s">
        <v>77</v>
      </c>
      <c r="F1547" s="24">
        <f>EMCs!$B$14</f>
        <v>0.69141343344704065</v>
      </c>
      <c r="G1547" s="24">
        <f>EMCs!$C$14</f>
        <v>3.5859246036990831E-2</v>
      </c>
      <c r="H1547" s="24">
        <f>ROCs!$E$13</f>
        <v>0.26229721460804234</v>
      </c>
      <c r="I1547" s="22">
        <v>9.4749034586300004E-2</v>
      </c>
      <c r="J1547" s="26">
        <f>Other!$C$2*H1547*I1547/12</f>
        <v>0.10520852660220066</v>
      </c>
      <c r="K1547" s="10">
        <f t="shared" si="24"/>
        <v>0.2</v>
      </c>
      <c r="L1547" s="10">
        <f>ROUND((2.721*J1547*G1547)+(Other!$B$2*I1547),1)</f>
        <v>0</v>
      </c>
    </row>
    <row r="1548" spans="1:12">
      <c r="A1548" s="21" t="s">
        <v>83</v>
      </c>
      <c r="B1548" s="21" t="s">
        <v>71</v>
      </c>
      <c r="C1548" s="21">
        <v>4200</v>
      </c>
      <c r="D1548" s="21" t="s">
        <v>141</v>
      </c>
      <c r="E1548" s="21" t="s">
        <v>77</v>
      </c>
      <c r="F1548" s="24">
        <f>EMCs!$B$14</f>
        <v>0.69141343344704065</v>
      </c>
      <c r="G1548" s="24">
        <f>EMCs!$C$14</f>
        <v>3.5859246036990831E-2</v>
      </c>
      <c r="H1548" s="24">
        <f>ROCs!$E$13</f>
        <v>0.26229721460804234</v>
      </c>
      <c r="I1548" s="22">
        <v>4.7744790508799997E-2</v>
      </c>
      <c r="J1548" s="26">
        <f>Other!$C$2*H1548*I1548/12</f>
        <v>5.3015411547928243E-2</v>
      </c>
      <c r="K1548" s="10">
        <f t="shared" si="24"/>
        <v>0.1</v>
      </c>
      <c r="L1548" s="10">
        <f>ROUND((2.721*J1548*G1548)+(Other!$B$2*I1548),1)</f>
        <v>0</v>
      </c>
    </row>
    <row r="1549" spans="1:12">
      <c r="A1549" s="21" t="s">
        <v>83</v>
      </c>
      <c r="B1549" s="21" t="s">
        <v>71</v>
      </c>
      <c r="C1549" s="21">
        <v>4200</v>
      </c>
      <c r="D1549" s="21" t="s">
        <v>141</v>
      </c>
      <c r="E1549" s="21" t="s">
        <v>60</v>
      </c>
      <c r="F1549" s="24">
        <f>EMCs!$B$14</f>
        <v>0.69141343344704065</v>
      </c>
      <c r="G1549" s="24">
        <f>EMCs!$C$14</f>
        <v>3.5859246036990831E-2</v>
      </c>
      <c r="H1549" s="24">
        <f>ROCs!$I$13</f>
        <v>0.26229721460804234</v>
      </c>
      <c r="I1549" s="22">
        <v>32.709016638599998</v>
      </c>
      <c r="J1549" s="26">
        <f>Other!$C$2*H1549*I1549/12</f>
        <v>36.319815417428572</v>
      </c>
      <c r="K1549" s="10">
        <f t="shared" si="24"/>
        <v>68.3</v>
      </c>
      <c r="L1549" s="10">
        <f>ROUND((2.721*J1549*G1549)+(Other!$B$2*I1549),1)</f>
        <v>10.6</v>
      </c>
    </row>
    <row r="1550" spans="1:12">
      <c r="A1550" s="21" t="s">
        <v>83</v>
      </c>
      <c r="B1550" s="21" t="s">
        <v>71</v>
      </c>
      <c r="C1550" s="21">
        <v>4200</v>
      </c>
      <c r="D1550" s="21" t="s">
        <v>141</v>
      </c>
      <c r="E1550" s="21" t="s">
        <v>60</v>
      </c>
      <c r="F1550" s="24">
        <f>EMCs!$B$14</f>
        <v>0.69141343344704065</v>
      </c>
      <c r="G1550" s="24">
        <f>EMCs!$C$14</f>
        <v>3.5859246036990831E-2</v>
      </c>
      <c r="H1550" s="24">
        <f>ROCs!$I$13</f>
        <v>0.26229721460804234</v>
      </c>
      <c r="I1550" s="22">
        <v>2.0324457278299999</v>
      </c>
      <c r="J1550" s="26">
        <f>Other!$C$2*H1550*I1550/12</f>
        <v>2.2568105454327227</v>
      </c>
      <c r="K1550" s="10">
        <f t="shared" si="24"/>
        <v>4.2</v>
      </c>
      <c r="L1550" s="10">
        <f>ROUND((2.721*J1550*G1550)+(Other!$B$2*I1550),1)</f>
        <v>0.7</v>
      </c>
    </row>
    <row r="1551" spans="1:12">
      <c r="A1551" s="21" t="s">
        <v>83</v>
      </c>
      <c r="B1551" s="21" t="s">
        <v>71</v>
      </c>
      <c r="C1551" s="21">
        <v>4220</v>
      </c>
      <c r="D1551" s="21" t="s">
        <v>142</v>
      </c>
      <c r="E1551" s="21" t="s">
        <v>76</v>
      </c>
      <c r="F1551" s="24">
        <f>EMCs!$B$14</f>
        <v>0.69141343344704065</v>
      </c>
      <c r="G1551" s="24">
        <f>EMCs!$C$14</f>
        <v>3.5859246036990831E-2</v>
      </c>
      <c r="H1551" s="24">
        <f>ROCs!$B$13</f>
        <v>0.26229721460804234</v>
      </c>
      <c r="I1551" s="22">
        <v>2.4373049661000001</v>
      </c>
      <c r="J1551" s="26">
        <f>Other!$C$2*H1551*I1551/12</f>
        <v>2.7063628192438043</v>
      </c>
      <c r="K1551" s="10">
        <f t="shared" si="24"/>
        <v>5.0999999999999996</v>
      </c>
      <c r="L1551" s="10">
        <f>ROUND((2.721*J1551*G1551)+(Other!$B$2*I1551),1)</f>
        <v>0.8</v>
      </c>
    </row>
    <row r="1552" spans="1:12">
      <c r="A1552" s="21" t="s">
        <v>83</v>
      </c>
      <c r="B1552" s="21" t="s">
        <v>71</v>
      </c>
      <c r="C1552" s="21">
        <v>4220</v>
      </c>
      <c r="D1552" s="21" t="s">
        <v>142</v>
      </c>
      <c r="E1552" s="21" t="s">
        <v>76</v>
      </c>
      <c r="F1552" s="24">
        <f>EMCs!$B$14</f>
        <v>0.69141343344704065</v>
      </c>
      <c r="G1552" s="24">
        <f>EMCs!$C$14</f>
        <v>3.5859246036990831E-2</v>
      </c>
      <c r="H1552" s="24">
        <f>ROCs!$B$13</f>
        <v>0.26229721460804234</v>
      </c>
      <c r="I1552" s="22">
        <v>2.1629872643999999</v>
      </c>
      <c r="J1552" s="26">
        <f>Other!$C$2*H1552*I1552/12</f>
        <v>2.4017627634989407</v>
      </c>
      <c r="K1552" s="10">
        <f t="shared" si="24"/>
        <v>4.5</v>
      </c>
      <c r="L1552" s="10">
        <f>ROUND((2.721*J1552*G1552)+(Other!$B$2*I1552),1)</f>
        <v>0.7</v>
      </c>
    </row>
    <row r="1553" spans="1:12">
      <c r="A1553" s="21" t="s">
        <v>83</v>
      </c>
      <c r="B1553" s="21" t="s">
        <v>71</v>
      </c>
      <c r="C1553" s="21">
        <v>4220</v>
      </c>
      <c r="D1553" s="21" t="s">
        <v>142</v>
      </c>
      <c r="E1553" s="21" t="s">
        <v>75</v>
      </c>
      <c r="F1553" s="24">
        <f>EMCs!$B$14</f>
        <v>0.69141343344704065</v>
      </c>
      <c r="G1553" s="24">
        <f>EMCs!$C$14</f>
        <v>3.5859246036990831E-2</v>
      </c>
      <c r="H1553" s="24">
        <f>ROCs!$F$13</f>
        <v>0.26229721460804234</v>
      </c>
      <c r="I1553" s="22">
        <v>0.93042073950000004</v>
      </c>
      <c r="J1553" s="26">
        <f>Other!$C$2*H1553*I1553/12</f>
        <v>1.0331313194939808</v>
      </c>
      <c r="K1553" s="10">
        <f t="shared" si="24"/>
        <v>1.9</v>
      </c>
      <c r="L1553" s="10">
        <f>ROUND((2.721*J1553*G1553)+(Other!$B$2*I1553),1)</f>
        <v>0.3</v>
      </c>
    </row>
    <row r="1554" spans="1:12">
      <c r="A1554" s="21" t="s">
        <v>83</v>
      </c>
      <c r="B1554" s="21" t="s">
        <v>71</v>
      </c>
      <c r="C1554" s="21">
        <v>4220</v>
      </c>
      <c r="D1554" s="21" t="s">
        <v>142</v>
      </c>
      <c r="E1554" s="21" t="s">
        <v>74</v>
      </c>
      <c r="F1554" s="24">
        <f>EMCs!$B$14</f>
        <v>0.69141343344704065</v>
      </c>
      <c r="G1554" s="24">
        <f>EMCs!$C$14</f>
        <v>3.5859246036990831E-2</v>
      </c>
      <c r="H1554" s="24">
        <f>ROCs!$G$13</f>
        <v>0.26229721460804234</v>
      </c>
      <c r="I1554" s="22">
        <v>0.23152574569500001</v>
      </c>
      <c r="J1554" s="26">
        <f>Other!$C$2*H1554*I1554/12</f>
        <v>0.25708422973809175</v>
      </c>
      <c r="K1554" s="10">
        <f t="shared" si="24"/>
        <v>0.5</v>
      </c>
      <c r="L1554" s="10">
        <f>ROUND((2.721*J1554*G1554)+(Other!$B$2*I1554),1)</f>
        <v>0.1</v>
      </c>
    </row>
    <row r="1555" spans="1:12">
      <c r="A1555" s="21" t="s">
        <v>83</v>
      </c>
      <c r="B1555" s="21" t="s">
        <v>71</v>
      </c>
      <c r="C1555" s="21">
        <v>4220</v>
      </c>
      <c r="D1555" s="21" t="s">
        <v>142</v>
      </c>
      <c r="E1555" s="21" t="s">
        <v>72</v>
      </c>
      <c r="F1555" s="24">
        <f>EMCs!$B$14</f>
        <v>0.69141343344704065</v>
      </c>
      <c r="G1555" s="24">
        <f>EMCs!$C$14</f>
        <v>3.5859246036990831E-2</v>
      </c>
      <c r="H1555" s="24">
        <f>ROCs!$H$13</f>
        <v>0.26229721460804234</v>
      </c>
      <c r="I1555" s="22">
        <v>0.24385862435200001</v>
      </c>
      <c r="J1555" s="26">
        <f>Other!$C$2*H1555*I1555/12</f>
        <v>0.27077855388537242</v>
      </c>
      <c r="K1555" s="10">
        <f t="shared" si="24"/>
        <v>0.5</v>
      </c>
      <c r="L1555" s="10">
        <f>ROUND((2.721*J1555*G1555)+(Other!$B$2*I1555),1)</f>
        <v>0.1</v>
      </c>
    </row>
    <row r="1556" spans="1:12">
      <c r="A1556" s="21" t="s">
        <v>83</v>
      </c>
      <c r="B1556" s="21" t="s">
        <v>71</v>
      </c>
      <c r="C1556" s="21">
        <v>4220</v>
      </c>
      <c r="D1556" s="21" t="s">
        <v>142</v>
      </c>
      <c r="E1556" s="21" t="s">
        <v>72</v>
      </c>
      <c r="F1556" s="24">
        <f>EMCs!$B$14</f>
        <v>0.69141343344704065</v>
      </c>
      <c r="G1556" s="24">
        <f>EMCs!$C$14</f>
        <v>3.5859246036990831E-2</v>
      </c>
      <c r="H1556" s="24">
        <f>ROCs!$H$13</f>
        <v>0.26229721460804234</v>
      </c>
      <c r="I1556" s="22">
        <v>2.6179984088100001</v>
      </c>
      <c r="J1556" s="26">
        <f>Other!$C$2*H1556*I1556/12</f>
        <v>2.9070032896950679</v>
      </c>
      <c r="K1556" s="10">
        <f t="shared" si="24"/>
        <v>5.5</v>
      </c>
      <c r="L1556" s="10">
        <f>ROUND((2.721*J1556*G1556)+(Other!$B$2*I1556),1)</f>
        <v>0.9</v>
      </c>
    </row>
    <row r="1557" spans="1:12">
      <c r="A1557" s="21" t="s">
        <v>83</v>
      </c>
      <c r="B1557" s="21" t="s">
        <v>71</v>
      </c>
      <c r="C1557" s="21">
        <v>4220</v>
      </c>
      <c r="D1557" s="21" t="s">
        <v>142</v>
      </c>
      <c r="E1557" s="21" t="s">
        <v>72</v>
      </c>
      <c r="F1557" s="24">
        <f>EMCs!$B$14</f>
        <v>0.69141343344704065</v>
      </c>
      <c r="G1557" s="24">
        <f>EMCs!$C$14</f>
        <v>3.5859246036990831E-2</v>
      </c>
      <c r="H1557" s="24">
        <f>ROCs!$H$13</f>
        <v>0.26229721460804234</v>
      </c>
      <c r="I1557" s="22">
        <v>4.7093953623799999E-2</v>
      </c>
      <c r="J1557" s="26">
        <f>Other!$C$2*H1557*I1557/12</f>
        <v>5.2292727775706288E-2</v>
      </c>
      <c r="K1557" s="10">
        <f t="shared" si="24"/>
        <v>0.1</v>
      </c>
      <c r="L1557" s="10">
        <f>ROUND((2.721*J1557*G1557)+(Other!$B$2*I1557),1)</f>
        <v>0</v>
      </c>
    </row>
    <row r="1558" spans="1:12">
      <c r="A1558" s="21" t="s">
        <v>83</v>
      </c>
      <c r="B1558" s="21" t="s">
        <v>71</v>
      </c>
      <c r="C1558" s="21">
        <v>4220</v>
      </c>
      <c r="D1558" s="21" t="s">
        <v>142</v>
      </c>
      <c r="E1558" s="21" t="s">
        <v>72</v>
      </c>
      <c r="F1558" s="24">
        <f>EMCs!$B$14</f>
        <v>0.69141343344704065</v>
      </c>
      <c r="G1558" s="24">
        <f>EMCs!$C$14</f>
        <v>3.5859246036990831E-2</v>
      </c>
      <c r="H1558" s="24">
        <f>ROCs!$H$13</f>
        <v>0.26229721460804234</v>
      </c>
      <c r="I1558" s="22">
        <v>2.0618821519799999</v>
      </c>
      <c r="J1558" s="26">
        <f>Other!$C$2*H1558*I1558/12</f>
        <v>2.2894965018309184</v>
      </c>
      <c r="K1558" s="10">
        <f t="shared" si="24"/>
        <v>4.3</v>
      </c>
      <c r="L1558" s="10">
        <f>ROUND((2.721*J1558*G1558)+(Other!$B$2*I1558),1)</f>
        <v>0.7</v>
      </c>
    </row>
    <row r="1559" spans="1:12">
      <c r="A1559" s="21" t="s">
        <v>83</v>
      </c>
      <c r="B1559" s="21" t="s">
        <v>71</v>
      </c>
      <c r="C1559" s="21">
        <v>4220</v>
      </c>
      <c r="D1559" s="21" t="s">
        <v>142</v>
      </c>
      <c r="E1559" s="21" t="s">
        <v>72</v>
      </c>
      <c r="F1559" s="24">
        <f>EMCs!$B$14</f>
        <v>0.69141343344704065</v>
      </c>
      <c r="G1559" s="24">
        <f>EMCs!$C$14</f>
        <v>3.5859246036990831E-2</v>
      </c>
      <c r="H1559" s="24">
        <f>ROCs!$H$13</f>
        <v>0.26229721460804234</v>
      </c>
      <c r="I1559" s="22">
        <v>47.584182141299998</v>
      </c>
      <c r="J1559" s="26">
        <f>Other!$C$2*H1559*I1559/12</f>
        <v>52.837073375107401</v>
      </c>
      <c r="K1559" s="10">
        <f t="shared" si="24"/>
        <v>99.4</v>
      </c>
      <c r="L1559" s="10">
        <f>ROUND((2.721*J1559*G1559)+(Other!$B$2*I1559),1)</f>
        <v>15.5</v>
      </c>
    </row>
    <row r="1560" spans="1:12">
      <c r="A1560" s="21" t="s">
        <v>83</v>
      </c>
      <c r="B1560" s="21" t="s">
        <v>71</v>
      </c>
      <c r="C1560" s="21">
        <v>4220</v>
      </c>
      <c r="D1560" s="21" t="s">
        <v>142</v>
      </c>
      <c r="E1560" s="21" t="s">
        <v>72</v>
      </c>
      <c r="F1560" s="24">
        <f>EMCs!$B$14</f>
        <v>0.69141343344704065</v>
      </c>
      <c r="G1560" s="24">
        <f>EMCs!$C$14</f>
        <v>3.5859246036990831E-2</v>
      </c>
      <c r="H1560" s="24">
        <f>ROCs!$H$13</f>
        <v>0.26229721460804234</v>
      </c>
      <c r="I1560" s="22">
        <v>0.46997242941200001</v>
      </c>
      <c r="J1560" s="26">
        <f>Other!$C$2*H1560*I1560/12</f>
        <v>0.52185341051741607</v>
      </c>
      <c r="K1560" s="10">
        <f t="shared" si="24"/>
        <v>1</v>
      </c>
      <c r="L1560" s="10">
        <f>ROUND((2.721*J1560*G1560)+(Other!$B$2*I1560),1)</f>
        <v>0.2</v>
      </c>
    </row>
    <row r="1561" spans="1:12">
      <c r="A1561" s="21" t="s">
        <v>83</v>
      </c>
      <c r="B1561" s="21" t="s">
        <v>71</v>
      </c>
      <c r="C1561" s="21">
        <v>4220</v>
      </c>
      <c r="D1561" s="21" t="s">
        <v>142</v>
      </c>
      <c r="E1561" s="21" t="s">
        <v>72</v>
      </c>
      <c r="F1561" s="24">
        <f>EMCs!$B$14</f>
        <v>0.69141343344704065</v>
      </c>
      <c r="G1561" s="24">
        <f>EMCs!$C$14</f>
        <v>3.5859246036990831E-2</v>
      </c>
      <c r="H1561" s="24">
        <f>ROCs!$H$13</f>
        <v>0.26229721460804234</v>
      </c>
      <c r="I1561" s="22">
        <v>0.87281613066999997</v>
      </c>
      <c r="J1561" s="26">
        <f>Other!$C$2*H1561*I1561/12</f>
        <v>0.96916764907810604</v>
      </c>
      <c r="K1561" s="10">
        <f t="shared" si="24"/>
        <v>1.8</v>
      </c>
      <c r="L1561" s="10">
        <f>ROUND((2.721*J1561*G1561)+(Other!$B$2*I1561),1)</f>
        <v>0.3</v>
      </c>
    </row>
    <row r="1562" spans="1:12">
      <c r="A1562" s="21" t="s">
        <v>83</v>
      </c>
      <c r="B1562" s="21" t="s">
        <v>71</v>
      </c>
      <c r="C1562" s="21">
        <v>4220</v>
      </c>
      <c r="D1562" s="21" t="s">
        <v>142</v>
      </c>
      <c r="E1562" s="21" t="s">
        <v>72</v>
      </c>
      <c r="F1562" s="24">
        <f>EMCs!$B$14</f>
        <v>0.69141343344704065</v>
      </c>
      <c r="G1562" s="24">
        <f>EMCs!$C$14</f>
        <v>3.5859246036990831E-2</v>
      </c>
      <c r="H1562" s="24">
        <f>ROCs!$H$13</f>
        <v>0.26229721460804234</v>
      </c>
      <c r="I1562" s="22">
        <v>1.7673582908600001</v>
      </c>
      <c r="J1562" s="26">
        <f>Other!$C$2*H1562*I1562/12</f>
        <v>1.962459697573002</v>
      </c>
      <c r="K1562" s="10">
        <f t="shared" si="24"/>
        <v>3.7</v>
      </c>
      <c r="L1562" s="10">
        <f>ROUND((2.721*J1562*G1562)+(Other!$B$2*I1562),1)</f>
        <v>0.6</v>
      </c>
    </row>
    <row r="1563" spans="1:12">
      <c r="A1563" s="21" t="s">
        <v>83</v>
      </c>
      <c r="B1563" s="21" t="s">
        <v>71</v>
      </c>
      <c r="C1563" s="21">
        <v>4220</v>
      </c>
      <c r="D1563" s="21" t="s">
        <v>142</v>
      </c>
      <c r="E1563" s="21" t="s">
        <v>72</v>
      </c>
      <c r="F1563" s="24">
        <f>EMCs!$B$14</f>
        <v>0.69141343344704065</v>
      </c>
      <c r="G1563" s="24">
        <f>EMCs!$C$14</f>
        <v>3.5859246036990831E-2</v>
      </c>
      <c r="H1563" s="24">
        <f>ROCs!$H$13</f>
        <v>0.26229721460804234</v>
      </c>
      <c r="I1563" s="22">
        <v>0.32014362486600001</v>
      </c>
      <c r="J1563" s="26">
        <f>Other!$C$2*H1563*I1563/12</f>
        <v>0.35548477322543243</v>
      </c>
      <c r="K1563" s="10">
        <f t="shared" si="24"/>
        <v>0.7</v>
      </c>
      <c r="L1563" s="10">
        <f>ROUND((2.721*J1563*G1563)+(Other!$B$2*I1563),1)</f>
        <v>0.1</v>
      </c>
    </row>
    <row r="1564" spans="1:12">
      <c r="A1564" s="21" t="s">
        <v>83</v>
      </c>
      <c r="B1564" s="21" t="s">
        <v>71</v>
      </c>
      <c r="C1564" s="21">
        <v>4220</v>
      </c>
      <c r="D1564" s="21" t="s">
        <v>142</v>
      </c>
      <c r="E1564" s="21" t="s">
        <v>72</v>
      </c>
      <c r="F1564" s="24">
        <f>EMCs!$B$14</f>
        <v>0.69141343344704065</v>
      </c>
      <c r="G1564" s="24">
        <f>EMCs!$C$14</f>
        <v>3.5859246036990831E-2</v>
      </c>
      <c r="H1564" s="24">
        <f>ROCs!$H$13</f>
        <v>0.26229721460804234</v>
      </c>
      <c r="I1564" s="22">
        <v>24.226420704399999</v>
      </c>
      <c r="J1564" s="26">
        <f>Other!$C$2*H1564*I1564/12</f>
        <v>26.900812639240474</v>
      </c>
      <c r="K1564" s="10">
        <f t="shared" si="24"/>
        <v>50.6</v>
      </c>
      <c r="L1564" s="10">
        <f>ROUND((2.721*J1564*G1564)+(Other!$B$2*I1564),1)</f>
        <v>7.9</v>
      </c>
    </row>
    <row r="1565" spans="1:12">
      <c r="A1565" s="21" t="s">
        <v>83</v>
      </c>
      <c r="B1565" s="21" t="s">
        <v>71</v>
      </c>
      <c r="C1565" s="21">
        <v>4220</v>
      </c>
      <c r="D1565" s="21" t="s">
        <v>142</v>
      </c>
      <c r="E1565" s="21" t="s">
        <v>72</v>
      </c>
      <c r="F1565" s="24">
        <f>EMCs!$B$14</f>
        <v>0.69141343344704065</v>
      </c>
      <c r="G1565" s="24">
        <f>EMCs!$C$14</f>
        <v>3.5859246036990831E-2</v>
      </c>
      <c r="H1565" s="24">
        <f>ROCs!$H$13</f>
        <v>0.26229721460804234</v>
      </c>
      <c r="I1565" s="22">
        <v>3.4156934644699999</v>
      </c>
      <c r="J1565" s="26">
        <f>Other!$C$2*H1565*I1565/12</f>
        <v>3.792757132468088</v>
      </c>
      <c r="K1565" s="10">
        <f t="shared" si="24"/>
        <v>7.1</v>
      </c>
      <c r="L1565" s="10">
        <f>ROUND((2.721*J1565*G1565)+(Other!$B$2*I1565),1)</f>
        <v>1.1000000000000001</v>
      </c>
    </row>
    <row r="1566" spans="1:12">
      <c r="A1566" s="21" t="s">
        <v>83</v>
      </c>
      <c r="B1566" s="21" t="s">
        <v>71</v>
      </c>
      <c r="C1566" s="21">
        <v>4220</v>
      </c>
      <c r="D1566" s="21" t="s">
        <v>142</v>
      </c>
      <c r="E1566" s="21" t="s">
        <v>72</v>
      </c>
      <c r="F1566" s="24">
        <f>EMCs!$B$14</f>
        <v>0.69141343344704065</v>
      </c>
      <c r="G1566" s="24">
        <f>EMCs!$C$14</f>
        <v>3.5859246036990831E-2</v>
      </c>
      <c r="H1566" s="24">
        <f>ROCs!$H$13</f>
        <v>0.26229721460804234</v>
      </c>
      <c r="I1566" s="22">
        <v>1.9236156532599999</v>
      </c>
      <c r="J1566" s="26">
        <f>Other!$C$2*H1566*I1566/12</f>
        <v>2.1359665511323009</v>
      </c>
      <c r="K1566" s="10">
        <f t="shared" si="24"/>
        <v>4</v>
      </c>
      <c r="L1566" s="10">
        <f>ROUND((2.721*J1566*G1566)+(Other!$B$2*I1566),1)</f>
        <v>0.6</v>
      </c>
    </row>
    <row r="1567" spans="1:12">
      <c r="A1567" s="21" t="s">
        <v>83</v>
      </c>
      <c r="B1567" s="21" t="s">
        <v>71</v>
      </c>
      <c r="C1567" s="21">
        <v>4220</v>
      </c>
      <c r="D1567" s="21" t="s">
        <v>142</v>
      </c>
      <c r="E1567" s="21" t="s">
        <v>72</v>
      </c>
      <c r="F1567" s="24">
        <f>EMCs!$B$14</f>
        <v>0.69141343344704065</v>
      </c>
      <c r="G1567" s="24">
        <f>EMCs!$C$14</f>
        <v>3.5859246036990831E-2</v>
      </c>
      <c r="H1567" s="24">
        <f>ROCs!$H$13</f>
        <v>0.26229721460804234</v>
      </c>
      <c r="I1567" s="22">
        <v>5.4272658177300004</v>
      </c>
      <c r="J1567" s="26">
        <f>Other!$C$2*H1567*I1567/12</f>
        <v>6.0263900593286097</v>
      </c>
      <c r="K1567" s="10">
        <f t="shared" si="24"/>
        <v>11.3</v>
      </c>
      <c r="L1567" s="10">
        <f>ROUND((2.721*J1567*G1567)+(Other!$B$2*I1567),1)</f>
        <v>1.8</v>
      </c>
    </row>
    <row r="1568" spans="1:12">
      <c r="A1568" s="21" t="s">
        <v>83</v>
      </c>
      <c r="B1568" s="21" t="s">
        <v>71</v>
      </c>
      <c r="C1568" s="21">
        <v>4220</v>
      </c>
      <c r="D1568" s="21" t="s">
        <v>142</v>
      </c>
      <c r="E1568" s="21" t="s">
        <v>72</v>
      </c>
      <c r="F1568" s="24">
        <f>EMCs!$B$14</f>
        <v>0.69141343344704065</v>
      </c>
      <c r="G1568" s="24">
        <f>EMCs!$C$14</f>
        <v>3.5859246036990831E-2</v>
      </c>
      <c r="H1568" s="24">
        <f>ROCs!$H$13</f>
        <v>0.26229721460804234</v>
      </c>
      <c r="I1568" s="22">
        <v>7.5462969339900002E-2</v>
      </c>
      <c r="J1568" s="26">
        <f>Other!$C$2*H1568*I1568/12</f>
        <v>8.3793442877209981E-2</v>
      </c>
      <c r="K1568" s="10">
        <f t="shared" si="24"/>
        <v>0.2</v>
      </c>
      <c r="L1568" s="10">
        <f>ROUND((2.721*J1568*G1568)+(Other!$B$2*I1568),1)</f>
        <v>0</v>
      </c>
    </row>
    <row r="1569" spans="1:12">
      <c r="A1569" s="21" t="s">
        <v>83</v>
      </c>
      <c r="B1569" s="21" t="s">
        <v>71</v>
      </c>
      <c r="C1569" s="21">
        <v>4220</v>
      </c>
      <c r="D1569" s="21" t="s">
        <v>142</v>
      </c>
      <c r="E1569" s="21" t="s">
        <v>72</v>
      </c>
      <c r="F1569" s="24">
        <f>EMCs!$B$14</f>
        <v>0.69141343344704065</v>
      </c>
      <c r="G1569" s="24">
        <f>EMCs!$C$14</f>
        <v>3.5859246036990831E-2</v>
      </c>
      <c r="H1569" s="24">
        <f>ROCs!$H$13</f>
        <v>0.26229721460804234</v>
      </c>
      <c r="I1569" s="22">
        <v>0.103151323569</v>
      </c>
      <c r="J1569" s="26">
        <f>Other!$C$2*H1569*I1569/12</f>
        <v>0.11453835722069215</v>
      </c>
      <c r="K1569" s="10">
        <f t="shared" si="24"/>
        <v>0.2</v>
      </c>
      <c r="L1569" s="10">
        <f>ROUND((2.721*J1569*G1569)+(Other!$B$2*I1569),1)</f>
        <v>0</v>
      </c>
    </row>
    <row r="1570" spans="1:12">
      <c r="A1570" s="21" t="s">
        <v>83</v>
      </c>
      <c r="B1570" s="21" t="s">
        <v>71</v>
      </c>
      <c r="C1570" s="21">
        <v>4220</v>
      </c>
      <c r="D1570" s="21" t="s">
        <v>142</v>
      </c>
      <c r="E1570" s="21" t="s">
        <v>72</v>
      </c>
      <c r="F1570" s="24">
        <f>EMCs!$B$14</f>
        <v>0.69141343344704065</v>
      </c>
      <c r="G1570" s="24">
        <f>EMCs!$C$14</f>
        <v>3.5859246036990831E-2</v>
      </c>
      <c r="H1570" s="24">
        <f>ROCs!$H$13</f>
        <v>0.26229721460804234</v>
      </c>
      <c r="I1570" s="22">
        <v>8.6280428543400003</v>
      </c>
      <c r="J1570" s="26">
        <f>Other!$C$2*H1570*I1570/12</f>
        <v>9.5805058080983354</v>
      </c>
      <c r="K1570" s="10">
        <f t="shared" si="24"/>
        <v>18</v>
      </c>
      <c r="L1570" s="10">
        <f>ROUND((2.721*J1570*G1570)+(Other!$B$2*I1570),1)</f>
        <v>2.8</v>
      </c>
    </row>
    <row r="1571" spans="1:12">
      <c r="A1571" s="21" t="s">
        <v>83</v>
      </c>
      <c r="B1571" s="21" t="s">
        <v>71</v>
      </c>
      <c r="C1571" s="21">
        <v>4220</v>
      </c>
      <c r="D1571" s="21" t="s">
        <v>142</v>
      </c>
      <c r="E1571" s="21" t="s">
        <v>72</v>
      </c>
      <c r="F1571" s="24">
        <f>EMCs!$B$14</f>
        <v>0.69141343344704065</v>
      </c>
      <c r="G1571" s="24">
        <f>EMCs!$C$14</f>
        <v>3.5859246036990831E-2</v>
      </c>
      <c r="H1571" s="24">
        <f>ROCs!$H$13</f>
        <v>0.26229721460804234</v>
      </c>
      <c r="I1571" s="22">
        <v>1.4652067285199999</v>
      </c>
      <c r="J1571" s="26">
        <f>Other!$C$2*H1571*I1571/12</f>
        <v>1.6269531583967087</v>
      </c>
      <c r="K1571" s="10">
        <f t="shared" si="24"/>
        <v>3.1</v>
      </c>
      <c r="L1571" s="10">
        <f>ROUND((2.721*J1571*G1571)+(Other!$B$2*I1571),1)</f>
        <v>0.5</v>
      </c>
    </row>
    <row r="1572" spans="1:12">
      <c r="A1572" s="21" t="s">
        <v>83</v>
      </c>
      <c r="B1572" s="21" t="s">
        <v>71</v>
      </c>
      <c r="C1572" s="21">
        <v>4220</v>
      </c>
      <c r="D1572" s="21" t="s">
        <v>142</v>
      </c>
      <c r="E1572" s="21" t="s">
        <v>72</v>
      </c>
      <c r="F1572" s="24">
        <f>EMCs!$B$14</f>
        <v>0.69141343344704065</v>
      </c>
      <c r="G1572" s="24">
        <f>EMCs!$C$14</f>
        <v>3.5859246036990831E-2</v>
      </c>
      <c r="H1572" s="24">
        <f>ROCs!$H$13</f>
        <v>0.26229721460804234</v>
      </c>
      <c r="I1572" s="22">
        <v>0.25577984018099997</v>
      </c>
      <c r="J1572" s="26">
        <f>Other!$C$2*H1572*I1572/12</f>
        <v>0.28401577111035159</v>
      </c>
      <c r="K1572" s="10">
        <f t="shared" si="24"/>
        <v>0.5</v>
      </c>
      <c r="L1572" s="10">
        <f>ROUND((2.721*J1572*G1572)+(Other!$B$2*I1572),1)</f>
        <v>0.1</v>
      </c>
    </row>
    <row r="1573" spans="1:12">
      <c r="A1573" s="21" t="s">
        <v>83</v>
      </c>
      <c r="B1573" s="21" t="s">
        <v>71</v>
      </c>
      <c r="C1573" s="21">
        <v>4220</v>
      </c>
      <c r="D1573" s="21" t="s">
        <v>142</v>
      </c>
      <c r="E1573" s="21" t="s">
        <v>72</v>
      </c>
      <c r="F1573" s="24">
        <f>EMCs!$B$14</f>
        <v>0.69141343344704065</v>
      </c>
      <c r="G1573" s="24">
        <f>EMCs!$C$14</f>
        <v>3.5859246036990831E-2</v>
      </c>
      <c r="H1573" s="24">
        <f>ROCs!$H$13</f>
        <v>0.26229721460804234</v>
      </c>
      <c r="I1573" s="22">
        <v>6.0065682315900002</v>
      </c>
      <c r="J1573" s="26">
        <f>Other!$C$2*H1573*I1573/12</f>
        <v>6.669642559846662</v>
      </c>
      <c r="K1573" s="10">
        <f t="shared" si="24"/>
        <v>12.5</v>
      </c>
      <c r="L1573" s="10">
        <f>ROUND((2.721*J1573*G1573)+(Other!$B$2*I1573),1)</f>
        <v>2</v>
      </c>
    </row>
    <row r="1574" spans="1:12">
      <c r="A1574" s="21" t="s">
        <v>83</v>
      </c>
      <c r="B1574" s="21" t="s">
        <v>71</v>
      </c>
      <c r="C1574" s="21">
        <v>4220</v>
      </c>
      <c r="D1574" s="21" t="s">
        <v>142</v>
      </c>
      <c r="E1574" s="21" t="s">
        <v>72</v>
      </c>
      <c r="F1574" s="24">
        <f>EMCs!$B$14</f>
        <v>0.69141343344704065</v>
      </c>
      <c r="G1574" s="24">
        <f>EMCs!$C$14</f>
        <v>3.5859246036990831E-2</v>
      </c>
      <c r="H1574" s="24">
        <f>ROCs!$H$13</f>
        <v>0.26229721460804234</v>
      </c>
      <c r="I1574" s="22">
        <v>14.6766169095</v>
      </c>
      <c r="J1574" s="26">
        <f>Other!$C$2*H1574*I1574/12</f>
        <v>16.296791279145179</v>
      </c>
      <c r="K1574" s="10">
        <f t="shared" si="24"/>
        <v>30.7</v>
      </c>
      <c r="L1574" s="10">
        <f>ROUND((2.721*J1574*G1574)+(Other!$B$2*I1574),1)</f>
        <v>4.8</v>
      </c>
    </row>
    <row r="1575" spans="1:12">
      <c r="A1575" s="21" t="s">
        <v>83</v>
      </c>
      <c r="B1575" s="21" t="s">
        <v>71</v>
      </c>
      <c r="C1575" s="21">
        <v>4220</v>
      </c>
      <c r="D1575" s="21" t="s">
        <v>142</v>
      </c>
      <c r="E1575" s="21" t="s">
        <v>72</v>
      </c>
      <c r="F1575" s="24">
        <f>EMCs!$B$14</f>
        <v>0.69141343344704065</v>
      </c>
      <c r="G1575" s="24">
        <f>EMCs!$C$14</f>
        <v>3.5859246036990831E-2</v>
      </c>
      <c r="H1575" s="24">
        <f>ROCs!$H$13</f>
        <v>0.26229721460804234</v>
      </c>
      <c r="I1575" s="22">
        <v>0.95210663414200003</v>
      </c>
      <c r="J1575" s="26">
        <f>Other!$C$2*H1575*I1575/12</f>
        <v>1.0572111534817066</v>
      </c>
      <c r="K1575" s="10">
        <f t="shared" si="24"/>
        <v>2</v>
      </c>
      <c r="L1575" s="10">
        <f>ROUND((2.721*J1575*G1575)+(Other!$B$2*I1575),1)</f>
        <v>0.3</v>
      </c>
    </row>
    <row r="1576" spans="1:12">
      <c r="A1576" s="21" t="s">
        <v>83</v>
      </c>
      <c r="B1576" s="21" t="s">
        <v>71</v>
      </c>
      <c r="C1576" s="21">
        <v>4220</v>
      </c>
      <c r="D1576" s="21" t="s">
        <v>142</v>
      </c>
      <c r="E1576" s="21" t="s">
        <v>72</v>
      </c>
      <c r="F1576" s="24">
        <f>EMCs!$B$14</f>
        <v>0.69141343344704065</v>
      </c>
      <c r="G1576" s="24">
        <f>EMCs!$C$14</f>
        <v>3.5859246036990831E-2</v>
      </c>
      <c r="H1576" s="24">
        <f>ROCs!$H$13</f>
        <v>0.26229721460804234</v>
      </c>
      <c r="I1576" s="22">
        <v>23.232470145099999</v>
      </c>
      <c r="J1576" s="26">
        <f>Other!$C$2*H1576*I1576/12</f>
        <v>25.79713834518591</v>
      </c>
      <c r="K1576" s="10">
        <f t="shared" si="24"/>
        <v>48.5</v>
      </c>
      <c r="L1576" s="10">
        <f>ROUND((2.721*J1576*G1576)+(Other!$B$2*I1576),1)</f>
        <v>7.5</v>
      </c>
    </row>
    <row r="1577" spans="1:12">
      <c r="A1577" s="21" t="s">
        <v>83</v>
      </c>
      <c r="B1577" s="21" t="s">
        <v>71</v>
      </c>
      <c r="C1577" s="21">
        <v>4220</v>
      </c>
      <c r="D1577" s="21" t="s">
        <v>142</v>
      </c>
      <c r="E1577" s="21" t="s">
        <v>72</v>
      </c>
      <c r="F1577" s="24">
        <f>EMCs!$B$14</f>
        <v>0.69141343344704065</v>
      </c>
      <c r="G1577" s="24">
        <f>EMCs!$C$14</f>
        <v>3.5859246036990831E-2</v>
      </c>
      <c r="H1577" s="24">
        <f>ROCs!$H$13</f>
        <v>0.26229721460804234</v>
      </c>
      <c r="I1577" s="22">
        <v>7.4947236476599999</v>
      </c>
      <c r="J1577" s="26">
        <f>Other!$C$2*H1577*I1577/12</f>
        <v>8.3220777467952356</v>
      </c>
      <c r="K1577" s="10">
        <f t="shared" si="24"/>
        <v>15.7</v>
      </c>
      <c r="L1577" s="10">
        <f>ROUND((2.721*J1577*G1577)+(Other!$B$2*I1577),1)</f>
        <v>2.4</v>
      </c>
    </row>
    <row r="1578" spans="1:12">
      <c r="A1578" s="21" t="s">
        <v>83</v>
      </c>
      <c r="B1578" s="21" t="s">
        <v>71</v>
      </c>
      <c r="C1578" s="21">
        <v>4220</v>
      </c>
      <c r="D1578" s="21" t="s">
        <v>142</v>
      </c>
      <c r="E1578" s="21" t="s">
        <v>72</v>
      </c>
      <c r="F1578" s="24">
        <f>EMCs!$B$14</f>
        <v>0.69141343344704065</v>
      </c>
      <c r="G1578" s="24">
        <f>EMCs!$C$14</f>
        <v>3.5859246036990831E-2</v>
      </c>
      <c r="H1578" s="24">
        <f>ROCs!$H$13</f>
        <v>0.26229721460804234</v>
      </c>
      <c r="I1578" s="22">
        <v>3.7836167445400002</v>
      </c>
      <c r="J1578" s="26">
        <f>Other!$C$2*H1578*I1578/12</f>
        <v>4.2012960307041078</v>
      </c>
      <c r="K1578" s="10">
        <f t="shared" si="24"/>
        <v>7.9</v>
      </c>
      <c r="L1578" s="10">
        <f>ROUND((2.721*J1578*G1578)+(Other!$B$2*I1578),1)</f>
        <v>1.2</v>
      </c>
    </row>
    <row r="1579" spans="1:12">
      <c r="A1579" s="21" t="s">
        <v>83</v>
      </c>
      <c r="B1579" s="21" t="s">
        <v>71</v>
      </c>
      <c r="C1579" s="21">
        <v>4220</v>
      </c>
      <c r="D1579" s="21" t="s">
        <v>142</v>
      </c>
      <c r="E1579" s="21" t="s">
        <v>72</v>
      </c>
      <c r="F1579" s="24">
        <f>EMCs!$B$14</f>
        <v>0.69141343344704065</v>
      </c>
      <c r="G1579" s="24">
        <f>EMCs!$C$14</f>
        <v>3.5859246036990831E-2</v>
      </c>
      <c r="H1579" s="24">
        <f>ROCs!$H$13</f>
        <v>0.26229721460804234</v>
      </c>
      <c r="I1579" s="22">
        <v>21.6394097869</v>
      </c>
      <c r="J1579" s="26">
        <f>Other!$C$2*H1579*I1579/12</f>
        <v>24.028217597798896</v>
      </c>
      <c r="K1579" s="10">
        <f t="shared" si="24"/>
        <v>45.2</v>
      </c>
      <c r="L1579" s="10">
        <f>ROUND((2.721*J1579*G1579)+(Other!$B$2*I1579),1)</f>
        <v>7</v>
      </c>
    </row>
    <row r="1580" spans="1:12">
      <c r="A1580" s="21" t="s">
        <v>83</v>
      </c>
      <c r="B1580" s="21" t="s">
        <v>71</v>
      </c>
      <c r="C1580" s="21">
        <v>4220</v>
      </c>
      <c r="D1580" s="21" t="s">
        <v>142</v>
      </c>
      <c r="E1580" s="21" t="s">
        <v>72</v>
      </c>
      <c r="F1580" s="24">
        <f>EMCs!$B$14</f>
        <v>0.69141343344704065</v>
      </c>
      <c r="G1580" s="24">
        <f>EMCs!$C$14</f>
        <v>3.5859246036990831E-2</v>
      </c>
      <c r="H1580" s="24">
        <f>ROCs!$H$13</f>
        <v>0.26229721460804234</v>
      </c>
      <c r="I1580" s="22">
        <v>0.51279426494500002</v>
      </c>
      <c r="J1580" s="26">
        <f>Other!$C$2*H1580*I1580/12</f>
        <v>0.56940241449935336</v>
      </c>
      <c r="K1580" s="10">
        <f t="shared" si="24"/>
        <v>1.1000000000000001</v>
      </c>
      <c r="L1580" s="10">
        <f>ROUND((2.721*J1580*G1580)+(Other!$B$2*I1580),1)</f>
        <v>0.2</v>
      </c>
    </row>
    <row r="1581" spans="1:12">
      <c r="A1581" s="21" t="s">
        <v>83</v>
      </c>
      <c r="B1581" s="21" t="s">
        <v>71</v>
      </c>
      <c r="C1581" s="21">
        <v>4220</v>
      </c>
      <c r="D1581" s="21" t="s">
        <v>142</v>
      </c>
      <c r="E1581" s="21" t="s">
        <v>72</v>
      </c>
      <c r="F1581" s="24">
        <f>EMCs!$B$14</f>
        <v>0.69141343344704065</v>
      </c>
      <c r="G1581" s="24">
        <f>EMCs!$C$14</f>
        <v>3.5859246036990831E-2</v>
      </c>
      <c r="H1581" s="24">
        <f>ROCs!$H$13</f>
        <v>0.26229721460804234</v>
      </c>
      <c r="I1581" s="22">
        <v>7.3464153509799996E-3</v>
      </c>
      <c r="J1581" s="26">
        <f>Other!$C$2*H1581*I1581/12</f>
        <v>8.1573974685769605E-3</v>
      </c>
      <c r="K1581" s="10">
        <f t="shared" si="24"/>
        <v>0</v>
      </c>
      <c r="L1581" s="10">
        <f>ROUND((2.721*J1581*G1581)+(Other!$B$2*I1581),1)</f>
        <v>0</v>
      </c>
    </row>
    <row r="1582" spans="1:12">
      <c r="A1582" s="21" t="s">
        <v>83</v>
      </c>
      <c r="B1582" s="21" t="s">
        <v>71</v>
      </c>
      <c r="C1582" s="21">
        <v>4220</v>
      </c>
      <c r="D1582" s="21" t="s">
        <v>142</v>
      </c>
      <c r="E1582" s="21" t="s">
        <v>72</v>
      </c>
      <c r="F1582" s="24">
        <f>EMCs!$B$14</f>
        <v>0.69141343344704065</v>
      </c>
      <c r="G1582" s="24">
        <f>EMCs!$C$14</f>
        <v>3.5859246036990831E-2</v>
      </c>
      <c r="H1582" s="24">
        <f>ROCs!$H$13</f>
        <v>0.26229721460804234</v>
      </c>
      <c r="I1582" s="22">
        <v>0.21507876931200001</v>
      </c>
      <c r="J1582" s="26">
        <f>Other!$C$2*H1582*I1582/12</f>
        <v>0.23882164627355462</v>
      </c>
      <c r="K1582" s="10">
        <f t="shared" si="24"/>
        <v>0.4</v>
      </c>
      <c r="L1582" s="10">
        <f>ROUND((2.721*J1582*G1582)+(Other!$B$2*I1582),1)</f>
        <v>0.1</v>
      </c>
    </row>
    <row r="1583" spans="1:12">
      <c r="A1583" s="21" t="s">
        <v>83</v>
      </c>
      <c r="B1583" s="21" t="s">
        <v>71</v>
      </c>
      <c r="C1583" s="21">
        <v>4220</v>
      </c>
      <c r="D1583" s="21" t="s">
        <v>142</v>
      </c>
      <c r="E1583" s="21" t="s">
        <v>72</v>
      </c>
      <c r="F1583" s="24">
        <f>EMCs!$B$14</f>
        <v>0.69141343344704065</v>
      </c>
      <c r="G1583" s="24">
        <f>EMCs!$C$14</f>
        <v>3.5859246036990831E-2</v>
      </c>
      <c r="H1583" s="24">
        <f>ROCs!$H$13</f>
        <v>0.26229721460804234</v>
      </c>
      <c r="I1583" s="22">
        <v>20.406363727399999</v>
      </c>
      <c r="J1583" s="26">
        <f>Other!$C$2*H1583*I1583/12</f>
        <v>22.659053682630073</v>
      </c>
      <c r="K1583" s="10">
        <f t="shared" si="24"/>
        <v>42.6</v>
      </c>
      <c r="L1583" s="10">
        <f>ROUND((2.721*J1583*G1583)+(Other!$B$2*I1583),1)</f>
        <v>6.6</v>
      </c>
    </row>
    <row r="1584" spans="1:12">
      <c r="A1584" s="21" t="s">
        <v>83</v>
      </c>
      <c r="B1584" s="21" t="s">
        <v>71</v>
      </c>
      <c r="C1584" s="21">
        <v>4220</v>
      </c>
      <c r="D1584" s="21" t="s">
        <v>142</v>
      </c>
      <c r="E1584" s="21" t="s">
        <v>77</v>
      </c>
      <c r="F1584" s="24">
        <f>EMCs!$B$14</f>
        <v>0.69141343344704065</v>
      </c>
      <c r="G1584" s="24">
        <f>EMCs!$C$14</f>
        <v>3.5859246036990831E-2</v>
      </c>
      <c r="H1584" s="24">
        <f>ROCs!$E$13</f>
        <v>0.26229721460804234</v>
      </c>
      <c r="I1584" s="22">
        <v>5.04986533747</v>
      </c>
      <c r="J1584" s="26">
        <f>Other!$C$2*H1584*I1584/12</f>
        <v>5.6073277581612828</v>
      </c>
      <c r="K1584" s="10">
        <f t="shared" si="24"/>
        <v>10.5</v>
      </c>
      <c r="L1584" s="10">
        <f>ROUND((2.721*J1584*G1584)+(Other!$B$2*I1584),1)</f>
        <v>1.6</v>
      </c>
    </row>
    <row r="1585" spans="1:12">
      <c r="A1585" s="21" t="s">
        <v>83</v>
      </c>
      <c r="B1585" s="21" t="s">
        <v>71</v>
      </c>
      <c r="C1585" s="21">
        <v>4220</v>
      </c>
      <c r="D1585" s="21" t="s">
        <v>142</v>
      </c>
      <c r="E1585" s="21" t="s">
        <v>60</v>
      </c>
      <c r="F1585" s="24">
        <f>EMCs!$B$14</f>
        <v>0.69141343344704065</v>
      </c>
      <c r="G1585" s="24">
        <f>EMCs!$C$14</f>
        <v>3.5859246036990831E-2</v>
      </c>
      <c r="H1585" s="24">
        <f>ROCs!$I$13</f>
        <v>0.26229721460804234</v>
      </c>
      <c r="I1585" s="22">
        <v>3.3079799431299998E-3</v>
      </c>
      <c r="J1585" s="26">
        <f>Other!$C$2*H1585*I1585/12</f>
        <v>3.673152949430273E-3</v>
      </c>
      <c r="K1585" s="10">
        <f t="shared" si="24"/>
        <v>0</v>
      </c>
      <c r="L1585" s="10">
        <f>ROUND((2.721*J1585*G1585)+(Other!$B$2*I1585),1)</f>
        <v>0</v>
      </c>
    </row>
    <row r="1586" spans="1:12">
      <c r="A1586" s="21" t="s">
        <v>83</v>
      </c>
      <c r="B1586" s="21" t="s">
        <v>71</v>
      </c>
      <c r="C1586" s="21">
        <v>4220</v>
      </c>
      <c r="D1586" s="21" t="s">
        <v>142</v>
      </c>
      <c r="E1586" s="21" t="s">
        <v>60</v>
      </c>
      <c r="F1586" s="24">
        <f>EMCs!$B$14</f>
        <v>0.69141343344704065</v>
      </c>
      <c r="G1586" s="24">
        <f>EMCs!$C$14</f>
        <v>3.5859246036990831E-2</v>
      </c>
      <c r="H1586" s="24">
        <f>ROCs!$I$13</f>
        <v>0.26229721460804234</v>
      </c>
      <c r="I1586" s="22">
        <v>5.1722706903099998E-2</v>
      </c>
      <c r="J1586" s="26">
        <f>Other!$C$2*H1586*I1586/12</f>
        <v>5.7432456266308468E-2</v>
      </c>
      <c r="K1586" s="10">
        <f t="shared" si="24"/>
        <v>0.1</v>
      </c>
      <c r="L1586" s="10">
        <f>ROUND((2.721*J1586*G1586)+(Other!$B$2*I1586),1)</f>
        <v>0</v>
      </c>
    </row>
    <row r="1587" spans="1:12">
      <c r="A1587" s="21" t="s">
        <v>83</v>
      </c>
      <c r="B1587" s="21" t="s">
        <v>71</v>
      </c>
      <c r="C1587" s="21">
        <v>4220</v>
      </c>
      <c r="D1587" s="21" t="s">
        <v>142</v>
      </c>
      <c r="E1587" s="21" t="s">
        <v>60</v>
      </c>
      <c r="F1587" s="24">
        <f>EMCs!$B$14</f>
        <v>0.69141343344704065</v>
      </c>
      <c r="G1587" s="24">
        <f>EMCs!$C$14</f>
        <v>3.5859246036990831E-2</v>
      </c>
      <c r="H1587" s="24">
        <f>ROCs!$I$13</f>
        <v>0.26229721460804234</v>
      </c>
      <c r="I1587" s="22">
        <v>0.33567950264700003</v>
      </c>
      <c r="J1587" s="26">
        <f>Other!$C$2*H1587*I1587/12</f>
        <v>0.37273568050852585</v>
      </c>
      <c r="K1587" s="10">
        <f t="shared" si="24"/>
        <v>0.7</v>
      </c>
      <c r="L1587" s="10">
        <f>ROUND((2.721*J1587*G1587)+(Other!$B$2*I1587),1)</f>
        <v>0.1</v>
      </c>
    </row>
    <row r="1588" spans="1:12">
      <c r="A1588" s="21" t="s">
        <v>83</v>
      </c>
      <c r="B1588" s="21" t="s">
        <v>71</v>
      </c>
      <c r="C1588" s="21">
        <v>4240</v>
      </c>
      <c r="D1588" s="10" t="s">
        <v>195</v>
      </c>
      <c r="E1588" s="21" t="s">
        <v>75</v>
      </c>
      <c r="F1588" s="24">
        <f>EMCs!$B$14</f>
        <v>0.69141343344704065</v>
      </c>
      <c r="G1588" s="24">
        <f>EMCs!$C$14</f>
        <v>3.5859246036990831E-2</v>
      </c>
      <c r="H1588" s="24">
        <f>ROCs!$F$13</f>
        <v>0.26229721460804234</v>
      </c>
      <c r="I1588" s="22">
        <v>0.83451475880600001</v>
      </c>
      <c r="J1588" s="26">
        <f>Other!$C$2*H1588*I1588/12</f>
        <v>0.92663812971942461</v>
      </c>
      <c r="K1588" s="10">
        <f t="shared" si="24"/>
        <v>1.7</v>
      </c>
      <c r="L1588" s="10">
        <f>ROUND((2.721*J1588*G1588)+(Other!$B$2*I1588),1)</f>
        <v>0.3</v>
      </c>
    </row>
    <row r="1589" spans="1:12">
      <c r="A1589" s="21" t="s">
        <v>83</v>
      </c>
      <c r="B1589" s="21" t="s">
        <v>71</v>
      </c>
      <c r="C1589" s="21">
        <v>4240</v>
      </c>
      <c r="D1589" s="10" t="s">
        <v>195</v>
      </c>
      <c r="E1589" s="21" t="s">
        <v>72</v>
      </c>
      <c r="F1589" s="24">
        <f>EMCs!$B$14</f>
        <v>0.69141343344704065</v>
      </c>
      <c r="G1589" s="24">
        <f>EMCs!$C$14</f>
        <v>3.5859246036990831E-2</v>
      </c>
      <c r="H1589" s="24">
        <f>ROCs!$H$13</f>
        <v>0.26229721460804234</v>
      </c>
      <c r="I1589" s="22">
        <v>0.40616560417699998</v>
      </c>
      <c r="J1589" s="26">
        <f>Other!$C$2*H1589*I1589/12</f>
        <v>0.45100285146476354</v>
      </c>
      <c r="K1589" s="10">
        <f t="shared" si="24"/>
        <v>0.8</v>
      </c>
      <c r="L1589" s="10">
        <f>ROUND((2.721*J1589*G1589)+(Other!$B$2*I1589),1)</f>
        <v>0.1</v>
      </c>
    </row>
    <row r="1590" spans="1:12">
      <c r="A1590" s="21" t="s">
        <v>83</v>
      </c>
      <c r="B1590" s="21" t="s">
        <v>71</v>
      </c>
      <c r="C1590" s="21">
        <v>4240</v>
      </c>
      <c r="D1590" s="10" t="s">
        <v>195</v>
      </c>
      <c r="E1590" s="21" t="s">
        <v>72</v>
      </c>
      <c r="F1590" s="24">
        <f>EMCs!$B$14</f>
        <v>0.69141343344704065</v>
      </c>
      <c r="G1590" s="24">
        <f>EMCs!$C$14</f>
        <v>3.5859246036990831E-2</v>
      </c>
      <c r="H1590" s="24">
        <f>ROCs!$H$13</f>
        <v>0.26229721460804234</v>
      </c>
      <c r="I1590" s="22">
        <v>4.71245333403E-2</v>
      </c>
      <c r="J1590" s="26">
        <f>Other!$C$2*H1590*I1590/12</f>
        <v>5.2326683234259784E-2</v>
      </c>
      <c r="K1590" s="10">
        <f t="shared" si="24"/>
        <v>0.1</v>
      </c>
      <c r="L1590" s="10">
        <f>ROUND((2.721*J1590*G1590)+(Other!$B$2*I1590),1)</f>
        <v>0</v>
      </c>
    </row>
    <row r="1591" spans="1:12">
      <c r="A1591" s="21" t="s">
        <v>83</v>
      </c>
      <c r="B1591" s="21" t="s">
        <v>71</v>
      </c>
      <c r="C1591" s="21">
        <v>4240</v>
      </c>
      <c r="D1591" s="10" t="s">
        <v>195</v>
      </c>
      <c r="E1591" s="21" t="s">
        <v>72</v>
      </c>
      <c r="F1591" s="24">
        <f>EMCs!$B$14</f>
        <v>0.69141343344704065</v>
      </c>
      <c r="G1591" s="24">
        <f>EMCs!$C$14</f>
        <v>3.5859246036990831E-2</v>
      </c>
      <c r="H1591" s="24">
        <f>ROCs!$H$13</f>
        <v>0.26229721460804234</v>
      </c>
      <c r="I1591" s="22">
        <v>0.40494192034100002</v>
      </c>
      <c r="J1591" s="26">
        <f>Other!$C$2*H1591*I1591/12</f>
        <v>0.44964408328338196</v>
      </c>
      <c r="K1591" s="10">
        <f t="shared" si="24"/>
        <v>0.8</v>
      </c>
      <c r="L1591" s="10">
        <f>ROUND((2.721*J1591*G1591)+(Other!$B$2*I1591),1)</f>
        <v>0.1</v>
      </c>
    </row>
    <row r="1592" spans="1:12">
      <c r="A1592" s="21" t="s">
        <v>83</v>
      </c>
      <c r="B1592" s="21" t="s">
        <v>71</v>
      </c>
      <c r="C1592" s="21">
        <v>4240</v>
      </c>
      <c r="D1592" s="10" t="s">
        <v>195</v>
      </c>
      <c r="E1592" s="21" t="s">
        <v>72</v>
      </c>
      <c r="F1592" s="24">
        <f>EMCs!$B$14</f>
        <v>0.69141343344704065</v>
      </c>
      <c r="G1592" s="24">
        <f>EMCs!$C$14</f>
        <v>3.5859246036990831E-2</v>
      </c>
      <c r="H1592" s="24">
        <f>ROCs!$H$13</f>
        <v>0.26229721460804234</v>
      </c>
      <c r="I1592" s="22">
        <v>1.17040368561</v>
      </c>
      <c r="J1592" s="26">
        <f>Other!$C$2*H1592*I1592/12</f>
        <v>1.2996063530405404</v>
      </c>
      <c r="K1592" s="10">
        <f t="shared" si="24"/>
        <v>2.4</v>
      </c>
      <c r="L1592" s="10">
        <f>ROUND((2.721*J1592*G1592)+(Other!$B$2*I1592),1)</f>
        <v>0.4</v>
      </c>
    </row>
    <row r="1593" spans="1:12">
      <c r="A1593" s="21" t="s">
        <v>83</v>
      </c>
      <c r="B1593" s="21" t="s">
        <v>71</v>
      </c>
      <c r="C1593" s="21">
        <v>4240</v>
      </c>
      <c r="D1593" s="10" t="s">
        <v>195</v>
      </c>
      <c r="E1593" s="21" t="s">
        <v>72</v>
      </c>
      <c r="F1593" s="24">
        <f>EMCs!$B$14</f>
        <v>0.69141343344704065</v>
      </c>
      <c r="G1593" s="24">
        <f>EMCs!$C$14</f>
        <v>3.5859246036990831E-2</v>
      </c>
      <c r="H1593" s="24">
        <f>ROCs!$H$13</f>
        <v>0.26229721460804234</v>
      </c>
      <c r="I1593" s="22">
        <v>7.2842058967999996</v>
      </c>
      <c r="J1593" s="26">
        <f>Other!$C$2*H1593*I1593/12</f>
        <v>8.0883206168329611</v>
      </c>
      <c r="K1593" s="10">
        <f t="shared" si="24"/>
        <v>15.2</v>
      </c>
      <c r="L1593" s="10">
        <f>ROUND((2.721*J1593*G1593)+(Other!$B$2*I1593),1)</f>
        <v>2.4</v>
      </c>
    </row>
    <row r="1594" spans="1:12">
      <c r="A1594" s="21" t="s">
        <v>83</v>
      </c>
      <c r="B1594" s="21" t="s">
        <v>71</v>
      </c>
      <c r="C1594" s="21">
        <v>4240</v>
      </c>
      <c r="D1594" s="10" t="s">
        <v>195</v>
      </c>
      <c r="E1594" s="21" t="s">
        <v>72</v>
      </c>
      <c r="F1594" s="24">
        <f>EMCs!$B$14</f>
        <v>0.69141343344704065</v>
      </c>
      <c r="G1594" s="24">
        <f>EMCs!$C$14</f>
        <v>3.5859246036990831E-2</v>
      </c>
      <c r="H1594" s="24">
        <f>ROCs!$H$13</f>
        <v>0.26229721460804234</v>
      </c>
      <c r="I1594" s="22">
        <v>0.12850232350099999</v>
      </c>
      <c r="J1594" s="26">
        <f>Other!$C$2*H1594*I1594/12</f>
        <v>0.14268789312238941</v>
      </c>
      <c r="K1594" s="10">
        <f t="shared" si="24"/>
        <v>0.3</v>
      </c>
      <c r="L1594" s="10">
        <f>ROUND((2.721*J1594*G1594)+(Other!$B$2*I1594),1)</f>
        <v>0</v>
      </c>
    </row>
    <row r="1595" spans="1:12">
      <c r="A1595" s="21" t="s">
        <v>83</v>
      </c>
      <c r="B1595" s="21" t="s">
        <v>71</v>
      </c>
      <c r="C1595" s="21">
        <v>4240</v>
      </c>
      <c r="D1595" s="10" t="s">
        <v>195</v>
      </c>
      <c r="E1595" s="21" t="s">
        <v>72</v>
      </c>
      <c r="F1595" s="24">
        <f>EMCs!$B$14</f>
        <v>0.69141343344704065</v>
      </c>
      <c r="G1595" s="24">
        <f>EMCs!$C$14</f>
        <v>3.5859246036990831E-2</v>
      </c>
      <c r="H1595" s="24">
        <f>ROCs!$H$13</f>
        <v>0.26229721460804234</v>
      </c>
      <c r="I1595" s="22">
        <v>9.8035894857299993E-2</v>
      </c>
      <c r="J1595" s="26">
        <f>Other!$C$2*H1595*I1595/12</f>
        <v>0.10885822844633132</v>
      </c>
      <c r="K1595" s="10">
        <f t="shared" si="24"/>
        <v>0.2</v>
      </c>
      <c r="L1595" s="10">
        <f>ROUND((2.721*J1595*G1595)+(Other!$B$2*I1595),1)</f>
        <v>0</v>
      </c>
    </row>
    <row r="1596" spans="1:12">
      <c r="A1596" s="21" t="s">
        <v>83</v>
      </c>
      <c r="B1596" s="21" t="s">
        <v>71</v>
      </c>
      <c r="C1596" s="21">
        <v>4240</v>
      </c>
      <c r="D1596" s="10" t="s">
        <v>195</v>
      </c>
      <c r="E1596" s="21" t="s">
        <v>72</v>
      </c>
      <c r="F1596" s="24">
        <f>EMCs!$B$14</f>
        <v>0.69141343344704065</v>
      </c>
      <c r="G1596" s="24">
        <f>EMCs!$C$14</f>
        <v>3.5859246036990831E-2</v>
      </c>
      <c r="H1596" s="24">
        <f>ROCs!$H$13</f>
        <v>0.26229721460804234</v>
      </c>
      <c r="I1596" s="22">
        <v>0.83515696343699997</v>
      </c>
      <c r="J1596" s="26">
        <f>Other!$C$2*H1596*I1596/12</f>
        <v>0.92735122830981798</v>
      </c>
      <c r="K1596" s="10">
        <f t="shared" si="24"/>
        <v>1.7</v>
      </c>
      <c r="L1596" s="10">
        <f>ROUND((2.721*J1596*G1596)+(Other!$B$2*I1596),1)</f>
        <v>0.3</v>
      </c>
    </row>
    <row r="1597" spans="1:12">
      <c r="A1597" s="21" t="s">
        <v>83</v>
      </c>
      <c r="B1597" s="21" t="s">
        <v>71</v>
      </c>
      <c r="C1597" s="21">
        <v>4240</v>
      </c>
      <c r="D1597" s="10" t="s">
        <v>195</v>
      </c>
      <c r="E1597" s="21" t="s">
        <v>72</v>
      </c>
      <c r="F1597" s="24">
        <f>EMCs!$B$14</f>
        <v>0.69141343344704065</v>
      </c>
      <c r="G1597" s="24">
        <f>EMCs!$C$14</f>
        <v>3.5859246036990831E-2</v>
      </c>
      <c r="H1597" s="24">
        <f>ROCs!$H$13</f>
        <v>0.26229721460804234</v>
      </c>
      <c r="I1597" s="22">
        <v>8.0790283681500004</v>
      </c>
      <c r="J1597" s="26">
        <f>Other!$C$2*H1597*I1597/12</f>
        <v>8.970884766284934</v>
      </c>
      <c r="K1597" s="10">
        <f t="shared" si="24"/>
        <v>16.899999999999999</v>
      </c>
      <c r="L1597" s="10">
        <f>ROUND((2.721*J1597*G1597)+(Other!$B$2*I1597),1)</f>
        <v>2.6</v>
      </c>
    </row>
    <row r="1598" spans="1:12">
      <c r="A1598" s="21" t="s">
        <v>83</v>
      </c>
      <c r="B1598" s="21" t="s">
        <v>71</v>
      </c>
      <c r="C1598" s="21">
        <v>4240</v>
      </c>
      <c r="D1598" s="10" t="s">
        <v>195</v>
      </c>
      <c r="E1598" s="21" t="s">
        <v>77</v>
      </c>
      <c r="F1598" s="24">
        <f>EMCs!$B$14</f>
        <v>0.69141343344704065</v>
      </c>
      <c r="G1598" s="24">
        <f>EMCs!$C$14</f>
        <v>3.5859246036990831E-2</v>
      </c>
      <c r="H1598" s="24">
        <f>ROCs!$E$13</f>
        <v>0.26229721460804234</v>
      </c>
      <c r="I1598" s="22">
        <v>0.83189300955000001</v>
      </c>
      <c r="J1598" s="26">
        <f>Other!$C$2*H1598*I1598/12</f>
        <v>0.92372696152073497</v>
      </c>
      <c r="K1598" s="10">
        <f t="shared" si="24"/>
        <v>1.7</v>
      </c>
      <c r="L1598" s="10">
        <f>ROUND((2.721*J1598*G1598)+(Other!$B$2*I1598),1)</f>
        <v>0.3</v>
      </c>
    </row>
    <row r="1599" spans="1:12">
      <c r="A1599" s="21" t="s">
        <v>83</v>
      </c>
      <c r="B1599" s="21" t="s">
        <v>71</v>
      </c>
      <c r="C1599" s="21">
        <v>4240</v>
      </c>
      <c r="D1599" s="10" t="s">
        <v>195</v>
      </c>
      <c r="E1599" s="21" t="s">
        <v>77</v>
      </c>
      <c r="F1599" s="24">
        <f>EMCs!$B$14</f>
        <v>0.69141343344704065</v>
      </c>
      <c r="G1599" s="24">
        <f>EMCs!$C$14</f>
        <v>3.5859246036990831E-2</v>
      </c>
      <c r="H1599" s="24">
        <f>ROCs!$E$13</f>
        <v>0.26229721460804234</v>
      </c>
      <c r="I1599" s="22">
        <v>0.77767962171899996</v>
      </c>
      <c r="J1599" s="26">
        <f>Other!$C$2*H1599*I1599/12</f>
        <v>0.86352887421866242</v>
      </c>
      <c r="K1599" s="10">
        <f t="shared" si="24"/>
        <v>1.6</v>
      </c>
      <c r="L1599" s="10">
        <f>ROUND((2.721*J1599*G1599)+(Other!$B$2*I1599),1)</f>
        <v>0.3</v>
      </c>
    </row>
    <row r="1600" spans="1:12">
      <c r="A1600" s="21" t="s">
        <v>83</v>
      </c>
      <c r="B1600" s="21" t="s">
        <v>71</v>
      </c>
      <c r="C1600" s="21">
        <v>4270</v>
      </c>
      <c r="D1600" s="10" t="s">
        <v>172</v>
      </c>
      <c r="E1600" s="21" t="s">
        <v>75</v>
      </c>
      <c r="F1600" s="24">
        <f>EMCs!$B$14</f>
        <v>0.69141343344704065</v>
      </c>
      <c r="G1600" s="24">
        <f>EMCs!$C$14</f>
        <v>3.5859246036990831E-2</v>
      </c>
      <c r="H1600" s="24">
        <f>ROCs!$F$13</f>
        <v>0.26229721460804234</v>
      </c>
      <c r="I1600" s="22">
        <v>0.264399451254</v>
      </c>
      <c r="J1600" s="26">
        <f>Other!$C$2*H1600*I1600/12</f>
        <v>0.29358691433976736</v>
      </c>
      <c r="K1600" s="10">
        <f t="shared" si="24"/>
        <v>0.6</v>
      </c>
      <c r="L1600" s="10">
        <f>ROUND((2.721*J1600*G1600)+(Other!$B$2*I1600),1)</f>
        <v>0.1</v>
      </c>
    </row>
    <row r="1601" spans="1:12">
      <c r="A1601" s="21" t="s">
        <v>83</v>
      </c>
      <c r="B1601" s="21" t="s">
        <v>71</v>
      </c>
      <c r="C1601" s="21">
        <v>4270</v>
      </c>
      <c r="D1601" s="10" t="s">
        <v>172</v>
      </c>
      <c r="E1601" s="21" t="s">
        <v>72</v>
      </c>
      <c r="F1601" s="24">
        <f>EMCs!$B$14</f>
        <v>0.69141343344704065</v>
      </c>
      <c r="G1601" s="24">
        <f>EMCs!$C$14</f>
        <v>3.5859246036990831E-2</v>
      </c>
      <c r="H1601" s="24">
        <f>ROCs!$H$13</f>
        <v>0.26229721460804234</v>
      </c>
      <c r="I1601" s="22">
        <v>3.2847687247900001</v>
      </c>
      <c r="J1601" s="26">
        <f>Other!$C$2*H1601*I1601/12</f>
        <v>3.6473794089097193</v>
      </c>
      <c r="K1601" s="10">
        <f t="shared" si="24"/>
        <v>6.9</v>
      </c>
      <c r="L1601" s="10">
        <f>ROUND((2.721*J1601*G1601)+(Other!$B$2*I1601),1)</f>
        <v>1.1000000000000001</v>
      </c>
    </row>
    <row r="1602" spans="1:12">
      <c r="A1602" s="21" t="s">
        <v>83</v>
      </c>
      <c r="B1602" s="21" t="s">
        <v>71</v>
      </c>
      <c r="C1602" s="21">
        <v>4270</v>
      </c>
      <c r="D1602" s="10" t="s">
        <v>172</v>
      </c>
      <c r="E1602" s="21" t="s">
        <v>72</v>
      </c>
      <c r="F1602" s="24">
        <f>EMCs!$B$14</f>
        <v>0.69141343344704065</v>
      </c>
      <c r="G1602" s="24">
        <f>EMCs!$C$14</f>
        <v>3.5859246036990831E-2</v>
      </c>
      <c r="H1602" s="24">
        <f>ROCs!$H$13</f>
        <v>0.26229721460804234</v>
      </c>
      <c r="I1602" s="22">
        <v>0.173420202779</v>
      </c>
      <c r="J1602" s="26">
        <f>Other!$C$2*H1602*I1602/12</f>
        <v>0.19256432635010282</v>
      </c>
      <c r="K1602" s="10">
        <f t="shared" si="24"/>
        <v>0.4</v>
      </c>
      <c r="L1602" s="10">
        <f>ROUND((2.721*J1602*G1602)+(Other!$B$2*I1602),1)</f>
        <v>0.1</v>
      </c>
    </row>
    <row r="1603" spans="1:12">
      <c r="A1603" s="21" t="s">
        <v>83</v>
      </c>
      <c r="B1603" s="21" t="s">
        <v>71</v>
      </c>
      <c r="C1603" s="21">
        <v>4270</v>
      </c>
      <c r="D1603" s="10" t="s">
        <v>172</v>
      </c>
      <c r="E1603" s="21" t="s">
        <v>72</v>
      </c>
      <c r="F1603" s="24">
        <f>EMCs!$B$14</f>
        <v>0.69141343344704065</v>
      </c>
      <c r="G1603" s="24">
        <f>EMCs!$C$14</f>
        <v>3.5859246036990831E-2</v>
      </c>
      <c r="H1603" s="24">
        <f>ROCs!$H$13</f>
        <v>0.26229721460804234</v>
      </c>
      <c r="I1603" s="22">
        <v>0.91630022437799996</v>
      </c>
      <c r="J1603" s="26">
        <f>Other!$C$2*H1603*I1603/12</f>
        <v>1.0174520189360783</v>
      </c>
      <c r="K1603" s="10">
        <f t="shared" ref="K1603:K1666" si="25">ROUND(2.721*J1603*F1603,1)</f>
        <v>1.9</v>
      </c>
      <c r="L1603" s="10">
        <f>ROUND((2.721*J1603*G1603)+(Other!$B$2*I1603),1)</f>
        <v>0.3</v>
      </c>
    </row>
    <row r="1604" spans="1:12">
      <c r="A1604" s="21" t="s">
        <v>83</v>
      </c>
      <c r="B1604" s="21" t="s">
        <v>71</v>
      </c>
      <c r="C1604" s="21">
        <v>4270</v>
      </c>
      <c r="D1604" s="10" t="s">
        <v>172</v>
      </c>
      <c r="E1604" s="21" t="s">
        <v>72</v>
      </c>
      <c r="F1604" s="24">
        <f>EMCs!$B$14</f>
        <v>0.69141343344704065</v>
      </c>
      <c r="G1604" s="24">
        <f>EMCs!$C$14</f>
        <v>3.5859246036990831E-2</v>
      </c>
      <c r="H1604" s="24">
        <f>ROCs!$H$13</f>
        <v>0.26229721460804234</v>
      </c>
      <c r="I1604" s="22">
        <v>4.2616897909700002</v>
      </c>
      <c r="J1604" s="26">
        <f>Other!$C$2*H1604*I1604/12</f>
        <v>4.7321442978420025</v>
      </c>
      <c r="K1604" s="10">
        <f t="shared" si="25"/>
        <v>8.9</v>
      </c>
      <c r="L1604" s="10">
        <f>ROUND((2.721*J1604*G1604)+(Other!$B$2*I1604),1)</f>
        <v>1.4</v>
      </c>
    </row>
    <row r="1605" spans="1:12">
      <c r="A1605" s="21" t="s">
        <v>83</v>
      </c>
      <c r="B1605" s="21" t="s">
        <v>71</v>
      </c>
      <c r="C1605" s="21">
        <v>4270</v>
      </c>
      <c r="D1605" s="10" t="s">
        <v>172</v>
      </c>
      <c r="E1605" s="21" t="s">
        <v>72</v>
      </c>
      <c r="F1605" s="24">
        <f>EMCs!$B$14</f>
        <v>0.69141343344704065</v>
      </c>
      <c r="G1605" s="24">
        <f>EMCs!$C$14</f>
        <v>3.5859246036990831E-2</v>
      </c>
      <c r="H1605" s="24">
        <f>ROCs!$H$13</f>
        <v>0.26229721460804234</v>
      </c>
      <c r="I1605" s="22">
        <v>0.290308837509</v>
      </c>
      <c r="J1605" s="26">
        <f>Other!$C$2*H1605*I1605/12</f>
        <v>0.32235647769160336</v>
      </c>
      <c r="K1605" s="10">
        <f t="shared" si="25"/>
        <v>0.6</v>
      </c>
      <c r="L1605" s="10">
        <f>ROUND((2.721*J1605*G1605)+(Other!$B$2*I1605),1)</f>
        <v>0.1</v>
      </c>
    </row>
    <row r="1606" spans="1:12">
      <c r="A1606" s="21" t="s">
        <v>83</v>
      </c>
      <c r="B1606" s="21" t="s">
        <v>71</v>
      </c>
      <c r="C1606" s="21">
        <v>4270</v>
      </c>
      <c r="D1606" s="10" t="s">
        <v>172</v>
      </c>
      <c r="E1606" s="21" t="s">
        <v>72</v>
      </c>
      <c r="F1606" s="24">
        <f>EMCs!$B$14</f>
        <v>0.69141343344704065</v>
      </c>
      <c r="G1606" s="24">
        <f>EMCs!$C$14</f>
        <v>3.5859246036990831E-2</v>
      </c>
      <c r="H1606" s="24">
        <f>ROCs!$H$13</f>
        <v>0.26229721460804234</v>
      </c>
      <c r="I1606" s="22">
        <v>1.68083950792</v>
      </c>
      <c r="J1606" s="26">
        <f>Other!$C$2*H1606*I1606/12</f>
        <v>1.8663899727860731</v>
      </c>
      <c r="K1606" s="10">
        <f t="shared" si="25"/>
        <v>3.5</v>
      </c>
      <c r="L1606" s="10">
        <f>ROUND((2.721*J1606*G1606)+(Other!$B$2*I1606),1)</f>
        <v>0.5</v>
      </c>
    </row>
    <row r="1607" spans="1:12">
      <c r="A1607" s="21" t="s">
        <v>83</v>
      </c>
      <c r="B1607" s="21" t="s">
        <v>71</v>
      </c>
      <c r="C1607" s="21">
        <v>4270</v>
      </c>
      <c r="D1607" s="10" t="s">
        <v>172</v>
      </c>
      <c r="E1607" s="21" t="s">
        <v>72</v>
      </c>
      <c r="F1607" s="24">
        <f>EMCs!$B$14</f>
        <v>0.69141343344704065</v>
      </c>
      <c r="G1607" s="24">
        <f>EMCs!$C$14</f>
        <v>3.5859246036990831E-2</v>
      </c>
      <c r="H1607" s="24">
        <f>ROCs!$H$13</f>
        <v>0.26229721460804234</v>
      </c>
      <c r="I1607" s="22">
        <v>6.4049483975599994E-2</v>
      </c>
      <c r="J1607" s="26">
        <f>Other!$C$2*H1607*I1607/12</f>
        <v>7.1120005265768491E-2</v>
      </c>
      <c r="K1607" s="10">
        <f t="shared" si="25"/>
        <v>0.1</v>
      </c>
      <c r="L1607" s="10">
        <f>ROUND((2.721*J1607*G1607)+(Other!$B$2*I1607),1)</f>
        <v>0</v>
      </c>
    </row>
    <row r="1608" spans="1:12">
      <c r="A1608" s="21" t="s">
        <v>83</v>
      </c>
      <c r="B1608" s="21" t="s">
        <v>71</v>
      </c>
      <c r="C1608" s="21">
        <v>4270</v>
      </c>
      <c r="D1608" s="10" t="s">
        <v>172</v>
      </c>
      <c r="E1608" s="21" t="s">
        <v>72</v>
      </c>
      <c r="F1608" s="24">
        <f>EMCs!$B$14</f>
        <v>0.69141343344704065</v>
      </c>
      <c r="G1608" s="24">
        <f>EMCs!$C$14</f>
        <v>3.5859246036990831E-2</v>
      </c>
      <c r="H1608" s="24">
        <f>ROCs!$H$13</f>
        <v>0.26229721460804234</v>
      </c>
      <c r="I1608" s="22">
        <v>9.2214656640000001</v>
      </c>
      <c r="J1608" s="26">
        <f>Other!$C$2*H1608*I1608/12</f>
        <v>10.23943747668015</v>
      </c>
      <c r="K1608" s="10">
        <f t="shared" si="25"/>
        <v>19.3</v>
      </c>
      <c r="L1608" s="10">
        <f>ROUND((2.721*J1608*G1608)+(Other!$B$2*I1608),1)</f>
        <v>3</v>
      </c>
    </row>
    <row r="1609" spans="1:12">
      <c r="A1609" s="21" t="s">
        <v>83</v>
      </c>
      <c r="B1609" s="21" t="s">
        <v>71</v>
      </c>
      <c r="C1609" s="21">
        <v>4270</v>
      </c>
      <c r="D1609" s="10" t="s">
        <v>172</v>
      </c>
      <c r="E1609" s="21" t="s">
        <v>72</v>
      </c>
      <c r="F1609" s="24">
        <f>EMCs!$B$14</f>
        <v>0.69141343344704065</v>
      </c>
      <c r="G1609" s="24">
        <f>EMCs!$C$14</f>
        <v>3.5859246036990831E-2</v>
      </c>
      <c r="H1609" s="24">
        <f>ROCs!$H$13</f>
        <v>0.26229721460804234</v>
      </c>
      <c r="I1609" s="22">
        <v>3.3657506111100001E-3</v>
      </c>
      <c r="J1609" s="26">
        <f>Other!$C$2*H1609*I1609/12</f>
        <v>3.7373010105217533E-3</v>
      </c>
      <c r="K1609" s="10">
        <f t="shared" si="25"/>
        <v>0</v>
      </c>
      <c r="L1609" s="10">
        <f>ROUND((2.721*J1609*G1609)+(Other!$B$2*I1609),1)</f>
        <v>0</v>
      </c>
    </row>
    <row r="1610" spans="1:12">
      <c r="A1610" s="21" t="s">
        <v>83</v>
      </c>
      <c r="B1610" s="21" t="s">
        <v>71</v>
      </c>
      <c r="C1610" s="21">
        <v>4270</v>
      </c>
      <c r="D1610" s="10" t="s">
        <v>172</v>
      </c>
      <c r="E1610" s="21" t="s">
        <v>72</v>
      </c>
      <c r="F1610" s="24">
        <f>EMCs!$B$14</f>
        <v>0.69141343344704065</v>
      </c>
      <c r="G1610" s="24">
        <f>EMCs!$C$14</f>
        <v>3.5859246036990831E-2</v>
      </c>
      <c r="H1610" s="24">
        <f>ROCs!$H$13</f>
        <v>0.26229721460804234</v>
      </c>
      <c r="I1610" s="22">
        <v>1.39890925233E-2</v>
      </c>
      <c r="J1610" s="26">
        <f>Other!$C$2*H1610*I1610/12</f>
        <v>1.5533370015899472E-2</v>
      </c>
      <c r="K1610" s="10">
        <f t="shared" si="25"/>
        <v>0</v>
      </c>
      <c r="L1610" s="10">
        <f>ROUND((2.721*J1610*G1610)+(Other!$B$2*I1610),1)</f>
        <v>0</v>
      </c>
    </row>
    <row r="1611" spans="1:12">
      <c r="A1611" s="21" t="s">
        <v>83</v>
      </c>
      <c r="B1611" s="21" t="s">
        <v>71</v>
      </c>
      <c r="C1611" s="21">
        <v>4270</v>
      </c>
      <c r="D1611" s="10" t="s">
        <v>172</v>
      </c>
      <c r="E1611" s="21" t="s">
        <v>72</v>
      </c>
      <c r="F1611" s="24">
        <f>EMCs!$B$14</f>
        <v>0.69141343344704065</v>
      </c>
      <c r="G1611" s="24">
        <f>EMCs!$C$14</f>
        <v>3.5859246036990831E-2</v>
      </c>
      <c r="H1611" s="24">
        <f>ROCs!$H$13</f>
        <v>0.26229721460804234</v>
      </c>
      <c r="I1611" s="22">
        <v>5.21237058448E-2</v>
      </c>
      <c r="J1611" s="26">
        <f>Other!$C$2*H1611*I1611/12</f>
        <v>5.7877722099459232E-2</v>
      </c>
      <c r="K1611" s="10">
        <f t="shared" si="25"/>
        <v>0.1</v>
      </c>
      <c r="L1611" s="10">
        <f>ROUND((2.721*J1611*G1611)+(Other!$B$2*I1611),1)</f>
        <v>0</v>
      </c>
    </row>
    <row r="1612" spans="1:12">
      <c r="A1612" s="21" t="s">
        <v>83</v>
      </c>
      <c r="B1612" s="21" t="s">
        <v>71</v>
      </c>
      <c r="C1612" s="21">
        <v>4270</v>
      </c>
      <c r="D1612" s="10" t="s">
        <v>172</v>
      </c>
      <c r="E1612" s="21" t="s">
        <v>72</v>
      </c>
      <c r="F1612" s="24">
        <f>EMCs!$B$14</f>
        <v>0.69141343344704065</v>
      </c>
      <c r="G1612" s="24">
        <f>EMCs!$C$14</f>
        <v>3.5859246036990831E-2</v>
      </c>
      <c r="H1612" s="24">
        <f>ROCs!$H$13</f>
        <v>0.26229721460804234</v>
      </c>
      <c r="I1612" s="22">
        <v>5.11623252803E-2</v>
      </c>
      <c r="J1612" s="26">
        <f>Other!$C$2*H1612*I1612/12</f>
        <v>5.6810213252148384E-2</v>
      </c>
      <c r="K1612" s="10">
        <f t="shared" si="25"/>
        <v>0.1</v>
      </c>
      <c r="L1612" s="10">
        <f>ROUND((2.721*J1612*G1612)+(Other!$B$2*I1612),1)</f>
        <v>0</v>
      </c>
    </row>
    <row r="1613" spans="1:12">
      <c r="A1613" s="21" t="s">
        <v>83</v>
      </c>
      <c r="B1613" s="21" t="s">
        <v>71</v>
      </c>
      <c r="C1613" s="21">
        <v>4270</v>
      </c>
      <c r="D1613" s="10" t="s">
        <v>172</v>
      </c>
      <c r="E1613" s="21" t="s">
        <v>72</v>
      </c>
      <c r="F1613" s="24">
        <f>EMCs!$B$14</f>
        <v>0.69141343344704065</v>
      </c>
      <c r="G1613" s="24">
        <f>EMCs!$C$14</f>
        <v>3.5859246036990831E-2</v>
      </c>
      <c r="H1613" s="24">
        <f>ROCs!$H$13</f>
        <v>0.26229721460804234</v>
      </c>
      <c r="I1613" s="22">
        <v>7.3285059849999999E-3</v>
      </c>
      <c r="J1613" s="26">
        <f>Other!$C$2*H1613*I1613/12</f>
        <v>8.1375110600730386E-3</v>
      </c>
      <c r="K1613" s="10">
        <f t="shared" si="25"/>
        <v>0</v>
      </c>
      <c r="L1613" s="10">
        <f>ROUND((2.721*J1613*G1613)+(Other!$B$2*I1613),1)</f>
        <v>0</v>
      </c>
    </row>
    <row r="1614" spans="1:12">
      <c r="A1614" s="21" t="s">
        <v>83</v>
      </c>
      <c r="B1614" s="21" t="s">
        <v>71</v>
      </c>
      <c r="C1614" s="21">
        <v>4270</v>
      </c>
      <c r="D1614" s="10" t="s">
        <v>172</v>
      </c>
      <c r="E1614" s="21" t="s">
        <v>72</v>
      </c>
      <c r="F1614" s="24">
        <f>EMCs!$B$14</f>
        <v>0.69141343344704065</v>
      </c>
      <c r="G1614" s="24">
        <f>EMCs!$C$14</f>
        <v>3.5859246036990831E-2</v>
      </c>
      <c r="H1614" s="24">
        <f>ROCs!$H$13</f>
        <v>0.26229721460804234</v>
      </c>
      <c r="I1614" s="22">
        <v>5.7526079058199997</v>
      </c>
      <c r="J1614" s="26">
        <f>Other!$C$2*H1614*I1614/12</f>
        <v>6.387647162148542</v>
      </c>
      <c r="K1614" s="10">
        <f t="shared" si="25"/>
        <v>12</v>
      </c>
      <c r="L1614" s="10">
        <f>ROUND((2.721*J1614*G1614)+(Other!$B$2*I1614),1)</f>
        <v>1.9</v>
      </c>
    </row>
    <row r="1615" spans="1:12">
      <c r="A1615" s="21" t="s">
        <v>83</v>
      </c>
      <c r="B1615" s="21" t="s">
        <v>71</v>
      </c>
      <c r="C1615" s="21">
        <v>4340</v>
      </c>
      <c r="D1615" s="10" t="s">
        <v>173</v>
      </c>
      <c r="E1615" s="21" t="s">
        <v>76</v>
      </c>
      <c r="F1615" s="24">
        <f>EMCs!$B$14</f>
        <v>0.69141343344704065</v>
      </c>
      <c r="G1615" s="24">
        <f>EMCs!$C$14</f>
        <v>3.5859246036990831E-2</v>
      </c>
      <c r="H1615" s="24">
        <f>ROCs!$B$13</f>
        <v>0.26229721460804234</v>
      </c>
      <c r="I1615" s="22">
        <v>3.6443694154799999</v>
      </c>
      <c r="J1615" s="26">
        <f>Other!$C$2*H1615*I1615/12</f>
        <v>4.046676974291973</v>
      </c>
      <c r="K1615" s="10">
        <f t="shared" si="25"/>
        <v>7.6</v>
      </c>
      <c r="L1615" s="10">
        <f>ROUND((2.721*J1615*G1615)+(Other!$B$2*I1615),1)</f>
        <v>1.2</v>
      </c>
    </row>
    <row r="1616" spans="1:12">
      <c r="A1616" s="21" t="s">
        <v>83</v>
      </c>
      <c r="B1616" s="21" t="s">
        <v>71</v>
      </c>
      <c r="C1616" s="21">
        <v>4340</v>
      </c>
      <c r="D1616" s="10" t="s">
        <v>173</v>
      </c>
      <c r="E1616" s="21" t="s">
        <v>75</v>
      </c>
      <c r="F1616" s="24">
        <f>EMCs!$B$14</f>
        <v>0.69141343344704065</v>
      </c>
      <c r="G1616" s="24">
        <f>EMCs!$C$14</f>
        <v>3.5859246036990831E-2</v>
      </c>
      <c r="H1616" s="24">
        <f>ROCs!$F$13</f>
        <v>0.26229721460804234</v>
      </c>
      <c r="I1616" s="22">
        <v>0.72804274320600004</v>
      </c>
      <c r="J1616" s="26">
        <f>Other!$C$2*H1616*I1616/12</f>
        <v>0.80841250415445221</v>
      </c>
      <c r="K1616" s="10">
        <f t="shared" si="25"/>
        <v>1.5</v>
      </c>
      <c r="L1616" s="10">
        <f>ROUND((2.721*J1616*G1616)+(Other!$B$2*I1616),1)</f>
        <v>0.2</v>
      </c>
    </row>
    <row r="1617" spans="1:12">
      <c r="A1617" s="21" t="s">
        <v>83</v>
      </c>
      <c r="B1617" s="21" t="s">
        <v>71</v>
      </c>
      <c r="C1617" s="21">
        <v>4340</v>
      </c>
      <c r="D1617" s="10" t="s">
        <v>173</v>
      </c>
      <c r="E1617" s="21" t="s">
        <v>75</v>
      </c>
      <c r="F1617" s="24">
        <f>EMCs!$B$14</f>
        <v>0.69141343344704065</v>
      </c>
      <c r="G1617" s="24">
        <f>EMCs!$C$14</f>
        <v>3.5859246036990831E-2</v>
      </c>
      <c r="H1617" s="24">
        <f>ROCs!$F$13</f>
        <v>0.26229721460804234</v>
      </c>
      <c r="I1617" s="22">
        <v>3.8160857601500002E-2</v>
      </c>
      <c r="J1617" s="26">
        <f>Other!$C$2*H1617*I1617/12</f>
        <v>4.2373493510093459E-2</v>
      </c>
      <c r="K1617" s="10">
        <f t="shared" si="25"/>
        <v>0.1</v>
      </c>
      <c r="L1617" s="10">
        <f>ROUND((2.721*J1617*G1617)+(Other!$B$2*I1617),1)</f>
        <v>0</v>
      </c>
    </row>
    <row r="1618" spans="1:12">
      <c r="A1618" s="21" t="s">
        <v>83</v>
      </c>
      <c r="B1618" s="21" t="s">
        <v>71</v>
      </c>
      <c r="C1618" s="21">
        <v>4340</v>
      </c>
      <c r="D1618" s="10" t="s">
        <v>173</v>
      </c>
      <c r="E1618" s="21" t="s">
        <v>75</v>
      </c>
      <c r="F1618" s="24">
        <f>EMCs!$B$14</f>
        <v>0.69141343344704065</v>
      </c>
      <c r="G1618" s="24">
        <f>EMCs!$C$14</f>
        <v>3.5859246036990831E-2</v>
      </c>
      <c r="H1618" s="24">
        <f>ROCs!$F$13</f>
        <v>0.26229721460804234</v>
      </c>
      <c r="I1618" s="22">
        <v>1.86470546314</v>
      </c>
      <c r="J1618" s="26">
        <f>Other!$C$2*H1618*I1618/12</f>
        <v>2.0705531742948247</v>
      </c>
      <c r="K1618" s="10">
        <f t="shared" si="25"/>
        <v>3.9</v>
      </c>
      <c r="L1618" s="10">
        <f>ROUND((2.721*J1618*G1618)+(Other!$B$2*I1618),1)</f>
        <v>0.6</v>
      </c>
    </row>
    <row r="1619" spans="1:12">
      <c r="A1619" s="21" t="s">
        <v>83</v>
      </c>
      <c r="B1619" s="21" t="s">
        <v>71</v>
      </c>
      <c r="C1619" s="21">
        <v>4340</v>
      </c>
      <c r="D1619" s="10" t="s">
        <v>173</v>
      </c>
      <c r="E1619" s="21" t="s">
        <v>72</v>
      </c>
      <c r="F1619" s="24">
        <f>EMCs!$B$14</f>
        <v>0.69141343344704065</v>
      </c>
      <c r="G1619" s="24">
        <f>EMCs!$C$14</f>
        <v>3.5859246036990831E-2</v>
      </c>
      <c r="H1619" s="24">
        <f>ROCs!$H$13</f>
        <v>0.26229721460804234</v>
      </c>
      <c r="I1619" s="22">
        <v>0.48750262286000001</v>
      </c>
      <c r="J1619" s="26">
        <f>Other!$C$2*H1619*I1619/12</f>
        <v>0.54131878904890673</v>
      </c>
      <c r="K1619" s="10">
        <f t="shared" si="25"/>
        <v>1</v>
      </c>
      <c r="L1619" s="10">
        <f>ROUND((2.721*J1619*G1619)+(Other!$B$2*I1619),1)</f>
        <v>0.2</v>
      </c>
    </row>
    <row r="1620" spans="1:12">
      <c r="A1620" s="21" t="s">
        <v>83</v>
      </c>
      <c r="B1620" s="21" t="s">
        <v>71</v>
      </c>
      <c r="C1620" s="21">
        <v>4340</v>
      </c>
      <c r="D1620" s="10" t="s">
        <v>173</v>
      </c>
      <c r="E1620" s="21" t="s">
        <v>72</v>
      </c>
      <c r="F1620" s="24">
        <f>EMCs!$B$14</f>
        <v>0.69141343344704065</v>
      </c>
      <c r="G1620" s="24">
        <f>EMCs!$C$14</f>
        <v>3.5859246036990831E-2</v>
      </c>
      <c r="H1620" s="24">
        <f>ROCs!$H$13</f>
        <v>0.26229721460804234</v>
      </c>
      <c r="I1620" s="22">
        <v>9.0944191848300004</v>
      </c>
      <c r="J1620" s="26">
        <f>Other!$C$2*H1620*I1620/12</f>
        <v>10.098366140789141</v>
      </c>
      <c r="K1620" s="10">
        <f t="shared" si="25"/>
        <v>19</v>
      </c>
      <c r="L1620" s="10">
        <f>ROUND((2.721*J1620*G1620)+(Other!$B$2*I1620),1)</f>
        <v>3</v>
      </c>
    </row>
    <row r="1621" spans="1:12">
      <c r="A1621" s="21" t="s">
        <v>83</v>
      </c>
      <c r="B1621" s="21" t="s">
        <v>71</v>
      </c>
      <c r="C1621" s="21">
        <v>4340</v>
      </c>
      <c r="D1621" s="10" t="s">
        <v>173</v>
      </c>
      <c r="E1621" s="21" t="s">
        <v>72</v>
      </c>
      <c r="F1621" s="24">
        <f>EMCs!$B$14</f>
        <v>0.69141343344704065</v>
      </c>
      <c r="G1621" s="24">
        <f>EMCs!$C$14</f>
        <v>3.5859246036990831E-2</v>
      </c>
      <c r="H1621" s="24">
        <f>ROCs!$H$13</f>
        <v>0.26229721460804234</v>
      </c>
      <c r="I1621" s="22">
        <v>4.2275832419799997</v>
      </c>
      <c r="J1621" s="26">
        <f>Other!$C$2*H1621*I1621/12</f>
        <v>4.6942726743221295</v>
      </c>
      <c r="K1621" s="10">
        <f t="shared" si="25"/>
        <v>8.8000000000000007</v>
      </c>
      <c r="L1621" s="10">
        <f>ROUND((2.721*J1621*G1621)+(Other!$B$2*I1621),1)</f>
        <v>1.4</v>
      </c>
    </row>
    <row r="1622" spans="1:12">
      <c r="A1622" s="21" t="s">
        <v>83</v>
      </c>
      <c r="B1622" s="21" t="s">
        <v>71</v>
      </c>
      <c r="C1622" s="21">
        <v>4340</v>
      </c>
      <c r="D1622" s="10" t="s">
        <v>173</v>
      </c>
      <c r="E1622" s="21" t="s">
        <v>72</v>
      </c>
      <c r="F1622" s="24">
        <f>EMCs!$B$14</f>
        <v>0.69141343344704065</v>
      </c>
      <c r="G1622" s="24">
        <f>EMCs!$C$14</f>
        <v>3.5859246036990831E-2</v>
      </c>
      <c r="H1622" s="24">
        <f>ROCs!$H$13</f>
        <v>0.26229721460804234</v>
      </c>
      <c r="I1622" s="22">
        <v>17.869769644000002</v>
      </c>
      <c r="J1622" s="26">
        <f>Other!$C$2*H1622*I1622/12</f>
        <v>19.842441067339522</v>
      </c>
      <c r="K1622" s="10">
        <f t="shared" si="25"/>
        <v>37.299999999999997</v>
      </c>
      <c r="L1622" s="10">
        <f>ROUND((2.721*J1622*G1622)+(Other!$B$2*I1622),1)</f>
        <v>5.8</v>
      </c>
    </row>
    <row r="1623" spans="1:12">
      <c r="A1623" s="21" t="s">
        <v>83</v>
      </c>
      <c r="B1623" s="21" t="s">
        <v>71</v>
      </c>
      <c r="C1623" s="21">
        <v>4340</v>
      </c>
      <c r="D1623" s="10" t="s">
        <v>173</v>
      </c>
      <c r="E1623" s="21" t="s">
        <v>72</v>
      </c>
      <c r="F1623" s="24">
        <f>EMCs!$B$14</f>
        <v>0.69141343344704065</v>
      </c>
      <c r="G1623" s="24">
        <f>EMCs!$C$14</f>
        <v>3.5859246036990831E-2</v>
      </c>
      <c r="H1623" s="24">
        <f>ROCs!$H$13</f>
        <v>0.26229721460804234</v>
      </c>
      <c r="I1623" s="22">
        <v>1.07903435081</v>
      </c>
      <c r="J1623" s="26">
        <f>Other!$C$2*H1623*I1623/12</f>
        <v>1.1981506164950082</v>
      </c>
      <c r="K1623" s="10">
        <f t="shared" si="25"/>
        <v>2.2999999999999998</v>
      </c>
      <c r="L1623" s="10">
        <f>ROUND((2.721*J1623*G1623)+(Other!$B$2*I1623),1)</f>
        <v>0.4</v>
      </c>
    </row>
    <row r="1624" spans="1:12">
      <c r="A1624" s="21" t="s">
        <v>83</v>
      </c>
      <c r="B1624" s="21" t="s">
        <v>71</v>
      </c>
      <c r="C1624" s="21">
        <v>4340</v>
      </c>
      <c r="D1624" s="10" t="s">
        <v>173</v>
      </c>
      <c r="E1624" s="21" t="s">
        <v>72</v>
      </c>
      <c r="F1624" s="24">
        <f>EMCs!$B$14</f>
        <v>0.69141343344704065</v>
      </c>
      <c r="G1624" s="24">
        <f>EMCs!$C$14</f>
        <v>3.5859246036990831E-2</v>
      </c>
      <c r="H1624" s="24">
        <f>ROCs!$H$13</f>
        <v>0.26229721460804234</v>
      </c>
      <c r="I1624" s="22">
        <v>3.2195871429</v>
      </c>
      <c r="J1624" s="26">
        <f>Other!$C$2*H1624*I1624/12</f>
        <v>3.575002331695265</v>
      </c>
      <c r="K1624" s="10">
        <f t="shared" si="25"/>
        <v>6.7</v>
      </c>
      <c r="L1624" s="10">
        <f>ROUND((2.721*J1624*G1624)+(Other!$B$2*I1624),1)</f>
        <v>1</v>
      </c>
    </row>
    <row r="1625" spans="1:12">
      <c r="A1625" s="21" t="s">
        <v>83</v>
      </c>
      <c r="B1625" s="21" t="s">
        <v>71</v>
      </c>
      <c r="C1625" s="21">
        <v>4340</v>
      </c>
      <c r="D1625" s="10" t="s">
        <v>173</v>
      </c>
      <c r="E1625" s="21" t="s">
        <v>72</v>
      </c>
      <c r="F1625" s="24">
        <f>EMCs!$B$14</f>
        <v>0.69141343344704065</v>
      </c>
      <c r="G1625" s="24">
        <f>EMCs!$C$14</f>
        <v>3.5859246036990831E-2</v>
      </c>
      <c r="H1625" s="24">
        <f>ROCs!$H$13</f>
        <v>0.26229721460804234</v>
      </c>
      <c r="I1625" s="22">
        <v>0.50767124378100004</v>
      </c>
      <c r="J1625" s="26">
        <f>Other!$C$2*H1625*I1625/12</f>
        <v>0.56371385513017691</v>
      </c>
      <c r="K1625" s="10">
        <f t="shared" si="25"/>
        <v>1.1000000000000001</v>
      </c>
      <c r="L1625" s="10">
        <f>ROUND((2.721*J1625*G1625)+(Other!$B$2*I1625),1)</f>
        <v>0.2</v>
      </c>
    </row>
    <row r="1626" spans="1:12">
      <c r="A1626" s="21" t="s">
        <v>83</v>
      </c>
      <c r="B1626" s="21" t="s">
        <v>71</v>
      </c>
      <c r="C1626" s="21">
        <v>4340</v>
      </c>
      <c r="D1626" s="10" t="s">
        <v>173</v>
      </c>
      <c r="E1626" s="21" t="s">
        <v>72</v>
      </c>
      <c r="F1626" s="24">
        <f>EMCs!$B$14</f>
        <v>0.69141343344704065</v>
      </c>
      <c r="G1626" s="24">
        <f>EMCs!$C$14</f>
        <v>3.5859246036990831E-2</v>
      </c>
      <c r="H1626" s="24">
        <f>ROCs!$H$13</f>
        <v>0.26229721460804234</v>
      </c>
      <c r="I1626" s="22">
        <v>5.5340565751700002</v>
      </c>
      <c r="J1626" s="26">
        <f>Other!$C$2*H1626*I1626/12</f>
        <v>6.1449696131367491</v>
      </c>
      <c r="K1626" s="10">
        <f t="shared" si="25"/>
        <v>11.6</v>
      </c>
      <c r="L1626" s="10">
        <f>ROUND((2.721*J1626*G1626)+(Other!$B$2*I1626),1)</f>
        <v>1.8</v>
      </c>
    </row>
    <row r="1627" spans="1:12">
      <c r="A1627" s="21" t="s">
        <v>83</v>
      </c>
      <c r="B1627" s="21" t="s">
        <v>71</v>
      </c>
      <c r="C1627" s="21">
        <v>4340</v>
      </c>
      <c r="D1627" s="10" t="s">
        <v>173</v>
      </c>
      <c r="E1627" s="21" t="s">
        <v>72</v>
      </c>
      <c r="F1627" s="24">
        <f>EMCs!$B$14</f>
        <v>0.69141343344704065</v>
      </c>
      <c r="G1627" s="24">
        <f>EMCs!$C$14</f>
        <v>3.5859246036990831E-2</v>
      </c>
      <c r="H1627" s="24">
        <f>ROCs!$H$13</f>
        <v>0.26229721460804234</v>
      </c>
      <c r="I1627" s="22">
        <v>1.59193553539</v>
      </c>
      <c r="J1627" s="26">
        <f>Other!$C$2*H1627*I1627/12</f>
        <v>1.7676717536527222</v>
      </c>
      <c r="K1627" s="10">
        <f t="shared" si="25"/>
        <v>3.3</v>
      </c>
      <c r="L1627" s="10">
        <f>ROUND((2.721*J1627*G1627)+(Other!$B$2*I1627),1)</f>
        <v>0.5</v>
      </c>
    </row>
    <row r="1628" spans="1:12">
      <c r="A1628" s="21" t="s">
        <v>83</v>
      </c>
      <c r="B1628" s="21" t="s">
        <v>71</v>
      </c>
      <c r="C1628" s="21">
        <v>4340</v>
      </c>
      <c r="D1628" s="10" t="s">
        <v>173</v>
      </c>
      <c r="E1628" s="21" t="s">
        <v>72</v>
      </c>
      <c r="F1628" s="24">
        <f>EMCs!$B$14</f>
        <v>0.69141343344704065</v>
      </c>
      <c r="G1628" s="24">
        <f>EMCs!$C$14</f>
        <v>3.5859246036990831E-2</v>
      </c>
      <c r="H1628" s="24">
        <f>ROCs!$H$13</f>
        <v>0.26229721460804234</v>
      </c>
      <c r="I1628" s="22">
        <v>1.1327691103199999</v>
      </c>
      <c r="J1628" s="26">
        <f>Other!$C$2*H1628*I1628/12</f>
        <v>1.2578172389577569</v>
      </c>
      <c r="K1628" s="10">
        <f t="shared" si="25"/>
        <v>2.4</v>
      </c>
      <c r="L1628" s="10">
        <f>ROUND((2.721*J1628*G1628)+(Other!$B$2*I1628),1)</f>
        <v>0.4</v>
      </c>
    </row>
    <row r="1629" spans="1:12">
      <c r="A1629" s="21" t="s">
        <v>83</v>
      </c>
      <c r="B1629" s="21" t="s">
        <v>71</v>
      </c>
      <c r="C1629" s="21">
        <v>4340</v>
      </c>
      <c r="D1629" s="10" t="s">
        <v>173</v>
      </c>
      <c r="E1629" s="21" t="s">
        <v>72</v>
      </c>
      <c r="F1629" s="24">
        <f>EMCs!$B$14</f>
        <v>0.69141343344704065</v>
      </c>
      <c r="G1629" s="24">
        <f>EMCs!$C$14</f>
        <v>3.5859246036990831E-2</v>
      </c>
      <c r="H1629" s="24">
        <f>ROCs!$H$13</f>
        <v>0.26229721460804234</v>
      </c>
      <c r="I1629" s="22">
        <v>0.35840320479799997</v>
      </c>
      <c r="J1629" s="26">
        <f>Other!$C$2*H1629*I1629/12</f>
        <v>0.39796788717630388</v>
      </c>
      <c r="K1629" s="10">
        <f t="shared" si="25"/>
        <v>0.7</v>
      </c>
      <c r="L1629" s="10">
        <f>ROUND((2.721*J1629*G1629)+(Other!$B$2*I1629),1)</f>
        <v>0.1</v>
      </c>
    </row>
    <row r="1630" spans="1:12">
      <c r="A1630" s="21" t="s">
        <v>83</v>
      </c>
      <c r="B1630" s="21" t="s">
        <v>71</v>
      </c>
      <c r="C1630" s="21">
        <v>4340</v>
      </c>
      <c r="D1630" s="10" t="s">
        <v>173</v>
      </c>
      <c r="E1630" s="21" t="s">
        <v>72</v>
      </c>
      <c r="F1630" s="24">
        <f>EMCs!$B$14</f>
        <v>0.69141343344704065</v>
      </c>
      <c r="G1630" s="24">
        <f>EMCs!$C$14</f>
        <v>3.5859246036990831E-2</v>
      </c>
      <c r="H1630" s="24">
        <f>ROCs!$H$13</f>
        <v>0.26229721460804234</v>
      </c>
      <c r="I1630" s="22">
        <v>3.1834825590500002</v>
      </c>
      <c r="J1630" s="26">
        <f>Other!$C$2*H1630*I1630/12</f>
        <v>3.5349121071665466</v>
      </c>
      <c r="K1630" s="10">
        <f t="shared" si="25"/>
        <v>6.7</v>
      </c>
      <c r="L1630" s="10">
        <f>ROUND((2.721*J1630*G1630)+(Other!$B$2*I1630),1)</f>
        <v>1</v>
      </c>
    </row>
    <row r="1631" spans="1:12">
      <c r="A1631" s="21" t="s">
        <v>83</v>
      </c>
      <c r="B1631" s="21" t="s">
        <v>71</v>
      </c>
      <c r="C1631" s="21">
        <v>4340</v>
      </c>
      <c r="D1631" s="10" t="s">
        <v>173</v>
      </c>
      <c r="E1631" s="21" t="s">
        <v>72</v>
      </c>
      <c r="F1631" s="24">
        <f>EMCs!$B$14</f>
        <v>0.69141343344704065</v>
      </c>
      <c r="G1631" s="24">
        <f>EMCs!$C$14</f>
        <v>3.5859246036990831E-2</v>
      </c>
      <c r="H1631" s="24">
        <f>ROCs!$H$13</f>
        <v>0.26229721460804234</v>
      </c>
      <c r="I1631" s="22">
        <v>0.21692817573299999</v>
      </c>
      <c r="J1631" s="26">
        <f>Other!$C$2*H1631*I1631/12</f>
        <v>0.24087521152085889</v>
      </c>
      <c r="K1631" s="10">
        <f t="shared" si="25"/>
        <v>0.5</v>
      </c>
      <c r="L1631" s="10">
        <f>ROUND((2.721*J1631*G1631)+(Other!$B$2*I1631),1)</f>
        <v>0.1</v>
      </c>
    </row>
    <row r="1632" spans="1:12">
      <c r="A1632" s="21" t="s">
        <v>83</v>
      </c>
      <c r="B1632" s="21" t="s">
        <v>71</v>
      </c>
      <c r="C1632" s="21">
        <v>4340</v>
      </c>
      <c r="D1632" s="10" t="s">
        <v>173</v>
      </c>
      <c r="E1632" s="21" t="s">
        <v>72</v>
      </c>
      <c r="F1632" s="24">
        <f>EMCs!$B$14</f>
        <v>0.69141343344704065</v>
      </c>
      <c r="G1632" s="24">
        <f>EMCs!$C$14</f>
        <v>3.5859246036990831E-2</v>
      </c>
      <c r="H1632" s="24">
        <f>ROCs!$H$13</f>
        <v>0.26229721460804234</v>
      </c>
      <c r="I1632" s="22">
        <v>5.9649129294900002E-2</v>
      </c>
      <c r="J1632" s="26">
        <f>Other!$C$2*H1632*I1632/12</f>
        <v>6.6233888647220032E-2</v>
      </c>
      <c r="K1632" s="10">
        <f t="shared" si="25"/>
        <v>0.1</v>
      </c>
      <c r="L1632" s="10">
        <f>ROUND((2.721*J1632*G1632)+(Other!$B$2*I1632),1)</f>
        <v>0</v>
      </c>
    </row>
    <row r="1633" spans="1:12">
      <c r="A1633" s="21" t="s">
        <v>83</v>
      </c>
      <c r="B1633" s="21" t="s">
        <v>71</v>
      </c>
      <c r="C1633" s="21">
        <v>4340</v>
      </c>
      <c r="D1633" s="10" t="s">
        <v>173</v>
      </c>
      <c r="E1633" s="21" t="s">
        <v>72</v>
      </c>
      <c r="F1633" s="24">
        <f>EMCs!$B$14</f>
        <v>0.69141343344704065</v>
      </c>
      <c r="G1633" s="24">
        <f>EMCs!$C$14</f>
        <v>3.5859246036990831E-2</v>
      </c>
      <c r="H1633" s="24">
        <f>ROCs!$H$13</f>
        <v>0.26229721460804234</v>
      </c>
      <c r="I1633" s="22">
        <v>0.232451395374</v>
      </c>
      <c r="J1633" s="26">
        <f>Other!$C$2*H1633*I1633/12</f>
        <v>0.25811206331236092</v>
      </c>
      <c r="K1633" s="10">
        <f t="shared" si="25"/>
        <v>0.5</v>
      </c>
      <c r="L1633" s="10">
        <f>ROUND((2.721*J1633*G1633)+(Other!$B$2*I1633),1)</f>
        <v>0.1</v>
      </c>
    </row>
    <row r="1634" spans="1:12">
      <c r="A1634" s="21" t="s">
        <v>83</v>
      </c>
      <c r="B1634" s="21" t="s">
        <v>71</v>
      </c>
      <c r="C1634" s="21">
        <v>4340</v>
      </c>
      <c r="D1634" s="10" t="s">
        <v>173</v>
      </c>
      <c r="E1634" s="21" t="s">
        <v>77</v>
      </c>
      <c r="F1634" s="24">
        <f>EMCs!$B$14</f>
        <v>0.69141343344704065</v>
      </c>
      <c r="G1634" s="24">
        <f>EMCs!$C$14</f>
        <v>3.5859246036990831E-2</v>
      </c>
      <c r="H1634" s="24">
        <f>ROCs!$E$13</f>
        <v>0.26229721460804234</v>
      </c>
      <c r="I1634" s="22">
        <v>4.9348037746899998</v>
      </c>
      <c r="J1634" s="26">
        <f>Other!$C$2*H1634*I1634/12</f>
        <v>5.4795643720593965</v>
      </c>
      <c r="K1634" s="10">
        <f t="shared" si="25"/>
        <v>10.3</v>
      </c>
      <c r="L1634" s="10">
        <f>ROUND((2.721*J1634*G1634)+(Other!$B$2*I1634),1)</f>
        <v>1.6</v>
      </c>
    </row>
    <row r="1635" spans="1:12">
      <c r="A1635" s="21" t="s">
        <v>83</v>
      </c>
      <c r="B1635" s="21" t="s">
        <v>71</v>
      </c>
      <c r="C1635" s="21">
        <v>4370</v>
      </c>
      <c r="D1635" s="10" t="s">
        <v>188</v>
      </c>
      <c r="E1635" s="21" t="s">
        <v>72</v>
      </c>
      <c r="F1635" s="24">
        <f>EMCs!$B$14</f>
        <v>0.69141343344704065</v>
      </c>
      <c r="G1635" s="24">
        <f>EMCs!$C$14</f>
        <v>3.5859246036990831E-2</v>
      </c>
      <c r="H1635" s="24">
        <f>ROCs!$H$13</f>
        <v>0.26229721460804234</v>
      </c>
      <c r="I1635" s="22">
        <v>3.95407336248</v>
      </c>
      <c r="J1635" s="26">
        <f>Other!$C$2*H1635*I1635/12</f>
        <v>4.3905696175154576</v>
      </c>
      <c r="K1635" s="10">
        <f t="shared" si="25"/>
        <v>8.3000000000000007</v>
      </c>
      <c r="L1635" s="10">
        <f>ROUND((2.721*J1635*G1635)+(Other!$B$2*I1635),1)</f>
        <v>1.3</v>
      </c>
    </row>
    <row r="1636" spans="1:12">
      <c r="A1636" s="21" t="s">
        <v>83</v>
      </c>
      <c r="B1636" s="21" t="s">
        <v>71</v>
      </c>
      <c r="C1636" s="21">
        <v>4410</v>
      </c>
      <c r="D1636" s="10" t="s">
        <v>143</v>
      </c>
      <c r="E1636" s="21" t="s">
        <v>75</v>
      </c>
      <c r="F1636" s="24">
        <f>EMCs!$B$14</f>
        <v>0.69141343344704065</v>
      </c>
      <c r="G1636" s="24">
        <f>EMCs!$C$14</f>
        <v>3.5859246036990831E-2</v>
      </c>
      <c r="H1636" s="24">
        <f>ROCs!$F$13</f>
        <v>0.26229721460804234</v>
      </c>
      <c r="I1636" s="22">
        <v>3.52832485887</v>
      </c>
      <c r="J1636" s="26">
        <f>Other!$C$2*H1636*I1636/12</f>
        <v>3.9178220801555739</v>
      </c>
      <c r="K1636" s="10">
        <f t="shared" si="25"/>
        <v>7.4</v>
      </c>
      <c r="L1636" s="10">
        <f>ROUND((2.721*J1636*G1636)+(Other!$B$2*I1636),1)</f>
        <v>1.1000000000000001</v>
      </c>
    </row>
    <row r="1637" spans="1:12">
      <c r="A1637" s="21" t="s">
        <v>83</v>
      </c>
      <c r="B1637" s="21" t="s">
        <v>71</v>
      </c>
      <c r="C1637" s="21">
        <v>4410</v>
      </c>
      <c r="D1637" s="10" t="s">
        <v>143</v>
      </c>
      <c r="E1637" s="21" t="s">
        <v>72</v>
      </c>
      <c r="F1637" s="24">
        <f>EMCs!$B$14</f>
        <v>0.69141343344704065</v>
      </c>
      <c r="G1637" s="24">
        <f>EMCs!$C$14</f>
        <v>3.5859246036990831E-2</v>
      </c>
      <c r="H1637" s="24">
        <f>ROCs!$H$13</f>
        <v>0.26229721460804234</v>
      </c>
      <c r="I1637" s="22">
        <v>12.8283185238</v>
      </c>
      <c r="J1637" s="26">
        <f>Other!$C$2*H1637*I1637/12</f>
        <v>14.244456384866055</v>
      </c>
      <c r="K1637" s="10">
        <f t="shared" si="25"/>
        <v>26.8</v>
      </c>
      <c r="L1637" s="10">
        <f>ROUND((2.721*J1637*G1637)+(Other!$B$2*I1637),1)</f>
        <v>4.2</v>
      </c>
    </row>
    <row r="1638" spans="1:12">
      <c r="A1638" s="21" t="s">
        <v>83</v>
      </c>
      <c r="B1638" s="21" t="s">
        <v>71</v>
      </c>
      <c r="C1638" s="21">
        <v>4410</v>
      </c>
      <c r="D1638" s="10" t="s">
        <v>143</v>
      </c>
      <c r="E1638" s="21" t="s">
        <v>72</v>
      </c>
      <c r="F1638" s="24">
        <f>EMCs!$B$14</f>
        <v>0.69141343344704065</v>
      </c>
      <c r="G1638" s="24">
        <f>EMCs!$C$14</f>
        <v>3.5859246036990831E-2</v>
      </c>
      <c r="H1638" s="24">
        <f>ROCs!$H$13</f>
        <v>0.26229721460804234</v>
      </c>
      <c r="I1638" s="22">
        <v>0.44936430334999999</v>
      </c>
      <c r="J1638" s="26">
        <f>Other!$C$2*H1638*I1638/12</f>
        <v>0.49897032164498412</v>
      </c>
      <c r="K1638" s="10">
        <f t="shared" si="25"/>
        <v>0.9</v>
      </c>
      <c r="L1638" s="10">
        <f>ROUND((2.721*J1638*G1638)+(Other!$B$2*I1638),1)</f>
        <v>0.1</v>
      </c>
    </row>
    <row r="1639" spans="1:12">
      <c r="A1639" s="21" t="s">
        <v>83</v>
      </c>
      <c r="B1639" s="21" t="s">
        <v>71</v>
      </c>
      <c r="C1639" s="21">
        <v>4410</v>
      </c>
      <c r="D1639" s="10" t="s">
        <v>143</v>
      </c>
      <c r="E1639" s="21" t="s">
        <v>72</v>
      </c>
      <c r="F1639" s="24">
        <f>EMCs!$B$14</f>
        <v>0.69141343344704065</v>
      </c>
      <c r="G1639" s="24">
        <f>EMCs!$C$14</f>
        <v>3.5859246036990831E-2</v>
      </c>
      <c r="H1639" s="24">
        <f>ROCs!$H$13</f>
        <v>0.26229721460804234</v>
      </c>
      <c r="I1639" s="22">
        <v>24.390325708199999</v>
      </c>
      <c r="J1639" s="26">
        <f>Other!$C$2*H1639*I1639/12</f>
        <v>27.082811369125366</v>
      </c>
      <c r="K1639" s="10">
        <f t="shared" si="25"/>
        <v>51</v>
      </c>
      <c r="L1639" s="10">
        <f>ROUND((2.721*J1639*G1639)+(Other!$B$2*I1639),1)</f>
        <v>7.9</v>
      </c>
    </row>
    <row r="1640" spans="1:12">
      <c r="A1640" s="21" t="s">
        <v>83</v>
      </c>
      <c r="B1640" s="21" t="s">
        <v>71</v>
      </c>
      <c r="C1640" s="21">
        <v>5120</v>
      </c>
      <c r="D1640" s="21" t="s">
        <v>144</v>
      </c>
      <c r="E1640" s="21" t="s">
        <v>76</v>
      </c>
      <c r="F1640" s="24">
        <f>EMCs!$B$16</f>
        <v>0.50503242095262102</v>
      </c>
      <c r="G1640" s="24">
        <f>EMCs!$C$16</f>
        <v>6.8458560616073402E-2</v>
      </c>
      <c r="H1640" s="24">
        <f>ROCs!$B$15</f>
        <v>5.2632006878587441E-2</v>
      </c>
      <c r="I1640" s="22">
        <v>2.3578754789300001E-2</v>
      </c>
      <c r="J1640" s="26">
        <f>Other!$C$2*H1640*I1640/12</f>
        <v>5.2535547466962818E-3</v>
      </c>
      <c r="K1640" s="10">
        <f t="shared" si="25"/>
        <v>0</v>
      </c>
      <c r="L1640" s="10">
        <f>ROUND((2.721*J1640*G1640)+(Other!$B$2*I1640),1)</f>
        <v>0</v>
      </c>
    </row>
    <row r="1641" spans="1:12">
      <c r="A1641" s="21" t="s">
        <v>83</v>
      </c>
      <c r="B1641" s="21" t="s">
        <v>71</v>
      </c>
      <c r="C1641" s="21">
        <v>5120</v>
      </c>
      <c r="D1641" s="21" t="s">
        <v>144</v>
      </c>
      <c r="E1641" s="21" t="s">
        <v>76</v>
      </c>
      <c r="F1641" s="24">
        <f>EMCs!$B$16</f>
        <v>0.50503242095262102</v>
      </c>
      <c r="G1641" s="24">
        <f>EMCs!$C$16</f>
        <v>6.8458560616073402E-2</v>
      </c>
      <c r="H1641" s="24">
        <f>ROCs!$B$15</f>
        <v>5.2632006878587441E-2</v>
      </c>
      <c r="I1641" s="22">
        <v>5.2053214868999997E-4</v>
      </c>
      <c r="J1641" s="26">
        <f>Other!$C$2*H1641*I1641/12</f>
        <v>1.159791585686001E-4</v>
      </c>
      <c r="K1641" s="10">
        <f t="shared" si="25"/>
        <v>0</v>
      </c>
      <c r="L1641" s="10">
        <f>ROUND((2.721*J1641*G1641)+(Other!$B$2*I1641),1)</f>
        <v>0</v>
      </c>
    </row>
    <row r="1642" spans="1:12">
      <c r="A1642" s="21" t="s">
        <v>83</v>
      </c>
      <c r="B1642" s="21" t="s">
        <v>71</v>
      </c>
      <c r="C1642" s="21">
        <v>5120</v>
      </c>
      <c r="D1642" s="21" t="s">
        <v>144</v>
      </c>
      <c r="E1642" s="21" t="s">
        <v>76</v>
      </c>
      <c r="F1642" s="24">
        <f>EMCs!$B$16</f>
        <v>0.50503242095262102</v>
      </c>
      <c r="G1642" s="24">
        <f>EMCs!$C$16</f>
        <v>6.8458560616073402E-2</v>
      </c>
      <c r="H1642" s="24">
        <f>ROCs!$B$15</f>
        <v>5.2632006878587441E-2</v>
      </c>
      <c r="I1642" s="22">
        <v>2.85711855319E-3</v>
      </c>
      <c r="J1642" s="26">
        <f>Other!$C$2*H1642*I1642/12</f>
        <v>6.3659123949144517E-4</v>
      </c>
      <c r="K1642" s="10">
        <f t="shared" si="25"/>
        <v>0</v>
      </c>
      <c r="L1642" s="10">
        <f>ROUND((2.721*J1642*G1642)+(Other!$B$2*I1642),1)</f>
        <v>0</v>
      </c>
    </row>
    <row r="1643" spans="1:12">
      <c r="A1643" s="21" t="s">
        <v>83</v>
      </c>
      <c r="B1643" s="21" t="s">
        <v>71</v>
      </c>
      <c r="C1643" s="21">
        <v>5120</v>
      </c>
      <c r="D1643" s="21" t="s">
        <v>144</v>
      </c>
      <c r="E1643" s="21" t="s">
        <v>76</v>
      </c>
      <c r="F1643" s="24">
        <f>EMCs!$B$16</f>
        <v>0.50503242095262102</v>
      </c>
      <c r="G1643" s="24">
        <f>EMCs!$C$16</f>
        <v>6.8458560616073402E-2</v>
      </c>
      <c r="H1643" s="24">
        <f>ROCs!$B$15</f>
        <v>5.2632006878587441E-2</v>
      </c>
      <c r="I1643" s="22">
        <v>0.201039812905</v>
      </c>
      <c r="J1643" s="26">
        <f>Other!$C$2*H1643*I1643/12</f>
        <v>4.4793445319736939E-2</v>
      </c>
      <c r="K1643" s="10">
        <f t="shared" si="25"/>
        <v>0.1</v>
      </c>
      <c r="L1643" s="10">
        <f>ROUND((2.721*J1643*G1643)+(Other!$B$2*I1643),1)</f>
        <v>0.1</v>
      </c>
    </row>
    <row r="1644" spans="1:12">
      <c r="A1644" s="21" t="s">
        <v>83</v>
      </c>
      <c r="B1644" s="21" t="s">
        <v>71</v>
      </c>
      <c r="C1644" s="21">
        <v>5120</v>
      </c>
      <c r="D1644" s="21" t="s">
        <v>144</v>
      </c>
      <c r="E1644" s="21" t="s">
        <v>76</v>
      </c>
      <c r="F1644" s="24">
        <f>EMCs!$B$16</f>
        <v>0.50503242095262102</v>
      </c>
      <c r="G1644" s="24">
        <f>EMCs!$C$16</f>
        <v>6.8458560616073402E-2</v>
      </c>
      <c r="H1644" s="24">
        <f>ROCs!$B$15</f>
        <v>5.2632006878587441E-2</v>
      </c>
      <c r="I1644" s="22">
        <v>5.4248188739899998E-2</v>
      </c>
      <c r="J1644" s="26">
        <f>Other!$C$2*H1644*I1644/12</f>
        <v>1.2086975414982814E-2</v>
      </c>
      <c r="K1644" s="10">
        <f t="shared" si="25"/>
        <v>0</v>
      </c>
      <c r="L1644" s="10">
        <f>ROUND((2.721*J1644*G1644)+(Other!$B$2*I1644),1)</f>
        <v>0</v>
      </c>
    </row>
    <row r="1645" spans="1:12">
      <c r="A1645" s="21" t="s">
        <v>83</v>
      </c>
      <c r="B1645" s="21" t="s">
        <v>71</v>
      </c>
      <c r="C1645" s="21">
        <v>5120</v>
      </c>
      <c r="D1645" s="21" t="s">
        <v>144</v>
      </c>
      <c r="E1645" s="21" t="s">
        <v>75</v>
      </c>
      <c r="F1645" s="24">
        <f>EMCs!$B$16</f>
        <v>0.50503242095262102</v>
      </c>
      <c r="G1645" s="24">
        <f>EMCs!$C$16</f>
        <v>6.8458560616073402E-2</v>
      </c>
      <c r="H1645" s="24">
        <f>ROCs!$F$15</f>
        <v>5.2632006878587441E-2</v>
      </c>
      <c r="I1645" s="22">
        <v>0.59010930483099999</v>
      </c>
      <c r="J1645" s="26">
        <f>Other!$C$2*H1645*I1645/12</f>
        <v>0.13148156326183075</v>
      </c>
      <c r="K1645" s="10">
        <f t="shared" si="25"/>
        <v>0.2</v>
      </c>
      <c r="L1645" s="10">
        <f>ROUND((2.721*J1645*G1645)+(Other!$B$2*I1645),1)</f>
        <v>0.2</v>
      </c>
    </row>
    <row r="1646" spans="1:12">
      <c r="A1646" s="21" t="s">
        <v>83</v>
      </c>
      <c r="B1646" s="21" t="s">
        <v>71</v>
      </c>
      <c r="C1646" s="21">
        <v>5120</v>
      </c>
      <c r="D1646" s="21" t="s">
        <v>144</v>
      </c>
      <c r="E1646" s="21" t="s">
        <v>75</v>
      </c>
      <c r="F1646" s="24">
        <f>EMCs!$B$16</f>
        <v>0.50503242095262102</v>
      </c>
      <c r="G1646" s="24">
        <f>EMCs!$C$16</f>
        <v>6.8458560616073402E-2</v>
      </c>
      <c r="H1646" s="24">
        <f>ROCs!$F$15</f>
        <v>5.2632006878587441E-2</v>
      </c>
      <c r="I1646" s="22">
        <v>1.0721531960399999E-3</v>
      </c>
      <c r="J1646" s="26">
        <f>Other!$C$2*H1646*I1646/12</f>
        <v>2.3888519824624504E-4</v>
      </c>
      <c r="K1646" s="10">
        <f t="shared" si="25"/>
        <v>0</v>
      </c>
      <c r="L1646" s="10">
        <f>ROUND((2.721*J1646*G1646)+(Other!$B$2*I1646),1)</f>
        <v>0</v>
      </c>
    </row>
    <row r="1647" spans="1:12">
      <c r="A1647" s="21" t="s">
        <v>83</v>
      </c>
      <c r="B1647" s="21" t="s">
        <v>71</v>
      </c>
      <c r="C1647" s="21">
        <v>5120</v>
      </c>
      <c r="D1647" s="21" t="s">
        <v>144</v>
      </c>
      <c r="E1647" s="21" t="s">
        <v>72</v>
      </c>
      <c r="F1647" s="24">
        <f>EMCs!$B$16</f>
        <v>0.50503242095262102</v>
      </c>
      <c r="G1647" s="24">
        <f>EMCs!$C$16</f>
        <v>6.8458560616073402E-2</v>
      </c>
      <c r="H1647" s="24">
        <f>ROCs!$H$15</f>
        <v>5.2632006878587441E-2</v>
      </c>
      <c r="I1647" s="22">
        <v>0.26055670475699999</v>
      </c>
      <c r="J1647" s="26">
        <f>Other!$C$2*H1647*I1647/12</f>
        <v>5.8054334306104245E-2</v>
      </c>
      <c r="K1647" s="10">
        <f t="shared" si="25"/>
        <v>0.1</v>
      </c>
      <c r="L1647" s="10">
        <f>ROUND((2.721*J1647*G1647)+(Other!$B$2*I1647),1)</f>
        <v>0.1</v>
      </c>
    </row>
    <row r="1648" spans="1:12">
      <c r="A1648" s="21" t="s">
        <v>83</v>
      </c>
      <c r="B1648" s="21" t="s">
        <v>71</v>
      </c>
      <c r="C1648" s="21">
        <v>5120</v>
      </c>
      <c r="D1648" s="21" t="s">
        <v>144</v>
      </c>
      <c r="E1648" s="21" t="s">
        <v>72</v>
      </c>
      <c r="F1648" s="24">
        <f>EMCs!$B$16</f>
        <v>0.50503242095262102</v>
      </c>
      <c r="G1648" s="24">
        <f>EMCs!$C$16</f>
        <v>6.8458560616073402E-2</v>
      </c>
      <c r="H1648" s="24">
        <f>ROCs!$H$15</f>
        <v>5.2632006878587441E-2</v>
      </c>
      <c r="I1648" s="22">
        <v>3.9361858278199997E-2</v>
      </c>
      <c r="J1648" s="26">
        <f>Other!$C$2*H1648*I1648/12</f>
        <v>8.7701695549276728E-3</v>
      </c>
      <c r="K1648" s="10">
        <f t="shared" si="25"/>
        <v>0</v>
      </c>
      <c r="L1648" s="10">
        <f>ROUND((2.721*J1648*G1648)+(Other!$B$2*I1648),1)</f>
        <v>0</v>
      </c>
    </row>
    <row r="1649" spans="1:12">
      <c r="A1649" s="21" t="s">
        <v>83</v>
      </c>
      <c r="B1649" s="21" t="s">
        <v>71</v>
      </c>
      <c r="C1649" s="21">
        <v>5120</v>
      </c>
      <c r="D1649" s="21" t="s">
        <v>144</v>
      </c>
      <c r="E1649" s="21" t="s">
        <v>72</v>
      </c>
      <c r="F1649" s="24">
        <f>EMCs!$B$16</f>
        <v>0.50503242095262102</v>
      </c>
      <c r="G1649" s="24">
        <f>EMCs!$C$16</f>
        <v>6.8458560616073402E-2</v>
      </c>
      <c r="H1649" s="24">
        <f>ROCs!$H$15</f>
        <v>5.2632006878587441E-2</v>
      </c>
      <c r="I1649" s="22">
        <v>4.1154318515699998E-4</v>
      </c>
      <c r="J1649" s="26">
        <f>Other!$C$2*H1649*I1649/12</f>
        <v>9.1695455216880448E-5</v>
      </c>
      <c r="K1649" s="10">
        <f t="shared" si="25"/>
        <v>0</v>
      </c>
      <c r="L1649" s="10">
        <f>ROUND((2.721*J1649*G1649)+(Other!$B$2*I1649),1)</f>
        <v>0</v>
      </c>
    </row>
    <row r="1650" spans="1:12">
      <c r="A1650" s="21" t="s">
        <v>83</v>
      </c>
      <c r="B1650" s="21" t="s">
        <v>71</v>
      </c>
      <c r="C1650" s="21">
        <v>5120</v>
      </c>
      <c r="D1650" s="21" t="s">
        <v>144</v>
      </c>
      <c r="E1650" s="21" t="s">
        <v>72</v>
      </c>
      <c r="F1650" s="24">
        <f>EMCs!$B$16</f>
        <v>0.50503242095262102</v>
      </c>
      <c r="G1650" s="24">
        <f>EMCs!$C$16</f>
        <v>6.8458560616073402E-2</v>
      </c>
      <c r="H1650" s="24">
        <f>ROCs!$H$15</f>
        <v>5.2632006878587441E-2</v>
      </c>
      <c r="I1650" s="22">
        <v>5.0333558532E-3</v>
      </c>
      <c r="J1650" s="26">
        <f>Other!$C$2*H1650*I1650/12</f>
        <v>1.1214761241925364E-3</v>
      </c>
      <c r="K1650" s="10">
        <f t="shared" si="25"/>
        <v>0</v>
      </c>
      <c r="L1650" s="10">
        <f>ROUND((2.721*J1650*G1650)+(Other!$B$2*I1650),1)</f>
        <v>0</v>
      </c>
    </row>
    <row r="1651" spans="1:12">
      <c r="A1651" s="21" t="s">
        <v>83</v>
      </c>
      <c r="B1651" s="21" t="s">
        <v>71</v>
      </c>
      <c r="C1651" s="21">
        <v>5120</v>
      </c>
      <c r="D1651" s="21" t="s">
        <v>144</v>
      </c>
      <c r="E1651" s="21" t="s">
        <v>72</v>
      </c>
      <c r="F1651" s="24">
        <f>EMCs!$B$16</f>
        <v>0.50503242095262102</v>
      </c>
      <c r="G1651" s="24">
        <f>EMCs!$C$16</f>
        <v>6.8458560616073402E-2</v>
      </c>
      <c r="H1651" s="24">
        <f>ROCs!$H$15</f>
        <v>5.2632006878587441E-2</v>
      </c>
      <c r="I1651" s="22">
        <v>0.131144025735</v>
      </c>
      <c r="J1651" s="26">
        <f>Other!$C$2*H1651*I1651/12</f>
        <v>2.9220046820013709E-2</v>
      </c>
      <c r="K1651" s="10">
        <f t="shared" si="25"/>
        <v>0</v>
      </c>
      <c r="L1651" s="10">
        <f>ROUND((2.721*J1651*G1651)+(Other!$B$2*I1651),1)</f>
        <v>0</v>
      </c>
    </row>
    <row r="1652" spans="1:12">
      <c r="A1652" s="21" t="s">
        <v>83</v>
      </c>
      <c r="B1652" s="21" t="s">
        <v>71</v>
      </c>
      <c r="C1652" s="21">
        <v>5120</v>
      </c>
      <c r="D1652" s="21" t="s">
        <v>144</v>
      </c>
      <c r="E1652" s="21" t="s">
        <v>72</v>
      </c>
      <c r="F1652" s="24">
        <f>EMCs!$B$16</f>
        <v>0.50503242095262102</v>
      </c>
      <c r="G1652" s="24">
        <f>EMCs!$C$16</f>
        <v>6.8458560616073402E-2</v>
      </c>
      <c r="H1652" s="24">
        <f>ROCs!$H$15</f>
        <v>5.2632006878587441E-2</v>
      </c>
      <c r="I1652" s="22">
        <v>0.83137836234700002</v>
      </c>
      <c r="J1652" s="26">
        <f>Other!$C$2*H1652*I1652/12</f>
        <v>0.18523843946970067</v>
      </c>
      <c r="K1652" s="10">
        <f t="shared" si="25"/>
        <v>0.3</v>
      </c>
      <c r="L1652" s="10">
        <f>ROUND((2.721*J1652*G1652)+(Other!$B$2*I1652),1)</f>
        <v>0.2</v>
      </c>
    </row>
    <row r="1653" spans="1:12">
      <c r="A1653" s="21" t="s">
        <v>83</v>
      </c>
      <c r="B1653" s="21" t="s">
        <v>71</v>
      </c>
      <c r="C1653" s="21">
        <v>5120</v>
      </c>
      <c r="D1653" s="21" t="s">
        <v>144</v>
      </c>
      <c r="E1653" s="21" t="s">
        <v>72</v>
      </c>
      <c r="F1653" s="24">
        <f>EMCs!$B$16</f>
        <v>0.50503242095262102</v>
      </c>
      <c r="G1653" s="24">
        <f>EMCs!$C$16</f>
        <v>6.8458560616073402E-2</v>
      </c>
      <c r="H1653" s="24">
        <f>ROCs!$H$15</f>
        <v>5.2632006878587441E-2</v>
      </c>
      <c r="I1653" s="22">
        <v>7.4266387549500004E-2</v>
      </c>
      <c r="J1653" s="26">
        <f>Other!$C$2*H1653*I1653/12</f>
        <v>1.6547206852828227E-2</v>
      </c>
      <c r="K1653" s="10">
        <f t="shared" si="25"/>
        <v>0</v>
      </c>
      <c r="L1653" s="10">
        <f>ROUND((2.721*J1653*G1653)+(Other!$B$2*I1653),1)</f>
        <v>0</v>
      </c>
    </row>
    <row r="1654" spans="1:12">
      <c r="A1654" s="21" t="s">
        <v>83</v>
      </c>
      <c r="B1654" s="21" t="s">
        <v>71</v>
      </c>
      <c r="C1654" s="21">
        <v>5120</v>
      </c>
      <c r="D1654" s="21" t="s">
        <v>144</v>
      </c>
      <c r="E1654" s="21" t="s">
        <v>72</v>
      </c>
      <c r="F1654" s="24">
        <f>EMCs!$B$16</f>
        <v>0.50503242095262102</v>
      </c>
      <c r="G1654" s="24">
        <f>EMCs!$C$16</f>
        <v>6.8458560616073402E-2</v>
      </c>
      <c r="H1654" s="24">
        <f>ROCs!$H$15</f>
        <v>5.2632006878587441E-2</v>
      </c>
      <c r="I1654" s="22">
        <v>1.0575693985800001</v>
      </c>
      <c r="J1654" s="26">
        <f>Other!$C$2*H1654*I1654/12</f>
        <v>0.23563579941006865</v>
      </c>
      <c r="K1654" s="10">
        <f t="shared" si="25"/>
        <v>0.3</v>
      </c>
      <c r="L1654" s="10">
        <f>ROUND((2.721*J1654*G1654)+(Other!$B$2*I1654),1)</f>
        <v>0.3</v>
      </c>
    </row>
    <row r="1655" spans="1:12">
      <c r="A1655" s="21" t="s">
        <v>83</v>
      </c>
      <c r="B1655" s="21" t="s">
        <v>71</v>
      </c>
      <c r="C1655" s="21">
        <v>5120</v>
      </c>
      <c r="D1655" s="21" t="s">
        <v>144</v>
      </c>
      <c r="E1655" s="21" t="s">
        <v>72</v>
      </c>
      <c r="F1655" s="24">
        <f>EMCs!$B$16</f>
        <v>0.50503242095262102</v>
      </c>
      <c r="G1655" s="24">
        <f>EMCs!$C$16</f>
        <v>6.8458560616073402E-2</v>
      </c>
      <c r="H1655" s="24">
        <f>ROCs!$H$15</f>
        <v>5.2632006878587441E-2</v>
      </c>
      <c r="I1655" s="22">
        <v>5.4494924897699998E-7</v>
      </c>
      <c r="J1655" s="26">
        <f>Other!$C$2*H1655*I1655/12</f>
        <v>1.2141950409403639E-7</v>
      </c>
      <c r="K1655" s="10">
        <f t="shared" si="25"/>
        <v>0</v>
      </c>
      <c r="L1655" s="10">
        <f>ROUND((2.721*J1655*G1655)+(Other!$B$2*I1655),1)</f>
        <v>0</v>
      </c>
    </row>
    <row r="1656" spans="1:12">
      <c r="A1656" s="21" t="s">
        <v>83</v>
      </c>
      <c r="B1656" s="21" t="s">
        <v>71</v>
      </c>
      <c r="C1656" s="21">
        <v>5120</v>
      </c>
      <c r="D1656" s="21" t="s">
        <v>144</v>
      </c>
      <c r="E1656" s="21" t="s">
        <v>72</v>
      </c>
      <c r="F1656" s="24">
        <f>EMCs!$B$16</f>
        <v>0.50503242095262102</v>
      </c>
      <c r="G1656" s="24">
        <f>EMCs!$C$16</f>
        <v>6.8458560616073402E-2</v>
      </c>
      <c r="H1656" s="24">
        <f>ROCs!$H$15</f>
        <v>5.2632006878587441E-2</v>
      </c>
      <c r="I1656" s="22">
        <v>1.3049173247E-3</v>
      </c>
      <c r="J1656" s="26">
        <f>Other!$C$2*H1656*I1656/12</f>
        <v>2.9074710121396619E-4</v>
      </c>
      <c r="K1656" s="10">
        <f t="shared" si="25"/>
        <v>0</v>
      </c>
      <c r="L1656" s="10">
        <f>ROUND((2.721*J1656*G1656)+(Other!$B$2*I1656),1)</f>
        <v>0</v>
      </c>
    </row>
    <row r="1657" spans="1:12">
      <c r="A1657" s="21" t="s">
        <v>83</v>
      </c>
      <c r="B1657" s="21" t="s">
        <v>71</v>
      </c>
      <c r="C1657" s="21">
        <v>5120</v>
      </c>
      <c r="D1657" s="21" t="s">
        <v>144</v>
      </c>
      <c r="E1657" s="21" t="s">
        <v>72</v>
      </c>
      <c r="F1657" s="24">
        <f>EMCs!$B$16</f>
        <v>0.50503242095262102</v>
      </c>
      <c r="G1657" s="24">
        <f>EMCs!$C$16</f>
        <v>6.8458560616073402E-2</v>
      </c>
      <c r="H1657" s="24">
        <f>ROCs!$H$15</f>
        <v>5.2632006878587441E-2</v>
      </c>
      <c r="I1657" s="22">
        <v>0.26608457374</v>
      </c>
      <c r="J1657" s="26">
        <f>Other!$C$2*H1657*I1657/12</f>
        <v>5.9285992321731672E-2</v>
      </c>
      <c r="K1657" s="10">
        <f t="shared" si="25"/>
        <v>0.1</v>
      </c>
      <c r="L1657" s="10">
        <f>ROUND((2.721*J1657*G1657)+(Other!$B$2*I1657),1)</f>
        <v>0.1</v>
      </c>
    </row>
    <row r="1658" spans="1:12">
      <c r="A1658" s="21" t="s">
        <v>83</v>
      </c>
      <c r="B1658" s="21" t="s">
        <v>71</v>
      </c>
      <c r="C1658" s="21">
        <v>5120</v>
      </c>
      <c r="D1658" s="21" t="s">
        <v>144</v>
      </c>
      <c r="E1658" s="21" t="s">
        <v>72</v>
      </c>
      <c r="F1658" s="24">
        <f>EMCs!$B$16</f>
        <v>0.50503242095262102</v>
      </c>
      <c r="G1658" s="24">
        <f>EMCs!$C$16</f>
        <v>6.8458560616073402E-2</v>
      </c>
      <c r="H1658" s="24">
        <f>ROCs!$H$15</f>
        <v>5.2632006878587441E-2</v>
      </c>
      <c r="I1658" s="22">
        <v>2.0762650690900001E-2</v>
      </c>
      <c r="J1658" s="26">
        <f>Other!$C$2*H1658*I1658/12</f>
        <v>4.6261018898535646E-3</v>
      </c>
      <c r="K1658" s="10">
        <f t="shared" si="25"/>
        <v>0</v>
      </c>
      <c r="L1658" s="10">
        <f>ROUND((2.721*J1658*G1658)+(Other!$B$2*I1658),1)</f>
        <v>0</v>
      </c>
    </row>
    <row r="1659" spans="1:12">
      <c r="A1659" s="21" t="s">
        <v>83</v>
      </c>
      <c r="B1659" s="21" t="s">
        <v>71</v>
      </c>
      <c r="C1659" s="21">
        <v>5120</v>
      </c>
      <c r="D1659" s="21" t="s">
        <v>144</v>
      </c>
      <c r="E1659" s="21" t="s">
        <v>72</v>
      </c>
      <c r="F1659" s="24">
        <f>EMCs!$B$16</f>
        <v>0.50503242095262102</v>
      </c>
      <c r="G1659" s="24">
        <f>EMCs!$C$16</f>
        <v>6.8458560616073402E-2</v>
      </c>
      <c r="H1659" s="24">
        <f>ROCs!$H$15</f>
        <v>5.2632006878587441E-2</v>
      </c>
      <c r="I1659" s="22">
        <v>3.6389478259300001E-2</v>
      </c>
      <c r="J1659" s="26">
        <f>Other!$C$2*H1659*I1659/12</f>
        <v>8.1078970432188029E-3</v>
      </c>
      <c r="K1659" s="10">
        <f t="shared" si="25"/>
        <v>0</v>
      </c>
      <c r="L1659" s="10">
        <f>ROUND((2.721*J1659*G1659)+(Other!$B$2*I1659),1)</f>
        <v>0</v>
      </c>
    </row>
    <row r="1660" spans="1:12">
      <c r="A1660" s="21" t="s">
        <v>83</v>
      </c>
      <c r="B1660" s="21" t="s">
        <v>71</v>
      </c>
      <c r="C1660" s="21">
        <v>5120</v>
      </c>
      <c r="D1660" s="21" t="s">
        <v>144</v>
      </c>
      <c r="E1660" s="21" t="s">
        <v>72</v>
      </c>
      <c r="F1660" s="24">
        <f>EMCs!$B$16</f>
        <v>0.50503242095262102</v>
      </c>
      <c r="G1660" s="24">
        <f>EMCs!$C$16</f>
        <v>6.8458560616073402E-2</v>
      </c>
      <c r="H1660" s="24">
        <f>ROCs!$H$15</f>
        <v>5.2632006878587441E-2</v>
      </c>
      <c r="I1660" s="22">
        <v>5.2024753589700002E-3</v>
      </c>
      <c r="J1660" s="26">
        <f>Other!$C$2*H1660*I1660/12</f>
        <v>1.159157443254394E-3</v>
      </c>
      <c r="K1660" s="10">
        <f t="shared" si="25"/>
        <v>0</v>
      </c>
      <c r="L1660" s="10">
        <f>ROUND((2.721*J1660*G1660)+(Other!$B$2*I1660),1)</f>
        <v>0</v>
      </c>
    </row>
    <row r="1661" spans="1:12">
      <c r="A1661" s="21" t="s">
        <v>83</v>
      </c>
      <c r="B1661" s="21" t="s">
        <v>71</v>
      </c>
      <c r="C1661" s="21">
        <v>5120</v>
      </c>
      <c r="D1661" s="21" t="s">
        <v>144</v>
      </c>
      <c r="E1661" s="21" t="s">
        <v>72</v>
      </c>
      <c r="F1661" s="24">
        <f>EMCs!$B$16</f>
        <v>0.50503242095262102</v>
      </c>
      <c r="G1661" s="24">
        <f>EMCs!$C$16</f>
        <v>6.8458560616073402E-2</v>
      </c>
      <c r="H1661" s="24">
        <f>ROCs!$H$15</f>
        <v>5.2632006878587441E-2</v>
      </c>
      <c r="I1661" s="22">
        <v>0.13350895528599999</v>
      </c>
      <c r="J1661" s="26">
        <f>Other!$C$2*H1661*I1661/12</f>
        <v>2.9746974004221775E-2</v>
      </c>
      <c r="K1661" s="10">
        <f t="shared" si="25"/>
        <v>0</v>
      </c>
      <c r="L1661" s="10">
        <f>ROUND((2.721*J1661*G1661)+(Other!$B$2*I1661),1)</f>
        <v>0</v>
      </c>
    </row>
    <row r="1662" spans="1:12">
      <c r="A1662" s="21" t="s">
        <v>83</v>
      </c>
      <c r="B1662" s="21" t="s">
        <v>71</v>
      </c>
      <c r="C1662" s="21">
        <v>5120</v>
      </c>
      <c r="D1662" s="21" t="s">
        <v>144</v>
      </c>
      <c r="E1662" s="21" t="s">
        <v>72</v>
      </c>
      <c r="F1662" s="24">
        <f>EMCs!$B$16</f>
        <v>0.50503242095262102</v>
      </c>
      <c r="G1662" s="24">
        <f>EMCs!$C$16</f>
        <v>6.8458560616073402E-2</v>
      </c>
      <c r="H1662" s="24">
        <f>ROCs!$H$15</f>
        <v>5.2632006878587441E-2</v>
      </c>
      <c r="I1662" s="22">
        <v>0.18992214508899999</v>
      </c>
      <c r="J1662" s="26">
        <f>Other!$C$2*H1662*I1662/12</f>
        <v>4.2316330771116052E-2</v>
      </c>
      <c r="K1662" s="10">
        <f t="shared" si="25"/>
        <v>0.1</v>
      </c>
      <c r="L1662" s="10">
        <f>ROUND((2.721*J1662*G1662)+(Other!$B$2*I1662),1)</f>
        <v>0</v>
      </c>
    </row>
    <row r="1663" spans="1:12">
      <c r="A1663" s="21" t="s">
        <v>83</v>
      </c>
      <c r="B1663" s="21" t="s">
        <v>71</v>
      </c>
      <c r="C1663" s="21">
        <v>5120</v>
      </c>
      <c r="D1663" s="21" t="s">
        <v>144</v>
      </c>
      <c r="E1663" s="21" t="s">
        <v>72</v>
      </c>
      <c r="F1663" s="24">
        <f>EMCs!$B$16</f>
        <v>0.50503242095262102</v>
      </c>
      <c r="G1663" s="24">
        <f>EMCs!$C$16</f>
        <v>6.8458560616073402E-2</v>
      </c>
      <c r="H1663" s="24">
        <f>ROCs!$H$15</f>
        <v>5.2632006878587441E-2</v>
      </c>
      <c r="I1663" s="22">
        <v>0.126916498243</v>
      </c>
      <c r="J1663" s="26">
        <f>Other!$C$2*H1663*I1663/12</f>
        <v>2.8278116369451312E-2</v>
      </c>
      <c r="K1663" s="10">
        <f t="shared" si="25"/>
        <v>0</v>
      </c>
      <c r="L1663" s="10">
        <f>ROUND((2.721*J1663*G1663)+(Other!$B$2*I1663),1)</f>
        <v>0</v>
      </c>
    </row>
    <row r="1664" spans="1:12">
      <c r="A1664" s="21" t="s">
        <v>83</v>
      </c>
      <c r="B1664" s="21" t="s">
        <v>71</v>
      </c>
      <c r="C1664" s="21">
        <v>5120</v>
      </c>
      <c r="D1664" s="21" t="s">
        <v>144</v>
      </c>
      <c r="E1664" s="21" t="s">
        <v>72</v>
      </c>
      <c r="F1664" s="24">
        <f>EMCs!$B$16</f>
        <v>0.50503242095262102</v>
      </c>
      <c r="G1664" s="24">
        <f>EMCs!$C$16</f>
        <v>6.8458560616073402E-2</v>
      </c>
      <c r="H1664" s="24">
        <f>ROCs!$H$15</f>
        <v>5.2632006878587441E-2</v>
      </c>
      <c r="I1664" s="22">
        <v>0.117319235442</v>
      </c>
      <c r="J1664" s="26">
        <f>Other!$C$2*H1664*I1664/12</f>
        <v>2.6139761482009777E-2</v>
      </c>
      <c r="K1664" s="10">
        <f t="shared" si="25"/>
        <v>0</v>
      </c>
      <c r="L1664" s="10">
        <f>ROUND((2.721*J1664*G1664)+(Other!$B$2*I1664),1)</f>
        <v>0</v>
      </c>
    </row>
    <row r="1665" spans="1:12">
      <c r="A1665" s="21" t="s">
        <v>83</v>
      </c>
      <c r="B1665" s="21" t="s">
        <v>71</v>
      </c>
      <c r="C1665" s="21">
        <v>5120</v>
      </c>
      <c r="D1665" s="21" t="s">
        <v>144</v>
      </c>
      <c r="E1665" s="21" t="s">
        <v>72</v>
      </c>
      <c r="F1665" s="24">
        <f>EMCs!$B$16</f>
        <v>0.50503242095262102</v>
      </c>
      <c r="G1665" s="24">
        <f>EMCs!$C$16</f>
        <v>6.8458560616073402E-2</v>
      </c>
      <c r="H1665" s="24">
        <f>ROCs!$H$15</f>
        <v>5.2632006878587441E-2</v>
      </c>
      <c r="I1665" s="22">
        <v>0.28722374143200002</v>
      </c>
      <c r="J1665" s="26">
        <f>Other!$C$2*H1665*I1665/12</f>
        <v>6.3995985523743859E-2</v>
      </c>
      <c r="K1665" s="10">
        <f t="shared" si="25"/>
        <v>0.1</v>
      </c>
      <c r="L1665" s="10">
        <f>ROUND((2.721*J1665*G1665)+(Other!$B$2*I1665),1)</f>
        <v>0.1</v>
      </c>
    </row>
    <row r="1666" spans="1:12">
      <c r="A1666" s="21" t="s">
        <v>83</v>
      </c>
      <c r="B1666" s="21" t="s">
        <v>71</v>
      </c>
      <c r="C1666" s="21">
        <v>5120</v>
      </c>
      <c r="D1666" s="21" t="s">
        <v>144</v>
      </c>
      <c r="E1666" s="21" t="s">
        <v>72</v>
      </c>
      <c r="F1666" s="24">
        <f>EMCs!$B$16</f>
        <v>0.50503242095262102</v>
      </c>
      <c r="G1666" s="24">
        <f>EMCs!$C$16</f>
        <v>6.8458560616073402E-2</v>
      </c>
      <c r="H1666" s="24">
        <f>ROCs!$H$15</f>
        <v>5.2632006878587441E-2</v>
      </c>
      <c r="I1666" s="22">
        <v>0.11320480843400001</v>
      </c>
      <c r="J1666" s="26">
        <f>Other!$C$2*H1666*I1666/12</f>
        <v>2.5223030817860256E-2</v>
      </c>
      <c r="K1666" s="10">
        <f t="shared" si="25"/>
        <v>0</v>
      </c>
      <c r="L1666" s="10">
        <f>ROUND((2.721*J1666*G1666)+(Other!$B$2*I1666),1)</f>
        <v>0</v>
      </c>
    </row>
    <row r="1667" spans="1:12">
      <c r="A1667" s="21" t="s">
        <v>83</v>
      </c>
      <c r="B1667" s="21" t="s">
        <v>71</v>
      </c>
      <c r="C1667" s="21">
        <v>5120</v>
      </c>
      <c r="D1667" s="21" t="s">
        <v>144</v>
      </c>
      <c r="E1667" s="21" t="s">
        <v>72</v>
      </c>
      <c r="F1667" s="24">
        <f>EMCs!$B$16</f>
        <v>0.50503242095262102</v>
      </c>
      <c r="G1667" s="24">
        <f>EMCs!$C$16</f>
        <v>6.8458560616073402E-2</v>
      </c>
      <c r="H1667" s="24">
        <f>ROCs!$H$15</f>
        <v>5.2632006878587441E-2</v>
      </c>
      <c r="I1667" s="22">
        <v>0.28232671864600001</v>
      </c>
      <c r="J1667" s="26">
        <f>Other!$C$2*H1667*I1667/12</f>
        <v>6.2904885610624406E-2</v>
      </c>
      <c r="K1667" s="10">
        <f t="shared" ref="K1667:K1730" si="26">ROUND(2.721*J1667*F1667,1)</f>
        <v>0.1</v>
      </c>
      <c r="L1667" s="10">
        <f>ROUND((2.721*J1667*G1667)+(Other!$B$2*I1667),1)</f>
        <v>0.1</v>
      </c>
    </row>
    <row r="1668" spans="1:12">
      <c r="A1668" s="21" t="s">
        <v>83</v>
      </c>
      <c r="B1668" s="21" t="s">
        <v>71</v>
      </c>
      <c r="C1668" s="21">
        <v>5120</v>
      </c>
      <c r="D1668" s="21" t="s">
        <v>144</v>
      </c>
      <c r="E1668" s="21" t="s">
        <v>72</v>
      </c>
      <c r="F1668" s="24">
        <f>EMCs!$B$16</f>
        <v>0.50503242095262102</v>
      </c>
      <c r="G1668" s="24">
        <f>EMCs!$C$16</f>
        <v>6.8458560616073402E-2</v>
      </c>
      <c r="H1668" s="24">
        <f>ROCs!$H$15</f>
        <v>5.2632006878587441E-2</v>
      </c>
      <c r="I1668" s="22">
        <v>1.3530971551699999E-5</v>
      </c>
      <c r="J1668" s="26">
        <f>Other!$C$2*H1668*I1668/12</f>
        <v>3.0148199282815582E-6</v>
      </c>
      <c r="K1668" s="10">
        <f t="shared" si="26"/>
        <v>0</v>
      </c>
      <c r="L1668" s="10">
        <f>ROUND((2.721*J1668*G1668)+(Other!$B$2*I1668),1)</f>
        <v>0</v>
      </c>
    </row>
    <row r="1669" spans="1:12">
      <c r="A1669" s="21" t="s">
        <v>83</v>
      </c>
      <c r="B1669" s="21" t="s">
        <v>71</v>
      </c>
      <c r="C1669" s="21">
        <v>5120</v>
      </c>
      <c r="D1669" s="21" t="s">
        <v>144</v>
      </c>
      <c r="E1669" s="21" t="s">
        <v>72</v>
      </c>
      <c r="F1669" s="24">
        <f>EMCs!$B$16</f>
        <v>0.50503242095262102</v>
      </c>
      <c r="G1669" s="24">
        <f>EMCs!$C$16</f>
        <v>6.8458560616073402E-2</v>
      </c>
      <c r="H1669" s="24">
        <f>ROCs!$H$15</f>
        <v>5.2632006878587441E-2</v>
      </c>
      <c r="I1669" s="22">
        <v>9.4909739714599999E-4</v>
      </c>
      <c r="J1669" s="26">
        <f>Other!$C$2*H1669*I1669/12</f>
        <v>2.1146727977832628E-4</v>
      </c>
      <c r="K1669" s="10">
        <f t="shared" si="26"/>
        <v>0</v>
      </c>
      <c r="L1669" s="10">
        <f>ROUND((2.721*J1669*G1669)+(Other!$B$2*I1669),1)</f>
        <v>0</v>
      </c>
    </row>
    <row r="1670" spans="1:12">
      <c r="A1670" s="21" t="s">
        <v>83</v>
      </c>
      <c r="B1670" s="21" t="s">
        <v>71</v>
      </c>
      <c r="C1670" s="21">
        <v>5120</v>
      </c>
      <c r="D1670" s="21" t="s">
        <v>144</v>
      </c>
      <c r="E1670" s="21" t="s">
        <v>72</v>
      </c>
      <c r="F1670" s="24">
        <f>EMCs!$B$16</f>
        <v>0.50503242095262102</v>
      </c>
      <c r="G1670" s="24">
        <f>EMCs!$C$16</f>
        <v>6.8458560616073402E-2</v>
      </c>
      <c r="H1670" s="24">
        <f>ROCs!$H$15</f>
        <v>5.2632006878587441E-2</v>
      </c>
      <c r="I1670" s="22">
        <v>0.101684200305</v>
      </c>
      <c r="J1670" s="26">
        <f>Other!$C$2*H1670*I1670/12</f>
        <v>2.2656137609894853E-2</v>
      </c>
      <c r="K1670" s="10">
        <f t="shared" si="26"/>
        <v>0</v>
      </c>
      <c r="L1670" s="10">
        <f>ROUND((2.721*J1670*G1670)+(Other!$B$2*I1670),1)</f>
        <v>0</v>
      </c>
    </row>
    <row r="1671" spans="1:12">
      <c r="A1671" s="21" t="s">
        <v>83</v>
      </c>
      <c r="B1671" s="21" t="s">
        <v>71</v>
      </c>
      <c r="C1671" s="21">
        <v>5120</v>
      </c>
      <c r="D1671" s="21" t="s">
        <v>144</v>
      </c>
      <c r="E1671" s="21" t="s">
        <v>72</v>
      </c>
      <c r="F1671" s="24">
        <f>EMCs!$B$16</f>
        <v>0.50503242095262102</v>
      </c>
      <c r="G1671" s="24">
        <f>EMCs!$C$16</f>
        <v>6.8458560616073402E-2</v>
      </c>
      <c r="H1671" s="24">
        <f>ROCs!$H$15</f>
        <v>5.2632006878587441E-2</v>
      </c>
      <c r="I1671" s="22">
        <v>0.32462633454200002</v>
      </c>
      <c r="J1671" s="26">
        <f>Other!$C$2*H1671*I1671/12</f>
        <v>7.2329613500610554E-2</v>
      </c>
      <c r="K1671" s="10">
        <f t="shared" si="26"/>
        <v>0.1</v>
      </c>
      <c r="L1671" s="10">
        <f>ROUND((2.721*J1671*G1671)+(Other!$B$2*I1671),1)</f>
        <v>0.1</v>
      </c>
    </row>
    <row r="1672" spans="1:12">
      <c r="A1672" s="21" t="s">
        <v>83</v>
      </c>
      <c r="B1672" s="21" t="s">
        <v>71</v>
      </c>
      <c r="C1672" s="21">
        <v>5120</v>
      </c>
      <c r="D1672" s="21" t="s">
        <v>144</v>
      </c>
      <c r="E1672" s="21" t="s">
        <v>72</v>
      </c>
      <c r="F1672" s="24">
        <f>EMCs!$B$16</f>
        <v>0.50503242095262102</v>
      </c>
      <c r="G1672" s="24">
        <f>EMCs!$C$16</f>
        <v>6.8458560616073402E-2</v>
      </c>
      <c r="H1672" s="24">
        <f>ROCs!$H$15</f>
        <v>5.2632006878587441E-2</v>
      </c>
      <c r="I1672" s="22">
        <v>1.7479251944000001E-2</v>
      </c>
      <c r="J1672" s="26">
        <f>Other!$C$2*H1672*I1672/12</f>
        <v>3.8945316595248233E-3</v>
      </c>
      <c r="K1672" s="10">
        <f t="shared" si="26"/>
        <v>0</v>
      </c>
      <c r="L1672" s="10">
        <f>ROUND((2.721*J1672*G1672)+(Other!$B$2*I1672),1)</f>
        <v>0</v>
      </c>
    </row>
    <row r="1673" spans="1:12">
      <c r="A1673" s="21" t="s">
        <v>83</v>
      </c>
      <c r="B1673" s="21" t="s">
        <v>71</v>
      </c>
      <c r="C1673" s="21">
        <v>5120</v>
      </c>
      <c r="D1673" s="21" t="s">
        <v>144</v>
      </c>
      <c r="E1673" s="21" t="s">
        <v>72</v>
      </c>
      <c r="F1673" s="24">
        <f>EMCs!$B$16</f>
        <v>0.50503242095262102</v>
      </c>
      <c r="G1673" s="24">
        <f>EMCs!$C$16</f>
        <v>6.8458560616073402E-2</v>
      </c>
      <c r="H1673" s="24">
        <f>ROCs!$H$15</f>
        <v>5.2632006878587441E-2</v>
      </c>
      <c r="I1673" s="22">
        <v>2.6700933876600001E-3</v>
      </c>
      <c r="J1673" s="26">
        <f>Other!$C$2*H1673*I1673/12</f>
        <v>5.9492038134385263E-4</v>
      </c>
      <c r="K1673" s="10">
        <f t="shared" si="26"/>
        <v>0</v>
      </c>
      <c r="L1673" s="10">
        <f>ROUND((2.721*J1673*G1673)+(Other!$B$2*I1673),1)</f>
        <v>0</v>
      </c>
    </row>
    <row r="1674" spans="1:12">
      <c r="A1674" s="21" t="s">
        <v>83</v>
      </c>
      <c r="B1674" s="21" t="s">
        <v>71</v>
      </c>
      <c r="C1674" s="21">
        <v>5120</v>
      </c>
      <c r="D1674" s="21" t="s">
        <v>144</v>
      </c>
      <c r="E1674" s="21" t="s">
        <v>72</v>
      </c>
      <c r="F1674" s="24">
        <f>EMCs!$B$16</f>
        <v>0.50503242095262102</v>
      </c>
      <c r="G1674" s="24">
        <f>EMCs!$C$16</f>
        <v>6.8458560616073402E-2</v>
      </c>
      <c r="H1674" s="24">
        <f>ROCs!$H$15</f>
        <v>5.2632006878587441E-2</v>
      </c>
      <c r="I1674" s="22">
        <v>4.2710714123300004E-3</v>
      </c>
      <c r="J1674" s="26">
        <f>Other!$C$2*H1674*I1674/12</f>
        <v>9.5163242046639076E-4</v>
      </c>
      <c r="K1674" s="10">
        <f t="shared" si="26"/>
        <v>0</v>
      </c>
      <c r="L1674" s="10">
        <f>ROUND((2.721*J1674*G1674)+(Other!$B$2*I1674),1)</f>
        <v>0</v>
      </c>
    </row>
    <row r="1675" spans="1:12">
      <c r="A1675" s="21" t="s">
        <v>83</v>
      </c>
      <c r="B1675" s="21" t="s">
        <v>71</v>
      </c>
      <c r="C1675" s="21">
        <v>5120</v>
      </c>
      <c r="D1675" s="21" t="s">
        <v>144</v>
      </c>
      <c r="E1675" s="21" t="s">
        <v>72</v>
      </c>
      <c r="F1675" s="24">
        <f>EMCs!$B$16</f>
        <v>0.50503242095262102</v>
      </c>
      <c r="G1675" s="24">
        <f>EMCs!$C$16</f>
        <v>6.8458560616073402E-2</v>
      </c>
      <c r="H1675" s="24">
        <f>ROCs!$H$15</f>
        <v>5.2632006878587441E-2</v>
      </c>
      <c r="I1675" s="22">
        <v>1.5804913151400001E-3</v>
      </c>
      <c r="J1675" s="26">
        <f>Other!$C$2*H1675*I1675/12</f>
        <v>3.521474193596505E-4</v>
      </c>
      <c r="K1675" s="10">
        <f t="shared" si="26"/>
        <v>0</v>
      </c>
      <c r="L1675" s="10">
        <f>ROUND((2.721*J1675*G1675)+(Other!$B$2*I1675),1)</f>
        <v>0</v>
      </c>
    </row>
    <row r="1676" spans="1:12">
      <c r="A1676" s="21" t="s">
        <v>83</v>
      </c>
      <c r="B1676" s="21" t="s">
        <v>71</v>
      </c>
      <c r="C1676" s="21">
        <v>5120</v>
      </c>
      <c r="D1676" s="21" t="s">
        <v>144</v>
      </c>
      <c r="E1676" s="21" t="s">
        <v>72</v>
      </c>
      <c r="F1676" s="24">
        <f>EMCs!$B$16</f>
        <v>0.50503242095262102</v>
      </c>
      <c r="G1676" s="24">
        <f>EMCs!$C$16</f>
        <v>6.8458560616073402E-2</v>
      </c>
      <c r="H1676" s="24">
        <f>ROCs!$H$15</f>
        <v>5.2632006878587441E-2</v>
      </c>
      <c r="I1676" s="22">
        <v>3.9209938374199999E-3</v>
      </c>
      <c r="J1676" s="26">
        <f>Other!$C$2*H1676*I1676/12</f>
        <v>8.7363204589975074E-4</v>
      </c>
      <c r="K1676" s="10">
        <f t="shared" si="26"/>
        <v>0</v>
      </c>
      <c r="L1676" s="10">
        <f>ROUND((2.721*J1676*G1676)+(Other!$B$2*I1676),1)</f>
        <v>0</v>
      </c>
    </row>
    <row r="1677" spans="1:12">
      <c r="A1677" s="21" t="s">
        <v>83</v>
      </c>
      <c r="B1677" s="21" t="s">
        <v>71</v>
      </c>
      <c r="C1677" s="21">
        <v>5120</v>
      </c>
      <c r="D1677" s="21" t="s">
        <v>144</v>
      </c>
      <c r="E1677" s="21" t="s">
        <v>72</v>
      </c>
      <c r="F1677" s="24">
        <f>EMCs!$B$16</f>
        <v>0.50503242095262102</v>
      </c>
      <c r="G1677" s="24">
        <f>EMCs!$C$16</f>
        <v>6.8458560616073402E-2</v>
      </c>
      <c r="H1677" s="24">
        <f>ROCs!$H$15</f>
        <v>5.2632006878587441E-2</v>
      </c>
      <c r="I1677" s="22">
        <v>2.6831690702699999E-5</v>
      </c>
      <c r="J1677" s="26">
        <f>Other!$C$2*H1677*I1677/12</f>
        <v>5.9783375887612289E-6</v>
      </c>
      <c r="K1677" s="10">
        <f t="shared" si="26"/>
        <v>0</v>
      </c>
      <c r="L1677" s="10">
        <f>ROUND((2.721*J1677*G1677)+(Other!$B$2*I1677),1)</f>
        <v>0</v>
      </c>
    </row>
    <row r="1678" spans="1:12">
      <c r="A1678" s="21" t="s">
        <v>83</v>
      </c>
      <c r="B1678" s="21" t="s">
        <v>71</v>
      </c>
      <c r="C1678" s="21">
        <v>5120</v>
      </c>
      <c r="D1678" s="21" t="s">
        <v>144</v>
      </c>
      <c r="E1678" s="21" t="s">
        <v>72</v>
      </c>
      <c r="F1678" s="24">
        <f>EMCs!$B$16</f>
        <v>0.50503242095262102</v>
      </c>
      <c r="G1678" s="24">
        <f>EMCs!$C$16</f>
        <v>6.8458560616073402E-2</v>
      </c>
      <c r="H1678" s="24">
        <f>ROCs!$H$15</f>
        <v>5.2632006878587441E-2</v>
      </c>
      <c r="I1678" s="22">
        <v>0.21191481592299999</v>
      </c>
      <c r="J1678" s="26">
        <f>Other!$C$2*H1678*I1678/12</f>
        <v>4.721649200884695E-2</v>
      </c>
      <c r="K1678" s="10">
        <f t="shared" si="26"/>
        <v>0.1</v>
      </c>
      <c r="L1678" s="10">
        <f>ROUND((2.721*J1678*G1678)+(Other!$B$2*I1678),1)</f>
        <v>0.1</v>
      </c>
    </row>
    <row r="1679" spans="1:12">
      <c r="A1679" s="21" t="s">
        <v>83</v>
      </c>
      <c r="B1679" s="21" t="s">
        <v>71</v>
      </c>
      <c r="C1679" s="21">
        <v>5120</v>
      </c>
      <c r="D1679" s="21" t="s">
        <v>144</v>
      </c>
      <c r="E1679" s="21" t="s">
        <v>72</v>
      </c>
      <c r="F1679" s="24">
        <f>EMCs!$B$16</f>
        <v>0.50503242095262102</v>
      </c>
      <c r="G1679" s="24">
        <f>EMCs!$C$16</f>
        <v>6.8458560616073402E-2</v>
      </c>
      <c r="H1679" s="24">
        <f>ROCs!$H$15</f>
        <v>5.2632006878587441E-2</v>
      </c>
      <c r="I1679" s="22">
        <v>9.8787883582799996E-2</v>
      </c>
      <c r="J1679" s="26">
        <f>Other!$C$2*H1679*I1679/12</f>
        <v>2.2010812672262667E-2</v>
      </c>
      <c r="K1679" s="10">
        <f t="shared" si="26"/>
        <v>0</v>
      </c>
      <c r="L1679" s="10">
        <f>ROUND((2.721*J1679*G1679)+(Other!$B$2*I1679),1)</f>
        <v>0</v>
      </c>
    </row>
    <row r="1680" spans="1:12">
      <c r="A1680" s="21" t="s">
        <v>83</v>
      </c>
      <c r="B1680" s="21" t="s">
        <v>71</v>
      </c>
      <c r="C1680" s="21">
        <v>5120</v>
      </c>
      <c r="D1680" s="21" t="s">
        <v>144</v>
      </c>
      <c r="E1680" s="21" t="s">
        <v>72</v>
      </c>
      <c r="F1680" s="24">
        <f>EMCs!$B$16</f>
        <v>0.50503242095262102</v>
      </c>
      <c r="G1680" s="24">
        <f>EMCs!$C$16</f>
        <v>6.8458560616073402E-2</v>
      </c>
      <c r="H1680" s="24">
        <f>ROCs!$H$15</f>
        <v>5.2632006878587441E-2</v>
      </c>
      <c r="I1680" s="22">
        <v>1.7015912044799999E-3</v>
      </c>
      <c r="J1680" s="26">
        <f>Other!$C$2*H1680*I1680/12</f>
        <v>3.7912954390997914E-4</v>
      </c>
      <c r="K1680" s="10">
        <f t="shared" si="26"/>
        <v>0</v>
      </c>
      <c r="L1680" s="10">
        <f>ROUND((2.721*J1680*G1680)+(Other!$B$2*I1680),1)</f>
        <v>0</v>
      </c>
    </row>
    <row r="1681" spans="1:12">
      <c r="A1681" s="21" t="s">
        <v>83</v>
      </c>
      <c r="B1681" s="21" t="s">
        <v>71</v>
      </c>
      <c r="C1681" s="21">
        <v>5120</v>
      </c>
      <c r="D1681" s="21" t="s">
        <v>144</v>
      </c>
      <c r="E1681" s="21" t="s">
        <v>72</v>
      </c>
      <c r="F1681" s="24">
        <f>EMCs!$B$16</f>
        <v>0.50503242095262102</v>
      </c>
      <c r="G1681" s="24">
        <f>EMCs!$C$16</f>
        <v>6.8458560616073402E-2</v>
      </c>
      <c r="H1681" s="24">
        <f>ROCs!$H$15</f>
        <v>5.2632006878587441E-2</v>
      </c>
      <c r="I1681" s="22">
        <v>0.394825889544</v>
      </c>
      <c r="J1681" s="26">
        <f>Other!$C$2*H1681*I1681/12</f>
        <v>8.7970694155305826E-2</v>
      </c>
      <c r="K1681" s="10">
        <f t="shared" si="26"/>
        <v>0.1</v>
      </c>
      <c r="L1681" s="10">
        <f>ROUND((2.721*J1681*G1681)+(Other!$B$2*I1681),1)</f>
        <v>0.1</v>
      </c>
    </row>
    <row r="1682" spans="1:12">
      <c r="A1682" s="21" t="s">
        <v>83</v>
      </c>
      <c r="B1682" s="21" t="s">
        <v>71</v>
      </c>
      <c r="C1682" s="21">
        <v>5120</v>
      </c>
      <c r="D1682" s="21" t="s">
        <v>144</v>
      </c>
      <c r="E1682" s="21" t="s">
        <v>72</v>
      </c>
      <c r="F1682" s="24">
        <f>EMCs!$B$16</f>
        <v>0.50503242095262102</v>
      </c>
      <c r="G1682" s="24">
        <f>EMCs!$C$16</f>
        <v>6.8458560616073402E-2</v>
      </c>
      <c r="H1682" s="24">
        <f>ROCs!$H$15</f>
        <v>5.2632006878587441E-2</v>
      </c>
      <c r="I1682" s="22">
        <v>7.6004854194099997E-2</v>
      </c>
      <c r="J1682" s="26">
        <f>Other!$C$2*H1682*I1682/12</f>
        <v>1.6934552570374604E-2</v>
      </c>
      <c r="K1682" s="10">
        <f t="shared" si="26"/>
        <v>0</v>
      </c>
      <c r="L1682" s="10">
        <f>ROUND((2.721*J1682*G1682)+(Other!$B$2*I1682),1)</f>
        <v>0</v>
      </c>
    </row>
    <row r="1683" spans="1:12">
      <c r="A1683" s="21" t="s">
        <v>83</v>
      </c>
      <c r="B1683" s="21" t="s">
        <v>71</v>
      </c>
      <c r="C1683" s="21">
        <v>5120</v>
      </c>
      <c r="D1683" s="21" t="s">
        <v>144</v>
      </c>
      <c r="E1683" s="21" t="s">
        <v>72</v>
      </c>
      <c r="F1683" s="24">
        <f>EMCs!$B$16</f>
        <v>0.50503242095262102</v>
      </c>
      <c r="G1683" s="24">
        <f>EMCs!$C$16</f>
        <v>6.8458560616073402E-2</v>
      </c>
      <c r="H1683" s="24">
        <f>ROCs!$H$15</f>
        <v>5.2632006878587441E-2</v>
      </c>
      <c r="I1683" s="22">
        <v>2.93540900235E-4</v>
      </c>
      <c r="J1683" s="26">
        <f>Other!$C$2*H1683*I1683/12</f>
        <v>6.5403504280001299E-5</v>
      </c>
      <c r="K1683" s="10">
        <f t="shared" si="26"/>
        <v>0</v>
      </c>
      <c r="L1683" s="10">
        <f>ROUND((2.721*J1683*G1683)+(Other!$B$2*I1683),1)</f>
        <v>0</v>
      </c>
    </row>
    <row r="1684" spans="1:12">
      <c r="A1684" s="21" t="s">
        <v>83</v>
      </c>
      <c r="B1684" s="21" t="s">
        <v>71</v>
      </c>
      <c r="C1684" s="21">
        <v>5120</v>
      </c>
      <c r="D1684" s="21" t="s">
        <v>144</v>
      </c>
      <c r="E1684" s="21" t="s">
        <v>72</v>
      </c>
      <c r="F1684" s="24">
        <f>EMCs!$B$16</f>
        <v>0.50503242095262102</v>
      </c>
      <c r="G1684" s="24">
        <f>EMCs!$C$16</f>
        <v>6.8458560616073402E-2</v>
      </c>
      <c r="H1684" s="24">
        <f>ROCs!$H$15</f>
        <v>5.2632006878587441E-2</v>
      </c>
      <c r="I1684" s="22">
        <v>3.9200548675899998E-4</v>
      </c>
      <c r="J1684" s="26">
        <f>Other!$C$2*H1684*I1684/12</f>
        <v>8.7342283513135012E-5</v>
      </c>
      <c r="K1684" s="10">
        <f t="shared" si="26"/>
        <v>0</v>
      </c>
      <c r="L1684" s="10">
        <f>ROUND((2.721*J1684*G1684)+(Other!$B$2*I1684),1)</f>
        <v>0</v>
      </c>
    </row>
    <row r="1685" spans="1:12">
      <c r="A1685" s="21" t="s">
        <v>83</v>
      </c>
      <c r="B1685" s="21" t="s">
        <v>71</v>
      </c>
      <c r="C1685" s="21">
        <v>5120</v>
      </c>
      <c r="D1685" s="21" t="s">
        <v>144</v>
      </c>
      <c r="E1685" s="21" t="s">
        <v>77</v>
      </c>
      <c r="F1685" s="24">
        <f>EMCs!$B$16</f>
        <v>0.50503242095262102</v>
      </c>
      <c r="G1685" s="24">
        <f>EMCs!$C$16</f>
        <v>6.8458560616073402E-2</v>
      </c>
      <c r="H1685" s="24">
        <f>ROCs!$E$15</f>
        <v>5.2632006878587441E-2</v>
      </c>
      <c r="I1685" s="22">
        <v>3.7383111746600002</v>
      </c>
      <c r="J1685" s="26">
        <f>Other!$C$2*H1685*I1685/12</f>
        <v>0.83292873570978954</v>
      </c>
      <c r="K1685" s="10">
        <f t="shared" si="26"/>
        <v>1.1000000000000001</v>
      </c>
      <c r="L1685" s="10">
        <f>ROUND((2.721*J1685*G1685)+(Other!$B$2*I1685),1)</f>
        <v>1</v>
      </c>
    </row>
    <row r="1686" spans="1:12">
      <c r="A1686" s="21" t="s">
        <v>83</v>
      </c>
      <c r="B1686" s="21" t="s">
        <v>71</v>
      </c>
      <c r="C1686" s="21">
        <v>5120</v>
      </c>
      <c r="D1686" s="21" t="s">
        <v>144</v>
      </c>
      <c r="E1686" s="21" t="s">
        <v>77</v>
      </c>
      <c r="F1686" s="24">
        <f>EMCs!$B$16</f>
        <v>0.50503242095262102</v>
      </c>
      <c r="G1686" s="24">
        <f>EMCs!$C$16</f>
        <v>6.8458560616073402E-2</v>
      </c>
      <c r="H1686" s="24">
        <f>ROCs!$E$15</f>
        <v>5.2632006878587441E-2</v>
      </c>
      <c r="I1686" s="22">
        <v>1.9939274971700002E-2</v>
      </c>
      <c r="J1686" s="26">
        <f>Other!$C$2*H1686*I1686/12</f>
        <v>4.4426465099333071E-3</v>
      </c>
      <c r="K1686" s="10">
        <f t="shared" si="26"/>
        <v>0</v>
      </c>
      <c r="L1686" s="10">
        <f>ROUND((2.721*J1686*G1686)+(Other!$B$2*I1686),1)</f>
        <v>0</v>
      </c>
    </row>
    <row r="1687" spans="1:12">
      <c r="A1687" s="21" t="s">
        <v>83</v>
      </c>
      <c r="B1687" s="21" t="s">
        <v>71</v>
      </c>
      <c r="C1687" s="21">
        <v>5120</v>
      </c>
      <c r="D1687" s="21" t="s">
        <v>144</v>
      </c>
      <c r="E1687" s="21" t="s">
        <v>77</v>
      </c>
      <c r="F1687" s="24">
        <f>EMCs!$B$16</f>
        <v>0.50503242095262102</v>
      </c>
      <c r="G1687" s="24">
        <f>EMCs!$C$16</f>
        <v>6.8458560616073402E-2</v>
      </c>
      <c r="H1687" s="24">
        <f>ROCs!$E$15</f>
        <v>5.2632006878587441E-2</v>
      </c>
      <c r="I1687" s="22">
        <v>0.20582347729700001</v>
      </c>
      <c r="J1687" s="26">
        <f>Other!$C$2*H1687*I1687/12</f>
        <v>4.5859287981818403E-2</v>
      </c>
      <c r="K1687" s="10">
        <f t="shared" si="26"/>
        <v>0.1</v>
      </c>
      <c r="L1687" s="10">
        <f>ROUND((2.721*J1687*G1687)+(Other!$B$2*I1687),1)</f>
        <v>0.1</v>
      </c>
    </row>
    <row r="1688" spans="1:12">
      <c r="A1688" s="21" t="s">
        <v>83</v>
      </c>
      <c r="B1688" s="21" t="s">
        <v>71</v>
      </c>
      <c r="C1688" s="21">
        <v>5120</v>
      </c>
      <c r="D1688" s="21" t="s">
        <v>144</v>
      </c>
      <c r="E1688" s="21" t="s">
        <v>77</v>
      </c>
      <c r="F1688" s="24">
        <f>EMCs!$B$16</f>
        <v>0.50503242095262102</v>
      </c>
      <c r="G1688" s="24">
        <f>EMCs!$C$16</f>
        <v>6.8458560616073402E-2</v>
      </c>
      <c r="H1688" s="24">
        <f>ROCs!$E$15</f>
        <v>5.2632006878587441E-2</v>
      </c>
      <c r="I1688" s="22">
        <v>5.9459486078099998E-2</v>
      </c>
      <c r="J1688" s="26">
        <f>Other!$C$2*H1688*I1688/12</f>
        <v>1.324809847309996E-2</v>
      </c>
      <c r="K1688" s="10">
        <f t="shared" si="26"/>
        <v>0</v>
      </c>
      <c r="L1688" s="10">
        <f>ROUND((2.721*J1688*G1688)+(Other!$B$2*I1688),1)</f>
        <v>0</v>
      </c>
    </row>
    <row r="1689" spans="1:12">
      <c r="A1689" s="21" t="s">
        <v>83</v>
      </c>
      <c r="B1689" s="21" t="s">
        <v>71</v>
      </c>
      <c r="C1689" s="21">
        <v>5120</v>
      </c>
      <c r="D1689" s="21" t="s">
        <v>144</v>
      </c>
      <c r="E1689" s="21" t="s">
        <v>77</v>
      </c>
      <c r="F1689" s="24">
        <f>EMCs!$B$16</f>
        <v>0.50503242095262102</v>
      </c>
      <c r="G1689" s="24">
        <f>EMCs!$C$16</f>
        <v>6.8458560616073402E-2</v>
      </c>
      <c r="H1689" s="24">
        <f>ROCs!$E$15</f>
        <v>5.2632006878587441E-2</v>
      </c>
      <c r="I1689" s="22">
        <v>0.33110829627299998</v>
      </c>
      <c r="J1689" s="26">
        <f>Other!$C$2*H1689*I1689/12</f>
        <v>7.3773851804291121E-2</v>
      </c>
      <c r="K1689" s="10">
        <f t="shared" si="26"/>
        <v>0.1</v>
      </c>
      <c r="L1689" s="10">
        <f>ROUND((2.721*J1689*G1689)+(Other!$B$2*I1689),1)</f>
        <v>0.1</v>
      </c>
    </row>
    <row r="1690" spans="1:12">
      <c r="A1690" s="21" t="s">
        <v>83</v>
      </c>
      <c r="B1690" s="21" t="s">
        <v>71</v>
      </c>
      <c r="C1690" s="21">
        <v>5120</v>
      </c>
      <c r="D1690" s="21" t="s">
        <v>144</v>
      </c>
      <c r="E1690" s="21" t="s">
        <v>77</v>
      </c>
      <c r="F1690" s="24">
        <f>EMCs!$B$16</f>
        <v>0.50503242095262102</v>
      </c>
      <c r="G1690" s="24">
        <f>EMCs!$C$16</f>
        <v>6.8458560616073402E-2</v>
      </c>
      <c r="H1690" s="24">
        <f>ROCs!$E$15</f>
        <v>5.2632006878587441E-2</v>
      </c>
      <c r="I1690" s="22">
        <v>6.1804986387099997E-2</v>
      </c>
      <c r="J1690" s="26">
        <f>Other!$C$2*H1690*I1690/12</f>
        <v>1.3770696650647332E-2</v>
      </c>
      <c r="K1690" s="10">
        <f t="shared" si="26"/>
        <v>0</v>
      </c>
      <c r="L1690" s="10">
        <f>ROUND((2.721*J1690*G1690)+(Other!$B$2*I1690),1)</f>
        <v>0</v>
      </c>
    </row>
    <row r="1691" spans="1:12">
      <c r="A1691" s="21" t="s">
        <v>83</v>
      </c>
      <c r="B1691" s="21" t="s">
        <v>71</v>
      </c>
      <c r="C1691" s="21">
        <v>5120</v>
      </c>
      <c r="D1691" s="21" t="s">
        <v>144</v>
      </c>
      <c r="E1691" s="21" t="s">
        <v>77</v>
      </c>
      <c r="F1691" s="24">
        <f>EMCs!$B$16</f>
        <v>0.50503242095262102</v>
      </c>
      <c r="G1691" s="24">
        <f>EMCs!$C$16</f>
        <v>6.8458560616073402E-2</v>
      </c>
      <c r="H1691" s="24">
        <f>ROCs!$E$15</f>
        <v>5.2632006878587441E-2</v>
      </c>
      <c r="I1691" s="22">
        <v>0.17697444793200001</v>
      </c>
      <c r="J1691" s="26">
        <f>Other!$C$2*H1691*I1691/12</f>
        <v>3.9431469527772912E-2</v>
      </c>
      <c r="K1691" s="10">
        <f t="shared" si="26"/>
        <v>0.1</v>
      </c>
      <c r="L1691" s="10">
        <f>ROUND((2.721*J1691*G1691)+(Other!$B$2*I1691),1)</f>
        <v>0</v>
      </c>
    </row>
    <row r="1692" spans="1:12">
      <c r="A1692" s="21" t="s">
        <v>83</v>
      </c>
      <c r="B1692" s="21" t="s">
        <v>71</v>
      </c>
      <c r="C1692" s="21">
        <v>5120</v>
      </c>
      <c r="D1692" s="21" t="s">
        <v>144</v>
      </c>
      <c r="E1692" s="21" t="s">
        <v>77</v>
      </c>
      <c r="F1692" s="24">
        <f>EMCs!$B$16</f>
        <v>0.50503242095262102</v>
      </c>
      <c r="G1692" s="24">
        <f>EMCs!$C$16</f>
        <v>6.8458560616073402E-2</v>
      </c>
      <c r="H1692" s="24">
        <f>ROCs!$E$15</f>
        <v>5.2632006878587441E-2</v>
      </c>
      <c r="I1692" s="22">
        <v>1.75552243392</v>
      </c>
      <c r="J1692" s="26">
        <f>Other!$C$2*H1692*I1692/12</f>
        <v>0.3911458979944728</v>
      </c>
      <c r="K1692" s="10">
        <f t="shared" si="26"/>
        <v>0.5</v>
      </c>
      <c r="L1692" s="10">
        <f>ROUND((2.721*J1692*G1692)+(Other!$B$2*I1692),1)</f>
        <v>0.5</v>
      </c>
    </row>
    <row r="1693" spans="1:12">
      <c r="A1693" s="21" t="s">
        <v>83</v>
      </c>
      <c r="B1693" s="21" t="s">
        <v>71</v>
      </c>
      <c r="C1693" s="21">
        <v>5120</v>
      </c>
      <c r="D1693" s="21" t="s">
        <v>144</v>
      </c>
      <c r="E1693" s="21" t="s">
        <v>77</v>
      </c>
      <c r="F1693" s="24">
        <f>EMCs!$B$16</f>
        <v>0.50503242095262102</v>
      </c>
      <c r="G1693" s="24">
        <f>EMCs!$C$16</f>
        <v>6.8458560616073402E-2</v>
      </c>
      <c r="H1693" s="24">
        <f>ROCs!$E$15</f>
        <v>5.2632006878587441E-2</v>
      </c>
      <c r="I1693" s="22">
        <v>0.34588375377500002</v>
      </c>
      <c r="J1693" s="26">
        <f>Other!$C$2*H1693*I1693/12</f>
        <v>7.706595419001451E-2</v>
      </c>
      <c r="K1693" s="10">
        <f t="shared" si="26"/>
        <v>0.1</v>
      </c>
      <c r="L1693" s="10">
        <f>ROUND((2.721*J1693*G1693)+(Other!$B$2*I1693),1)</f>
        <v>0.1</v>
      </c>
    </row>
    <row r="1694" spans="1:12">
      <c r="A1694" s="21" t="s">
        <v>83</v>
      </c>
      <c r="B1694" s="21" t="s">
        <v>71</v>
      </c>
      <c r="C1694" s="21">
        <v>5120</v>
      </c>
      <c r="D1694" s="21" t="s">
        <v>144</v>
      </c>
      <c r="E1694" s="21" t="s">
        <v>77</v>
      </c>
      <c r="F1694" s="24">
        <f>EMCs!$B$16</f>
        <v>0.50503242095262102</v>
      </c>
      <c r="G1694" s="24">
        <f>EMCs!$C$16</f>
        <v>6.8458560616073402E-2</v>
      </c>
      <c r="H1694" s="24">
        <f>ROCs!$E$15</f>
        <v>5.2632006878587441E-2</v>
      </c>
      <c r="I1694" s="22">
        <v>6.3275248053200001E-3</v>
      </c>
      <c r="J1694" s="26">
        <f>Other!$C$2*H1694*I1694/12</f>
        <v>1.4098283930970143E-3</v>
      </c>
      <c r="K1694" s="10">
        <f t="shared" si="26"/>
        <v>0</v>
      </c>
      <c r="L1694" s="10">
        <f>ROUND((2.721*J1694*G1694)+(Other!$B$2*I1694),1)</f>
        <v>0</v>
      </c>
    </row>
    <row r="1695" spans="1:12">
      <c r="A1695" s="21" t="s">
        <v>83</v>
      </c>
      <c r="B1695" s="21" t="s">
        <v>71</v>
      </c>
      <c r="C1695" s="21">
        <v>5120</v>
      </c>
      <c r="D1695" s="21" t="s">
        <v>144</v>
      </c>
      <c r="E1695" s="21" t="s">
        <v>77</v>
      </c>
      <c r="F1695" s="24">
        <f>EMCs!$B$16</f>
        <v>0.50503242095262102</v>
      </c>
      <c r="G1695" s="24">
        <f>EMCs!$C$16</f>
        <v>6.8458560616073402E-2</v>
      </c>
      <c r="H1695" s="24">
        <f>ROCs!$E$15</f>
        <v>5.2632006878587441E-2</v>
      </c>
      <c r="I1695" s="22">
        <v>0.188193433493</v>
      </c>
      <c r="J1695" s="26">
        <f>Other!$C$2*H1695*I1695/12</f>
        <v>4.1931158564526248E-2</v>
      </c>
      <c r="K1695" s="10">
        <f t="shared" si="26"/>
        <v>0.1</v>
      </c>
      <c r="L1695" s="10">
        <f>ROUND((2.721*J1695*G1695)+(Other!$B$2*I1695),1)</f>
        <v>0</v>
      </c>
    </row>
    <row r="1696" spans="1:12">
      <c r="A1696" s="21" t="s">
        <v>83</v>
      </c>
      <c r="B1696" s="21" t="s">
        <v>71</v>
      </c>
      <c r="C1696" s="21">
        <v>5120</v>
      </c>
      <c r="D1696" s="21" t="s">
        <v>144</v>
      </c>
      <c r="E1696" s="21" t="s">
        <v>77</v>
      </c>
      <c r="F1696" s="24">
        <f>EMCs!$B$16</f>
        <v>0.50503242095262102</v>
      </c>
      <c r="G1696" s="24">
        <f>EMCs!$C$16</f>
        <v>6.8458560616073402E-2</v>
      </c>
      <c r="H1696" s="24">
        <f>ROCs!$E$15</f>
        <v>5.2632006878587441E-2</v>
      </c>
      <c r="I1696" s="22">
        <v>0.15054675140500001</v>
      </c>
      <c r="J1696" s="26">
        <f>Other!$C$2*H1696*I1696/12</f>
        <v>3.3543145408270435E-2</v>
      </c>
      <c r="K1696" s="10">
        <f t="shared" si="26"/>
        <v>0</v>
      </c>
      <c r="L1696" s="10">
        <f>ROUND((2.721*J1696*G1696)+(Other!$B$2*I1696),1)</f>
        <v>0</v>
      </c>
    </row>
    <row r="1697" spans="1:12">
      <c r="A1697" s="21" t="s">
        <v>83</v>
      </c>
      <c r="B1697" s="21" t="s">
        <v>71</v>
      </c>
      <c r="C1697" s="21">
        <v>5120</v>
      </c>
      <c r="D1697" s="21" t="s">
        <v>144</v>
      </c>
      <c r="E1697" s="21" t="s">
        <v>77</v>
      </c>
      <c r="F1697" s="24">
        <f>EMCs!$B$16</f>
        <v>0.50503242095262102</v>
      </c>
      <c r="G1697" s="24">
        <f>EMCs!$C$16</f>
        <v>6.8458560616073402E-2</v>
      </c>
      <c r="H1697" s="24">
        <f>ROCs!$E$15</f>
        <v>5.2632006878587441E-2</v>
      </c>
      <c r="I1697" s="22">
        <v>3.82131179951E-2</v>
      </c>
      <c r="J1697" s="26">
        <f>Other!$C$2*H1697*I1697/12</f>
        <v>8.514220077487927E-3</v>
      </c>
      <c r="K1697" s="10">
        <f t="shared" si="26"/>
        <v>0</v>
      </c>
      <c r="L1697" s="10">
        <f>ROUND((2.721*J1697*G1697)+(Other!$B$2*I1697),1)</f>
        <v>0</v>
      </c>
    </row>
    <row r="1698" spans="1:12">
      <c r="A1698" s="21" t="s">
        <v>83</v>
      </c>
      <c r="B1698" s="21" t="s">
        <v>71</v>
      </c>
      <c r="C1698" s="21">
        <v>5120</v>
      </c>
      <c r="D1698" s="21" t="s">
        <v>144</v>
      </c>
      <c r="E1698" s="21" t="s">
        <v>77</v>
      </c>
      <c r="F1698" s="24">
        <f>EMCs!$B$16</f>
        <v>0.50503242095262102</v>
      </c>
      <c r="G1698" s="24">
        <f>EMCs!$C$16</f>
        <v>6.8458560616073402E-2</v>
      </c>
      <c r="H1698" s="24">
        <f>ROCs!$E$15</f>
        <v>5.2632006878587441E-2</v>
      </c>
      <c r="I1698" s="22">
        <v>2.22444841822E-2</v>
      </c>
      <c r="J1698" s="26">
        <f>Other!$C$2*H1698*I1698/12</f>
        <v>4.9562674749999607E-3</v>
      </c>
      <c r="K1698" s="10">
        <f t="shared" si="26"/>
        <v>0</v>
      </c>
      <c r="L1698" s="10">
        <f>ROUND((2.721*J1698*G1698)+(Other!$B$2*I1698),1)</f>
        <v>0</v>
      </c>
    </row>
    <row r="1699" spans="1:12">
      <c r="A1699" s="21" t="s">
        <v>83</v>
      </c>
      <c r="B1699" s="21" t="s">
        <v>71</v>
      </c>
      <c r="C1699" s="21">
        <v>5120</v>
      </c>
      <c r="D1699" s="21" t="s">
        <v>144</v>
      </c>
      <c r="E1699" s="21" t="s">
        <v>77</v>
      </c>
      <c r="F1699" s="24">
        <f>EMCs!$B$16</f>
        <v>0.50503242095262102</v>
      </c>
      <c r="G1699" s="24">
        <f>EMCs!$C$16</f>
        <v>6.8458560616073402E-2</v>
      </c>
      <c r="H1699" s="24">
        <f>ROCs!$E$15</f>
        <v>5.2632006878587441E-2</v>
      </c>
      <c r="I1699" s="22">
        <v>2.7026244771500001E-2</v>
      </c>
      <c r="J1699" s="26">
        <f>Other!$C$2*H1699*I1699/12</f>
        <v>6.0216859530309646E-3</v>
      </c>
      <c r="K1699" s="10">
        <f t="shared" si="26"/>
        <v>0</v>
      </c>
      <c r="L1699" s="10">
        <f>ROUND((2.721*J1699*G1699)+(Other!$B$2*I1699),1)</f>
        <v>0</v>
      </c>
    </row>
    <row r="1700" spans="1:12">
      <c r="A1700" s="21" t="s">
        <v>83</v>
      </c>
      <c r="B1700" s="21" t="s">
        <v>71</v>
      </c>
      <c r="C1700" s="21">
        <v>5120</v>
      </c>
      <c r="D1700" s="21" t="s">
        <v>144</v>
      </c>
      <c r="E1700" s="21" t="s">
        <v>77</v>
      </c>
      <c r="F1700" s="24">
        <f>EMCs!$B$16</f>
        <v>0.50503242095262102</v>
      </c>
      <c r="G1700" s="24">
        <f>EMCs!$C$16</f>
        <v>6.8458560616073402E-2</v>
      </c>
      <c r="H1700" s="24">
        <f>ROCs!$E$15</f>
        <v>5.2632006878587441E-2</v>
      </c>
      <c r="I1700" s="22">
        <v>0.44251907340199997</v>
      </c>
      <c r="J1700" s="26">
        <f>Other!$C$2*H1700*I1700/12</f>
        <v>9.8597156607680855E-2</v>
      </c>
      <c r="K1700" s="10">
        <f t="shared" si="26"/>
        <v>0.1</v>
      </c>
      <c r="L1700" s="10">
        <f>ROUND((2.721*J1700*G1700)+(Other!$B$2*I1700),1)</f>
        <v>0.1</v>
      </c>
    </row>
    <row r="1701" spans="1:12">
      <c r="A1701" s="21" t="s">
        <v>83</v>
      </c>
      <c r="B1701" s="21" t="s">
        <v>71</v>
      </c>
      <c r="C1701" s="21">
        <v>5120</v>
      </c>
      <c r="D1701" s="21" t="s">
        <v>144</v>
      </c>
      <c r="E1701" s="21" t="s">
        <v>77</v>
      </c>
      <c r="F1701" s="24">
        <f>EMCs!$B$16</f>
        <v>0.50503242095262102</v>
      </c>
      <c r="G1701" s="24">
        <f>EMCs!$C$16</f>
        <v>6.8458560616073402E-2</v>
      </c>
      <c r="H1701" s="24">
        <f>ROCs!$E$15</f>
        <v>5.2632006878587441E-2</v>
      </c>
      <c r="I1701" s="22">
        <v>5.0715694673400001E-2</v>
      </c>
      <c r="J1701" s="26">
        <f>Other!$C$2*H1701*I1701/12</f>
        <v>1.1299904548154887E-2</v>
      </c>
      <c r="K1701" s="10">
        <f t="shared" si="26"/>
        <v>0</v>
      </c>
      <c r="L1701" s="10">
        <f>ROUND((2.721*J1701*G1701)+(Other!$B$2*I1701),1)</f>
        <v>0</v>
      </c>
    </row>
    <row r="1702" spans="1:12">
      <c r="A1702" s="21" t="s">
        <v>83</v>
      </c>
      <c r="B1702" s="21" t="s">
        <v>71</v>
      </c>
      <c r="C1702" s="21">
        <v>5120</v>
      </c>
      <c r="D1702" s="21" t="s">
        <v>144</v>
      </c>
      <c r="E1702" s="21" t="s">
        <v>77</v>
      </c>
      <c r="F1702" s="24">
        <f>EMCs!$B$16</f>
        <v>0.50503242095262102</v>
      </c>
      <c r="G1702" s="24">
        <f>EMCs!$C$16</f>
        <v>6.8458560616073402E-2</v>
      </c>
      <c r="H1702" s="24">
        <f>ROCs!$E$15</f>
        <v>5.2632006878587441E-2</v>
      </c>
      <c r="I1702" s="22">
        <v>2.6648598981499998E-2</v>
      </c>
      <c r="J1702" s="26">
        <f>Other!$C$2*H1702*I1702/12</f>
        <v>5.9375431367392102E-3</v>
      </c>
      <c r="K1702" s="10">
        <f t="shared" si="26"/>
        <v>0</v>
      </c>
      <c r="L1702" s="10">
        <f>ROUND((2.721*J1702*G1702)+(Other!$B$2*I1702),1)</f>
        <v>0</v>
      </c>
    </row>
    <row r="1703" spans="1:12">
      <c r="A1703" s="21" t="s">
        <v>83</v>
      </c>
      <c r="B1703" s="21" t="s">
        <v>71</v>
      </c>
      <c r="C1703" s="21">
        <v>5120</v>
      </c>
      <c r="D1703" s="21" t="s">
        <v>144</v>
      </c>
      <c r="E1703" s="21" t="s">
        <v>77</v>
      </c>
      <c r="F1703" s="24">
        <f>EMCs!$B$16</f>
        <v>0.50503242095262102</v>
      </c>
      <c r="G1703" s="24">
        <f>EMCs!$C$16</f>
        <v>6.8458560616073402E-2</v>
      </c>
      <c r="H1703" s="24">
        <f>ROCs!$E$15</f>
        <v>5.2632006878587441E-2</v>
      </c>
      <c r="I1703" s="22">
        <v>8.3619903474400001E-2</v>
      </c>
      <c r="J1703" s="26">
        <f>Other!$C$2*H1703*I1703/12</f>
        <v>1.8631252784204421E-2</v>
      </c>
      <c r="K1703" s="10">
        <f t="shared" si="26"/>
        <v>0</v>
      </c>
      <c r="L1703" s="10">
        <f>ROUND((2.721*J1703*G1703)+(Other!$B$2*I1703),1)</f>
        <v>0</v>
      </c>
    </row>
    <row r="1704" spans="1:12">
      <c r="A1704" s="21" t="s">
        <v>83</v>
      </c>
      <c r="B1704" s="21" t="s">
        <v>71</v>
      </c>
      <c r="C1704" s="21">
        <v>5120</v>
      </c>
      <c r="D1704" s="21" t="s">
        <v>144</v>
      </c>
      <c r="E1704" s="21" t="s">
        <v>77</v>
      </c>
      <c r="F1704" s="24">
        <f>EMCs!$B$16</f>
        <v>0.50503242095262102</v>
      </c>
      <c r="G1704" s="24">
        <f>EMCs!$C$16</f>
        <v>6.8458560616073402E-2</v>
      </c>
      <c r="H1704" s="24">
        <f>ROCs!$E$15</f>
        <v>5.2632006878587441E-2</v>
      </c>
      <c r="I1704" s="22">
        <v>2.65195110787E-2</v>
      </c>
      <c r="J1704" s="26">
        <f>Other!$C$2*H1704*I1704/12</f>
        <v>5.9087812122628697E-3</v>
      </c>
      <c r="K1704" s="10">
        <f t="shared" si="26"/>
        <v>0</v>
      </c>
      <c r="L1704" s="10">
        <f>ROUND((2.721*J1704*G1704)+(Other!$B$2*I1704),1)</f>
        <v>0</v>
      </c>
    </row>
    <row r="1705" spans="1:12">
      <c r="A1705" s="21" t="s">
        <v>83</v>
      </c>
      <c r="B1705" s="21" t="s">
        <v>71</v>
      </c>
      <c r="C1705" s="21">
        <v>5120</v>
      </c>
      <c r="D1705" s="21" t="s">
        <v>144</v>
      </c>
      <c r="E1705" s="21" t="s">
        <v>77</v>
      </c>
      <c r="F1705" s="24">
        <f>EMCs!$B$16</f>
        <v>0.50503242095262102</v>
      </c>
      <c r="G1705" s="24">
        <f>EMCs!$C$16</f>
        <v>6.8458560616073402E-2</v>
      </c>
      <c r="H1705" s="24">
        <f>ROCs!$E$15</f>
        <v>5.2632006878587441E-2</v>
      </c>
      <c r="I1705" s="22">
        <v>1.20215158268E-3</v>
      </c>
      <c r="J1705" s="26">
        <f>Other!$C$2*H1705*I1705/12</f>
        <v>2.6784998656090845E-4</v>
      </c>
      <c r="K1705" s="10">
        <f t="shared" si="26"/>
        <v>0</v>
      </c>
      <c r="L1705" s="10">
        <f>ROUND((2.721*J1705*G1705)+(Other!$B$2*I1705),1)</f>
        <v>0</v>
      </c>
    </row>
    <row r="1706" spans="1:12">
      <c r="A1706" s="21" t="s">
        <v>83</v>
      </c>
      <c r="B1706" s="21" t="s">
        <v>71</v>
      </c>
      <c r="C1706" s="21">
        <v>5120</v>
      </c>
      <c r="D1706" s="21" t="s">
        <v>144</v>
      </c>
      <c r="E1706" s="21" t="s">
        <v>77</v>
      </c>
      <c r="F1706" s="24">
        <f>EMCs!$B$16</f>
        <v>0.50503242095262102</v>
      </c>
      <c r="G1706" s="24">
        <f>EMCs!$C$16</f>
        <v>6.8458560616073402E-2</v>
      </c>
      <c r="H1706" s="24">
        <f>ROCs!$E$15</f>
        <v>5.2632006878587441E-2</v>
      </c>
      <c r="I1706" s="22">
        <v>0.10907150413699999</v>
      </c>
      <c r="J1706" s="26">
        <f>Other!$C$2*H1706*I1706/12</f>
        <v>2.4302094127051688E-2</v>
      </c>
      <c r="K1706" s="10">
        <f t="shared" si="26"/>
        <v>0</v>
      </c>
      <c r="L1706" s="10">
        <f>ROUND((2.721*J1706*G1706)+(Other!$B$2*I1706),1)</f>
        <v>0</v>
      </c>
    </row>
    <row r="1707" spans="1:12">
      <c r="A1707" s="21" t="s">
        <v>83</v>
      </c>
      <c r="B1707" s="21" t="s">
        <v>71</v>
      </c>
      <c r="C1707" s="21">
        <v>5120</v>
      </c>
      <c r="D1707" s="21" t="s">
        <v>144</v>
      </c>
      <c r="E1707" s="21" t="s">
        <v>77</v>
      </c>
      <c r="F1707" s="24">
        <f>EMCs!$B$16</f>
        <v>0.50503242095262102</v>
      </c>
      <c r="G1707" s="24">
        <f>EMCs!$C$16</f>
        <v>6.8458560616073402E-2</v>
      </c>
      <c r="H1707" s="24">
        <f>ROCs!$E$15</f>
        <v>5.2632006878587441E-2</v>
      </c>
      <c r="I1707" s="22">
        <v>0.39743514413600001</v>
      </c>
      <c r="J1707" s="26">
        <f>Other!$C$2*H1707*I1707/12</f>
        <v>8.8552059115823645E-2</v>
      </c>
      <c r="K1707" s="10">
        <f t="shared" si="26"/>
        <v>0.1</v>
      </c>
      <c r="L1707" s="10">
        <f>ROUND((2.721*J1707*G1707)+(Other!$B$2*I1707),1)</f>
        <v>0.1</v>
      </c>
    </row>
    <row r="1708" spans="1:12">
      <c r="A1708" s="21" t="s">
        <v>83</v>
      </c>
      <c r="B1708" s="21" t="s">
        <v>71</v>
      </c>
      <c r="C1708" s="21">
        <v>5120</v>
      </c>
      <c r="D1708" s="21" t="s">
        <v>144</v>
      </c>
      <c r="E1708" s="21" t="s">
        <v>77</v>
      </c>
      <c r="F1708" s="24">
        <f>EMCs!$B$16</f>
        <v>0.50503242095262102</v>
      </c>
      <c r="G1708" s="24">
        <f>EMCs!$C$16</f>
        <v>6.8458560616073402E-2</v>
      </c>
      <c r="H1708" s="24">
        <f>ROCs!$E$15</f>
        <v>5.2632006878587441E-2</v>
      </c>
      <c r="I1708" s="22">
        <v>3.1515035974299999E-2</v>
      </c>
      <c r="J1708" s="26">
        <f>Other!$C$2*H1708*I1708/12</f>
        <v>7.0218282650880851E-3</v>
      </c>
      <c r="K1708" s="10">
        <f t="shared" si="26"/>
        <v>0</v>
      </c>
      <c r="L1708" s="10">
        <f>ROUND((2.721*J1708*G1708)+(Other!$B$2*I1708),1)</f>
        <v>0</v>
      </c>
    </row>
    <row r="1709" spans="1:12">
      <c r="A1709" s="21" t="s">
        <v>83</v>
      </c>
      <c r="B1709" s="21" t="s">
        <v>71</v>
      </c>
      <c r="C1709" s="21">
        <v>5120</v>
      </c>
      <c r="D1709" s="21" t="s">
        <v>144</v>
      </c>
      <c r="E1709" s="21" t="s">
        <v>77</v>
      </c>
      <c r="F1709" s="24">
        <f>EMCs!$B$16</f>
        <v>0.50503242095262102</v>
      </c>
      <c r="G1709" s="24">
        <f>EMCs!$C$16</f>
        <v>6.8458560616073402E-2</v>
      </c>
      <c r="H1709" s="24">
        <f>ROCs!$E$15</f>
        <v>5.2632006878587441E-2</v>
      </c>
      <c r="I1709" s="22">
        <v>6.0988327363699999E-3</v>
      </c>
      <c r="J1709" s="26">
        <f>Other!$C$2*H1709*I1709/12</f>
        <v>1.3588737809853823E-3</v>
      </c>
      <c r="K1709" s="10">
        <f t="shared" si="26"/>
        <v>0</v>
      </c>
      <c r="L1709" s="10">
        <f>ROUND((2.721*J1709*G1709)+(Other!$B$2*I1709),1)</f>
        <v>0</v>
      </c>
    </row>
    <row r="1710" spans="1:12">
      <c r="A1710" s="21" t="s">
        <v>83</v>
      </c>
      <c r="B1710" s="21" t="s">
        <v>71</v>
      </c>
      <c r="C1710" s="21">
        <v>5120</v>
      </c>
      <c r="D1710" s="21" t="s">
        <v>144</v>
      </c>
      <c r="E1710" s="21" t="s">
        <v>77</v>
      </c>
      <c r="F1710" s="24">
        <f>EMCs!$B$16</f>
        <v>0.50503242095262102</v>
      </c>
      <c r="G1710" s="24">
        <f>EMCs!$C$16</f>
        <v>6.8458560616073402E-2</v>
      </c>
      <c r="H1710" s="24">
        <f>ROCs!$E$15</f>
        <v>5.2632006878587441E-2</v>
      </c>
      <c r="I1710" s="22">
        <v>0.100071871183</v>
      </c>
      <c r="J1710" s="26">
        <f>Other!$C$2*H1710*I1710/12</f>
        <v>2.2296896446066999E-2</v>
      </c>
      <c r="K1710" s="10">
        <f t="shared" si="26"/>
        <v>0</v>
      </c>
      <c r="L1710" s="10">
        <f>ROUND((2.721*J1710*G1710)+(Other!$B$2*I1710),1)</f>
        <v>0</v>
      </c>
    </row>
    <row r="1711" spans="1:12">
      <c r="A1711" s="21" t="s">
        <v>83</v>
      </c>
      <c r="B1711" s="21" t="s">
        <v>71</v>
      </c>
      <c r="C1711" s="21">
        <v>5120</v>
      </c>
      <c r="D1711" s="21" t="s">
        <v>144</v>
      </c>
      <c r="E1711" s="21" t="s">
        <v>77</v>
      </c>
      <c r="F1711" s="24">
        <f>EMCs!$B$16</f>
        <v>0.50503242095262102</v>
      </c>
      <c r="G1711" s="24">
        <f>EMCs!$C$16</f>
        <v>6.8458560616073402E-2</v>
      </c>
      <c r="H1711" s="24">
        <f>ROCs!$E$15</f>
        <v>5.2632006878587441E-2</v>
      </c>
      <c r="I1711" s="22">
        <v>0.57785480654800003</v>
      </c>
      <c r="J1711" s="26">
        <f>Other!$C$2*H1711*I1711/12</f>
        <v>0.12875115284795038</v>
      </c>
      <c r="K1711" s="10">
        <f t="shared" si="26"/>
        <v>0.2</v>
      </c>
      <c r="L1711" s="10">
        <f>ROUND((2.721*J1711*G1711)+(Other!$B$2*I1711),1)</f>
        <v>0.1</v>
      </c>
    </row>
    <row r="1712" spans="1:12">
      <c r="A1712" s="21" t="s">
        <v>83</v>
      </c>
      <c r="B1712" s="21" t="s">
        <v>71</v>
      </c>
      <c r="C1712" s="21">
        <v>5120</v>
      </c>
      <c r="D1712" s="21" t="s">
        <v>144</v>
      </c>
      <c r="E1712" s="21" t="s">
        <v>77</v>
      </c>
      <c r="F1712" s="24">
        <f>EMCs!$B$16</f>
        <v>0.50503242095262102</v>
      </c>
      <c r="G1712" s="24">
        <f>EMCs!$C$16</f>
        <v>6.8458560616073402E-2</v>
      </c>
      <c r="H1712" s="24">
        <f>ROCs!$E$15</f>
        <v>5.2632006878587441E-2</v>
      </c>
      <c r="I1712" s="22">
        <v>2.8581764497800002</v>
      </c>
      <c r="J1712" s="26">
        <f>Other!$C$2*H1712*I1712/12</f>
        <v>0.63682694819199248</v>
      </c>
      <c r="K1712" s="10">
        <f t="shared" si="26"/>
        <v>0.9</v>
      </c>
      <c r="L1712" s="10">
        <f>ROUND((2.721*J1712*G1712)+(Other!$B$2*I1712),1)</f>
        <v>0.7</v>
      </c>
    </row>
    <row r="1713" spans="1:12">
      <c r="A1713" s="21" t="s">
        <v>83</v>
      </c>
      <c r="B1713" s="21" t="s">
        <v>71</v>
      </c>
      <c r="C1713" s="21">
        <v>5120</v>
      </c>
      <c r="D1713" s="21" t="s">
        <v>144</v>
      </c>
      <c r="E1713" s="21" t="s">
        <v>77</v>
      </c>
      <c r="F1713" s="24">
        <f>EMCs!$B$16</f>
        <v>0.50503242095262102</v>
      </c>
      <c r="G1713" s="24">
        <f>EMCs!$C$16</f>
        <v>6.8458560616073402E-2</v>
      </c>
      <c r="H1713" s="24">
        <f>ROCs!$E$15</f>
        <v>5.2632006878587441E-2</v>
      </c>
      <c r="I1713" s="22">
        <v>1.44445033527E-3</v>
      </c>
      <c r="J1713" s="26">
        <f>Other!$C$2*H1713*I1713/12</f>
        <v>3.2183628792256631E-4</v>
      </c>
      <c r="K1713" s="10">
        <f t="shared" si="26"/>
        <v>0</v>
      </c>
      <c r="L1713" s="10">
        <f>ROUND((2.721*J1713*G1713)+(Other!$B$2*I1713),1)</f>
        <v>0</v>
      </c>
    </row>
    <row r="1714" spans="1:12">
      <c r="A1714" s="21" t="s">
        <v>83</v>
      </c>
      <c r="B1714" s="21" t="s">
        <v>71</v>
      </c>
      <c r="C1714" s="21">
        <v>5120</v>
      </c>
      <c r="D1714" s="21" t="s">
        <v>144</v>
      </c>
      <c r="E1714" s="21" t="s">
        <v>77</v>
      </c>
      <c r="F1714" s="24">
        <f>EMCs!$B$16</f>
        <v>0.50503242095262102</v>
      </c>
      <c r="G1714" s="24">
        <f>EMCs!$C$16</f>
        <v>6.8458560616073402E-2</v>
      </c>
      <c r="H1714" s="24">
        <f>ROCs!$E$15</f>
        <v>5.2632006878587441E-2</v>
      </c>
      <c r="I1714" s="22">
        <v>2.57168877583E-3</v>
      </c>
      <c r="J1714" s="26">
        <f>Other!$C$2*H1714*I1714/12</f>
        <v>5.7299496500206584E-4</v>
      </c>
      <c r="K1714" s="10">
        <f t="shared" si="26"/>
        <v>0</v>
      </c>
      <c r="L1714" s="10">
        <f>ROUND((2.721*J1714*G1714)+(Other!$B$2*I1714),1)</f>
        <v>0</v>
      </c>
    </row>
    <row r="1715" spans="1:12">
      <c r="A1715" s="21" t="s">
        <v>83</v>
      </c>
      <c r="B1715" s="21" t="s">
        <v>71</v>
      </c>
      <c r="C1715" s="21">
        <v>5120</v>
      </c>
      <c r="D1715" s="21" t="s">
        <v>144</v>
      </c>
      <c r="E1715" s="21" t="s">
        <v>77</v>
      </c>
      <c r="F1715" s="24">
        <f>EMCs!$B$16</f>
        <v>0.50503242095262102</v>
      </c>
      <c r="G1715" s="24">
        <f>EMCs!$C$16</f>
        <v>6.8458560616073402E-2</v>
      </c>
      <c r="H1715" s="24">
        <f>ROCs!$E$15</f>
        <v>5.2632006878587441E-2</v>
      </c>
      <c r="I1715" s="22">
        <v>0.10974240521</v>
      </c>
      <c r="J1715" s="26">
        <f>Other!$C$2*H1715*I1715/12</f>
        <v>2.4451576809581738E-2</v>
      </c>
      <c r="K1715" s="10">
        <f t="shared" si="26"/>
        <v>0</v>
      </c>
      <c r="L1715" s="10">
        <f>ROUND((2.721*J1715*G1715)+(Other!$B$2*I1715),1)</f>
        <v>0</v>
      </c>
    </row>
    <row r="1716" spans="1:12">
      <c r="A1716" s="21" t="s">
        <v>83</v>
      </c>
      <c r="B1716" s="21" t="s">
        <v>71</v>
      </c>
      <c r="C1716" s="21">
        <v>5120</v>
      </c>
      <c r="D1716" s="21" t="s">
        <v>144</v>
      </c>
      <c r="E1716" s="21" t="s">
        <v>77</v>
      </c>
      <c r="F1716" s="24">
        <f>EMCs!$B$16</f>
        <v>0.50503242095262102</v>
      </c>
      <c r="G1716" s="24">
        <f>EMCs!$C$16</f>
        <v>6.8458560616073402E-2</v>
      </c>
      <c r="H1716" s="24">
        <f>ROCs!$E$15</f>
        <v>5.2632006878587441E-2</v>
      </c>
      <c r="I1716" s="22">
        <v>0.10221647336</v>
      </c>
      <c r="J1716" s="26">
        <f>Other!$C$2*H1716*I1716/12</f>
        <v>2.2774732746051188E-2</v>
      </c>
      <c r="K1716" s="10">
        <f t="shared" si="26"/>
        <v>0</v>
      </c>
      <c r="L1716" s="10">
        <f>ROUND((2.721*J1716*G1716)+(Other!$B$2*I1716),1)</f>
        <v>0</v>
      </c>
    </row>
    <row r="1717" spans="1:12">
      <c r="A1717" s="21" t="s">
        <v>83</v>
      </c>
      <c r="B1717" s="21" t="s">
        <v>71</v>
      </c>
      <c r="C1717" s="21">
        <v>5120</v>
      </c>
      <c r="D1717" s="21" t="s">
        <v>144</v>
      </c>
      <c r="E1717" s="21" t="s">
        <v>77</v>
      </c>
      <c r="F1717" s="24">
        <f>EMCs!$B$16</f>
        <v>0.50503242095262102</v>
      </c>
      <c r="G1717" s="24">
        <f>EMCs!$C$16</f>
        <v>6.8458560616073402E-2</v>
      </c>
      <c r="H1717" s="24">
        <f>ROCs!$E$15</f>
        <v>5.2632006878587441E-2</v>
      </c>
      <c r="I1717" s="22">
        <v>3.1703697364E-2</v>
      </c>
      <c r="J1717" s="26">
        <f>Other!$C$2*H1717*I1717/12</f>
        <v>7.063863688427173E-3</v>
      </c>
      <c r="K1717" s="10">
        <f t="shared" si="26"/>
        <v>0</v>
      </c>
      <c r="L1717" s="10">
        <f>ROUND((2.721*J1717*G1717)+(Other!$B$2*I1717),1)</f>
        <v>0</v>
      </c>
    </row>
    <row r="1718" spans="1:12">
      <c r="A1718" s="21" t="s">
        <v>83</v>
      </c>
      <c r="B1718" s="21" t="s">
        <v>71</v>
      </c>
      <c r="C1718" s="21">
        <v>5120</v>
      </c>
      <c r="D1718" s="21" t="s">
        <v>144</v>
      </c>
      <c r="E1718" s="21" t="s">
        <v>77</v>
      </c>
      <c r="F1718" s="24">
        <f>EMCs!$B$16</f>
        <v>0.50503242095262102</v>
      </c>
      <c r="G1718" s="24">
        <f>EMCs!$C$16</f>
        <v>6.8458560616073402E-2</v>
      </c>
      <c r="H1718" s="24">
        <f>ROCs!$E$15</f>
        <v>5.2632006878587441E-2</v>
      </c>
      <c r="I1718" s="22">
        <v>1.5759051517999999E-3</v>
      </c>
      <c r="J1718" s="26">
        <f>Other!$C$2*H1718*I1718/12</f>
        <v>3.5112558167571501E-4</v>
      </c>
      <c r="K1718" s="10">
        <f t="shared" si="26"/>
        <v>0</v>
      </c>
      <c r="L1718" s="10">
        <f>ROUND((2.721*J1718*G1718)+(Other!$B$2*I1718),1)</f>
        <v>0</v>
      </c>
    </row>
    <row r="1719" spans="1:12">
      <c r="A1719" s="21" t="s">
        <v>83</v>
      </c>
      <c r="B1719" s="21" t="s">
        <v>71</v>
      </c>
      <c r="C1719" s="21">
        <v>5120</v>
      </c>
      <c r="D1719" s="21" t="s">
        <v>144</v>
      </c>
      <c r="E1719" s="21" t="s">
        <v>77</v>
      </c>
      <c r="F1719" s="24">
        <f>EMCs!$B$16</f>
        <v>0.50503242095262102</v>
      </c>
      <c r="G1719" s="24">
        <f>EMCs!$C$16</f>
        <v>6.8458560616073402E-2</v>
      </c>
      <c r="H1719" s="24">
        <f>ROCs!$E$15</f>
        <v>5.2632006878587441E-2</v>
      </c>
      <c r="I1719" s="22">
        <v>0.20673441318300001</v>
      </c>
      <c r="J1719" s="26">
        <f>Other!$C$2*H1719*I1719/12</f>
        <v>4.6062252539980864E-2</v>
      </c>
      <c r="K1719" s="10">
        <f t="shared" si="26"/>
        <v>0.1</v>
      </c>
      <c r="L1719" s="10">
        <f>ROUND((2.721*J1719*G1719)+(Other!$B$2*I1719),1)</f>
        <v>0.1</v>
      </c>
    </row>
    <row r="1720" spans="1:12">
      <c r="A1720" s="21" t="s">
        <v>83</v>
      </c>
      <c r="B1720" s="21" t="s">
        <v>71</v>
      </c>
      <c r="C1720" s="21">
        <v>5120</v>
      </c>
      <c r="D1720" s="21" t="s">
        <v>144</v>
      </c>
      <c r="E1720" s="21" t="s">
        <v>77</v>
      </c>
      <c r="F1720" s="24">
        <f>EMCs!$B$16</f>
        <v>0.50503242095262102</v>
      </c>
      <c r="G1720" s="24">
        <f>EMCs!$C$16</f>
        <v>6.8458560616073402E-2</v>
      </c>
      <c r="H1720" s="24">
        <f>ROCs!$E$15</f>
        <v>5.2632006878587441E-2</v>
      </c>
      <c r="I1720" s="22">
        <v>6.2002998321500002E-3</v>
      </c>
      <c r="J1720" s="26">
        <f>Other!$C$2*H1720*I1720/12</f>
        <v>1.3814815457902656E-3</v>
      </c>
      <c r="K1720" s="10">
        <f t="shared" si="26"/>
        <v>0</v>
      </c>
      <c r="L1720" s="10">
        <f>ROUND((2.721*J1720*G1720)+(Other!$B$2*I1720),1)</f>
        <v>0</v>
      </c>
    </row>
    <row r="1721" spans="1:12">
      <c r="A1721" s="21" t="s">
        <v>83</v>
      </c>
      <c r="B1721" s="21" t="s">
        <v>71</v>
      </c>
      <c r="C1721" s="21">
        <v>5120</v>
      </c>
      <c r="D1721" s="21" t="s">
        <v>144</v>
      </c>
      <c r="E1721" s="21" t="s">
        <v>77</v>
      </c>
      <c r="F1721" s="24">
        <f>EMCs!$B$16</f>
        <v>0.50503242095262102</v>
      </c>
      <c r="G1721" s="24">
        <f>EMCs!$C$16</f>
        <v>6.8458560616073402E-2</v>
      </c>
      <c r="H1721" s="24">
        <f>ROCs!$E$15</f>
        <v>5.2632006878587441E-2</v>
      </c>
      <c r="I1721" s="22">
        <v>3.6461955334400001E-3</v>
      </c>
      <c r="J1721" s="26">
        <f>Other!$C$2*H1721*I1721/12</f>
        <v>8.1240455754598288E-4</v>
      </c>
      <c r="K1721" s="10">
        <f t="shared" si="26"/>
        <v>0</v>
      </c>
      <c r="L1721" s="10">
        <f>ROUND((2.721*J1721*G1721)+(Other!$B$2*I1721),1)</f>
        <v>0</v>
      </c>
    </row>
    <row r="1722" spans="1:12">
      <c r="A1722" s="21" t="s">
        <v>83</v>
      </c>
      <c r="B1722" s="21" t="s">
        <v>71</v>
      </c>
      <c r="C1722" s="21">
        <v>5120</v>
      </c>
      <c r="D1722" s="21" t="s">
        <v>144</v>
      </c>
      <c r="E1722" s="21" t="s">
        <v>77</v>
      </c>
      <c r="F1722" s="24">
        <f>EMCs!$B$16</f>
        <v>0.50503242095262102</v>
      </c>
      <c r="G1722" s="24">
        <f>EMCs!$C$16</f>
        <v>6.8458560616073402E-2</v>
      </c>
      <c r="H1722" s="24">
        <f>ROCs!$E$15</f>
        <v>5.2632006878587441E-2</v>
      </c>
      <c r="I1722" s="22">
        <v>3.09873219745E-2</v>
      </c>
      <c r="J1722" s="26">
        <f>Other!$C$2*H1722*I1722/12</f>
        <v>6.9042489266827574E-3</v>
      </c>
      <c r="K1722" s="10">
        <f t="shared" si="26"/>
        <v>0</v>
      </c>
      <c r="L1722" s="10">
        <f>ROUND((2.721*J1722*G1722)+(Other!$B$2*I1722),1)</f>
        <v>0</v>
      </c>
    </row>
    <row r="1723" spans="1:12">
      <c r="A1723" s="21" t="s">
        <v>83</v>
      </c>
      <c r="B1723" s="21" t="s">
        <v>71</v>
      </c>
      <c r="C1723" s="21">
        <v>5120</v>
      </c>
      <c r="D1723" s="21" t="s">
        <v>144</v>
      </c>
      <c r="E1723" s="21" t="s">
        <v>77</v>
      </c>
      <c r="F1723" s="24">
        <f>EMCs!$B$16</f>
        <v>0.50503242095262102</v>
      </c>
      <c r="G1723" s="24">
        <f>EMCs!$C$16</f>
        <v>6.8458560616073402E-2</v>
      </c>
      <c r="H1723" s="24">
        <f>ROCs!$E$15</f>
        <v>5.2632006878587441E-2</v>
      </c>
      <c r="I1723" s="22">
        <v>6.1067062959200002E-2</v>
      </c>
      <c r="J1723" s="26">
        <f>Other!$C$2*H1723*I1723/12</f>
        <v>1.3606280795697194E-2</v>
      </c>
      <c r="K1723" s="10">
        <f t="shared" si="26"/>
        <v>0</v>
      </c>
      <c r="L1723" s="10">
        <f>ROUND((2.721*J1723*G1723)+(Other!$B$2*I1723),1)</f>
        <v>0</v>
      </c>
    </row>
    <row r="1724" spans="1:12">
      <c r="A1724" s="21" t="s">
        <v>83</v>
      </c>
      <c r="B1724" s="21" t="s">
        <v>71</v>
      </c>
      <c r="C1724" s="21">
        <v>5120</v>
      </c>
      <c r="D1724" s="21" t="s">
        <v>144</v>
      </c>
      <c r="E1724" s="21" t="s">
        <v>77</v>
      </c>
      <c r="F1724" s="24">
        <f>EMCs!$B$16</f>
        <v>0.50503242095262102</v>
      </c>
      <c r="G1724" s="24">
        <f>EMCs!$C$16</f>
        <v>6.8458560616073402E-2</v>
      </c>
      <c r="H1724" s="24">
        <f>ROCs!$E$15</f>
        <v>5.2632006878587441E-2</v>
      </c>
      <c r="I1724" s="22">
        <v>2.85011315888E-5</v>
      </c>
      <c r="J1724" s="26">
        <f>Other!$C$2*H1724*I1724/12</f>
        <v>6.3503037578771466E-6</v>
      </c>
      <c r="K1724" s="10">
        <f t="shared" si="26"/>
        <v>0</v>
      </c>
      <c r="L1724" s="10">
        <f>ROUND((2.721*J1724*G1724)+(Other!$B$2*I1724),1)</f>
        <v>0</v>
      </c>
    </row>
    <row r="1725" spans="1:12">
      <c r="A1725" s="21" t="s">
        <v>83</v>
      </c>
      <c r="B1725" s="21" t="s">
        <v>71</v>
      </c>
      <c r="C1725" s="21">
        <v>5120</v>
      </c>
      <c r="D1725" s="21" t="s">
        <v>144</v>
      </c>
      <c r="E1725" s="21" t="s">
        <v>77</v>
      </c>
      <c r="F1725" s="24">
        <f>EMCs!$B$16</f>
        <v>0.50503242095262102</v>
      </c>
      <c r="G1725" s="24">
        <f>EMCs!$C$16</f>
        <v>6.8458560616073402E-2</v>
      </c>
      <c r="H1725" s="24">
        <f>ROCs!$E$15</f>
        <v>5.2632006878587441E-2</v>
      </c>
      <c r="I1725" s="22">
        <v>0.120799816598</v>
      </c>
      <c r="J1725" s="26">
        <f>Other!$C$2*H1725*I1725/12</f>
        <v>2.6915265694033023E-2</v>
      </c>
      <c r="K1725" s="10">
        <f t="shared" si="26"/>
        <v>0</v>
      </c>
      <c r="L1725" s="10">
        <f>ROUND((2.721*J1725*G1725)+(Other!$B$2*I1725),1)</f>
        <v>0</v>
      </c>
    </row>
    <row r="1726" spans="1:12">
      <c r="A1726" s="21" t="s">
        <v>83</v>
      </c>
      <c r="B1726" s="21" t="s">
        <v>71</v>
      </c>
      <c r="C1726" s="21">
        <v>5120</v>
      </c>
      <c r="D1726" s="21" t="s">
        <v>144</v>
      </c>
      <c r="E1726" s="21" t="s">
        <v>77</v>
      </c>
      <c r="F1726" s="24">
        <f>EMCs!$B$16</f>
        <v>0.50503242095262102</v>
      </c>
      <c r="G1726" s="24">
        <f>EMCs!$C$16</f>
        <v>6.8458560616073402E-2</v>
      </c>
      <c r="H1726" s="24">
        <f>ROCs!$E$15</f>
        <v>5.2632006878587441E-2</v>
      </c>
      <c r="I1726" s="22">
        <v>4.9755219472499997E-4</v>
      </c>
      <c r="J1726" s="26">
        <f>Other!$C$2*H1726*I1726/12</f>
        <v>1.108590219324418E-4</v>
      </c>
      <c r="K1726" s="10">
        <f t="shared" si="26"/>
        <v>0</v>
      </c>
      <c r="L1726" s="10">
        <f>ROUND((2.721*J1726*G1726)+(Other!$B$2*I1726),1)</f>
        <v>0</v>
      </c>
    </row>
    <row r="1727" spans="1:12">
      <c r="A1727" s="21" t="s">
        <v>83</v>
      </c>
      <c r="B1727" s="21" t="s">
        <v>71</v>
      </c>
      <c r="C1727" s="21">
        <v>5120</v>
      </c>
      <c r="D1727" s="21" t="s">
        <v>144</v>
      </c>
      <c r="E1727" s="21" t="s">
        <v>77</v>
      </c>
      <c r="F1727" s="24">
        <f>EMCs!$B$16</f>
        <v>0.50503242095262102</v>
      </c>
      <c r="G1727" s="24">
        <f>EMCs!$C$16</f>
        <v>6.8458560616073402E-2</v>
      </c>
      <c r="H1727" s="24">
        <f>ROCs!$E$15</f>
        <v>5.2632006878587441E-2</v>
      </c>
      <c r="I1727" s="22">
        <v>4.57293563583E-2</v>
      </c>
      <c r="J1727" s="26">
        <f>Other!$C$2*H1727*I1727/12</f>
        <v>1.0188904346574485E-2</v>
      </c>
      <c r="K1727" s="10">
        <f t="shared" si="26"/>
        <v>0</v>
      </c>
      <c r="L1727" s="10">
        <f>ROUND((2.721*J1727*G1727)+(Other!$B$2*I1727),1)</f>
        <v>0</v>
      </c>
    </row>
    <row r="1728" spans="1:12">
      <c r="A1728" s="21" t="s">
        <v>83</v>
      </c>
      <c r="B1728" s="21" t="s">
        <v>71</v>
      </c>
      <c r="C1728" s="21">
        <v>5120</v>
      </c>
      <c r="D1728" s="21" t="s">
        <v>144</v>
      </c>
      <c r="E1728" s="21" t="s">
        <v>77</v>
      </c>
      <c r="F1728" s="24">
        <f>EMCs!$B$16</f>
        <v>0.50503242095262102</v>
      </c>
      <c r="G1728" s="24">
        <f>EMCs!$C$16</f>
        <v>6.8458560616073402E-2</v>
      </c>
      <c r="H1728" s="24">
        <f>ROCs!$E$15</f>
        <v>5.2632006878587441E-2</v>
      </c>
      <c r="I1728" s="22">
        <v>4.7260688872499998E-2</v>
      </c>
      <c r="J1728" s="26">
        <f>Other!$C$2*H1728*I1728/12</f>
        <v>1.0530098751055782E-2</v>
      </c>
      <c r="K1728" s="10">
        <f t="shared" si="26"/>
        <v>0</v>
      </c>
      <c r="L1728" s="10">
        <f>ROUND((2.721*J1728*G1728)+(Other!$B$2*I1728),1)</f>
        <v>0</v>
      </c>
    </row>
    <row r="1729" spans="1:12">
      <c r="A1729" s="21" t="s">
        <v>83</v>
      </c>
      <c r="B1729" s="21" t="s">
        <v>71</v>
      </c>
      <c r="C1729" s="21">
        <v>5120</v>
      </c>
      <c r="D1729" s="21" t="s">
        <v>144</v>
      </c>
      <c r="E1729" s="21" t="s">
        <v>77</v>
      </c>
      <c r="F1729" s="24">
        <f>EMCs!$B$16</f>
        <v>0.50503242095262102</v>
      </c>
      <c r="G1729" s="24">
        <f>EMCs!$C$16</f>
        <v>6.8458560616073402E-2</v>
      </c>
      <c r="H1729" s="24">
        <f>ROCs!$E$15</f>
        <v>5.2632006878587441E-2</v>
      </c>
      <c r="I1729" s="22">
        <v>1.1904404526700001E-3</v>
      </c>
      <c r="J1729" s="26">
        <f>Other!$C$2*H1729*I1729/12</f>
        <v>2.6524064339571586E-4</v>
      </c>
      <c r="K1729" s="10">
        <f t="shared" si="26"/>
        <v>0</v>
      </c>
      <c r="L1729" s="10">
        <f>ROUND((2.721*J1729*G1729)+(Other!$B$2*I1729),1)</f>
        <v>0</v>
      </c>
    </row>
    <row r="1730" spans="1:12">
      <c r="A1730" s="21" t="s">
        <v>83</v>
      </c>
      <c r="B1730" s="21" t="s">
        <v>71</v>
      </c>
      <c r="C1730" s="21">
        <v>5120</v>
      </c>
      <c r="D1730" s="21" t="s">
        <v>144</v>
      </c>
      <c r="E1730" s="21" t="s">
        <v>77</v>
      </c>
      <c r="F1730" s="24">
        <f>EMCs!$B$16</f>
        <v>0.50503242095262102</v>
      </c>
      <c r="G1730" s="24">
        <f>EMCs!$C$16</f>
        <v>6.8458560616073402E-2</v>
      </c>
      <c r="H1730" s="24">
        <f>ROCs!$E$15</f>
        <v>5.2632006878587441E-2</v>
      </c>
      <c r="I1730" s="22">
        <v>4.0442960652200002E-2</v>
      </c>
      <c r="J1730" s="26">
        <f>Other!$C$2*H1730*I1730/12</f>
        <v>9.0110487090367657E-3</v>
      </c>
      <c r="K1730" s="10">
        <f t="shared" si="26"/>
        <v>0</v>
      </c>
      <c r="L1730" s="10">
        <f>ROUND((2.721*J1730*G1730)+(Other!$B$2*I1730),1)</f>
        <v>0</v>
      </c>
    </row>
    <row r="1731" spans="1:12">
      <c r="A1731" s="21" t="s">
        <v>83</v>
      </c>
      <c r="B1731" s="21" t="s">
        <v>71</v>
      </c>
      <c r="C1731" s="21">
        <v>5120</v>
      </c>
      <c r="D1731" s="21" t="s">
        <v>144</v>
      </c>
      <c r="E1731" s="21" t="s">
        <v>77</v>
      </c>
      <c r="F1731" s="24">
        <f>EMCs!$B$16</f>
        <v>0.50503242095262102</v>
      </c>
      <c r="G1731" s="24">
        <f>EMCs!$C$16</f>
        <v>6.8458560616073402E-2</v>
      </c>
      <c r="H1731" s="24">
        <f>ROCs!$E$15</f>
        <v>5.2632006878587441E-2</v>
      </c>
      <c r="I1731" s="22">
        <v>0.31783932725500003</v>
      </c>
      <c r="J1731" s="26">
        <f>Other!$C$2*H1731*I1731/12</f>
        <v>7.0817408353769568E-2</v>
      </c>
      <c r="K1731" s="10">
        <f t="shared" ref="K1731:K1794" si="27">ROUND(2.721*J1731*F1731,1)</f>
        <v>0.1</v>
      </c>
      <c r="L1731" s="10">
        <f>ROUND((2.721*J1731*G1731)+(Other!$B$2*I1731),1)</f>
        <v>0.1</v>
      </c>
    </row>
    <row r="1732" spans="1:12">
      <c r="A1732" s="21" t="s">
        <v>83</v>
      </c>
      <c r="B1732" s="21" t="s">
        <v>71</v>
      </c>
      <c r="C1732" s="21">
        <v>5120</v>
      </c>
      <c r="D1732" s="21" t="s">
        <v>144</v>
      </c>
      <c r="E1732" s="21" t="s">
        <v>77</v>
      </c>
      <c r="F1732" s="24">
        <f>EMCs!$B$16</f>
        <v>0.50503242095262102</v>
      </c>
      <c r="G1732" s="24">
        <f>EMCs!$C$16</f>
        <v>6.8458560616073402E-2</v>
      </c>
      <c r="H1732" s="24">
        <f>ROCs!$E$15</f>
        <v>5.2632006878587441E-2</v>
      </c>
      <c r="I1732" s="22">
        <v>2.0772835167399998E-3</v>
      </c>
      <c r="J1732" s="26">
        <f>Other!$C$2*H1732*I1732/12</f>
        <v>4.6283710811377229E-4</v>
      </c>
      <c r="K1732" s="10">
        <f t="shared" si="27"/>
        <v>0</v>
      </c>
      <c r="L1732" s="10">
        <f>ROUND((2.721*J1732*G1732)+(Other!$B$2*I1732),1)</f>
        <v>0</v>
      </c>
    </row>
    <row r="1733" spans="1:12">
      <c r="A1733" s="21" t="s">
        <v>83</v>
      </c>
      <c r="B1733" s="21" t="s">
        <v>71</v>
      </c>
      <c r="C1733" s="21">
        <v>5120</v>
      </c>
      <c r="D1733" s="21" t="s">
        <v>144</v>
      </c>
      <c r="E1733" s="21" t="s">
        <v>77</v>
      </c>
      <c r="F1733" s="24">
        <f>EMCs!$B$16</f>
        <v>0.50503242095262102</v>
      </c>
      <c r="G1733" s="24">
        <f>EMCs!$C$16</f>
        <v>6.8458560616073402E-2</v>
      </c>
      <c r="H1733" s="24">
        <f>ROCs!$E$15</f>
        <v>5.2632006878587441E-2</v>
      </c>
      <c r="I1733" s="22">
        <v>8.7269094917600001E-2</v>
      </c>
      <c r="J1733" s="26">
        <f>Other!$C$2*H1733*I1733/12</f>
        <v>1.9444324856896178E-2</v>
      </c>
      <c r="K1733" s="10">
        <f t="shared" si="27"/>
        <v>0</v>
      </c>
      <c r="L1733" s="10">
        <f>ROUND((2.721*J1733*G1733)+(Other!$B$2*I1733),1)</f>
        <v>0</v>
      </c>
    </row>
    <row r="1734" spans="1:12">
      <c r="A1734" s="21" t="s">
        <v>83</v>
      </c>
      <c r="B1734" s="21" t="s">
        <v>71</v>
      </c>
      <c r="C1734" s="21">
        <v>5120</v>
      </c>
      <c r="D1734" s="21" t="s">
        <v>144</v>
      </c>
      <c r="E1734" s="21" t="s">
        <v>77</v>
      </c>
      <c r="F1734" s="24">
        <f>EMCs!$B$16</f>
        <v>0.50503242095262102</v>
      </c>
      <c r="G1734" s="24">
        <f>EMCs!$C$16</f>
        <v>6.8458560616073402E-2</v>
      </c>
      <c r="H1734" s="24">
        <f>ROCs!$E$15</f>
        <v>5.2632006878587441E-2</v>
      </c>
      <c r="I1734" s="22">
        <v>1.7336186085099999E-3</v>
      </c>
      <c r="J1734" s="26">
        <f>Other!$C$2*H1734*I1734/12</f>
        <v>3.8626553230163593E-4</v>
      </c>
      <c r="K1734" s="10">
        <f t="shared" si="27"/>
        <v>0</v>
      </c>
      <c r="L1734" s="10">
        <f>ROUND((2.721*J1734*G1734)+(Other!$B$2*I1734),1)</f>
        <v>0</v>
      </c>
    </row>
    <row r="1735" spans="1:12">
      <c r="A1735" s="21" t="s">
        <v>83</v>
      </c>
      <c r="B1735" s="21" t="s">
        <v>71</v>
      </c>
      <c r="C1735" s="21">
        <v>5120</v>
      </c>
      <c r="D1735" s="21" t="s">
        <v>144</v>
      </c>
      <c r="E1735" s="21" t="s">
        <v>77</v>
      </c>
      <c r="F1735" s="24">
        <f>EMCs!$B$16</f>
        <v>0.50503242095262102</v>
      </c>
      <c r="G1735" s="24">
        <f>EMCs!$C$16</f>
        <v>6.8458560616073402E-2</v>
      </c>
      <c r="H1735" s="24">
        <f>ROCs!$E$15</f>
        <v>5.2632006878587441E-2</v>
      </c>
      <c r="I1735" s="22">
        <v>8.3401889338099999E-3</v>
      </c>
      <c r="J1735" s="26">
        <f>Other!$C$2*H1735*I1735/12</f>
        <v>1.8582677309763951E-3</v>
      </c>
      <c r="K1735" s="10">
        <f t="shared" si="27"/>
        <v>0</v>
      </c>
      <c r="L1735" s="10">
        <f>ROUND((2.721*J1735*G1735)+(Other!$B$2*I1735),1)</f>
        <v>0</v>
      </c>
    </row>
    <row r="1736" spans="1:12">
      <c r="A1736" s="21" t="s">
        <v>83</v>
      </c>
      <c r="B1736" s="21" t="s">
        <v>71</v>
      </c>
      <c r="C1736" s="21">
        <v>5120</v>
      </c>
      <c r="D1736" s="21" t="s">
        <v>144</v>
      </c>
      <c r="E1736" s="21" t="s">
        <v>77</v>
      </c>
      <c r="F1736" s="24">
        <f>EMCs!$B$16</f>
        <v>0.50503242095262102</v>
      </c>
      <c r="G1736" s="24">
        <f>EMCs!$C$16</f>
        <v>6.8458560616073402E-2</v>
      </c>
      <c r="H1736" s="24">
        <f>ROCs!$E$15</f>
        <v>5.2632006878587441E-2</v>
      </c>
      <c r="I1736" s="22">
        <v>0.200652460393</v>
      </c>
      <c r="J1736" s="26">
        <f>Other!$C$2*H1736*I1736/12</f>
        <v>4.4707139760081782E-2</v>
      </c>
      <c r="K1736" s="10">
        <f t="shared" si="27"/>
        <v>0.1</v>
      </c>
      <c r="L1736" s="10">
        <f>ROUND((2.721*J1736*G1736)+(Other!$B$2*I1736),1)</f>
        <v>0.1</v>
      </c>
    </row>
    <row r="1737" spans="1:12">
      <c r="A1737" s="21" t="s">
        <v>83</v>
      </c>
      <c r="B1737" s="21" t="s">
        <v>71</v>
      </c>
      <c r="C1737" s="21">
        <v>5120</v>
      </c>
      <c r="D1737" s="21" t="s">
        <v>144</v>
      </c>
      <c r="E1737" s="21" t="s">
        <v>77</v>
      </c>
      <c r="F1737" s="24">
        <f>EMCs!$B$16</f>
        <v>0.50503242095262102</v>
      </c>
      <c r="G1737" s="24">
        <f>EMCs!$C$16</f>
        <v>6.8458560616073402E-2</v>
      </c>
      <c r="H1737" s="24">
        <f>ROCs!$E$15</f>
        <v>5.2632006878587441E-2</v>
      </c>
      <c r="I1737" s="22">
        <v>9.7603713779200005E-5</v>
      </c>
      <c r="J1737" s="26">
        <f>Other!$C$2*H1737*I1737/12</f>
        <v>2.1746969184844062E-5</v>
      </c>
      <c r="K1737" s="10">
        <f t="shared" si="27"/>
        <v>0</v>
      </c>
      <c r="L1737" s="10">
        <f>ROUND((2.721*J1737*G1737)+(Other!$B$2*I1737),1)</f>
        <v>0</v>
      </c>
    </row>
    <row r="1738" spans="1:12">
      <c r="A1738" s="21" t="s">
        <v>83</v>
      </c>
      <c r="B1738" s="21" t="s">
        <v>71</v>
      </c>
      <c r="C1738" s="21">
        <v>5120</v>
      </c>
      <c r="D1738" s="21" t="s">
        <v>144</v>
      </c>
      <c r="E1738" s="21" t="s">
        <v>77</v>
      </c>
      <c r="F1738" s="24">
        <f>EMCs!$B$16</f>
        <v>0.50503242095262102</v>
      </c>
      <c r="G1738" s="24">
        <f>EMCs!$C$16</f>
        <v>6.8458560616073402E-2</v>
      </c>
      <c r="H1738" s="24">
        <f>ROCs!$E$15</f>
        <v>5.2632006878587441E-2</v>
      </c>
      <c r="I1738" s="22">
        <v>6.87342517386E-3</v>
      </c>
      <c r="J1738" s="26">
        <f>Other!$C$2*H1738*I1738/12</f>
        <v>1.5314598150272354E-3</v>
      </c>
      <c r="K1738" s="10">
        <f t="shared" si="27"/>
        <v>0</v>
      </c>
      <c r="L1738" s="10">
        <f>ROUND((2.721*J1738*G1738)+(Other!$B$2*I1738),1)</f>
        <v>0</v>
      </c>
    </row>
    <row r="1739" spans="1:12">
      <c r="A1739" s="21" t="s">
        <v>83</v>
      </c>
      <c r="B1739" s="21" t="s">
        <v>71</v>
      </c>
      <c r="C1739" s="21">
        <v>5120</v>
      </c>
      <c r="D1739" s="21" t="s">
        <v>144</v>
      </c>
      <c r="E1739" s="21" t="s">
        <v>77</v>
      </c>
      <c r="F1739" s="24">
        <f>EMCs!$B$16</f>
        <v>0.50503242095262102</v>
      </c>
      <c r="G1739" s="24">
        <f>EMCs!$C$16</f>
        <v>6.8458560616073402E-2</v>
      </c>
      <c r="H1739" s="24">
        <f>ROCs!$E$15</f>
        <v>5.2632006878587441E-2</v>
      </c>
      <c r="I1739" s="22">
        <v>5.7286685762799998E-4</v>
      </c>
      <c r="J1739" s="26">
        <f>Other!$C$2*H1739*I1739/12</f>
        <v>1.2763979378937804E-4</v>
      </c>
      <c r="K1739" s="10">
        <f t="shared" si="27"/>
        <v>0</v>
      </c>
      <c r="L1739" s="10">
        <f>ROUND((2.721*J1739*G1739)+(Other!$B$2*I1739),1)</f>
        <v>0</v>
      </c>
    </row>
    <row r="1740" spans="1:12">
      <c r="A1740" s="21" t="s">
        <v>83</v>
      </c>
      <c r="B1740" s="21" t="s">
        <v>71</v>
      </c>
      <c r="C1740" s="21">
        <v>5120</v>
      </c>
      <c r="D1740" s="21" t="s">
        <v>144</v>
      </c>
      <c r="E1740" s="21" t="s">
        <v>77</v>
      </c>
      <c r="F1740" s="24">
        <f>EMCs!$B$16</f>
        <v>0.50503242095262102</v>
      </c>
      <c r="G1740" s="24">
        <f>EMCs!$C$16</f>
        <v>6.8458560616073402E-2</v>
      </c>
      <c r="H1740" s="24">
        <f>ROCs!$E$15</f>
        <v>5.2632006878587441E-2</v>
      </c>
      <c r="I1740" s="22">
        <v>1.21105688299E-4</v>
      </c>
      <c r="J1740" s="26">
        <f>Other!$C$2*H1740*I1740/12</f>
        <v>2.6983416609593576E-5</v>
      </c>
      <c r="K1740" s="10">
        <f t="shared" si="27"/>
        <v>0</v>
      </c>
      <c r="L1740" s="10">
        <f>ROUND((2.721*J1740*G1740)+(Other!$B$2*I1740),1)</f>
        <v>0</v>
      </c>
    </row>
    <row r="1741" spans="1:12">
      <c r="A1741" s="21" t="s">
        <v>83</v>
      </c>
      <c r="B1741" s="21" t="s">
        <v>71</v>
      </c>
      <c r="C1741" s="21">
        <v>5120</v>
      </c>
      <c r="D1741" s="21" t="s">
        <v>144</v>
      </c>
      <c r="E1741" s="21" t="s">
        <v>77</v>
      </c>
      <c r="F1741" s="24">
        <f>EMCs!$B$16</f>
        <v>0.50503242095262102</v>
      </c>
      <c r="G1741" s="24">
        <f>EMCs!$C$16</f>
        <v>6.8458560616073402E-2</v>
      </c>
      <c r="H1741" s="24">
        <f>ROCs!$E$15</f>
        <v>5.2632006878587441E-2</v>
      </c>
      <c r="I1741" s="22">
        <v>4.7373574197099996E-3</v>
      </c>
      <c r="J1741" s="26">
        <f>Other!$C$2*H1741*I1741/12</f>
        <v>1.0555250598054667E-3</v>
      </c>
      <c r="K1741" s="10">
        <f t="shared" si="27"/>
        <v>0</v>
      </c>
      <c r="L1741" s="10">
        <f>ROUND((2.721*J1741*G1741)+(Other!$B$2*I1741),1)</f>
        <v>0</v>
      </c>
    </row>
    <row r="1742" spans="1:12">
      <c r="A1742" s="21" t="s">
        <v>83</v>
      </c>
      <c r="B1742" s="21" t="s">
        <v>71</v>
      </c>
      <c r="C1742" s="21">
        <v>5120</v>
      </c>
      <c r="D1742" s="21" t="s">
        <v>144</v>
      </c>
      <c r="E1742" s="21" t="s">
        <v>77</v>
      </c>
      <c r="F1742" s="24">
        <f>EMCs!$B$16</f>
        <v>0.50503242095262102</v>
      </c>
      <c r="G1742" s="24">
        <f>EMCs!$C$16</f>
        <v>6.8458560616073402E-2</v>
      </c>
      <c r="H1742" s="24">
        <f>ROCs!$E$15</f>
        <v>5.2632006878587441E-2</v>
      </c>
      <c r="I1742" s="22">
        <v>3.7844651231099999E-3</v>
      </c>
      <c r="J1742" s="26">
        <f>Other!$C$2*H1742*I1742/12</f>
        <v>8.4321224292316897E-4</v>
      </c>
      <c r="K1742" s="10">
        <f t="shared" si="27"/>
        <v>0</v>
      </c>
      <c r="L1742" s="10">
        <f>ROUND((2.721*J1742*G1742)+(Other!$B$2*I1742),1)</f>
        <v>0</v>
      </c>
    </row>
    <row r="1743" spans="1:12">
      <c r="A1743" s="21" t="s">
        <v>83</v>
      </c>
      <c r="B1743" s="21" t="s">
        <v>71</v>
      </c>
      <c r="C1743" s="21">
        <v>5120</v>
      </c>
      <c r="D1743" s="21" t="s">
        <v>144</v>
      </c>
      <c r="E1743" s="21" t="s">
        <v>77</v>
      </c>
      <c r="F1743" s="24">
        <f>EMCs!$B$16</f>
        <v>0.50503242095262102</v>
      </c>
      <c r="G1743" s="24">
        <f>EMCs!$C$16</f>
        <v>6.8458560616073402E-2</v>
      </c>
      <c r="H1743" s="24">
        <f>ROCs!$E$15</f>
        <v>5.2632006878587441E-2</v>
      </c>
      <c r="I1743" s="22">
        <v>2.3291635786299999E-2</v>
      </c>
      <c r="J1743" s="26">
        <f>Other!$C$2*H1743*I1743/12</f>
        <v>5.1895820978199352E-3</v>
      </c>
      <c r="K1743" s="10">
        <f t="shared" si="27"/>
        <v>0</v>
      </c>
      <c r="L1743" s="10">
        <f>ROUND((2.721*J1743*G1743)+(Other!$B$2*I1743),1)</f>
        <v>0</v>
      </c>
    </row>
    <row r="1744" spans="1:12">
      <c r="A1744" s="21" t="s">
        <v>83</v>
      </c>
      <c r="B1744" s="21" t="s">
        <v>71</v>
      </c>
      <c r="C1744" s="21">
        <v>5120</v>
      </c>
      <c r="D1744" s="21" t="s">
        <v>144</v>
      </c>
      <c r="E1744" s="21" t="s">
        <v>77</v>
      </c>
      <c r="F1744" s="24">
        <f>EMCs!$B$16</f>
        <v>0.50503242095262102</v>
      </c>
      <c r="G1744" s="24">
        <f>EMCs!$C$16</f>
        <v>6.8458560616073402E-2</v>
      </c>
      <c r="H1744" s="24">
        <f>ROCs!$E$15</f>
        <v>5.2632006878587441E-2</v>
      </c>
      <c r="I1744" s="22">
        <v>3.8609128682800002E-4</v>
      </c>
      <c r="J1744" s="26">
        <f>Other!$C$2*H1744*I1744/12</f>
        <v>8.6024547551331141E-5</v>
      </c>
      <c r="K1744" s="10">
        <f t="shared" si="27"/>
        <v>0</v>
      </c>
      <c r="L1744" s="10">
        <f>ROUND((2.721*J1744*G1744)+(Other!$B$2*I1744),1)</f>
        <v>0</v>
      </c>
    </row>
    <row r="1745" spans="1:12">
      <c r="A1745" s="21" t="s">
        <v>83</v>
      </c>
      <c r="B1745" s="21" t="s">
        <v>71</v>
      </c>
      <c r="C1745" s="21">
        <v>5120</v>
      </c>
      <c r="D1745" s="21" t="s">
        <v>144</v>
      </c>
      <c r="E1745" s="21" t="s">
        <v>77</v>
      </c>
      <c r="F1745" s="24">
        <f>EMCs!$B$16</f>
        <v>0.50503242095262102</v>
      </c>
      <c r="G1745" s="24">
        <f>EMCs!$C$16</f>
        <v>6.8458560616073402E-2</v>
      </c>
      <c r="H1745" s="24">
        <f>ROCs!$E$15</f>
        <v>5.2632006878587441E-2</v>
      </c>
      <c r="I1745" s="22">
        <v>8.6457678141200006E-2</v>
      </c>
      <c r="J1745" s="26">
        <f>Other!$C$2*H1745*I1745/12</f>
        <v>1.9263534035018695E-2</v>
      </c>
      <c r="K1745" s="10">
        <f t="shared" si="27"/>
        <v>0</v>
      </c>
      <c r="L1745" s="10">
        <f>ROUND((2.721*J1745*G1745)+(Other!$B$2*I1745),1)</f>
        <v>0</v>
      </c>
    </row>
    <row r="1746" spans="1:12">
      <c r="A1746" s="21" t="s">
        <v>83</v>
      </c>
      <c r="B1746" s="21" t="s">
        <v>71</v>
      </c>
      <c r="C1746" s="21">
        <v>5120</v>
      </c>
      <c r="D1746" s="21" t="s">
        <v>144</v>
      </c>
      <c r="E1746" s="21" t="s">
        <v>77</v>
      </c>
      <c r="F1746" s="24">
        <f>EMCs!$B$16</f>
        <v>0.50503242095262102</v>
      </c>
      <c r="G1746" s="24">
        <f>EMCs!$C$16</f>
        <v>6.8458560616073402E-2</v>
      </c>
      <c r="H1746" s="24">
        <f>ROCs!$E$15</f>
        <v>5.2632006878587441E-2</v>
      </c>
      <c r="I1746" s="22">
        <v>1.28675749555E-2</v>
      </c>
      <c r="J1746" s="26">
        <f>Other!$C$2*H1746*I1746/12</f>
        <v>2.8670093094404717E-3</v>
      </c>
      <c r="K1746" s="10">
        <f t="shared" si="27"/>
        <v>0</v>
      </c>
      <c r="L1746" s="10">
        <f>ROUND((2.721*J1746*G1746)+(Other!$B$2*I1746),1)</f>
        <v>0</v>
      </c>
    </row>
    <row r="1747" spans="1:12">
      <c r="A1747" s="21" t="s">
        <v>83</v>
      </c>
      <c r="B1747" s="21" t="s">
        <v>71</v>
      </c>
      <c r="C1747" s="21">
        <v>5120</v>
      </c>
      <c r="D1747" s="21" t="s">
        <v>144</v>
      </c>
      <c r="E1747" s="21" t="s">
        <v>77</v>
      </c>
      <c r="F1747" s="24">
        <f>EMCs!$B$16</f>
        <v>0.50503242095262102</v>
      </c>
      <c r="G1747" s="24">
        <f>EMCs!$C$16</f>
        <v>6.8458560616073402E-2</v>
      </c>
      <c r="H1747" s="24">
        <f>ROCs!$E$15</f>
        <v>5.2632006878587441E-2</v>
      </c>
      <c r="I1747" s="22">
        <v>0.48492004383199999</v>
      </c>
      <c r="J1747" s="26">
        <f>Other!$C$2*H1747*I1747/12</f>
        <v>0.10804446718271349</v>
      </c>
      <c r="K1747" s="10">
        <f t="shared" si="27"/>
        <v>0.1</v>
      </c>
      <c r="L1747" s="10">
        <f>ROUND((2.721*J1747*G1747)+(Other!$B$2*I1747),1)</f>
        <v>0.1</v>
      </c>
    </row>
    <row r="1748" spans="1:12">
      <c r="A1748" s="21" t="s">
        <v>83</v>
      </c>
      <c r="B1748" s="21" t="s">
        <v>71</v>
      </c>
      <c r="C1748" s="21">
        <v>5120</v>
      </c>
      <c r="D1748" s="21" t="s">
        <v>144</v>
      </c>
      <c r="E1748" s="21" t="s">
        <v>77</v>
      </c>
      <c r="F1748" s="24">
        <f>EMCs!$B$16</f>
        <v>0.50503242095262102</v>
      </c>
      <c r="G1748" s="24">
        <f>EMCs!$C$16</f>
        <v>6.8458560616073402E-2</v>
      </c>
      <c r="H1748" s="24">
        <f>ROCs!$E$15</f>
        <v>5.2632006878587441E-2</v>
      </c>
      <c r="I1748" s="22">
        <v>4.3356305989199996E-3</v>
      </c>
      <c r="J1748" s="26">
        <f>Other!$C$2*H1748*I1748/12</f>
        <v>9.6601677723940629E-4</v>
      </c>
      <c r="K1748" s="10">
        <f t="shared" si="27"/>
        <v>0</v>
      </c>
      <c r="L1748" s="10">
        <f>ROUND((2.721*J1748*G1748)+(Other!$B$2*I1748),1)</f>
        <v>0</v>
      </c>
    </row>
    <row r="1749" spans="1:12">
      <c r="A1749" s="21" t="s">
        <v>83</v>
      </c>
      <c r="B1749" s="21" t="s">
        <v>71</v>
      </c>
      <c r="C1749" s="21">
        <v>5120</v>
      </c>
      <c r="D1749" s="21" t="s">
        <v>144</v>
      </c>
      <c r="E1749" s="21" t="s">
        <v>77</v>
      </c>
      <c r="F1749" s="24">
        <f>EMCs!$B$16</f>
        <v>0.50503242095262102</v>
      </c>
      <c r="G1749" s="24">
        <f>EMCs!$C$16</f>
        <v>6.8458560616073402E-2</v>
      </c>
      <c r="H1749" s="24">
        <f>ROCs!$E$15</f>
        <v>5.2632006878587441E-2</v>
      </c>
      <c r="I1749" s="22">
        <v>0.118436846392</v>
      </c>
      <c r="J1749" s="26">
        <f>Other!$C$2*H1749*I1749/12</f>
        <v>2.6388775069190244E-2</v>
      </c>
      <c r="K1749" s="10">
        <f t="shared" si="27"/>
        <v>0</v>
      </c>
      <c r="L1749" s="10">
        <f>ROUND((2.721*J1749*G1749)+(Other!$B$2*I1749),1)</f>
        <v>0</v>
      </c>
    </row>
    <row r="1750" spans="1:12">
      <c r="A1750" s="21" t="s">
        <v>83</v>
      </c>
      <c r="B1750" s="21" t="s">
        <v>71</v>
      </c>
      <c r="C1750" s="21">
        <v>5120</v>
      </c>
      <c r="D1750" s="21" t="s">
        <v>144</v>
      </c>
      <c r="E1750" s="21" t="s">
        <v>77</v>
      </c>
      <c r="F1750" s="24">
        <f>EMCs!$B$16</f>
        <v>0.50503242095262102</v>
      </c>
      <c r="G1750" s="24">
        <f>EMCs!$C$16</f>
        <v>6.8458560616073402E-2</v>
      </c>
      <c r="H1750" s="24">
        <f>ROCs!$E$15</f>
        <v>5.2632006878587441E-2</v>
      </c>
      <c r="I1750" s="22">
        <v>5.7475834697999998E-3</v>
      </c>
      <c r="J1750" s="26">
        <f>Other!$C$2*H1750*I1750/12</f>
        <v>1.2806123431718889E-3</v>
      </c>
      <c r="K1750" s="10">
        <f t="shared" si="27"/>
        <v>0</v>
      </c>
      <c r="L1750" s="10">
        <f>ROUND((2.721*J1750*G1750)+(Other!$B$2*I1750),1)</f>
        <v>0</v>
      </c>
    </row>
    <row r="1751" spans="1:12">
      <c r="A1751" s="21" t="s">
        <v>83</v>
      </c>
      <c r="B1751" s="21" t="s">
        <v>71</v>
      </c>
      <c r="C1751" s="21">
        <v>5120</v>
      </c>
      <c r="D1751" s="21" t="s">
        <v>144</v>
      </c>
      <c r="E1751" s="21" t="s">
        <v>77</v>
      </c>
      <c r="F1751" s="24">
        <f>EMCs!$B$16</f>
        <v>0.50503242095262102</v>
      </c>
      <c r="G1751" s="24">
        <f>EMCs!$C$16</f>
        <v>6.8458560616073402E-2</v>
      </c>
      <c r="H1751" s="24">
        <f>ROCs!$E$15</f>
        <v>5.2632006878587441E-2</v>
      </c>
      <c r="I1751" s="22">
        <v>5.4220913639800002E-3</v>
      </c>
      <c r="J1751" s="26">
        <f>Other!$C$2*H1751*I1751/12</f>
        <v>1.208089828186542E-3</v>
      </c>
      <c r="K1751" s="10">
        <f t="shared" si="27"/>
        <v>0</v>
      </c>
      <c r="L1751" s="10">
        <f>ROUND((2.721*J1751*G1751)+(Other!$B$2*I1751),1)</f>
        <v>0</v>
      </c>
    </row>
    <row r="1752" spans="1:12">
      <c r="A1752" s="21" t="s">
        <v>83</v>
      </c>
      <c r="B1752" s="21" t="s">
        <v>71</v>
      </c>
      <c r="C1752" s="21">
        <v>5120</v>
      </c>
      <c r="D1752" s="21" t="s">
        <v>144</v>
      </c>
      <c r="E1752" s="21" t="s">
        <v>77</v>
      </c>
      <c r="F1752" s="24">
        <f>EMCs!$B$16</f>
        <v>0.50503242095262102</v>
      </c>
      <c r="G1752" s="24">
        <f>EMCs!$C$16</f>
        <v>6.8458560616073402E-2</v>
      </c>
      <c r="H1752" s="24">
        <f>ROCs!$E$15</f>
        <v>5.2632006878587441E-2</v>
      </c>
      <c r="I1752" s="22">
        <v>2.0948233455900002E-3</v>
      </c>
      <c r="J1752" s="26">
        <f>Other!$C$2*H1752*I1752/12</f>
        <v>4.6674513684279471E-4</v>
      </c>
      <c r="K1752" s="10">
        <f t="shared" si="27"/>
        <v>0</v>
      </c>
      <c r="L1752" s="10">
        <f>ROUND((2.721*J1752*G1752)+(Other!$B$2*I1752),1)</f>
        <v>0</v>
      </c>
    </row>
    <row r="1753" spans="1:12">
      <c r="A1753" s="21" t="s">
        <v>83</v>
      </c>
      <c r="B1753" s="21" t="s">
        <v>71</v>
      </c>
      <c r="C1753" s="21">
        <v>5120</v>
      </c>
      <c r="D1753" s="21" t="s">
        <v>144</v>
      </c>
      <c r="E1753" s="21" t="s">
        <v>77</v>
      </c>
      <c r="F1753" s="24">
        <f>EMCs!$B$16</f>
        <v>0.50503242095262102</v>
      </c>
      <c r="G1753" s="24">
        <f>EMCs!$C$16</f>
        <v>6.8458560616073402E-2</v>
      </c>
      <c r="H1753" s="24">
        <f>ROCs!$E$15</f>
        <v>5.2632006878587441E-2</v>
      </c>
      <c r="I1753" s="22">
        <v>0.18210956194399999</v>
      </c>
      <c r="J1753" s="26">
        <f>Other!$C$2*H1753*I1753/12</f>
        <v>4.0575618268181013E-2</v>
      </c>
      <c r="K1753" s="10">
        <f t="shared" si="27"/>
        <v>0.1</v>
      </c>
      <c r="L1753" s="10">
        <f>ROUND((2.721*J1753*G1753)+(Other!$B$2*I1753),1)</f>
        <v>0</v>
      </c>
    </row>
    <row r="1754" spans="1:12">
      <c r="A1754" s="21" t="s">
        <v>83</v>
      </c>
      <c r="B1754" s="21" t="s">
        <v>71</v>
      </c>
      <c r="C1754" s="21">
        <v>5120</v>
      </c>
      <c r="D1754" s="21" t="s">
        <v>144</v>
      </c>
      <c r="E1754" s="21" t="s">
        <v>60</v>
      </c>
      <c r="F1754" s="24">
        <f>EMCs!$B$16</f>
        <v>0.50503242095262102</v>
      </c>
      <c r="G1754" s="24">
        <f>EMCs!$C$16</f>
        <v>6.8458560616073402E-2</v>
      </c>
      <c r="H1754" s="24">
        <f>ROCs!$I$15</f>
        <v>5.2632006878587441E-2</v>
      </c>
      <c r="I1754" s="22">
        <v>32.140856166200003</v>
      </c>
      <c r="J1754" s="26">
        <f>Other!$C$2*H1754*I1754/12</f>
        <v>7.1612665292845747</v>
      </c>
      <c r="K1754" s="10">
        <f t="shared" si="27"/>
        <v>9.8000000000000007</v>
      </c>
      <c r="L1754" s="10">
        <f>ROUND((2.721*J1754*G1754)+(Other!$B$2*I1754),1)</f>
        <v>8.3000000000000007</v>
      </c>
    </row>
    <row r="1755" spans="1:12">
      <c r="A1755" s="21" t="s">
        <v>83</v>
      </c>
      <c r="B1755" s="21" t="s">
        <v>71</v>
      </c>
      <c r="C1755" s="21">
        <v>5120</v>
      </c>
      <c r="D1755" s="21" t="s">
        <v>144</v>
      </c>
      <c r="E1755" s="21" t="s">
        <v>60</v>
      </c>
      <c r="F1755" s="24">
        <f>EMCs!$B$16</f>
        <v>0.50503242095262102</v>
      </c>
      <c r="G1755" s="24">
        <f>EMCs!$C$16</f>
        <v>6.8458560616073402E-2</v>
      </c>
      <c r="H1755" s="24">
        <f>ROCs!$I$15</f>
        <v>5.2632006878587441E-2</v>
      </c>
      <c r="I1755" s="22">
        <v>1.98415073461E-7</v>
      </c>
      <c r="J1755" s="26">
        <f>Other!$C$2*H1755*I1755/12</f>
        <v>4.4208630197475915E-8</v>
      </c>
      <c r="K1755" s="10">
        <f t="shared" si="27"/>
        <v>0</v>
      </c>
      <c r="L1755" s="10">
        <f>ROUND((2.721*J1755*G1755)+(Other!$B$2*I1755),1)</f>
        <v>0</v>
      </c>
    </row>
    <row r="1756" spans="1:12">
      <c r="A1756" s="21" t="s">
        <v>83</v>
      </c>
      <c r="B1756" s="21" t="s">
        <v>71</v>
      </c>
      <c r="C1756" s="21">
        <v>5120</v>
      </c>
      <c r="D1756" s="21" t="s">
        <v>144</v>
      </c>
      <c r="E1756" s="21" t="s">
        <v>60</v>
      </c>
      <c r="F1756" s="24">
        <f>EMCs!$B$16</f>
        <v>0.50503242095262102</v>
      </c>
      <c r="G1756" s="24">
        <f>EMCs!$C$16</f>
        <v>6.8458560616073402E-2</v>
      </c>
      <c r="H1756" s="24">
        <f>ROCs!$I$15</f>
        <v>5.2632006878587441E-2</v>
      </c>
      <c r="I1756" s="22">
        <v>16.8739394678</v>
      </c>
      <c r="J1756" s="26">
        <f>Other!$C$2*H1756*I1756/12</f>
        <v>3.7596626954513646</v>
      </c>
      <c r="K1756" s="10">
        <f t="shared" si="27"/>
        <v>5.2</v>
      </c>
      <c r="L1756" s="10">
        <f>ROUND((2.721*J1756*G1756)+(Other!$B$2*I1756),1)</f>
        <v>4.4000000000000004</v>
      </c>
    </row>
    <row r="1757" spans="1:12">
      <c r="A1757" s="21" t="s">
        <v>83</v>
      </c>
      <c r="B1757" s="21" t="s">
        <v>71</v>
      </c>
      <c r="C1757" s="21">
        <v>5120</v>
      </c>
      <c r="D1757" s="21" t="s">
        <v>144</v>
      </c>
      <c r="E1757" s="21" t="s">
        <v>60</v>
      </c>
      <c r="F1757" s="24">
        <f>EMCs!$B$16</f>
        <v>0.50503242095262102</v>
      </c>
      <c r="G1757" s="24">
        <f>EMCs!$C$16</f>
        <v>6.8458560616073402E-2</v>
      </c>
      <c r="H1757" s="24">
        <f>ROCs!$I$15</f>
        <v>5.2632006878587441E-2</v>
      </c>
      <c r="I1757" s="22">
        <v>0.108158349692</v>
      </c>
      <c r="J1757" s="26">
        <f>Other!$C$2*H1757*I1757/12</f>
        <v>2.4098635254356102E-2</v>
      </c>
      <c r="K1757" s="10">
        <f t="shared" si="27"/>
        <v>0</v>
      </c>
      <c r="L1757" s="10">
        <f>ROUND((2.721*J1757*G1757)+(Other!$B$2*I1757),1)</f>
        <v>0</v>
      </c>
    </row>
    <row r="1758" spans="1:12">
      <c r="A1758" s="21" t="s">
        <v>83</v>
      </c>
      <c r="B1758" s="21" t="s">
        <v>71</v>
      </c>
      <c r="C1758" s="21">
        <v>5120</v>
      </c>
      <c r="D1758" s="21" t="s">
        <v>144</v>
      </c>
      <c r="E1758" s="21" t="s">
        <v>60</v>
      </c>
      <c r="F1758" s="24">
        <f>EMCs!$B$16</f>
        <v>0.50503242095262102</v>
      </c>
      <c r="G1758" s="24">
        <f>EMCs!$C$16</f>
        <v>6.8458560616073402E-2</v>
      </c>
      <c r="H1758" s="24">
        <f>ROCs!$I$15</f>
        <v>5.2632006878587441E-2</v>
      </c>
      <c r="I1758" s="22">
        <v>4.3324733163599999E-2</v>
      </c>
      <c r="J1758" s="26">
        <f>Other!$C$2*H1758*I1758/12</f>
        <v>9.6531330680901389E-3</v>
      </c>
      <c r="K1758" s="10">
        <f t="shared" si="27"/>
        <v>0</v>
      </c>
      <c r="L1758" s="10">
        <f>ROUND((2.721*J1758*G1758)+(Other!$B$2*I1758),1)</f>
        <v>0</v>
      </c>
    </row>
    <row r="1759" spans="1:12">
      <c r="A1759" s="21" t="s">
        <v>83</v>
      </c>
      <c r="B1759" s="21" t="s">
        <v>71</v>
      </c>
      <c r="C1759" s="21">
        <v>5120</v>
      </c>
      <c r="D1759" s="21" t="s">
        <v>144</v>
      </c>
      <c r="E1759" s="21" t="s">
        <v>60</v>
      </c>
      <c r="F1759" s="24">
        <f>EMCs!$B$16</f>
        <v>0.50503242095262102</v>
      </c>
      <c r="G1759" s="24">
        <f>EMCs!$C$16</f>
        <v>6.8458560616073402E-2</v>
      </c>
      <c r="H1759" s="24">
        <f>ROCs!$I$15</f>
        <v>5.2632006878587441E-2</v>
      </c>
      <c r="I1759" s="22">
        <v>1.49774795851E-2</v>
      </c>
      <c r="J1759" s="26">
        <f>Other!$C$2*H1759*I1759/12</f>
        <v>3.3371146895151507E-3</v>
      </c>
      <c r="K1759" s="10">
        <f t="shared" si="27"/>
        <v>0</v>
      </c>
      <c r="L1759" s="10">
        <f>ROUND((2.721*J1759*G1759)+(Other!$B$2*I1759),1)</f>
        <v>0</v>
      </c>
    </row>
    <row r="1760" spans="1:12">
      <c r="A1760" s="21" t="s">
        <v>83</v>
      </c>
      <c r="B1760" s="21" t="s">
        <v>71</v>
      </c>
      <c r="C1760" s="21">
        <v>5120</v>
      </c>
      <c r="D1760" s="21" t="s">
        <v>144</v>
      </c>
      <c r="E1760" s="21" t="s">
        <v>60</v>
      </c>
      <c r="F1760" s="24">
        <f>EMCs!$B$16</f>
        <v>0.50503242095262102</v>
      </c>
      <c r="G1760" s="24">
        <f>EMCs!$C$16</f>
        <v>6.8458560616073402E-2</v>
      </c>
      <c r="H1760" s="24">
        <f>ROCs!$I$15</f>
        <v>5.2632006878587441E-2</v>
      </c>
      <c r="I1760" s="22">
        <v>1.3556817195699999E-4</v>
      </c>
      <c r="J1760" s="26">
        <f>Other!$C$2*H1760*I1760/12</f>
        <v>3.020578565959034E-5</v>
      </c>
      <c r="K1760" s="10">
        <f t="shared" si="27"/>
        <v>0</v>
      </c>
      <c r="L1760" s="10">
        <f>ROUND((2.721*J1760*G1760)+(Other!$B$2*I1760),1)</f>
        <v>0</v>
      </c>
    </row>
    <row r="1761" spans="1:12">
      <c r="A1761" s="21" t="s">
        <v>83</v>
      </c>
      <c r="B1761" s="21" t="s">
        <v>71</v>
      </c>
      <c r="C1761" s="21">
        <v>5120</v>
      </c>
      <c r="D1761" s="21" t="s">
        <v>144</v>
      </c>
      <c r="E1761" s="21" t="s">
        <v>60</v>
      </c>
      <c r="F1761" s="24">
        <f>EMCs!$B$16</f>
        <v>0.50503242095262102</v>
      </c>
      <c r="G1761" s="24">
        <f>EMCs!$C$16</f>
        <v>6.8458560616073402E-2</v>
      </c>
      <c r="H1761" s="24">
        <f>ROCs!$I$15</f>
        <v>5.2632006878587441E-2</v>
      </c>
      <c r="I1761" s="22">
        <v>2.33149886127E-2</v>
      </c>
      <c r="J1761" s="26">
        <f>Other!$C$2*H1761*I1761/12</f>
        <v>5.1947853137267463E-3</v>
      </c>
      <c r="K1761" s="10">
        <f t="shared" si="27"/>
        <v>0</v>
      </c>
      <c r="L1761" s="10">
        <f>ROUND((2.721*J1761*G1761)+(Other!$B$2*I1761),1)</f>
        <v>0</v>
      </c>
    </row>
    <row r="1762" spans="1:12">
      <c r="A1762" s="21" t="s">
        <v>83</v>
      </c>
      <c r="B1762" s="21" t="s">
        <v>71</v>
      </c>
      <c r="C1762" s="21">
        <v>5120</v>
      </c>
      <c r="D1762" s="21" t="s">
        <v>144</v>
      </c>
      <c r="E1762" s="21" t="s">
        <v>60</v>
      </c>
      <c r="F1762" s="24">
        <f>EMCs!$B$16</f>
        <v>0.50503242095262102</v>
      </c>
      <c r="G1762" s="24">
        <f>EMCs!$C$16</f>
        <v>6.8458560616073402E-2</v>
      </c>
      <c r="H1762" s="24">
        <f>ROCs!$I$15</f>
        <v>5.2632006878587441E-2</v>
      </c>
      <c r="I1762" s="22">
        <v>7.7650913618899997</v>
      </c>
      <c r="J1762" s="26">
        <f>Other!$C$2*H1762*I1762/12</f>
        <v>1.7301309143475168</v>
      </c>
      <c r="K1762" s="10">
        <f t="shared" si="27"/>
        <v>2.4</v>
      </c>
      <c r="L1762" s="10">
        <f>ROUND((2.721*J1762*G1762)+(Other!$B$2*I1762),1)</f>
        <v>2</v>
      </c>
    </row>
    <row r="1763" spans="1:12">
      <c r="A1763" s="21" t="s">
        <v>83</v>
      </c>
      <c r="B1763" s="21" t="s">
        <v>71</v>
      </c>
      <c r="C1763" s="21">
        <v>5120</v>
      </c>
      <c r="D1763" s="21" t="s">
        <v>144</v>
      </c>
      <c r="E1763" s="21" t="s">
        <v>60</v>
      </c>
      <c r="F1763" s="24">
        <f>EMCs!$B$16</f>
        <v>0.50503242095262102</v>
      </c>
      <c r="G1763" s="24">
        <f>EMCs!$C$16</f>
        <v>6.8458560616073402E-2</v>
      </c>
      <c r="H1763" s="24">
        <f>ROCs!$I$15</f>
        <v>5.2632006878587441E-2</v>
      </c>
      <c r="I1763" s="22">
        <v>1.16862789568</v>
      </c>
      <c r="J1763" s="26">
        <f>Other!$C$2*H1763*I1763/12</f>
        <v>0.26038061311267474</v>
      </c>
      <c r="K1763" s="10">
        <f t="shared" si="27"/>
        <v>0.4</v>
      </c>
      <c r="L1763" s="10">
        <f>ROUND((2.721*J1763*G1763)+(Other!$B$2*I1763),1)</f>
        <v>0.3</v>
      </c>
    </row>
    <row r="1764" spans="1:12">
      <c r="A1764" s="21" t="s">
        <v>83</v>
      </c>
      <c r="B1764" s="21" t="s">
        <v>71</v>
      </c>
      <c r="C1764" s="21">
        <v>5120</v>
      </c>
      <c r="D1764" s="21" t="s">
        <v>144</v>
      </c>
      <c r="E1764" s="21" t="s">
        <v>60</v>
      </c>
      <c r="F1764" s="24">
        <f>EMCs!$B$16</f>
        <v>0.50503242095262102</v>
      </c>
      <c r="G1764" s="24">
        <f>EMCs!$C$16</f>
        <v>6.8458560616073402E-2</v>
      </c>
      <c r="H1764" s="24">
        <f>ROCs!$I$15</f>
        <v>5.2632006878587441E-2</v>
      </c>
      <c r="I1764" s="22">
        <v>1.70131923826</v>
      </c>
      <c r="J1764" s="26">
        <f>Other!$C$2*H1764*I1764/12</f>
        <v>0.37906894743494096</v>
      </c>
      <c r="K1764" s="10">
        <f t="shared" si="27"/>
        <v>0.5</v>
      </c>
      <c r="L1764" s="10">
        <f>ROUND((2.721*J1764*G1764)+(Other!$B$2*I1764),1)</f>
        <v>0.4</v>
      </c>
    </row>
    <row r="1765" spans="1:12">
      <c r="A1765" s="21" t="s">
        <v>83</v>
      </c>
      <c r="B1765" s="21" t="s">
        <v>71</v>
      </c>
      <c r="C1765" s="21">
        <v>5300</v>
      </c>
      <c r="D1765" s="21" t="s">
        <v>145</v>
      </c>
      <c r="E1765" s="21" t="s">
        <v>76</v>
      </c>
      <c r="F1765" s="24">
        <f>EMCs!$B$16</f>
        <v>0.50503242095262102</v>
      </c>
      <c r="G1765" s="24">
        <f>EMCs!$C$16</f>
        <v>6.8458560616073402E-2</v>
      </c>
      <c r="H1765" s="24">
        <f>ROCs!$B$15</f>
        <v>5.2632006878587441E-2</v>
      </c>
      <c r="I1765" s="22">
        <v>5.4594852287300003E-2</v>
      </c>
      <c r="J1765" s="26">
        <f>Other!$C$2*H1765*I1765/12</f>
        <v>1.2164215114077372E-2</v>
      </c>
      <c r="K1765" s="10">
        <f t="shared" si="27"/>
        <v>0</v>
      </c>
      <c r="L1765" s="10">
        <f>ROUND((2.721*J1765*G1765)+(Other!$B$2*I1765),1)</f>
        <v>0</v>
      </c>
    </row>
    <row r="1766" spans="1:12">
      <c r="A1766" s="21" t="s">
        <v>83</v>
      </c>
      <c r="B1766" s="21" t="s">
        <v>71</v>
      </c>
      <c r="C1766" s="21">
        <v>5300</v>
      </c>
      <c r="D1766" s="21" t="s">
        <v>145</v>
      </c>
      <c r="E1766" s="21" t="s">
        <v>76</v>
      </c>
      <c r="F1766" s="24">
        <f>EMCs!$B$16</f>
        <v>0.50503242095262102</v>
      </c>
      <c r="G1766" s="24">
        <f>EMCs!$C$16</f>
        <v>6.8458560616073402E-2</v>
      </c>
      <c r="H1766" s="24">
        <f>ROCs!$B$15</f>
        <v>5.2632006878587441E-2</v>
      </c>
      <c r="I1766" s="22">
        <v>3.4590153127599998E-2</v>
      </c>
      <c r="J1766" s="26">
        <f>Other!$C$2*H1766*I1766/12</f>
        <v>7.7069915174196981E-3</v>
      </c>
      <c r="K1766" s="10">
        <f t="shared" si="27"/>
        <v>0</v>
      </c>
      <c r="L1766" s="10">
        <f>ROUND((2.721*J1766*G1766)+(Other!$B$2*I1766),1)</f>
        <v>0</v>
      </c>
    </row>
    <row r="1767" spans="1:12">
      <c r="A1767" s="21" t="s">
        <v>83</v>
      </c>
      <c r="B1767" s="21" t="s">
        <v>71</v>
      </c>
      <c r="C1767" s="21">
        <v>5300</v>
      </c>
      <c r="D1767" s="21" t="s">
        <v>145</v>
      </c>
      <c r="E1767" s="21" t="s">
        <v>76</v>
      </c>
      <c r="F1767" s="24">
        <f>EMCs!$B$16</f>
        <v>0.50503242095262102</v>
      </c>
      <c r="G1767" s="24">
        <f>EMCs!$C$16</f>
        <v>6.8458560616073402E-2</v>
      </c>
      <c r="H1767" s="24">
        <f>ROCs!$B$15</f>
        <v>5.2632006878587441E-2</v>
      </c>
      <c r="I1767" s="22">
        <v>0.46884999340400002</v>
      </c>
      <c r="J1767" s="26">
        <f>Other!$C$2*H1767*I1767/12</f>
        <v>0.10446391806296185</v>
      </c>
      <c r="K1767" s="10">
        <f t="shared" si="27"/>
        <v>0.1</v>
      </c>
      <c r="L1767" s="10">
        <f>ROUND((2.721*J1767*G1767)+(Other!$B$2*I1767),1)</f>
        <v>0.1</v>
      </c>
    </row>
    <row r="1768" spans="1:12">
      <c r="A1768" s="21" t="s">
        <v>83</v>
      </c>
      <c r="B1768" s="21" t="s">
        <v>71</v>
      </c>
      <c r="C1768" s="21">
        <v>5300</v>
      </c>
      <c r="D1768" s="21" t="s">
        <v>145</v>
      </c>
      <c r="E1768" s="21" t="s">
        <v>76</v>
      </c>
      <c r="F1768" s="24">
        <f>EMCs!$B$16</f>
        <v>0.50503242095262102</v>
      </c>
      <c r="G1768" s="24">
        <f>EMCs!$C$16</f>
        <v>6.8458560616073402E-2</v>
      </c>
      <c r="H1768" s="24">
        <f>ROCs!$B$15</f>
        <v>5.2632006878587441E-2</v>
      </c>
      <c r="I1768" s="22">
        <v>0.96575459637799999</v>
      </c>
      <c r="J1768" s="26">
        <f>Other!$C$2*H1768*I1768/12</f>
        <v>0.21517865083561596</v>
      </c>
      <c r="K1768" s="10">
        <f t="shared" si="27"/>
        <v>0.3</v>
      </c>
      <c r="L1768" s="10">
        <f>ROUND((2.721*J1768*G1768)+(Other!$B$2*I1768),1)</f>
        <v>0.2</v>
      </c>
    </row>
    <row r="1769" spans="1:12">
      <c r="A1769" s="21" t="s">
        <v>83</v>
      </c>
      <c r="B1769" s="21" t="s">
        <v>71</v>
      </c>
      <c r="C1769" s="21">
        <v>5300</v>
      </c>
      <c r="D1769" s="21" t="s">
        <v>145</v>
      </c>
      <c r="E1769" s="21" t="s">
        <v>76</v>
      </c>
      <c r="F1769" s="24">
        <f>EMCs!$B$16</f>
        <v>0.50503242095262102</v>
      </c>
      <c r="G1769" s="24">
        <f>EMCs!$C$16</f>
        <v>6.8458560616073402E-2</v>
      </c>
      <c r="H1769" s="24">
        <f>ROCs!$B$15</f>
        <v>5.2632006878587441E-2</v>
      </c>
      <c r="I1769" s="22">
        <v>4.06921020933E-2</v>
      </c>
      <c r="J1769" s="26">
        <f>Other!$C$2*H1769*I1769/12</f>
        <v>9.0665596218133648E-3</v>
      </c>
      <c r="K1769" s="10">
        <f t="shared" si="27"/>
        <v>0</v>
      </c>
      <c r="L1769" s="10">
        <f>ROUND((2.721*J1769*G1769)+(Other!$B$2*I1769),1)</f>
        <v>0</v>
      </c>
    </row>
    <row r="1770" spans="1:12">
      <c r="A1770" s="21" t="s">
        <v>83</v>
      </c>
      <c r="B1770" s="21" t="s">
        <v>71</v>
      </c>
      <c r="C1770" s="21">
        <v>5300</v>
      </c>
      <c r="D1770" s="21" t="s">
        <v>145</v>
      </c>
      <c r="E1770" s="21" t="s">
        <v>76</v>
      </c>
      <c r="F1770" s="24">
        <f>EMCs!$B$16</f>
        <v>0.50503242095262102</v>
      </c>
      <c r="G1770" s="24">
        <f>EMCs!$C$16</f>
        <v>6.8458560616073402E-2</v>
      </c>
      <c r="H1770" s="24">
        <f>ROCs!$B$15</f>
        <v>5.2632006878587441E-2</v>
      </c>
      <c r="I1770" s="22">
        <v>2.0705961996299999E-2</v>
      </c>
      <c r="J1770" s="26">
        <f>Other!$C$2*H1770*I1770/12</f>
        <v>4.6134711481854336E-3</v>
      </c>
      <c r="K1770" s="10">
        <f t="shared" si="27"/>
        <v>0</v>
      </c>
      <c r="L1770" s="10">
        <f>ROUND((2.721*J1770*G1770)+(Other!$B$2*I1770),1)</f>
        <v>0</v>
      </c>
    </row>
    <row r="1771" spans="1:12">
      <c r="A1771" s="21" t="s">
        <v>83</v>
      </c>
      <c r="B1771" s="21" t="s">
        <v>71</v>
      </c>
      <c r="C1771" s="21">
        <v>5300</v>
      </c>
      <c r="D1771" s="21" t="s">
        <v>145</v>
      </c>
      <c r="E1771" s="21" t="s">
        <v>76</v>
      </c>
      <c r="F1771" s="24">
        <f>EMCs!$B$16</f>
        <v>0.50503242095262102</v>
      </c>
      <c r="G1771" s="24">
        <f>EMCs!$C$16</f>
        <v>6.8458560616073402E-2</v>
      </c>
      <c r="H1771" s="24">
        <f>ROCs!$B$15</f>
        <v>5.2632006878587441E-2</v>
      </c>
      <c r="I1771" s="22">
        <v>1.3314896725800001</v>
      </c>
      <c r="J1771" s="26">
        <f>Other!$C$2*H1771*I1771/12</f>
        <v>0.29666765493206115</v>
      </c>
      <c r="K1771" s="10">
        <f t="shared" si="27"/>
        <v>0.4</v>
      </c>
      <c r="L1771" s="10">
        <f>ROUND((2.721*J1771*G1771)+(Other!$B$2*I1771),1)</f>
        <v>0.3</v>
      </c>
    </row>
    <row r="1772" spans="1:12">
      <c r="A1772" s="21" t="s">
        <v>83</v>
      </c>
      <c r="B1772" s="21" t="s">
        <v>71</v>
      </c>
      <c r="C1772" s="21">
        <v>5300</v>
      </c>
      <c r="D1772" s="21" t="s">
        <v>145</v>
      </c>
      <c r="E1772" s="21" t="s">
        <v>76</v>
      </c>
      <c r="F1772" s="24">
        <f>EMCs!$B$16</f>
        <v>0.50503242095262102</v>
      </c>
      <c r="G1772" s="24">
        <f>EMCs!$C$16</f>
        <v>6.8458560616073402E-2</v>
      </c>
      <c r="H1772" s="24">
        <f>ROCs!$B$15</f>
        <v>5.2632006878587441E-2</v>
      </c>
      <c r="I1772" s="22">
        <v>4.6114468697500001E-2</v>
      </c>
      <c r="J1772" s="26">
        <f>Other!$C$2*H1772*I1772/12</f>
        <v>1.0274710775951053E-2</v>
      </c>
      <c r="K1772" s="10">
        <f t="shared" si="27"/>
        <v>0</v>
      </c>
      <c r="L1772" s="10">
        <f>ROUND((2.721*J1772*G1772)+(Other!$B$2*I1772),1)</f>
        <v>0</v>
      </c>
    </row>
    <row r="1773" spans="1:12">
      <c r="A1773" s="21" t="s">
        <v>83</v>
      </c>
      <c r="B1773" s="21" t="s">
        <v>71</v>
      </c>
      <c r="C1773" s="21">
        <v>5300</v>
      </c>
      <c r="D1773" s="21" t="s">
        <v>145</v>
      </c>
      <c r="E1773" s="21" t="s">
        <v>75</v>
      </c>
      <c r="F1773" s="24">
        <f>EMCs!$B$16</f>
        <v>0.50503242095262102</v>
      </c>
      <c r="G1773" s="24">
        <f>EMCs!$C$16</f>
        <v>6.8458560616073402E-2</v>
      </c>
      <c r="H1773" s="24">
        <f>ROCs!$F$15</f>
        <v>5.2632006878587441E-2</v>
      </c>
      <c r="I1773" s="22">
        <v>6.91476646576E-2</v>
      </c>
      <c r="J1773" s="26">
        <f>Other!$C$2*H1773*I1773/12</f>
        <v>1.5406710198697555E-2</v>
      </c>
      <c r="K1773" s="10">
        <f t="shared" si="27"/>
        <v>0</v>
      </c>
      <c r="L1773" s="10">
        <f>ROUND((2.721*J1773*G1773)+(Other!$B$2*I1773),1)</f>
        <v>0</v>
      </c>
    </row>
    <row r="1774" spans="1:12">
      <c r="A1774" s="21" t="s">
        <v>83</v>
      </c>
      <c r="B1774" s="21" t="s">
        <v>71</v>
      </c>
      <c r="C1774" s="21">
        <v>5300</v>
      </c>
      <c r="D1774" s="21" t="s">
        <v>145</v>
      </c>
      <c r="E1774" s="21" t="s">
        <v>75</v>
      </c>
      <c r="F1774" s="24">
        <f>EMCs!$B$16</f>
        <v>0.50503242095262102</v>
      </c>
      <c r="G1774" s="24">
        <f>EMCs!$C$16</f>
        <v>6.8458560616073402E-2</v>
      </c>
      <c r="H1774" s="24">
        <f>ROCs!$F$15</f>
        <v>5.2632006878587441E-2</v>
      </c>
      <c r="I1774" s="22">
        <v>8.8233544235099995E-4</v>
      </c>
      <c r="J1774" s="26">
        <f>Other!$C$2*H1774*I1774/12</f>
        <v>1.965921268007331E-4</v>
      </c>
      <c r="K1774" s="10">
        <f t="shared" si="27"/>
        <v>0</v>
      </c>
      <c r="L1774" s="10">
        <f>ROUND((2.721*J1774*G1774)+(Other!$B$2*I1774),1)</f>
        <v>0</v>
      </c>
    </row>
    <row r="1775" spans="1:12">
      <c r="A1775" s="21" t="s">
        <v>83</v>
      </c>
      <c r="B1775" s="21" t="s">
        <v>71</v>
      </c>
      <c r="C1775" s="21">
        <v>5300</v>
      </c>
      <c r="D1775" s="21" t="s">
        <v>145</v>
      </c>
      <c r="E1775" s="21" t="s">
        <v>75</v>
      </c>
      <c r="F1775" s="24">
        <f>EMCs!$B$16</f>
        <v>0.50503242095262102</v>
      </c>
      <c r="G1775" s="24">
        <f>EMCs!$C$16</f>
        <v>6.8458560616073402E-2</v>
      </c>
      <c r="H1775" s="24">
        <f>ROCs!$F$15</f>
        <v>5.2632006878587441E-2</v>
      </c>
      <c r="I1775" s="22">
        <v>1.1092018081E-2</v>
      </c>
      <c r="J1775" s="26">
        <f>Other!$C$2*H1775*I1775/12</f>
        <v>2.4713995611983083E-3</v>
      </c>
      <c r="K1775" s="10">
        <f t="shared" si="27"/>
        <v>0</v>
      </c>
      <c r="L1775" s="10">
        <f>ROUND((2.721*J1775*G1775)+(Other!$B$2*I1775),1)</f>
        <v>0</v>
      </c>
    </row>
    <row r="1776" spans="1:12">
      <c r="A1776" s="21" t="s">
        <v>83</v>
      </c>
      <c r="B1776" s="21" t="s">
        <v>71</v>
      </c>
      <c r="C1776" s="21">
        <v>5300</v>
      </c>
      <c r="D1776" s="21" t="s">
        <v>145</v>
      </c>
      <c r="E1776" s="21" t="s">
        <v>75</v>
      </c>
      <c r="F1776" s="24">
        <f>EMCs!$B$16</f>
        <v>0.50503242095262102</v>
      </c>
      <c r="G1776" s="24">
        <f>EMCs!$C$16</f>
        <v>6.8458560616073402E-2</v>
      </c>
      <c r="H1776" s="24">
        <f>ROCs!$F$15</f>
        <v>5.2632006878587441E-2</v>
      </c>
      <c r="I1776" s="22">
        <v>7.2701142929799999E-3</v>
      </c>
      <c r="J1776" s="26">
        <f>Other!$C$2*H1776*I1776/12</f>
        <v>1.61984565318275E-3</v>
      </c>
      <c r="K1776" s="10">
        <f t="shared" si="27"/>
        <v>0</v>
      </c>
      <c r="L1776" s="10">
        <f>ROUND((2.721*J1776*G1776)+(Other!$B$2*I1776),1)</f>
        <v>0</v>
      </c>
    </row>
    <row r="1777" spans="1:12">
      <c r="A1777" s="21" t="s">
        <v>83</v>
      </c>
      <c r="B1777" s="21" t="s">
        <v>71</v>
      </c>
      <c r="C1777" s="21">
        <v>5300</v>
      </c>
      <c r="D1777" s="21" t="s">
        <v>145</v>
      </c>
      <c r="E1777" s="21" t="s">
        <v>75</v>
      </c>
      <c r="F1777" s="24">
        <f>EMCs!$B$16</f>
        <v>0.50503242095262102</v>
      </c>
      <c r="G1777" s="24">
        <f>EMCs!$C$16</f>
        <v>6.8458560616073402E-2</v>
      </c>
      <c r="H1777" s="24">
        <f>ROCs!$F$15</f>
        <v>5.2632006878587441E-2</v>
      </c>
      <c r="I1777" s="22">
        <v>6.7803645692699997E-3</v>
      </c>
      <c r="J1777" s="26">
        <f>Other!$C$2*H1777*I1777/12</f>
        <v>1.5107250906813982E-3</v>
      </c>
      <c r="K1777" s="10">
        <f t="shared" si="27"/>
        <v>0</v>
      </c>
      <c r="L1777" s="10">
        <f>ROUND((2.721*J1777*G1777)+(Other!$B$2*I1777),1)</f>
        <v>0</v>
      </c>
    </row>
    <row r="1778" spans="1:12">
      <c r="A1778" s="21" t="s">
        <v>83</v>
      </c>
      <c r="B1778" s="21" t="s">
        <v>71</v>
      </c>
      <c r="C1778" s="21">
        <v>5300</v>
      </c>
      <c r="D1778" s="21" t="s">
        <v>145</v>
      </c>
      <c r="E1778" s="21" t="s">
        <v>75</v>
      </c>
      <c r="F1778" s="24">
        <f>EMCs!$B$16</f>
        <v>0.50503242095262102</v>
      </c>
      <c r="G1778" s="24">
        <f>EMCs!$C$16</f>
        <v>6.8458560616073402E-2</v>
      </c>
      <c r="H1778" s="24">
        <f>ROCs!$F$15</f>
        <v>5.2632006878587441E-2</v>
      </c>
      <c r="I1778" s="22">
        <v>1.03559845467E-2</v>
      </c>
      <c r="J1778" s="26">
        <f>Other!$C$2*H1778*I1778/12</f>
        <v>2.3074047912283453E-3</v>
      </c>
      <c r="K1778" s="10">
        <f t="shared" si="27"/>
        <v>0</v>
      </c>
      <c r="L1778" s="10">
        <f>ROUND((2.721*J1778*G1778)+(Other!$B$2*I1778),1)</f>
        <v>0</v>
      </c>
    </row>
    <row r="1779" spans="1:12">
      <c r="A1779" s="21" t="s">
        <v>83</v>
      </c>
      <c r="B1779" s="21" t="s">
        <v>71</v>
      </c>
      <c r="C1779" s="21">
        <v>5300</v>
      </c>
      <c r="D1779" s="21" t="s">
        <v>145</v>
      </c>
      <c r="E1779" s="21" t="s">
        <v>75</v>
      </c>
      <c r="F1779" s="24">
        <f>EMCs!$B$16</f>
        <v>0.50503242095262102</v>
      </c>
      <c r="G1779" s="24">
        <f>EMCs!$C$16</f>
        <v>6.8458560616073402E-2</v>
      </c>
      <c r="H1779" s="24">
        <f>ROCs!$F$15</f>
        <v>5.2632006878587441E-2</v>
      </c>
      <c r="I1779" s="22">
        <v>4.3025074244300004E-3</v>
      </c>
      <c r="J1779" s="26">
        <f>Other!$C$2*H1779*I1779/12</f>
        <v>9.5863664151457368E-4</v>
      </c>
      <c r="K1779" s="10">
        <f t="shared" si="27"/>
        <v>0</v>
      </c>
      <c r="L1779" s="10">
        <f>ROUND((2.721*J1779*G1779)+(Other!$B$2*I1779),1)</f>
        <v>0</v>
      </c>
    </row>
    <row r="1780" spans="1:12">
      <c r="A1780" s="21" t="s">
        <v>83</v>
      </c>
      <c r="B1780" s="21" t="s">
        <v>71</v>
      </c>
      <c r="C1780" s="21">
        <v>5300</v>
      </c>
      <c r="D1780" s="21" t="s">
        <v>145</v>
      </c>
      <c r="E1780" s="21" t="s">
        <v>75</v>
      </c>
      <c r="F1780" s="24">
        <f>EMCs!$B$16</f>
        <v>0.50503242095262102</v>
      </c>
      <c r="G1780" s="24">
        <f>EMCs!$C$16</f>
        <v>6.8458560616073402E-2</v>
      </c>
      <c r="H1780" s="24">
        <f>ROCs!$F$15</f>
        <v>5.2632006878587441E-2</v>
      </c>
      <c r="I1780" s="22">
        <v>1.7625793485800001</v>
      </c>
      <c r="J1780" s="26">
        <f>Other!$C$2*H1780*I1780/12</f>
        <v>0.39271824088706264</v>
      </c>
      <c r="K1780" s="10">
        <f t="shared" si="27"/>
        <v>0.5</v>
      </c>
      <c r="L1780" s="10">
        <f>ROUND((2.721*J1780*G1780)+(Other!$B$2*I1780),1)</f>
        <v>0.5</v>
      </c>
    </row>
    <row r="1781" spans="1:12">
      <c r="A1781" s="21" t="s">
        <v>83</v>
      </c>
      <c r="B1781" s="21" t="s">
        <v>71</v>
      </c>
      <c r="C1781" s="21">
        <v>5300</v>
      </c>
      <c r="D1781" s="21" t="s">
        <v>145</v>
      </c>
      <c r="E1781" s="21" t="s">
        <v>75</v>
      </c>
      <c r="F1781" s="24">
        <f>EMCs!$B$16</f>
        <v>0.50503242095262102</v>
      </c>
      <c r="G1781" s="24">
        <f>EMCs!$C$16</f>
        <v>6.8458560616073402E-2</v>
      </c>
      <c r="H1781" s="24">
        <f>ROCs!$F$15</f>
        <v>5.2632006878587441E-2</v>
      </c>
      <c r="I1781" s="22">
        <v>7.1689990399700004E-2</v>
      </c>
      <c r="J1781" s="26">
        <f>Other!$C$2*H1781*I1781/12</f>
        <v>1.5973162820534851E-2</v>
      </c>
      <c r="K1781" s="10">
        <f t="shared" si="27"/>
        <v>0</v>
      </c>
      <c r="L1781" s="10">
        <f>ROUND((2.721*J1781*G1781)+(Other!$B$2*I1781),1)</f>
        <v>0</v>
      </c>
    </row>
    <row r="1782" spans="1:12">
      <c r="A1782" s="21" t="s">
        <v>83</v>
      </c>
      <c r="B1782" s="21" t="s">
        <v>71</v>
      </c>
      <c r="C1782" s="21">
        <v>5300</v>
      </c>
      <c r="D1782" s="21" t="s">
        <v>145</v>
      </c>
      <c r="E1782" s="21" t="s">
        <v>75</v>
      </c>
      <c r="F1782" s="24">
        <f>EMCs!$B$16</f>
        <v>0.50503242095262102</v>
      </c>
      <c r="G1782" s="24">
        <f>EMCs!$C$16</f>
        <v>6.8458560616073402E-2</v>
      </c>
      <c r="H1782" s="24">
        <f>ROCs!$F$15</f>
        <v>5.2632006878587441E-2</v>
      </c>
      <c r="I1782" s="22">
        <v>4.1814189602100002E-3</v>
      </c>
      <c r="J1782" s="26">
        <f>Other!$C$2*H1782*I1782/12</f>
        <v>9.3165706258185454E-4</v>
      </c>
      <c r="K1782" s="10">
        <f t="shared" si="27"/>
        <v>0</v>
      </c>
      <c r="L1782" s="10">
        <f>ROUND((2.721*J1782*G1782)+(Other!$B$2*I1782),1)</f>
        <v>0</v>
      </c>
    </row>
    <row r="1783" spans="1:12">
      <c r="A1783" s="21" t="s">
        <v>83</v>
      </c>
      <c r="B1783" s="21" t="s">
        <v>71</v>
      </c>
      <c r="C1783" s="21">
        <v>5300</v>
      </c>
      <c r="D1783" s="21" t="s">
        <v>145</v>
      </c>
      <c r="E1783" s="21" t="s">
        <v>75</v>
      </c>
      <c r="F1783" s="24">
        <f>EMCs!$B$16</f>
        <v>0.50503242095262102</v>
      </c>
      <c r="G1783" s="24">
        <f>EMCs!$C$16</f>
        <v>6.8458560616073402E-2</v>
      </c>
      <c r="H1783" s="24">
        <f>ROCs!$F$15</f>
        <v>5.2632006878587441E-2</v>
      </c>
      <c r="I1783" s="22">
        <v>1.05296289163E-3</v>
      </c>
      <c r="J1783" s="26">
        <f>Other!$C$2*H1783*I1783/12</f>
        <v>2.3460942899020899E-4</v>
      </c>
      <c r="K1783" s="10">
        <f t="shared" si="27"/>
        <v>0</v>
      </c>
      <c r="L1783" s="10">
        <f>ROUND((2.721*J1783*G1783)+(Other!$B$2*I1783),1)</f>
        <v>0</v>
      </c>
    </row>
    <row r="1784" spans="1:12">
      <c r="A1784" s="21" t="s">
        <v>83</v>
      </c>
      <c r="B1784" s="21" t="s">
        <v>71</v>
      </c>
      <c r="C1784" s="21">
        <v>5300</v>
      </c>
      <c r="D1784" s="21" t="s">
        <v>145</v>
      </c>
      <c r="E1784" s="21" t="s">
        <v>75</v>
      </c>
      <c r="F1784" s="24">
        <f>EMCs!$B$16</f>
        <v>0.50503242095262102</v>
      </c>
      <c r="G1784" s="24">
        <f>EMCs!$C$16</f>
        <v>6.8458560616073402E-2</v>
      </c>
      <c r="H1784" s="24">
        <f>ROCs!$F$15</f>
        <v>5.2632006878587441E-2</v>
      </c>
      <c r="I1784" s="22">
        <v>6.0210287034999997E-5</v>
      </c>
      <c r="J1784" s="26">
        <f>Other!$C$2*H1784*I1784/12</f>
        <v>1.3415383555208537E-5</v>
      </c>
      <c r="K1784" s="10">
        <f t="shared" si="27"/>
        <v>0</v>
      </c>
      <c r="L1784" s="10">
        <f>ROUND((2.721*J1784*G1784)+(Other!$B$2*I1784),1)</f>
        <v>0</v>
      </c>
    </row>
    <row r="1785" spans="1:12">
      <c r="A1785" s="21" t="s">
        <v>83</v>
      </c>
      <c r="B1785" s="21" t="s">
        <v>71</v>
      </c>
      <c r="C1785" s="21">
        <v>5300</v>
      </c>
      <c r="D1785" s="21" t="s">
        <v>145</v>
      </c>
      <c r="E1785" s="21" t="s">
        <v>75</v>
      </c>
      <c r="F1785" s="24">
        <f>EMCs!$B$16</f>
        <v>0.50503242095262102</v>
      </c>
      <c r="G1785" s="24">
        <f>EMCs!$C$16</f>
        <v>6.8458560616073402E-2</v>
      </c>
      <c r="H1785" s="24">
        <f>ROCs!$F$15</f>
        <v>5.2632006878587441E-2</v>
      </c>
      <c r="I1785" s="22">
        <v>3.7231144643499999E-3</v>
      </c>
      <c r="J1785" s="26">
        <f>Other!$C$2*H1785*I1785/12</f>
        <v>8.2954277447915231E-4</v>
      </c>
      <c r="K1785" s="10">
        <f t="shared" si="27"/>
        <v>0</v>
      </c>
      <c r="L1785" s="10">
        <f>ROUND((2.721*J1785*G1785)+(Other!$B$2*I1785),1)</f>
        <v>0</v>
      </c>
    </row>
    <row r="1786" spans="1:12">
      <c r="A1786" s="21" t="s">
        <v>83</v>
      </c>
      <c r="B1786" s="21" t="s">
        <v>71</v>
      </c>
      <c r="C1786" s="21">
        <v>5300</v>
      </c>
      <c r="D1786" s="21" t="s">
        <v>145</v>
      </c>
      <c r="E1786" s="21" t="s">
        <v>75</v>
      </c>
      <c r="F1786" s="24">
        <f>EMCs!$B$16</f>
        <v>0.50503242095262102</v>
      </c>
      <c r="G1786" s="24">
        <f>EMCs!$C$16</f>
        <v>6.8458560616073402E-2</v>
      </c>
      <c r="H1786" s="24">
        <f>ROCs!$F$15</f>
        <v>5.2632006878587441E-2</v>
      </c>
      <c r="I1786" s="22">
        <v>1.23468070354</v>
      </c>
      <c r="J1786" s="26">
        <f>Other!$C$2*H1786*I1786/12</f>
        <v>0.27509776189200702</v>
      </c>
      <c r="K1786" s="10">
        <f t="shared" si="27"/>
        <v>0.4</v>
      </c>
      <c r="L1786" s="10">
        <f>ROUND((2.721*J1786*G1786)+(Other!$B$2*I1786),1)</f>
        <v>0.3</v>
      </c>
    </row>
    <row r="1787" spans="1:12">
      <c r="A1787" s="21" t="s">
        <v>83</v>
      </c>
      <c r="B1787" s="21" t="s">
        <v>71</v>
      </c>
      <c r="C1787" s="21">
        <v>5300</v>
      </c>
      <c r="D1787" s="21" t="s">
        <v>145</v>
      </c>
      <c r="E1787" s="21" t="s">
        <v>75</v>
      </c>
      <c r="F1787" s="24">
        <f>EMCs!$B$16</f>
        <v>0.50503242095262102</v>
      </c>
      <c r="G1787" s="24">
        <f>EMCs!$C$16</f>
        <v>6.8458560616073402E-2</v>
      </c>
      <c r="H1787" s="24">
        <f>ROCs!$F$15</f>
        <v>5.2632006878587441E-2</v>
      </c>
      <c r="I1787" s="22">
        <v>0.86636371226599995</v>
      </c>
      <c r="J1787" s="26">
        <f>Other!$C$2*H1787*I1787/12</f>
        <v>0.1930334843214839</v>
      </c>
      <c r="K1787" s="10">
        <f t="shared" si="27"/>
        <v>0.3</v>
      </c>
      <c r="L1787" s="10">
        <f>ROUND((2.721*J1787*G1787)+(Other!$B$2*I1787),1)</f>
        <v>0.2</v>
      </c>
    </row>
    <row r="1788" spans="1:12">
      <c r="A1788" s="21" t="s">
        <v>83</v>
      </c>
      <c r="B1788" s="21" t="s">
        <v>71</v>
      </c>
      <c r="C1788" s="21">
        <v>5300</v>
      </c>
      <c r="D1788" s="21" t="s">
        <v>145</v>
      </c>
      <c r="E1788" s="21" t="s">
        <v>75</v>
      </c>
      <c r="F1788" s="24">
        <f>EMCs!$B$16</f>
        <v>0.50503242095262102</v>
      </c>
      <c r="G1788" s="24">
        <f>EMCs!$C$16</f>
        <v>6.8458560616073402E-2</v>
      </c>
      <c r="H1788" s="24">
        <f>ROCs!$F$15</f>
        <v>5.2632006878587441E-2</v>
      </c>
      <c r="I1788" s="22">
        <v>2.15001416026</v>
      </c>
      <c r="J1788" s="26">
        <f>Other!$C$2*H1788*I1788/12</f>
        <v>0.47904213763756059</v>
      </c>
      <c r="K1788" s="10">
        <f t="shared" si="27"/>
        <v>0.7</v>
      </c>
      <c r="L1788" s="10">
        <f>ROUND((2.721*J1788*G1788)+(Other!$B$2*I1788),1)</f>
        <v>0.6</v>
      </c>
    </row>
    <row r="1789" spans="1:12">
      <c r="A1789" s="21" t="s">
        <v>83</v>
      </c>
      <c r="B1789" s="21" t="s">
        <v>71</v>
      </c>
      <c r="C1789" s="21">
        <v>5300</v>
      </c>
      <c r="D1789" s="21" t="s">
        <v>145</v>
      </c>
      <c r="E1789" s="21" t="s">
        <v>75</v>
      </c>
      <c r="F1789" s="24">
        <f>EMCs!$B$16</f>
        <v>0.50503242095262102</v>
      </c>
      <c r="G1789" s="24">
        <f>EMCs!$C$16</f>
        <v>6.8458560616073402E-2</v>
      </c>
      <c r="H1789" s="24">
        <f>ROCs!$F$15</f>
        <v>5.2632006878587441E-2</v>
      </c>
      <c r="I1789" s="22">
        <v>5.5290385749E-3</v>
      </c>
      <c r="J1789" s="26">
        <f>Other!$C$2*H1789*I1789/12</f>
        <v>1.2319186110292077E-3</v>
      </c>
      <c r="K1789" s="10">
        <f t="shared" si="27"/>
        <v>0</v>
      </c>
      <c r="L1789" s="10">
        <f>ROUND((2.721*J1789*G1789)+(Other!$B$2*I1789),1)</f>
        <v>0</v>
      </c>
    </row>
    <row r="1790" spans="1:12">
      <c r="A1790" s="21" t="s">
        <v>83</v>
      </c>
      <c r="B1790" s="21" t="s">
        <v>71</v>
      </c>
      <c r="C1790" s="21">
        <v>5300</v>
      </c>
      <c r="D1790" s="21" t="s">
        <v>145</v>
      </c>
      <c r="E1790" s="21" t="s">
        <v>75</v>
      </c>
      <c r="F1790" s="24">
        <f>EMCs!$B$16</f>
        <v>0.50503242095262102</v>
      </c>
      <c r="G1790" s="24">
        <f>EMCs!$C$16</f>
        <v>6.8458560616073402E-2</v>
      </c>
      <c r="H1790" s="24">
        <f>ROCs!$F$15</f>
        <v>5.2632006878587441E-2</v>
      </c>
      <c r="I1790" s="22">
        <v>2.2008340553500001E-2</v>
      </c>
      <c r="J1790" s="26">
        <f>Other!$C$2*H1790*I1790/12</f>
        <v>4.9036525895853186E-3</v>
      </c>
      <c r="K1790" s="10">
        <f t="shared" si="27"/>
        <v>0</v>
      </c>
      <c r="L1790" s="10">
        <f>ROUND((2.721*J1790*G1790)+(Other!$B$2*I1790),1)</f>
        <v>0</v>
      </c>
    </row>
    <row r="1791" spans="1:12">
      <c r="A1791" s="21" t="s">
        <v>83</v>
      </c>
      <c r="B1791" s="21" t="s">
        <v>71</v>
      </c>
      <c r="C1791" s="21">
        <v>5300</v>
      </c>
      <c r="D1791" s="21" t="s">
        <v>145</v>
      </c>
      <c r="E1791" s="21" t="s">
        <v>75</v>
      </c>
      <c r="F1791" s="24">
        <f>EMCs!$B$16</f>
        <v>0.50503242095262102</v>
      </c>
      <c r="G1791" s="24">
        <f>EMCs!$C$16</f>
        <v>6.8458560616073402E-2</v>
      </c>
      <c r="H1791" s="24">
        <f>ROCs!$F$15</f>
        <v>5.2632006878587441E-2</v>
      </c>
      <c r="I1791" s="22">
        <v>1.14609187004E-3</v>
      </c>
      <c r="J1791" s="26">
        <f>Other!$C$2*H1791*I1791/12</f>
        <v>2.5535938762682265E-4</v>
      </c>
      <c r="K1791" s="10">
        <f t="shared" si="27"/>
        <v>0</v>
      </c>
      <c r="L1791" s="10">
        <f>ROUND((2.721*J1791*G1791)+(Other!$B$2*I1791),1)</f>
        <v>0</v>
      </c>
    </row>
    <row r="1792" spans="1:12">
      <c r="A1792" s="21" t="s">
        <v>83</v>
      </c>
      <c r="B1792" s="21" t="s">
        <v>71</v>
      </c>
      <c r="C1792" s="21">
        <v>5300</v>
      </c>
      <c r="D1792" s="21" t="s">
        <v>145</v>
      </c>
      <c r="E1792" s="21" t="s">
        <v>75</v>
      </c>
      <c r="F1792" s="24">
        <f>EMCs!$B$16</f>
        <v>0.50503242095262102</v>
      </c>
      <c r="G1792" s="24">
        <f>EMCs!$C$16</f>
        <v>6.8458560616073402E-2</v>
      </c>
      <c r="H1792" s="24">
        <f>ROCs!$F$15</f>
        <v>5.2632006878587441E-2</v>
      </c>
      <c r="I1792" s="22">
        <v>4.1150891875699999E-4</v>
      </c>
      <c r="J1792" s="26">
        <f>Other!$C$2*H1792*I1792/12</f>
        <v>9.1687820360418328E-5</v>
      </c>
      <c r="K1792" s="10">
        <f t="shared" si="27"/>
        <v>0</v>
      </c>
      <c r="L1792" s="10">
        <f>ROUND((2.721*J1792*G1792)+(Other!$B$2*I1792),1)</f>
        <v>0</v>
      </c>
    </row>
    <row r="1793" spans="1:12">
      <c r="A1793" s="21" t="s">
        <v>83</v>
      </c>
      <c r="B1793" s="21" t="s">
        <v>71</v>
      </c>
      <c r="C1793" s="21">
        <v>5300</v>
      </c>
      <c r="D1793" s="21" t="s">
        <v>145</v>
      </c>
      <c r="E1793" s="21" t="s">
        <v>75</v>
      </c>
      <c r="F1793" s="24">
        <f>EMCs!$B$16</f>
        <v>0.50503242095262102</v>
      </c>
      <c r="G1793" s="24">
        <f>EMCs!$C$16</f>
        <v>6.8458560616073402E-2</v>
      </c>
      <c r="H1793" s="24">
        <f>ROCs!$F$15</f>
        <v>5.2632006878587441E-2</v>
      </c>
      <c r="I1793" s="22">
        <v>1.3645269665199999E-3</v>
      </c>
      <c r="J1793" s="26">
        <f>Other!$C$2*H1793*I1793/12</f>
        <v>3.0402865571210443E-4</v>
      </c>
      <c r="K1793" s="10">
        <f t="shared" si="27"/>
        <v>0</v>
      </c>
      <c r="L1793" s="10">
        <f>ROUND((2.721*J1793*G1793)+(Other!$B$2*I1793),1)</f>
        <v>0</v>
      </c>
    </row>
    <row r="1794" spans="1:12">
      <c r="A1794" s="21" t="s">
        <v>83</v>
      </c>
      <c r="B1794" s="21" t="s">
        <v>71</v>
      </c>
      <c r="C1794" s="21">
        <v>5300</v>
      </c>
      <c r="D1794" s="21" t="s">
        <v>145</v>
      </c>
      <c r="E1794" s="21" t="s">
        <v>75</v>
      </c>
      <c r="F1794" s="24">
        <f>EMCs!$B$16</f>
        <v>0.50503242095262102</v>
      </c>
      <c r="G1794" s="24">
        <f>EMCs!$C$16</f>
        <v>6.8458560616073402E-2</v>
      </c>
      <c r="H1794" s="24">
        <f>ROCs!$F$15</f>
        <v>5.2632006878587441E-2</v>
      </c>
      <c r="I1794" s="22">
        <v>4.5137824718599999E-2</v>
      </c>
      <c r="J1794" s="26">
        <f>Other!$C$2*H1794*I1794/12</f>
        <v>1.0057105874545877E-2</v>
      </c>
      <c r="K1794" s="10">
        <f t="shared" si="27"/>
        <v>0</v>
      </c>
      <c r="L1794" s="10">
        <f>ROUND((2.721*J1794*G1794)+(Other!$B$2*I1794),1)</f>
        <v>0</v>
      </c>
    </row>
    <row r="1795" spans="1:12">
      <c r="A1795" s="21" t="s">
        <v>83</v>
      </c>
      <c r="B1795" s="21" t="s">
        <v>71</v>
      </c>
      <c r="C1795" s="21">
        <v>5300</v>
      </c>
      <c r="D1795" s="21" t="s">
        <v>145</v>
      </c>
      <c r="E1795" s="21" t="s">
        <v>75</v>
      </c>
      <c r="F1795" s="24">
        <f>EMCs!$B$16</f>
        <v>0.50503242095262102</v>
      </c>
      <c r="G1795" s="24">
        <f>EMCs!$C$16</f>
        <v>6.8458560616073402E-2</v>
      </c>
      <c r="H1795" s="24">
        <f>ROCs!$F$15</f>
        <v>5.2632006878587441E-2</v>
      </c>
      <c r="I1795" s="22">
        <v>9.5889939450000006E-3</v>
      </c>
      <c r="J1795" s="26">
        <f>Other!$C$2*H1795*I1795/12</f>
        <v>2.1365125133180202E-3</v>
      </c>
      <c r="K1795" s="10">
        <f t="shared" ref="K1795:K1858" si="28">ROUND(2.721*J1795*F1795,1)</f>
        <v>0</v>
      </c>
      <c r="L1795" s="10">
        <f>ROUND((2.721*J1795*G1795)+(Other!$B$2*I1795),1)</f>
        <v>0</v>
      </c>
    </row>
    <row r="1796" spans="1:12">
      <c r="A1796" s="21" t="s">
        <v>83</v>
      </c>
      <c r="B1796" s="21" t="s">
        <v>71</v>
      </c>
      <c r="C1796" s="21">
        <v>5300</v>
      </c>
      <c r="D1796" s="21" t="s">
        <v>145</v>
      </c>
      <c r="E1796" s="21" t="s">
        <v>75</v>
      </c>
      <c r="F1796" s="24">
        <f>EMCs!$B$16</f>
        <v>0.50503242095262102</v>
      </c>
      <c r="G1796" s="24">
        <f>EMCs!$C$16</f>
        <v>6.8458560616073402E-2</v>
      </c>
      <c r="H1796" s="24">
        <f>ROCs!$F$15</f>
        <v>5.2632006878587441E-2</v>
      </c>
      <c r="I1796" s="22">
        <v>2.5120745759299999E-3</v>
      </c>
      <c r="J1796" s="26">
        <f>Other!$C$2*H1796*I1796/12</f>
        <v>5.5971239492345968E-4</v>
      </c>
      <c r="K1796" s="10">
        <f t="shared" si="28"/>
        <v>0</v>
      </c>
      <c r="L1796" s="10">
        <f>ROUND((2.721*J1796*G1796)+(Other!$B$2*I1796),1)</f>
        <v>0</v>
      </c>
    </row>
    <row r="1797" spans="1:12">
      <c r="A1797" s="21" t="s">
        <v>83</v>
      </c>
      <c r="B1797" s="21" t="s">
        <v>71</v>
      </c>
      <c r="C1797" s="21">
        <v>5300</v>
      </c>
      <c r="D1797" s="21" t="s">
        <v>145</v>
      </c>
      <c r="E1797" s="21" t="s">
        <v>75</v>
      </c>
      <c r="F1797" s="24">
        <f>EMCs!$B$16</f>
        <v>0.50503242095262102</v>
      </c>
      <c r="G1797" s="24">
        <f>EMCs!$C$16</f>
        <v>6.8458560616073402E-2</v>
      </c>
      <c r="H1797" s="24">
        <f>ROCs!$F$15</f>
        <v>5.2632006878587441E-2</v>
      </c>
      <c r="I1797" s="22">
        <v>3.6186525850199999E-3</v>
      </c>
      <c r="J1797" s="26">
        <f>Other!$C$2*H1797*I1797/12</f>
        <v>8.0626774545802793E-4</v>
      </c>
      <c r="K1797" s="10">
        <f t="shared" si="28"/>
        <v>0</v>
      </c>
      <c r="L1797" s="10">
        <f>ROUND((2.721*J1797*G1797)+(Other!$B$2*I1797),1)</f>
        <v>0</v>
      </c>
    </row>
    <row r="1798" spans="1:12">
      <c r="A1798" s="21" t="s">
        <v>83</v>
      </c>
      <c r="B1798" s="21" t="s">
        <v>71</v>
      </c>
      <c r="C1798" s="21">
        <v>5300</v>
      </c>
      <c r="D1798" s="21" t="s">
        <v>145</v>
      </c>
      <c r="E1798" s="21" t="s">
        <v>75</v>
      </c>
      <c r="F1798" s="24">
        <f>EMCs!$B$16</f>
        <v>0.50503242095262102</v>
      </c>
      <c r="G1798" s="24">
        <f>EMCs!$C$16</f>
        <v>6.8458560616073402E-2</v>
      </c>
      <c r="H1798" s="24">
        <f>ROCs!$F$15</f>
        <v>5.2632006878587441E-2</v>
      </c>
      <c r="I1798" s="22">
        <v>2.2266946079800001E-3</v>
      </c>
      <c r="J1798" s="26">
        <f>Other!$C$2*H1798*I1798/12</f>
        <v>4.961272184104016E-4</v>
      </c>
      <c r="K1798" s="10">
        <f t="shared" si="28"/>
        <v>0</v>
      </c>
      <c r="L1798" s="10">
        <f>ROUND((2.721*J1798*G1798)+(Other!$B$2*I1798),1)</f>
        <v>0</v>
      </c>
    </row>
    <row r="1799" spans="1:12">
      <c r="A1799" s="21" t="s">
        <v>83</v>
      </c>
      <c r="B1799" s="21" t="s">
        <v>71</v>
      </c>
      <c r="C1799" s="21">
        <v>5300</v>
      </c>
      <c r="D1799" s="21" t="s">
        <v>145</v>
      </c>
      <c r="E1799" s="21" t="s">
        <v>75</v>
      </c>
      <c r="F1799" s="24">
        <f>EMCs!$B$16</f>
        <v>0.50503242095262102</v>
      </c>
      <c r="G1799" s="24">
        <f>EMCs!$C$16</f>
        <v>6.8458560616073402E-2</v>
      </c>
      <c r="H1799" s="24">
        <f>ROCs!$F$15</f>
        <v>5.2632006878587441E-2</v>
      </c>
      <c r="I1799" s="22">
        <v>1.1396554279300001E-3</v>
      </c>
      <c r="J1799" s="26">
        <f>Other!$C$2*H1799*I1799/12</f>
        <v>2.5392529149659905E-4</v>
      </c>
      <c r="K1799" s="10">
        <f t="shared" si="28"/>
        <v>0</v>
      </c>
      <c r="L1799" s="10">
        <f>ROUND((2.721*J1799*G1799)+(Other!$B$2*I1799),1)</f>
        <v>0</v>
      </c>
    </row>
    <row r="1800" spans="1:12">
      <c r="A1800" s="21" t="s">
        <v>83</v>
      </c>
      <c r="B1800" s="21" t="s">
        <v>71</v>
      </c>
      <c r="C1800" s="21">
        <v>5300</v>
      </c>
      <c r="D1800" s="21" t="s">
        <v>145</v>
      </c>
      <c r="E1800" s="21" t="s">
        <v>72</v>
      </c>
      <c r="F1800" s="24">
        <f>EMCs!$B$16</f>
        <v>0.50503242095262102</v>
      </c>
      <c r="G1800" s="24">
        <f>EMCs!$C$16</f>
        <v>6.8458560616073402E-2</v>
      </c>
      <c r="H1800" s="24">
        <f>ROCs!$H$15</f>
        <v>5.2632006878587441E-2</v>
      </c>
      <c r="I1800" s="22">
        <v>0.27839705830900002</v>
      </c>
      <c r="J1800" s="26">
        <f>Other!$C$2*H1800*I1800/12</f>
        <v>6.2029322592100672E-2</v>
      </c>
      <c r="K1800" s="10">
        <f t="shared" si="28"/>
        <v>0.1</v>
      </c>
      <c r="L1800" s="10">
        <f>ROUND((2.721*J1800*G1800)+(Other!$B$2*I1800),1)</f>
        <v>0.1</v>
      </c>
    </row>
    <row r="1801" spans="1:12">
      <c r="A1801" s="21" t="s">
        <v>83</v>
      </c>
      <c r="B1801" s="21" t="s">
        <v>71</v>
      </c>
      <c r="C1801" s="21">
        <v>5300</v>
      </c>
      <c r="D1801" s="21" t="s">
        <v>145</v>
      </c>
      <c r="E1801" s="21" t="s">
        <v>72</v>
      </c>
      <c r="F1801" s="24">
        <f>EMCs!$B$16</f>
        <v>0.50503242095262102</v>
      </c>
      <c r="G1801" s="24">
        <f>EMCs!$C$16</f>
        <v>6.8458560616073402E-2</v>
      </c>
      <c r="H1801" s="24">
        <f>ROCs!$H$15</f>
        <v>5.2632006878587441E-2</v>
      </c>
      <c r="I1801" s="22">
        <v>2.45627781349E-3</v>
      </c>
      <c r="J1801" s="26">
        <f>Other!$C$2*H1801*I1801/12</f>
        <v>5.4728038361555266E-4</v>
      </c>
      <c r="K1801" s="10">
        <f t="shared" si="28"/>
        <v>0</v>
      </c>
      <c r="L1801" s="10">
        <f>ROUND((2.721*J1801*G1801)+(Other!$B$2*I1801),1)</f>
        <v>0</v>
      </c>
    </row>
    <row r="1802" spans="1:12">
      <c r="A1802" s="21" t="s">
        <v>83</v>
      </c>
      <c r="B1802" s="21" t="s">
        <v>71</v>
      </c>
      <c r="C1802" s="21">
        <v>5300</v>
      </c>
      <c r="D1802" s="21" t="s">
        <v>145</v>
      </c>
      <c r="E1802" s="21" t="s">
        <v>72</v>
      </c>
      <c r="F1802" s="24">
        <f>EMCs!$B$16</f>
        <v>0.50503242095262102</v>
      </c>
      <c r="G1802" s="24">
        <f>EMCs!$C$16</f>
        <v>6.8458560616073402E-2</v>
      </c>
      <c r="H1802" s="24">
        <f>ROCs!$H$15</f>
        <v>5.2632006878587441E-2</v>
      </c>
      <c r="I1802" s="22">
        <v>9.0657992854699998E-2</v>
      </c>
      <c r="J1802" s="26">
        <f>Other!$C$2*H1802*I1802/12</f>
        <v>2.0199401238266419E-2</v>
      </c>
      <c r="K1802" s="10">
        <f t="shared" si="28"/>
        <v>0</v>
      </c>
      <c r="L1802" s="10">
        <f>ROUND((2.721*J1802*G1802)+(Other!$B$2*I1802),1)</f>
        <v>0</v>
      </c>
    </row>
    <row r="1803" spans="1:12">
      <c r="A1803" s="21" t="s">
        <v>83</v>
      </c>
      <c r="B1803" s="21" t="s">
        <v>71</v>
      </c>
      <c r="C1803" s="21">
        <v>5300</v>
      </c>
      <c r="D1803" s="21" t="s">
        <v>145</v>
      </c>
      <c r="E1803" s="21" t="s">
        <v>72</v>
      </c>
      <c r="F1803" s="24">
        <f>EMCs!$B$16</f>
        <v>0.50503242095262102</v>
      </c>
      <c r="G1803" s="24">
        <f>EMCs!$C$16</f>
        <v>6.8458560616073402E-2</v>
      </c>
      <c r="H1803" s="24">
        <f>ROCs!$H$15</f>
        <v>5.2632006878587441E-2</v>
      </c>
      <c r="I1803" s="22">
        <v>0.58703504176400001</v>
      </c>
      <c r="J1803" s="26">
        <f>Other!$C$2*H1803*I1803/12</f>
        <v>0.13079659030746763</v>
      </c>
      <c r="K1803" s="10">
        <f t="shared" si="28"/>
        <v>0.2</v>
      </c>
      <c r="L1803" s="10">
        <f>ROUND((2.721*J1803*G1803)+(Other!$B$2*I1803),1)</f>
        <v>0.2</v>
      </c>
    </row>
    <row r="1804" spans="1:12">
      <c r="A1804" s="21" t="s">
        <v>83</v>
      </c>
      <c r="B1804" s="21" t="s">
        <v>71</v>
      </c>
      <c r="C1804" s="21">
        <v>5300</v>
      </c>
      <c r="D1804" s="21" t="s">
        <v>145</v>
      </c>
      <c r="E1804" s="21" t="s">
        <v>72</v>
      </c>
      <c r="F1804" s="24">
        <f>EMCs!$B$16</f>
        <v>0.50503242095262102</v>
      </c>
      <c r="G1804" s="24">
        <f>EMCs!$C$16</f>
        <v>6.8458560616073402E-2</v>
      </c>
      <c r="H1804" s="24">
        <f>ROCs!$H$15</f>
        <v>5.2632006878587441E-2</v>
      </c>
      <c r="I1804" s="22">
        <v>4.4795139310799996E-3</v>
      </c>
      <c r="J1804" s="26">
        <f>Other!$C$2*H1804*I1804/12</f>
        <v>9.9807525400776704E-4</v>
      </c>
      <c r="K1804" s="10">
        <f t="shared" si="28"/>
        <v>0</v>
      </c>
      <c r="L1804" s="10">
        <f>ROUND((2.721*J1804*G1804)+(Other!$B$2*I1804),1)</f>
        <v>0</v>
      </c>
    </row>
    <row r="1805" spans="1:12">
      <c r="A1805" s="21" t="s">
        <v>83</v>
      </c>
      <c r="B1805" s="21" t="s">
        <v>71</v>
      </c>
      <c r="C1805" s="21">
        <v>5300</v>
      </c>
      <c r="D1805" s="21" t="s">
        <v>145</v>
      </c>
      <c r="E1805" s="21" t="s">
        <v>72</v>
      </c>
      <c r="F1805" s="24">
        <f>EMCs!$B$16</f>
        <v>0.50503242095262102</v>
      </c>
      <c r="G1805" s="24">
        <f>EMCs!$C$16</f>
        <v>6.8458560616073402E-2</v>
      </c>
      <c r="H1805" s="24">
        <f>ROCs!$H$15</f>
        <v>5.2632006878587441E-2</v>
      </c>
      <c r="I1805" s="22">
        <v>0.70556506172099998</v>
      </c>
      <c r="J1805" s="26">
        <f>Other!$C$2*H1805*I1805/12</f>
        <v>0.15720612526958036</v>
      </c>
      <c r="K1805" s="10">
        <f t="shared" si="28"/>
        <v>0.2</v>
      </c>
      <c r="L1805" s="10">
        <f>ROUND((2.721*J1805*G1805)+(Other!$B$2*I1805),1)</f>
        <v>0.2</v>
      </c>
    </row>
    <row r="1806" spans="1:12">
      <c r="A1806" s="21" t="s">
        <v>83</v>
      </c>
      <c r="B1806" s="21" t="s">
        <v>71</v>
      </c>
      <c r="C1806" s="21">
        <v>5300</v>
      </c>
      <c r="D1806" s="21" t="s">
        <v>145</v>
      </c>
      <c r="E1806" s="21" t="s">
        <v>72</v>
      </c>
      <c r="F1806" s="24">
        <f>EMCs!$B$16</f>
        <v>0.50503242095262102</v>
      </c>
      <c r="G1806" s="24">
        <f>EMCs!$C$16</f>
        <v>6.8458560616073402E-2</v>
      </c>
      <c r="H1806" s="24">
        <f>ROCs!$H$15</f>
        <v>5.2632006878587441E-2</v>
      </c>
      <c r="I1806" s="22">
        <v>3.3725083207600003E-2</v>
      </c>
      <c r="J1806" s="26">
        <f>Other!$C$2*H1806*I1806/12</f>
        <v>7.5142463014381267E-3</v>
      </c>
      <c r="K1806" s="10">
        <f t="shared" si="28"/>
        <v>0</v>
      </c>
      <c r="L1806" s="10">
        <f>ROUND((2.721*J1806*G1806)+(Other!$B$2*I1806),1)</f>
        <v>0</v>
      </c>
    </row>
    <row r="1807" spans="1:12">
      <c r="A1807" s="21" t="s">
        <v>83</v>
      </c>
      <c r="B1807" s="21" t="s">
        <v>71</v>
      </c>
      <c r="C1807" s="21">
        <v>5300</v>
      </c>
      <c r="D1807" s="21" t="s">
        <v>145</v>
      </c>
      <c r="E1807" s="21" t="s">
        <v>72</v>
      </c>
      <c r="F1807" s="24">
        <f>EMCs!$B$16</f>
        <v>0.50503242095262102</v>
      </c>
      <c r="G1807" s="24">
        <f>EMCs!$C$16</f>
        <v>6.8458560616073402E-2</v>
      </c>
      <c r="H1807" s="24">
        <f>ROCs!$H$15</f>
        <v>5.2632006878587441E-2</v>
      </c>
      <c r="I1807" s="22">
        <v>2.0925182041099999E-4</v>
      </c>
      <c r="J1807" s="26">
        <f>Other!$C$2*H1807*I1807/12</f>
        <v>4.6623153096868141E-5</v>
      </c>
      <c r="K1807" s="10">
        <f t="shared" si="28"/>
        <v>0</v>
      </c>
      <c r="L1807" s="10">
        <f>ROUND((2.721*J1807*G1807)+(Other!$B$2*I1807),1)</f>
        <v>0</v>
      </c>
    </row>
    <row r="1808" spans="1:12">
      <c r="A1808" s="21" t="s">
        <v>83</v>
      </c>
      <c r="B1808" s="21" t="s">
        <v>71</v>
      </c>
      <c r="C1808" s="21">
        <v>5300</v>
      </c>
      <c r="D1808" s="21" t="s">
        <v>145</v>
      </c>
      <c r="E1808" s="21" t="s">
        <v>72</v>
      </c>
      <c r="F1808" s="24">
        <f>EMCs!$B$16</f>
        <v>0.50503242095262102</v>
      </c>
      <c r="G1808" s="24">
        <f>EMCs!$C$16</f>
        <v>6.8458560616073402E-2</v>
      </c>
      <c r="H1808" s="24">
        <f>ROCs!$H$15</f>
        <v>5.2632006878587441E-2</v>
      </c>
      <c r="I1808" s="22">
        <v>8.3497665663599999E-4</v>
      </c>
      <c r="J1808" s="26">
        <f>Other!$C$2*H1808*I1808/12</f>
        <v>1.8604017120705963E-4</v>
      </c>
      <c r="K1808" s="10">
        <f t="shared" si="28"/>
        <v>0</v>
      </c>
      <c r="L1808" s="10">
        <f>ROUND((2.721*J1808*G1808)+(Other!$B$2*I1808),1)</f>
        <v>0</v>
      </c>
    </row>
    <row r="1809" spans="1:12">
      <c r="A1809" s="21" t="s">
        <v>83</v>
      </c>
      <c r="B1809" s="21" t="s">
        <v>71</v>
      </c>
      <c r="C1809" s="21">
        <v>5300</v>
      </c>
      <c r="D1809" s="21" t="s">
        <v>145</v>
      </c>
      <c r="E1809" s="21" t="s">
        <v>72</v>
      </c>
      <c r="F1809" s="24">
        <f>EMCs!$B$16</f>
        <v>0.50503242095262102</v>
      </c>
      <c r="G1809" s="24">
        <f>EMCs!$C$16</f>
        <v>6.8458560616073402E-2</v>
      </c>
      <c r="H1809" s="24">
        <f>ROCs!$H$15</f>
        <v>5.2632006878587441E-2</v>
      </c>
      <c r="I1809" s="22">
        <v>5.5549424426900001E-2</v>
      </c>
      <c r="J1809" s="26">
        <f>Other!$C$2*H1809*I1809/12</f>
        <v>1.2376902214811601E-2</v>
      </c>
      <c r="K1809" s="10">
        <f t="shared" si="28"/>
        <v>0</v>
      </c>
      <c r="L1809" s="10">
        <f>ROUND((2.721*J1809*G1809)+(Other!$B$2*I1809),1)</f>
        <v>0</v>
      </c>
    </row>
    <row r="1810" spans="1:12">
      <c r="A1810" s="21" t="s">
        <v>83</v>
      </c>
      <c r="B1810" s="21" t="s">
        <v>71</v>
      </c>
      <c r="C1810" s="21">
        <v>5300</v>
      </c>
      <c r="D1810" s="21" t="s">
        <v>145</v>
      </c>
      <c r="E1810" s="21" t="s">
        <v>72</v>
      </c>
      <c r="F1810" s="24">
        <f>EMCs!$B$16</f>
        <v>0.50503242095262102</v>
      </c>
      <c r="G1810" s="24">
        <f>EMCs!$C$16</f>
        <v>6.8458560616073402E-2</v>
      </c>
      <c r="H1810" s="24">
        <f>ROCs!$H$15</f>
        <v>5.2632006878587441E-2</v>
      </c>
      <c r="I1810" s="22">
        <v>3.8974190091300002E-3</v>
      </c>
      <c r="J1810" s="26">
        <f>Other!$C$2*H1810*I1810/12</f>
        <v>8.6837936601176621E-4</v>
      </c>
      <c r="K1810" s="10">
        <f t="shared" si="28"/>
        <v>0</v>
      </c>
      <c r="L1810" s="10">
        <f>ROUND((2.721*J1810*G1810)+(Other!$B$2*I1810),1)</f>
        <v>0</v>
      </c>
    </row>
    <row r="1811" spans="1:12">
      <c r="A1811" s="21" t="s">
        <v>83</v>
      </c>
      <c r="B1811" s="21" t="s">
        <v>71</v>
      </c>
      <c r="C1811" s="21">
        <v>5300</v>
      </c>
      <c r="D1811" s="21" t="s">
        <v>145</v>
      </c>
      <c r="E1811" s="21" t="s">
        <v>72</v>
      </c>
      <c r="F1811" s="24">
        <f>EMCs!$B$16</f>
        <v>0.50503242095262102</v>
      </c>
      <c r="G1811" s="24">
        <f>EMCs!$C$16</f>
        <v>6.8458560616073402E-2</v>
      </c>
      <c r="H1811" s="24">
        <f>ROCs!$H$15</f>
        <v>5.2632006878587441E-2</v>
      </c>
      <c r="I1811" s="22">
        <v>9.8176453986300004E-3</v>
      </c>
      <c r="J1811" s="26">
        <f>Other!$C$2*H1811*I1811/12</f>
        <v>2.1874580759777586E-3</v>
      </c>
      <c r="K1811" s="10">
        <f t="shared" si="28"/>
        <v>0</v>
      </c>
      <c r="L1811" s="10">
        <f>ROUND((2.721*J1811*G1811)+(Other!$B$2*I1811),1)</f>
        <v>0</v>
      </c>
    </row>
    <row r="1812" spans="1:12">
      <c r="A1812" s="21" t="s">
        <v>83</v>
      </c>
      <c r="B1812" s="21" t="s">
        <v>71</v>
      </c>
      <c r="C1812" s="21">
        <v>5300</v>
      </c>
      <c r="D1812" s="21" t="s">
        <v>145</v>
      </c>
      <c r="E1812" s="21" t="s">
        <v>72</v>
      </c>
      <c r="F1812" s="24">
        <f>EMCs!$B$16</f>
        <v>0.50503242095262102</v>
      </c>
      <c r="G1812" s="24">
        <f>EMCs!$C$16</f>
        <v>6.8458560616073402E-2</v>
      </c>
      <c r="H1812" s="24">
        <f>ROCs!$H$15</f>
        <v>5.2632006878587441E-2</v>
      </c>
      <c r="I1812" s="22">
        <v>5.9023373105499999E-6</v>
      </c>
      <c r="J1812" s="26">
        <f>Other!$C$2*H1812*I1812/12</f>
        <v>1.3150928652311193E-6</v>
      </c>
      <c r="K1812" s="10">
        <f t="shared" si="28"/>
        <v>0</v>
      </c>
      <c r="L1812" s="10">
        <f>ROUND((2.721*J1812*G1812)+(Other!$B$2*I1812),1)</f>
        <v>0</v>
      </c>
    </row>
    <row r="1813" spans="1:12">
      <c r="A1813" s="21" t="s">
        <v>83</v>
      </c>
      <c r="B1813" s="21" t="s">
        <v>71</v>
      </c>
      <c r="C1813" s="21">
        <v>5300</v>
      </c>
      <c r="D1813" s="21" t="s">
        <v>145</v>
      </c>
      <c r="E1813" s="21" t="s">
        <v>72</v>
      </c>
      <c r="F1813" s="24">
        <f>EMCs!$B$16</f>
        <v>0.50503242095262102</v>
      </c>
      <c r="G1813" s="24">
        <f>EMCs!$C$16</f>
        <v>6.8458560616073402E-2</v>
      </c>
      <c r="H1813" s="24">
        <f>ROCs!$H$15</f>
        <v>5.2632006878587441E-2</v>
      </c>
      <c r="I1813" s="22">
        <v>3.78573564515E-3</v>
      </c>
      <c r="J1813" s="26">
        <f>Other!$C$2*H1813*I1813/12</f>
        <v>8.4349532645127182E-4</v>
      </c>
      <c r="K1813" s="10">
        <f t="shared" si="28"/>
        <v>0</v>
      </c>
      <c r="L1813" s="10">
        <f>ROUND((2.721*J1813*G1813)+(Other!$B$2*I1813),1)</f>
        <v>0</v>
      </c>
    </row>
    <row r="1814" spans="1:12">
      <c r="A1814" s="21" t="s">
        <v>83</v>
      </c>
      <c r="B1814" s="21" t="s">
        <v>71</v>
      </c>
      <c r="C1814" s="21">
        <v>5300</v>
      </c>
      <c r="D1814" s="21" t="s">
        <v>145</v>
      </c>
      <c r="E1814" s="21" t="s">
        <v>72</v>
      </c>
      <c r="F1814" s="24">
        <f>EMCs!$B$16</f>
        <v>0.50503242095262102</v>
      </c>
      <c r="G1814" s="24">
        <f>EMCs!$C$16</f>
        <v>6.8458560616073402E-2</v>
      </c>
      <c r="H1814" s="24">
        <f>ROCs!$H$15</f>
        <v>5.2632006878587441E-2</v>
      </c>
      <c r="I1814" s="22">
        <v>7.4331841314000001E-3</v>
      </c>
      <c r="J1814" s="26">
        <f>Other!$C$2*H1814*I1814/12</f>
        <v>1.6561790529457925E-3</v>
      </c>
      <c r="K1814" s="10">
        <f t="shared" si="28"/>
        <v>0</v>
      </c>
      <c r="L1814" s="10">
        <f>ROUND((2.721*J1814*G1814)+(Other!$B$2*I1814),1)</f>
        <v>0</v>
      </c>
    </row>
    <row r="1815" spans="1:12">
      <c r="A1815" s="21" t="s">
        <v>83</v>
      </c>
      <c r="B1815" s="21" t="s">
        <v>71</v>
      </c>
      <c r="C1815" s="21">
        <v>5300</v>
      </c>
      <c r="D1815" s="21" t="s">
        <v>145</v>
      </c>
      <c r="E1815" s="21" t="s">
        <v>72</v>
      </c>
      <c r="F1815" s="24">
        <f>EMCs!$B$16</f>
        <v>0.50503242095262102</v>
      </c>
      <c r="G1815" s="24">
        <f>EMCs!$C$16</f>
        <v>6.8458560616073402E-2</v>
      </c>
      <c r="H1815" s="24">
        <f>ROCs!$H$15</f>
        <v>5.2632006878587441E-2</v>
      </c>
      <c r="I1815" s="22">
        <v>8.6845282250099995E-4</v>
      </c>
      <c r="J1815" s="26">
        <f>Other!$C$2*H1815*I1815/12</f>
        <v>1.9349895652684551E-4</v>
      </c>
      <c r="K1815" s="10">
        <f t="shared" si="28"/>
        <v>0</v>
      </c>
      <c r="L1815" s="10">
        <f>ROUND((2.721*J1815*G1815)+(Other!$B$2*I1815),1)</f>
        <v>0</v>
      </c>
    </row>
    <row r="1816" spans="1:12">
      <c r="A1816" s="21" t="s">
        <v>83</v>
      </c>
      <c r="B1816" s="21" t="s">
        <v>71</v>
      </c>
      <c r="C1816" s="21">
        <v>5300</v>
      </c>
      <c r="D1816" s="21" t="s">
        <v>145</v>
      </c>
      <c r="E1816" s="21" t="s">
        <v>72</v>
      </c>
      <c r="F1816" s="24">
        <f>EMCs!$B$16</f>
        <v>0.50503242095262102</v>
      </c>
      <c r="G1816" s="24">
        <f>EMCs!$C$16</f>
        <v>6.8458560616073402E-2</v>
      </c>
      <c r="H1816" s="24">
        <f>ROCs!$H$15</f>
        <v>5.2632006878587441E-2</v>
      </c>
      <c r="I1816" s="22">
        <v>2.5590106325800002E-4</v>
      </c>
      <c r="J1816" s="26">
        <f>Other!$C$2*H1816*I1816/12</f>
        <v>5.701701627491259E-5</v>
      </c>
      <c r="K1816" s="10">
        <f t="shared" si="28"/>
        <v>0</v>
      </c>
      <c r="L1816" s="10">
        <f>ROUND((2.721*J1816*G1816)+(Other!$B$2*I1816),1)</f>
        <v>0</v>
      </c>
    </row>
    <row r="1817" spans="1:12">
      <c r="A1817" s="21" t="s">
        <v>83</v>
      </c>
      <c r="B1817" s="21" t="s">
        <v>71</v>
      </c>
      <c r="C1817" s="21">
        <v>5300</v>
      </c>
      <c r="D1817" s="21" t="s">
        <v>145</v>
      </c>
      <c r="E1817" s="21" t="s">
        <v>72</v>
      </c>
      <c r="F1817" s="24">
        <f>EMCs!$B$16</f>
        <v>0.50503242095262102</v>
      </c>
      <c r="G1817" s="24">
        <f>EMCs!$C$16</f>
        <v>6.8458560616073402E-2</v>
      </c>
      <c r="H1817" s="24">
        <f>ROCs!$H$15</f>
        <v>5.2632006878587441E-2</v>
      </c>
      <c r="I1817" s="22">
        <v>1.4737457188800001E-2</v>
      </c>
      <c r="J1817" s="26">
        <f>Other!$C$2*H1817*I1817/12</f>
        <v>3.2836355804331269E-3</v>
      </c>
      <c r="K1817" s="10">
        <f t="shared" si="28"/>
        <v>0</v>
      </c>
      <c r="L1817" s="10">
        <f>ROUND((2.721*J1817*G1817)+(Other!$B$2*I1817),1)</f>
        <v>0</v>
      </c>
    </row>
    <row r="1818" spans="1:12">
      <c r="A1818" s="21" t="s">
        <v>83</v>
      </c>
      <c r="B1818" s="21" t="s">
        <v>71</v>
      </c>
      <c r="C1818" s="21">
        <v>5300</v>
      </c>
      <c r="D1818" s="21" t="s">
        <v>145</v>
      </c>
      <c r="E1818" s="21" t="s">
        <v>72</v>
      </c>
      <c r="F1818" s="24">
        <f>EMCs!$B$16</f>
        <v>0.50503242095262102</v>
      </c>
      <c r="G1818" s="24">
        <f>EMCs!$C$16</f>
        <v>6.8458560616073402E-2</v>
      </c>
      <c r="H1818" s="24">
        <f>ROCs!$H$15</f>
        <v>5.2632006878587441E-2</v>
      </c>
      <c r="I1818" s="22">
        <v>9.3515127030499995E-3</v>
      </c>
      <c r="J1818" s="26">
        <f>Other!$C$2*H1818*I1818/12</f>
        <v>2.0835995958613305E-3</v>
      </c>
      <c r="K1818" s="10">
        <f t="shared" si="28"/>
        <v>0</v>
      </c>
      <c r="L1818" s="10">
        <f>ROUND((2.721*J1818*G1818)+(Other!$B$2*I1818),1)</f>
        <v>0</v>
      </c>
    </row>
    <row r="1819" spans="1:12">
      <c r="A1819" s="21" t="s">
        <v>83</v>
      </c>
      <c r="B1819" s="21" t="s">
        <v>71</v>
      </c>
      <c r="C1819" s="21">
        <v>5300</v>
      </c>
      <c r="D1819" s="21" t="s">
        <v>145</v>
      </c>
      <c r="E1819" s="21" t="s">
        <v>72</v>
      </c>
      <c r="F1819" s="24">
        <f>EMCs!$B$16</f>
        <v>0.50503242095262102</v>
      </c>
      <c r="G1819" s="24">
        <f>EMCs!$C$16</f>
        <v>6.8458560616073402E-2</v>
      </c>
      <c r="H1819" s="24">
        <f>ROCs!$H$15</f>
        <v>5.2632006878587441E-2</v>
      </c>
      <c r="I1819" s="22">
        <v>3.6449997797199999E-4</v>
      </c>
      <c r="J1819" s="26">
        <f>Other!$C$2*H1819*I1819/12</f>
        <v>8.1213813305971449E-5</v>
      </c>
      <c r="K1819" s="10">
        <f t="shared" si="28"/>
        <v>0</v>
      </c>
      <c r="L1819" s="10">
        <f>ROUND((2.721*J1819*G1819)+(Other!$B$2*I1819),1)</f>
        <v>0</v>
      </c>
    </row>
    <row r="1820" spans="1:12">
      <c r="A1820" s="21" t="s">
        <v>83</v>
      </c>
      <c r="B1820" s="21" t="s">
        <v>71</v>
      </c>
      <c r="C1820" s="21">
        <v>5300</v>
      </c>
      <c r="D1820" s="21" t="s">
        <v>145</v>
      </c>
      <c r="E1820" s="21" t="s">
        <v>72</v>
      </c>
      <c r="F1820" s="24">
        <f>EMCs!$B$16</f>
        <v>0.50503242095262102</v>
      </c>
      <c r="G1820" s="24">
        <f>EMCs!$C$16</f>
        <v>6.8458560616073402E-2</v>
      </c>
      <c r="H1820" s="24">
        <f>ROCs!$H$15</f>
        <v>5.2632006878587441E-2</v>
      </c>
      <c r="I1820" s="22">
        <v>2.3359006419899999E-3</v>
      </c>
      <c r="J1820" s="26">
        <f>Other!$C$2*H1820*I1820/12</f>
        <v>5.2045928698093795E-4</v>
      </c>
      <c r="K1820" s="10">
        <f t="shared" si="28"/>
        <v>0</v>
      </c>
      <c r="L1820" s="10">
        <f>ROUND((2.721*J1820*G1820)+(Other!$B$2*I1820),1)</f>
        <v>0</v>
      </c>
    </row>
    <row r="1821" spans="1:12">
      <c r="A1821" s="21" t="s">
        <v>83</v>
      </c>
      <c r="B1821" s="21" t="s">
        <v>71</v>
      </c>
      <c r="C1821" s="21">
        <v>5300</v>
      </c>
      <c r="D1821" s="21" t="s">
        <v>145</v>
      </c>
      <c r="E1821" s="21" t="s">
        <v>72</v>
      </c>
      <c r="F1821" s="24">
        <f>EMCs!$B$16</f>
        <v>0.50503242095262102</v>
      </c>
      <c r="G1821" s="24">
        <f>EMCs!$C$16</f>
        <v>6.8458560616073402E-2</v>
      </c>
      <c r="H1821" s="24">
        <f>ROCs!$H$15</f>
        <v>5.2632006878587441E-2</v>
      </c>
      <c r="I1821" s="22">
        <v>1.7814156684E-2</v>
      </c>
      <c r="J1821" s="26">
        <f>Other!$C$2*H1821*I1821/12</f>
        <v>3.9691513925107441E-3</v>
      </c>
      <c r="K1821" s="10">
        <f t="shared" si="28"/>
        <v>0</v>
      </c>
      <c r="L1821" s="10">
        <f>ROUND((2.721*J1821*G1821)+(Other!$B$2*I1821),1)</f>
        <v>0</v>
      </c>
    </row>
    <row r="1822" spans="1:12">
      <c r="A1822" s="21" t="s">
        <v>83</v>
      </c>
      <c r="B1822" s="21" t="s">
        <v>71</v>
      </c>
      <c r="C1822" s="21">
        <v>5300</v>
      </c>
      <c r="D1822" s="21" t="s">
        <v>145</v>
      </c>
      <c r="E1822" s="21" t="s">
        <v>72</v>
      </c>
      <c r="F1822" s="24">
        <f>EMCs!$B$16</f>
        <v>0.50503242095262102</v>
      </c>
      <c r="G1822" s="24">
        <f>EMCs!$C$16</f>
        <v>6.8458560616073402E-2</v>
      </c>
      <c r="H1822" s="24">
        <f>ROCs!$H$15</f>
        <v>5.2632006878587441E-2</v>
      </c>
      <c r="I1822" s="22">
        <v>4.8566304956799999E-4</v>
      </c>
      <c r="J1822" s="26">
        <f>Other!$C$2*H1822*I1822/12</f>
        <v>1.0821001542078061E-4</v>
      </c>
      <c r="K1822" s="10">
        <f t="shared" si="28"/>
        <v>0</v>
      </c>
      <c r="L1822" s="10">
        <f>ROUND((2.721*J1822*G1822)+(Other!$B$2*I1822),1)</f>
        <v>0</v>
      </c>
    </row>
    <row r="1823" spans="1:12">
      <c r="A1823" s="21" t="s">
        <v>83</v>
      </c>
      <c r="B1823" s="21" t="s">
        <v>71</v>
      </c>
      <c r="C1823" s="21">
        <v>5300</v>
      </c>
      <c r="D1823" s="21" t="s">
        <v>145</v>
      </c>
      <c r="E1823" s="21" t="s">
        <v>72</v>
      </c>
      <c r="F1823" s="24">
        <f>EMCs!$B$16</f>
        <v>0.50503242095262102</v>
      </c>
      <c r="G1823" s="24">
        <f>EMCs!$C$16</f>
        <v>6.8458560616073402E-2</v>
      </c>
      <c r="H1823" s="24">
        <f>ROCs!$H$15</f>
        <v>5.2632006878587441E-2</v>
      </c>
      <c r="I1823" s="22">
        <v>2.1412991605999999E-2</v>
      </c>
      <c r="J1823" s="26">
        <f>Other!$C$2*H1823*I1823/12</f>
        <v>4.7710035876754042E-3</v>
      </c>
      <c r="K1823" s="10">
        <f t="shared" si="28"/>
        <v>0</v>
      </c>
      <c r="L1823" s="10">
        <f>ROUND((2.721*J1823*G1823)+(Other!$B$2*I1823),1)</f>
        <v>0</v>
      </c>
    </row>
    <row r="1824" spans="1:12">
      <c r="A1824" s="21" t="s">
        <v>83</v>
      </c>
      <c r="B1824" s="21" t="s">
        <v>71</v>
      </c>
      <c r="C1824" s="21">
        <v>5300</v>
      </c>
      <c r="D1824" s="21" t="s">
        <v>145</v>
      </c>
      <c r="E1824" s="21" t="s">
        <v>72</v>
      </c>
      <c r="F1824" s="24">
        <f>EMCs!$B$16</f>
        <v>0.50503242095262102</v>
      </c>
      <c r="G1824" s="24">
        <f>EMCs!$C$16</f>
        <v>6.8458560616073402E-2</v>
      </c>
      <c r="H1824" s="24">
        <f>ROCs!$H$15</f>
        <v>5.2632006878587441E-2</v>
      </c>
      <c r="I1824" s="22">
        <v>8.5214949583100003E-4</v>
      </c>
      <c r="J1824" s="26">
        <f>Other!$C$2*H1824*I1824/12</f>
        <v>1.8986643140075251E-4</v>
      </c>
      <c r="K1824" s="10">
        <f t="shared" si="28"/>
        <v>0</v>
      </c>
      <c r="L1824" s="10">
        <f>ROUND((2.721*J1824*G1824)+(Other!$B$2*I1824),1)</f>
        <v>0</v>
      </c>
    </row>
    <row r="1825" spans="1:12">
      <c r="A1825" s="21" t="s">
        <v>83</v>
      </c>
      <c r="B1825" s="21" t="s">
        <v>71</v>
      </c>
      <c r="C1825" s="21">
        <v>5300</v>
      </c>
      <c r="D1825" s="21" t="s">
        <v>145</v>
      </c>
      <c r="E1825" s="21" t="s">
        <v>72</v>
      </c>
      <c r="F1825" s="24">
        <f>EMCs!$B$16</f>
        <v>0.50503242095262102</v>
      </c>
      <c r="G1825" s="24">
        <f>EMCs!$C$16</f>
        <v>6.8458560616073402E-2</v>
      </c>
      <c r="H1825" s="24">
        <f>ROCs!$H$15</f>
        <v>5.2632006878587441E-2</v>
      </c>
      <c r="I1825" s="22">
        <v>6.5759882685000007E-2</v>
      </c>
      <c r="J1825" s="26">
        <f>Other!$C$2*H1825*I1825/12</f>
        <v>1.4651882464070898E-2</v>
      </c>
      <c r="K1825" s="10">
        <f t="shared" si="28"/>
        <v>0</v>
      </c>
      <c r="L1825" s="10">
        <f>ROUND((2.721*J1825*G1825)+(Other!$B$2*I1825),1)</f>
        <v>0</v>
      </c>
    </row>
    <row r="1826" spans="1:12">
      <c r="A1826" s="21" t="s">
        <v>83</v>
      </c>
      <c r="B1826" s="21" t="s">
        <v>71</v>
      </c>
      <c r="C1826" s="21">
        <v>5300</v>
      </c>
      <c r="D1826" s="21" t="s">
        <v>145</v>
      </c>
      <c r="E1826" s="21" t="s">
        <v>72</v>
      </c>
      <c r="F1826" s="24">
        <f>EMCs!$B$16</f>
        <v>0.50503242095262102</v>
      </c>
      <c r="G1826" s="24">
        <f>EMCs!$C$16</f>
        <v>6.8458560616073402E-2</v>
      </c>
      <c r="H1826" s="24">
        <f>ROCs!$H$15</f>
        <v>5.2632006878587441E-2</v>
      </c>
      <c r="I1826" s="22">
        <v>3.6978645823699998E-3</v>
      </c>
      <c r="J1826" s="26">
        <f>Other!$C$2*H1826*I1826/12</f>
        <v>8.2391687783978671E-4</v>
      </c>
      <c r="K1826" s="10">
        <f t="shared" si="28"/>
        <v>0</v>
      </c>
      <c r="L1826" s="10">
        <f>ROUND((2.721*J1826*G1826)+(Other!$B$2*I1826),1)</f>
        <v>0</v>
      </c>
    </row>
    <row r="1827" spans="1:12">
      <c r="A1827" s="21" t="s">
        <v>83</v>
      </c>
      <c r="B1827" s="21" t="s">
        <v>71</v>
      </c>
      <c r="C1827" s="21">
        <v>5300</v>
      </c>
      <c r="D1827" s="21" t="s">
        <v>145</v>
      </c>
      <c r="E1827" s="21" t="s">
        <v>72</v>
      </c>
      <c r="F1827" s="24">
        <f>EMCs!$B$16</f>
        <v>0.50503242095262102</v>
      </c>
      <c r="G1827" s="24">
        <f>EMCs!$C$16</f>
        <v>6.8458560616073402E-2</v>
      </c>
      <c r="H1827" s="24">
        <f>ROCs!$H$15</f>
        <v>5.2632006878587441E-2</v>
      </c>
      <c r="I1827" s="22">
        <v>9.3668265788900001E-3</v>
      </c>
      <c r="J1827" s="26">
        <f>Other!$C$2*H1827*I1827/12</f>
        <v>2.0870116626065202E-3</v>
      </c>
      <c r="K1827" s="10">
        <f t="shared" si="28"/>
        <v>0</v>
      </c>
      <c r="L1827" s="10">
        <f>ROUND((2.721*J1827*G1827)+(Other!$B$2*I1827),1)</f>
        <v>0</v>
      </c>
    </row>
    <row r="1828" spans="1:12">
      <c r="A1828" s="21" t="s">
        <v>83</v>
      </c>
      <c r="B1828" s="21" t="s">
        <v>71</v>
      </c>
      <c r="C1828" s="21">
        <v>5300</v>
      </c>
      <c r="D1828" s="21" t="s">
        <v>145</v>
      </c>
      <c r="E1828" s="21" t="s">
        <v>72</v>
      </c>
      <c r="F1828" s="24">
        <f>EMCs!$B$16</f>
        <v>0.50503242095262102</v>
      </c>
      <c r="G1828" s="24">
        <f>EMCs!$C$16</f>
        <v>6.8458560616073402E-2</v>
      </c>
      <c r="H1828" s="24">
        <f>ROCs!$H$15</f>
        <v>5.2632006878587441E-2</v>
      </c>
      <c r="I1828" s="22">
        <v>2.7532059287400002E-4</v>
      </c>
      <c r="J1828" s="26">
        <f>Other!$C$2*H1828*I1828/12</f>
        <v>6.1343858930702156E-5</v>
      </c>
      <c r="K1828" s="10">
        <f t="shared" si="28"/>
        <v>0</v>
      </c>
      <c r="L1828" s="10">
        <f>ROUND((2.721*J1828*G1828)+(Other!$B$2*I1828),1)</f>
        <v>0</v>
      </c>
    </row>
    <row r="1829" spans="1:12">
      <c r="A1829" s="21" t="s">
        <v>83</v>
      </c>
      <c r="B1829" s="21" t="s">
        <v>71</v>
      </c>
      <c r="C1829" s="21">
        <v>5300</v>
      </c>
      <c r="D1829" s="21" t="s">
        <v>145</v>
      </c>
      <c r="E1829" s="21" t="s">
        <v>72</v>
      </c>
      <c r="F1829" s="24">
        <f>EMCs!$B$16</f>
        <v>0.50503242095262102</v>
      </c>
      <c r="G1829" s="24">
        <f>EMCs!$C$16</f>
        <v>6.8458560616073402E-2</v>
      </c>
      <c r="H1829" s="24">
        <f>ROCs!$H$15</f>
        <v>5.2632006878587441E-2</v>
      </c>
      <c r="I1829" s="22">
        <v>7.6360878899599999E-2</v>
      </c>
      <c r="J1829" s="26">
        <f>Other!$C$2*H1829*I1829/12</f>
        <v>1.7013878018144621E-2</v>
      </c>
      <c r="K1829" s="10">
        <f t="shared" si="28"/>
        <v>0</v>
      </c>
      <c r="L1829" s="10">
        <f>ROUND((2.721*J1829*G1829)+(Other!$B$2*I1829),1)</f>
        <v>0</v>
      </c>
    </row>
    <row r="1830" spans="1:12">
      <c r="A1830" s="21" t="s">
        <v>83</v>
      </c>
      <c r="B1830" s="21" t="s">
        <v>71</v>
      </c>
      <c r="C1830" s="21">
        <v>5300</v>
      </c>
      <c r="D1830" s="21" t="s">
        <v>145</v>
      </c>
      <c r="E1830" s="21" t="s">
        <v>72</v>
      </c>
      <c r="F1830" s="24">
        <f>EMCs!$B$16</f>
        <v>0.50503242095262102</v>
      </c>
      <c r="G1830" s="24">
        <f>EMCs!$C$16</f>
        <v>6.8458560616073402E-2</v>
      </c>
      <c r="H1830" s="24">
        <f>ROCs!$H$15</f>
        <v>5.2632006878587441E-2</v>
      </c>
      <c r="I1830" s="22">
        <v>6.7421043077399995E-5</v>
      </c>
      <c r="J1830" s="26">
        <f>Other!$C$2*H1830*I1830/12</f>
        <v>1.5022003666080986E-5</v>
      </c>
      <c r="K1830" s="10">
        <f t="shared" si="28"/>
        <v>0</v>
      </c>
      <c r="L1830" s="10">
        <f>ROUND((2.721*J1830*G1830)+(Other!$B$2*I1830),1)</f>
        <v>0</v>
      </c>
    </row>
    <row r="1831" spans="1:12">
      <c r="A1831" s="21" t="s">
        <v>83</v>
      </c>
      <c r="B1831" s="21" t="s">
        <v>71</v>
      </c>
      <c r="C1831" s="21">
        <v>5300</v>
      </c>
      <c r="D1831" s="21" t="s">
        <v>145</v>
      </c>
      <c r="E1831" s="21" t="s">
        <v>72</v>
      </c>
      <c r="F1831" s="24">
        <f>EMCs!$B$16</f>
        <v>0.50503242095262102</v>
      </c>
      <c r="G1831" s="24">
        <f>EMCs!$C$16</f>
        <v>6.8458560616073402E-2</v>
      </c>
      <c r="H1831" s="24">
        <f>ROCs!$H$15</f>
        <v>5.2632006878587441E-2</v>
      </c>
      <c r="I1831" s="22">
        <v>1.0628492219000001E-5</v>
      </c>
      <c r="J1831" s="26">
        <f>Other!$C$2*H1831*I1831/12</f>
        <v>2.368121906619549E-6</v>
      </c>
      <c r="K1831" s="10">
        <f t="shared" si="28"/>
        <v>0</v>
      </c>
      <c r="L1831" s="10">
        <f>ROUND((2.721*J1831*G1831)+(Other!$B$2*I1831),1)</f>
        <v>0</v>
      </c>
    </row>
    <row r="1832" spans="1:12">
      <c r="A1832" s="21" t="s">
        <v>83</v>
      </c>
      <c r="B1832" s="21" t="s">
        <v>71</v>
      </c>
      <c r="C1832" s="21">
        <v>5300</v>
      </c>
      <c r="D1832" s="21" t="s">
        <v>145</v>
      </c>
      <c r="E1832" s="21" t="s">
        <v>72</v>
      </c>
      <c r="F1832" s="24">
        <f>EMCs!$B$16</f>
        <v>0.50503242095262102</v>
      </c>
      <c r="G1832" s="24">
        <f>EMCs!$C$16</f>
        <v>6.8458560616073402E-2</v>
      </c>
      <c r="H1832" s="24">
        <f>ROCs!$H$15</f>
        <v>5.2632006878587441E-2</v>
      </c>
      <c r="I1832" s="22">
        <v>1.50250791608E-2</v>
      </c>
      <c r="J1832" s="26">
        <f>Other!$C$2*H1832*I1832/12</f>
        <v>3.3477202952434462E-3</v>
      </c>
      <c r="K1832" s="10">
        <f t="shared" si="28"/>
        <v>0</v>
      </c>
      <c r="L1832" s="10">
        <f>ROUND((2.721*J1832*G1832)+(Other!$B$2*I1832),1)</f>
        <v>0</v>
      </c>
    </row>
    <row r="1833" spans="1:12">
      <c r="A1833" s="21" t="s">
        <v>83</v>
      </c>
      <c r="B1833" s="21" t="s">
        <v>71</v>
      </c>
      <c r="C1833" s="21">
        <v>5300</v>
      </c>
      <c r="D1833" s="21" t="s">
        <v>145</v>
      </c>
      <c r="E1833" s="21" t="s">
        <v>72</v>
      </c>
      <c r="F1833" s="24">
        <f>EMCs!$B$16</f>
        <v>0.50503242095262102</v>
      </c>
      <c r="G1833" s="24">
        <f>EMCs!$C$16</f>
        <v>6.8458560616073402E-2</v>
      </c>
      <c r="H1833" s="24">
        <f>ROCs!$H$15</f>
        <v>5.2632006878587441E-2</v>
      </c>
      <c r="I1833" s="22">
        <v>3.3684426987100002E-2</v>
      </c>
      <c r="J1833" s="26">
        <f>Other!$C$2*H1833*I1833/12</f>
        <v>7.5051877365521031E-3</v>
      </c>
      <c r="K1833" s="10">
        <f t="shared" si="28"/>
        <v>0</v>
      </c>
      <c r="L1833" s="10">
        <f>ROUND((2.721*J1833*G1833)+(Other!$B$2*I1833),1)</f>
        <v>0</v>
      </c>
    </row>
    <row r="1834" spans="1:12">
      <c r="A1834" s="21" t="s">
        <v>83</v>
      </c>
      <c r="B1834" s="21" t="s">
        <v>71</v>
      </c>
      <c r="C1834" s="21">
        <v>5300</v>
      </c>
      <c r="D1834" s="21" t="s">
        <v>145</v>
      </c>
      <c r="E1834" s="21" t="s">
        <v>72</v>
      </c>
      <c r="F1834" s="24">
        <f>EMCs!$B$16</f>
        <v>0.50503242095262102</v>
      </c>
      <c r="G1834" s="24">
        <f>EMCs!$C$16</f>
        <v>6.8458560616073402E-2</v>
      </c>
      <c r="H1834" s="24">
        <f>ROCs!$H$15</f>
        <v>5.2632006878587441E-2</v>
      </c>
      <c r="I1834" s="22">
        <v>1.28239366082E-2</v>
      </c>
      <c r="J1834" s="26">
        <f>Other!$C$2*H1834*I1834/12</f>
        <v>2.8572863003738552E-3</v>
      </c>
      <c r="K1834" s="10">
        <f t="shared" si="28"/>
        <v>0</v>
      </c>
      <c r="L1834" s="10">
        <f>ROUND((2.721*J1834*G1834)+(Other!$B$2*I1834),1)</f>
        <v>0</v>
      </c>
    </row>
    <row r="1835" spans="1:12">
      <c r="A1835" s="21" t="s">
        <v>83</v>
      </c>
      <c r="B1835" s="21" t="s">
        <v>71</v>
      </c>
      <c r="C1835" s="21">
        <v>5300</v>
      </c>
      <c r="D1835" s="21" t="s">
        <v>145</v>
      </c>
      <c r="E1835" s="21" t="s">
        <v>72</v>
      </c>
      <c r="F1835" s="24">
        <f>EMCs!$B$16</f>
        <v>0.50503242095262102</v>
      </c>
      <c r="G1835" s="24">
        <f>EMCs!$C$16</f>
        <v>6.8458560616073402E-2</v>
      </c>
      <c r="H1835" s="24">
        <f>ROCs!$H$15</f>
        <v>5.2632006878587441E-2</v>
      </c>
      <c r="I1835" s="22">
        <v>8.9212525503900006E-2</v>
      </c>
      <c r="J1835" s="26">
        <f>Other!$C$2*H1835*I1835/12</f>
        <v>1.9877338350304422E-2</v>
      </c>
      <c r="K1835" s="10">
        <f t="shared" si="28"/>
        <v>0</v>
      </c>
      <c r="L1835" s="10">
        <f>ROUND((2.721*J1835*G1835)+(Other!$B$2*I1835),1)</f>
        <v>0</v>
      </c>
    </row>
    <row r="1836" spans="1:12">
      <c r="A1836" s="21" t="s">
        <v>83</v>
      </c>
      <c r="B1836" s="21" t="s">
        <v>71</v>
      </c>
      <c r="C1836" s="21">
        <v>5300</v>
      </c>
      <c r="D1836" s="21" t="s">
        <v>145</v>
      </c>
      <c r="E1836" s="21" t="s">
        <v>72</v>
      </c>
      <c r="F1836" s="24">
        <f>EMCs!$B$16</f>
        <v>0.50503242095262102</v>
      </c>
      <c r="G1836" s="24">
        <f>EMCs!$C$16</f>
        <v>6.8458560616073402E-2</v>
      </c>
      <c r="H1836" s="24">
        <f>ROCs!$H$15</f>
        <v>5.2632006878587441E-2</v>
      </c>
      <c r="I1836" s="22">
        <v>0.191887960419</v>
      </c>
      <c r="J1836" s="26">
        <f>Other!$C$2*H1836*I1836/12</f>
        <v>4.2754331783058236E-2</v>
      </c>
      <c r="K1836" s="10">
        <f t="shared" si="28"/>
        <v>0.1</v>
      </c>
      <c r="L1836" s="10">
        <f>ROUND((2.721*J1836*G1836)+(Other!$B$2*I1836),1)</f>
        <v>0</v>
      </c>
    </row>
    <row r="1837" spans="1:12">
      <c r="A1837" s="21" t="s">
        <v>83</v>
      </c>
      <c r="B1837" s="21" t="s">
        <v>71</v>
      </c>
      <c r="C1837" s="21">
        <v>5300</v>
      </c>
      <c r="D1837" s="21" t="s">
        <v>145</v>
      </c>
      <c r="E1837" s="21" t="s">
        <v>72</v>
      </c>
      <c r="F1837" s="24">
        <f>EMCs!$B$16</f>
        <v>0.50503242095262102</v>
      </c>
      <c r="G1837" s="24">
        <f>EMCs!$C$16</f>
        <v>6.8458560616073402E-2</v>
      </c>
      <c r="H1837" s="24">
        <f>ROCs!$H$15</f>
        <v>5.2632006878587441E-2</v>
      </c>
      <c r="I1837" s="22">
        <v>3.2135289081600001E-3</v>
      </c>
      <c r="J1837" s="26">
        <f>Other!$C$2*H1837*I1837/12</f>
        <v>7.1600261336832399E-4</v>
      </c>
      <c r="K1837" s="10">
        <f t="shared" si="28"/>
        <v>0</v>
      </c>
      <c r="L1837" s="10">
        <f>ROUND((2.721*J1837*G1837)+(Other!$B$2*I1837),1)</f>
        <v>0</v>
      </c>
    </row>
    <row r="1838" spans="1:12">
      <c r="A1838" s="21" t="s">
        <v>83</v>
      </c>
      <c r="B1838" s="21" t="s">
        <v>71</v>
      </c>
      <c r="C1838" s="21">
        <v>5300</v>
      </c>
      <c r="D1838" s="21" t="s">
        <v>145</v>
      </c>
      <c r="E1838" s="21" t="s">
        <v>72</v>
      </c>
      <c r="F1838" s="24">
        <f>EMCs!$B$16</f>
        <v>0.50503242095262102</v>
      </c>
      <c r="G1838" s="24">
        <f>EMCs!$C$16</f>
        <v>6.8458560616073402E-2</v>
      </c>
      <c r="H1838" s="24">
        <f>ROCs!$H$15</f>
        <v>5.2632006878587441E-2</v>
      </c>
      <c r="I1838" s="22">
        <v>4.3917632871099998E-3</v>
      </c>
      <c r="J1838" s="26">
        <f>Other!$C$2*H1838*I1838/12</f>
        <v>9.7852363577034199E-4</v>
      </c>
      <c r="K1838" s="10">
        <f t="shared" si="28"/>
        <v>0</v>
      </c>
      <c r="L1838" s="10">
        <f>ROUND((2.721*J1838*G1838)+(Other!$B$2*I1838),1)</f>
        <v>0</v>
      </c>
    </row>
    <row r="1839" spans="1:12">
      <c r="A1839" s="21" t="s">
        <v>83</v>
      </c>
      <c r="B1839" s="21" t="s">
        <v>71</v>
      </c>
      <c r="C1839" s="21">
        <v>5300</v>
      </c>
      <c r="D1839" s="21" t="s">
        <v>145</v>
      </c>
      <c r="E1839" s="21" t="s">
        <v>72</v>
      </c>
      <c r="F1839" s="24">
        <f>EMCs!$B$16</f>
        <v>0.50503242095262102</v>
      </c>
      <c r="G1839" s="24">
        <f>EMCs!$C$16</f>
        <v>6.8458560616073402E-2</v>
      </c>
      <c r="H1839" s="24">
        <f>ROCs!$H$15</f>
        <v>5.2632006878587441E-2</v>
      </c>
      <c r="I1839" s="22">
        <v>2.79529210019E-2</v>
      </c>
      <c r="J1839" s="26">
        <f>Other!$C$2*H1839*I1839/12</f>
        <v>6.2281575988991237E-3</v>
      </c>
      <c r="K1839" s="10">
        <f t="shared" si="28"/>
        <v>0</v>
      </c>
      <c r="L1839" s="10">
        <f>ROUND((2.721*J1839*G1839)+(Other!$B$2*I1839),1)</f>
        <v>0</v>
      </c>
    </row>
    <row r="1840" spans="1:12">
      <c r="A1840" s="21" t="s">
        <v>83</v>
      </c>
      <c r="B1840" s="21" t="s">
        <v>71</v>
      </c>
      <c r="C1840" s="21">
        <v>5300</v>
      </c>
      <c r="D1840" s="21" t="s">
        <v>145</v>
      </c>
      <c r="E1840" s="21" t="s">
        <v>72</v>
      </c>
      <c r="F1840" s="24">
        <f>EMCs!$B$16</f>
        <v>0.50503242095262102</v>
      </c>
      <c r="G1840" s="24">
        <f>EMCs!$C$16</f>
        <v>6.8458560616073402E-2</v>
      </c>
      <c r="H1840" s="24">
        <f>ROCs!$H$15</f>
        <v>5.2632006878587441E-2</v>
      </c>
      <c r="I1840" s="22">
        <v>1.9903753758800002E-2</v>
      </c>
      <c r="J1840" s="26">
        <f>Other!$C$2*H1840*I1840/12</f>
        <v>4.4347320700781588E-3</v>
      </c>
      <c r="K1840" s="10">
        <f t="shared" si="28"/>
        <v>0</v>
      </c>
      <c r="L1840" s="10">
        <f>ROUND((2.721*J1840*G1840)+(Other!$B$2*I1840),1)</f>
        <v>0</v>
      </c>
    </row>
    <row r="1841" spans="1:12">
      <c r="A1841" s="21" t="s">
        <v>83</v>
      </c>
      <c r="B1841" s="21" t="s">
        <v>71</v>
      </c>
      <c r="C1841" s="21">
        <v>5300</v>
      </c>
      <c r="D1841" s="21" t="s">
        <v>145</v>
      </c>
      <c r="E1841" s="21" t="s">
        <v>72</v>
      </c>
      <c r="F1841" s="24">
        <f>EMCs!$B$16</f>
        <v>0.50503242095262102</v>
      </c>
      <c r="G1841" s="24">
        <f>EMCs!$C$16</f>
        <v>6.8458560616073402E-2</v>
      </c>
      <c r="H1841" s="24">
        <f>ROCs!$H$15</f>
        <v>5.2632006878587441E-2</v>
      </c>
      <c r="I1841" s="22">
        <v>3.4522151947E-2</v>
      </c>
      <c r="J1841" s="26">
        <f>Other!$C$2*H1841*I1841/12</f>
        <v>7.691840253991479E-3</v>
      </c>
      <c r="K1841" s="10">
        <f t="shared" si="28"/>
        <v>0</v>
      </c>
      <c r="L1841" s="10">
        <f>ROUND((2.721*J1841*G1841)+(Other!$B$2*I1841),1)</f>
        <v>0</v>
      </c>
    </row>
    <row r="1842" spans="1:12">
      <c r="A1842" s="21" t="s">
        <v>83</v>
      </c>
      <c r="B1842" s="21" t="s">
        <v>71</v>
      </c>
      <c r="C1842" s="21">
        <v>5300</v>
      </c>
      <c r="D1842" s="21" t="s">
        <v>145</v>
      </c>
      <c r="E1842" s="21" t="s">
        <v>72</v>
      </c>
      <c r="F1842" s="24">
        <f>EMCs!$B$16</f>
        <v>0.50503242095262102</v>
      </c>
      <c r="G1842" s="24">
        <f>EMCs!$C$16</f>
        <v>6.8458560616073402E-2</v>
      </c>
      <c r="H1842" s="24">
        <f>ROCs!$H$15</f>
        <v>5.2632006878587441E-2</v>
      </c>
      <c r="I1842" s="22">
        <v>2.9859336008599999E-2</v>
      </c>
      <c r="J1842" s="26">
        <f>Other!$C$2*H1842*I1842/12</f>
        <v>6.6529236943575149E-3</v>
      </c>
      <c r="K1842" s="10">
        <f t="shared" si="28"/>
        <v>0</v>
      </c>
      <c r="L1842" s="10">
        <f>ROUND((2.721*J1842*G1842)+(Other!$B$2*I1842),1)</f>
        <v>0</v>
      </c>
    </row>
    <row r="1843" spans="1:12">
      <c r="A1843" s="21" t="s">
        <v>83</v>
      </c>
      <c r="B1843" s="21" t="s">
        <v>71</v>
      </c>
      <c r="C1843" s="21">
        <v>5300</v>
      </c>
      <c r="D1843" s="21" t="s">
        <v>145</v>
      </c>
      <c r="E1843" s="21" t="s">
        <v>72</v>
      </c>
      <c r="F1843" s="24">
        <f>EMCs!$B$16</f>
        <v>0.50503242095262102</v>
      </c>
      <c r="G1843" s="24">
        <f>EMCs!$C$16</f>
        <v>6.8458560616073402E-2</v>
      </c>
      <c r="H1843" s="24">
        <f>ROCs!$H$15</f>
        <v>5.2632006878587441E-2</v>
      </c>
      <c r="I1843" s="22">
        <v>3.4771556755699997E-5</v>
      </c>
      <c r="J1843" s="26">
        <f>Other!$C$2*H1843*I1843/12</f>
        <v>7.7474098473946618E-6</v>
      </c>
      <c r="K1843" s="10">
        <f t="shared" si="28"/>
        <v>0</v>
      </c>
      <c r="L1843" s="10">
        <f>ROUND((2.721*J1843*G1843)+(Other!$B$2*I1843),1)</f>
        <v>0</v>
      </c>
    </row>
    <row r="1844" spans="1:12">
      <c r="A1844" s="21" t="s">
        <v>83</v>
      </c>
      <c r="B1844" s="21" t="s">
        <v>71</v>
      </c>
      <c r="C1844" s="21">
        <v>5300</v>
      </c>
      <c r="D1844" s="21" t="s">
        <v>145</v>
      </c>
      <c r="E1844" s="21" t="s">
        <v>72</v>
      </c>
      <c r="F1844" s="24">
        <f>EMCs!$B$16</f>
        <v>0.50503242095262102</v>
      </c>
      <c r="G1844" s="24">
        <f>EMCs!$C$16</f>
        <v>6.8458560616073402E-2</v>
      </c>
      <c r="H1844" s="24">
        <f>ROCs!$H$15</f>
        <v>5.2632006878587441E-2</v>
      </c>
      <c r="I1844" s="22">
        <v>9.9474582244800006E-2</v>
      </c>
      <c r="J1844" s="26">
        <f>Other!$C$2*H1844*I1844/12</f>
        <v>2.2163815197100718E-2</v>
      </c>
      <c r="K1844" s="10">
        <f t="shared" si="28"/>
        <v>0</v>
      </c>
      <c r="L1844" s="10">
        <f>ROUND((2.721*J1844*G1844)+(Other!$B$2*I1844),1)</f>
        <v>0</v>
      </c>
    </row>
    <row r="1845" spans="1:12">
      <c r="A1845" s="21" t="s">
        <v>83</v>
      </c>
      <c r="B1845" s="21" t="s">
        <v>71</v>
      </c>
      <c r="C1845" s="21">
        <v>5300</v>
      </c>
      <c r="D1845" s="21" t="s">
        <v>145</v>
      </c>
      <c r="E1845" s="21" t="s">
        <v>72</v>
      </c>
      <c r="F1845" s="24">
        <f>EMCs!$B$16</f>
        <v>0.50503242095262102</v>
      </c>
      <c r="G1845" s="24">
        <f>EMCs!$C$16</f>
        <v>6.8458560616073402E-2</v>
      </c>
      <c r="H1845" s="24">
        <f>ROCs!$H$15</f>
        <v>5.2632006878587441E-2</v>
      </c>
      <c r="I1845" s="22">
        <v>0.82928964177599995</v>
      </c>
      <c r="J1845" s="26">
        <f>Other!$C$2*H1845*I1845/12</f>
        <v>0.18477305408491862</v>
      </c>
      <c r="K1845" s="10">
        <f t="shared" si="28"/>
        <v>0.3</v>
      </c>
      <c r="L1845" s="10">
        <f>ROUND((2.721*J1845*G1845)+(Other!$B$2*I1845),1)</f>
        <v>0.2</v>
      </c>
    </row>
    <row r="1846" spans="1:12">
      <c r="A1846" s="21" t="s">
        <v>83</v>
      </c>
      <c r="B1846" s="21" t="s">
        <v>71</v>
      </c>
      <c r="C1846" s="21">
        <v>5300</v>
      </c>
      <c r="D1846" s="21" t="s">
        <v>145</v>
      </c>
      <c r="E1846" s="21" t="s">
        <v>72</v>
      </c>
      <c r="F1846" s="24">
        <f>EMCs!$B$16</f>
        <v>0.50503242095262102</v>
      </c>
      <c r="G1846" s="24">
        <f>EMCs!$C$16</f>
        <v>6.8458560616073402E-2</v>
      </c>
      <c r="H1846" s="24">
        <f>ROCs!$H$15</f>
        <v>5.2632006878587441E-2</v>
      </c>
      <c r="I1846" s="22">
        <v>2.9772448217799999E-3</v>
      </c>
      <c r="J1846" s="26">
        <f>Other!$C$2*H1846*I1846/12</f>
        <v>6.6335643274245996E-4</v>
      </c>
      <c r="K1846" s="10">
        <f t="shared" si="28"/>
        <v>0</v>
      </c>
      <c r="L1846" s="10">
        <f>ROUND((2.721*J1846*G1846)+(Other!$B$2*I1846),1)</f>
        <v>0</v>
      </c>
    </row>
    <row r="1847" spans="1:12">
      <c r="A1847" s="21" t="s">
        <v>83</v>
      </c>
      <c r="B1847" s="21" t="s">
        <v>71</v>
      </c>
      <c r="C1847" s="21">
        <v>5300</v>
      </c>
      <c r="D1847" s="21" t="s">
        <v>145</v>
      </c>
      <c r="E1847" s="21" t="s">
        <v>72</v>
      </c>
      <c r="F1847" s="24">
        <f>EMCs!$B$16</f>
        <v>0.50503242095262102</v>
      </c>
      <c r="G1847" s="24">
        <f>EMCs!$C$16</f>
        <v>6.8458560616073402E-2</v>
      </c>
      <c r="H1847" s="24">
        <f>ROCs!$H$15</f>
        <v>5.2632006878587441E-2</v>
      </c>
      <c r="I1847" s="22">
        <v>4.9298713619000002E-3</v>
      </c>
      <c r="J1847" s="26">
        <f>Other!$C$2*H1847*I1847/12</f>
        <v>1.0984188658539715E-3</v>
      </c>
      <c r="K1847" s="10">
        <f t="shared" si="28"/>
        <v>0</v>
      </c>
      <c r="L1847" s="10">
        <f>ROUND((2.721*J1847*G1847)+(Other!$B$2*I1847),1)</f>
        <v>0</v>
      </c>
    </row>
    <row r="1848" spans="1:12">
      <c r="A1848" s="21" t="s">
        <v>83</v>
      </c>
      <c r="B1848" s="21" t="s">
        <v>71</v>
      </c>
      <c r="C1848" s="21">
        <v>5300</v>
      </c>
      <c r="D1848" s="21" t="s">
        <v>145</v>
      </c>
      <c r="E1848" s="21" t="s">
        <v>72</v>
      </c>
      <c r="F1848" s="24">
        <f>EMCs!$B$16</f>
        <v>0.50503242095262102</v>
      </c>
      <c r="G1848" s="24">
        <f>EMCs!$C$16</f>
        <v>6.8458560616073402E-2</v>
      </c>
      <c r="H1848" s="24">
        <f>ROCs!$H$15</f>
        <v>5.2632006878587441E-2</v>
      </c>
      <c r="I1848" s="22">
        <v>2.5722907120599998E-2</v>
      </c>
      <c r="J1848" s="26">
        <f>Other!$C$2*H1848*I1848/12</f>
        <v>5.7312908170867663E-3</v>
      </c>
      <c r="K1848" s="10">
        <f t="shared" si="28"/>
        <v>0</v>
      </c>
      <c r="L1848" s="10">
        <f>ROUND((2.721*J1848*G1848)+(Other!$B$2*I1848),1)</f>
        <v>0</v>
      </c>
    </row>
    <row r="1849" spans="1:12">
      <c r="A1849" s="21" t="s">
        <v>83</v>
      </c>
      <c r="B1849" s="21" t="s">
        <v>71</v>
      </c>
      <c r="C1849" s="21">
        <v>5300</v>
      </c>
      <c r="D1849" s="21" t="s">
        <v>145</v>
      </c>
      <c r="E1849" s="21" t="s">
        <v>72</v>
      </c>
      <c r="F1849" s="24">
        <f>EMCs!$B$16</f>
        <v>0.50503242095262102</v>
      </c>
      <c r="G1849" s="24">
        <f>EMCs!$C$16</f>
        <v>6.8458560616073402E-2</v>
      </c>
      <c r="H1849" s="24">
        <f>ROCs!$H$15</f>
        <v>5.2632006878587441E-2</v>
      </c>
      <c r="I1849" s="22">
        <v>1.3604877695399999E-2</v>
      </c>
      <c r="J1849" s="26">
        <f>Other!$C$2*H1849*I1849/12</f>
        <v>3.0312868696240822E-3</v>
      </c>
      <c r="K1849" s="10">
        <f t="shared" si="28"/>
        <v>0</v>
      </c>
      <c r="L1849" s="10">
        <f>ROUND((2.721*J1849*G1849)+(Other!$B$2*I1849),1)</f>
        <v>0</v>
      </c>
    </row>
    <row r="1850" spans="1:12">
      <c r="A1850" s="21" t="s">
        <v>83</v>
      </c>
      <c r="B1850" s="21" t="s">
        <v>71</v>
      </c>
      <c r="C1850" s="21">
        <v>5300</v>
      </c>
      <c r="D1850" s="21" t="s">
        <v>145</v>
      </c>
      <c r="E1850" s="21" t="s">
        <v>72</v>
      </c>
      <c r="F1850" s="24">
        <f>EMCs!$B$16</f>
        <v>0.50503242095262102</v>
      </c>
      <c r="G1850" s="24">
        <f>EMCs!$C$16</f>
        <v>6.8458560616073402E-2</v>
      </c>
      <c r="H1850" s="24">
        <f>ROCs!$H$15</f>
        <v>5.2632006878587441E-2</v>
      </c>
      <c r="I1850" s="22">
        <v>6.6167487003700003E-3</v>
      </c>
      <c r="J1850" s="26">
        <f>Other!$C$2*H1850*I1850/12</f>
        <v>1.4742700305064435E-3</v>
      </c>
      <c r="K1850" s="10">
        <f t="shared" si="28"/>
        <v>0</v>
      </c>
      <c r="L1850" s="10">
        <f>ROUND((2.721*J1850*G1850)+(Other!$B$2*I1850),1)</f>
        <v>0</v>
      </c>
    </row>
    <row r="1851" spans="1:12">
      <c r="A1851" s="21" t="s">
        <v>83</v>
      </c>
      <c r="B1851" s="21" t="s">
        <v>71</v>
      </c>
      <c r="C1851" s="21">
        <v>5300</v>
      </c>
      <c r="D1851" s="21" t="s">
        <v>145</v>
      </c>
      <c r="E1851" s="21" t="s">
        <v>72</v>
      </c>
      <c r="F1851" s="24">
        <f>EMCs!$B$16</f>
        <v>0.50503242095262102</v>
      </c>
      <c r="G1851" s="24">
        <f>EMCs!$C$16</f>
        <v>6.8458560616073402E-2</v>
      </c>
      <c r="H1851" s="24">
        <f>ROCs!$H$15</f>
        <v>5.2632006878587441E-2</v>
      </c>
      <c r="I1851" s="22">
        <v>7.5973609485399995E-2</v>
      </c>
      <c r="J1851" s="26">
        <f>Other!$C$2*H1851*I1851/12</f>
        <v>1.6927590973412978E-2</v>
      </c>
      <c r="K1851" s="10">
        <f t="shared" si="28"/>
        <v>0</v>
      </c>
      <c r="L1851" s="10">
        <f>ROUND((2.721*J1851*G1851)+(Other!$B$2*I1851),1)</f>
        <v>0</v>
      </c>
    </row>
    <row r="1852" spans="1:12">
      <c r="A1852" s="21" t="s">
        <v>83</v>
      </c>
      <c r="B1852" s="21" t="s">
        <v>71</v>
      </c>
      <c r="C1852" s="21">
        <v>5300</v>
      </c>
      <c r="D1852" s="21" t="s">
        <v>145</v>
      </c>
      <c r="E1852" s="21" t="s">
        <v>72</v>
      </c>
      <c r="F1852" s="24">
        <f>EMCs!$B$16</f>
        <v>0.50503242095262102</v>
      </c>
      <c r="G1852" s="24">
        <f>EMCs!$C$16</f>
        <v>6.8458560616073402E-2</v>
      </c>
      <c r="H1852" s="24">
        <f>ROCs!$H$15</f>
        <v>5.2632006878587441E-2</v>
      </c>
      <c r="I1852" s="22">
        <v>2.3388894881199999E-2</v>
      </c>
      <c r="J1852" s="26">
        <f>Other!$C$2*H1852*I1852/12</f>
        <v>5.2112522828758117E-3</v>
      </c>
      <c r="K1852" s="10">
        <f t="shared" si="28"/>
        <v>0</v>
      </c>
      <c r="L1852" s="10">
        <f>ROUND((2.721*J1852*G1852)+(Other!$B$2*I1852),1)</f>
        <v>0</v>
      </c>
    </row>
    <row r="1853" spans="1:12">
      <c r="A1853" s="21" t="s">
        <v>83</v>
      </c>
      <c r="B1853" s="21" t="s">
        <v>71</v>
      </c>
      <c r="C1853" s="21">
        <v>5300</v>
      </c>
      <c r="D1853" s="21" t="s">
        <v>145</v>
      </c>
      <c r="E1853" s="21" t="s">
        <v>72</v>
      </c>
      <c r="F1853" s="24">
        <f>EMCs!$B$16</f>
        <v>0.50503242095262102</v>
      </c>
      <c r="G1853" s="24">
        <f>EMCs!$C$16</f>
        <v>6.8458560616073402E-2</v>
      </c>
      <c r="H1853" s="24">
        <f>ROCs!$H$15</f>
        <v>5.2632006878587441E-2</v>
      </c>
      <c r="I1853" s="22">
        <v>0.890319006197</v>
      </c>
      <c r="J1853" s="26">
        <f>Other!$C$2*H1853*I1853/12</f>
        <v>0.19837093531345998</v>
      </c>
      <c r="K1853" s="10">
        <f t="shared" si="28"/>
        <v>0.3</v>
      </c>
      <c r="L1853" s="10">
        <f>ROUND((2.721*J1853*G1853)+(Other!$B$2*I1853),1)</f>
        <v>0.2</v>
      </c>
    </row>
    <row r="1854" spans="1:12">
      <c r="A1854" s="21" t="s">
        <v>83</v>
      </c>
      <c r="B1854" s="21" t="s">
        <v>71</v>
      </c>
      <c r="C1854" s="21">
        <v>5300</v>
      </c>
      <c r="D1854" s="21" t="s">
        <v>145</v>
      </c>
      <c r="E1854" s="21" t="s">
        <v>72</v>
      </c>
      <c r="F1854" s="24">
        <f>EMCs!$B$16</f>
        <v>0.50503242095262102</v>
      </c>
      <c r="G1854" s="24">
        <f>EMCs!$C$16</f>
        <v>6.8458560616073402E-2</v>
      </c>
      <c r="H1854" s="24">
        <f>ROCs!$H$15</f>
        <v>5.2632006878587441E-2</v>
      </c>
      <c r="I1854" s="22">
        <v>1.0015126695900001</v>
      </c>
      <c r="J1854" s="26">
        <f>Other!$C$2*H1854*I1854/12</f>
        <v>0.22314586525954583</v>
      </c>
      <c r="K1854" s="10">
        <f t="shared" si="28"/>
        <v>0.3</v>
      </c>
      <c r="L1854" s="10">
        <f>ROUND((2.721*J1854*G1854)+(Other!$B$2*I1854),1)</f>
        <v>0.3</v>
      </c>
    </row>
    <row r="1855" spans="1:12">
      <c r="A1855" s="21" t="s">
        <v>83</v>
      </c>
      <c r="B1855" s="21" t="s">
        <v>71</v>
      </c>
      <c r="C1855" s="21">
        <v>5300</v>
      </c>
      <c r="D1855" s="21" t="s">
        <v>145</v>
      </c>
      <c r="E1855" s="21" t="s">
        <v>72</v>
      </c>
      <c r="F1855" s="24">
        <f>EMCs!$B$16</f>
        <v>0.50503242095262102</v>
      </c>
      <c r="G1855" s="24">
        <f>EMCs!$C$16</f>
        <v>6.8458560616073402E-2</v>
      </c>
      <c r="H1855" s="24">
        <f>ROCs!$H$15</f>
        <v>5.2632006878587441E-2</v>
      </c>
      <c r="I1855" s="22">
        <v>3.3673743923799997E-5</v>
      </c>
      <c r="J1855" s="26">
        <f>Other!$C$2*H1855*I1855/12</f>
        <v>7.5028074557268212E-6</v>
      </c>
      <c r="K1855" s="10">
        <f t="shared" si="28"/>
        <v>0</v>
      </c>
      <c r="L1855" s="10">
        <f>ROUND((2.721*J1855*G1855)+(Other!$B$2*I1855),1)</f>
        <v>0</v>
      </c>
    </row>
    <row r="1856" spans="1:12">
      <c r="A1856" s="21" t="s">
        <v>83</v>
      </c>
      <c r="B1856" s="21" t="s">
        <v>71</v>
      </c>
      <c r="C1856" s="21">
        <v>5300</v>
      </c>
      <c r="D1856" s="21" t="s">
        <v>145</v>
      </c>
      <c r="E1856" s="21" t="s">
        <v>72</v>
      </c>
      <c r="F1856" s="24">
        <f>EMCs!$B$16</f>
        <v>0.50503242095262102</v>
      </c>
      <c r="G1856" s="24">
        <f>EMCs!$C$16</f>
        <v>6.8458560616073402E-2</v>
      </c>
      <c r="H1856" s="24">
        <f>ROCs!$H$15</f>
        <v>5.2632006878587441E-2</v>
      </c>
      <c r="I1856" s="22">
        <v>3.8053689495899999E-3</v>
      </c>
      <c r="J1856" s="26">
        <f>Other!$C$2*H1856*I1856/12</f>
        <v>8.478698000252919E-4</v>
      </c>
      <c r="K1856" s="10">
        <f t="shared" si="28"/>
        <v>0</v>
      </c>
      <c r="L1856" s="10">
        <f>ROUND((2.721*J1856*G1856)+(Other!$B$2*I1856),1)</f>
        <v>0</v>
      </c>
    </row>
    <row r="1857" spans="1:12">
      <c r="A1857" s="21" t="s">
        <v>83</v>
      </c>
      <c r="B1857" s="21" t="s">
        <v>71</v>
      </c>
      <c r="C1857" s="21">
        <v>5300</v>
      </c>
      <c r="D1857" s="21" t="s">
        <v>145</v>
      </c>
      <c r="E1857" s="21" t="s">
        <v>72</v>
      </c>
      <c r="F1857" s="24">
        <f>EMCs!$B$16</f>
        <v>0.50503242095262102</v>
      </c>
      <c r="G1857" s="24">
        <f>EMCs!$C$16</f>
        <v>6.8458560616073402E-2</v>
      </c>
      <c r="H1857" s="24">
        <f>ROCs!$H$15</f>
        <v>5.2632006878587441E-2</v>
      </c>
      <c r="I1857" s="22">
        <v>7.4632486327100003E-3</v>
      </c>
      <c r="J1857" s="26">
        <f>Other!$C$2*H1857*I1857/12</f>
        <v>1.6628776892807309E-3</v>
      </c>
      <c r="K1857" s="10">
        <f t="shared" si="28"/>
        <v>0</v>
      </c>
      <c r="L1857" s="10">
        <f>ROUND((2.721*J1857*G1857)+(Other!$B$2*I1857),1)</f>
        <v>0</v>
      </c>
    </row>
    <row r="1858" spans="1:12">
      <c r="A1858" s="21" t="s">
        <v>83</v>
      </c>
      <c r="B1858" s="21" t="s">
        <v>71</v>
      </c>
      <c r="C1858" s="21">
        <v>5300</v>
      </c>
      <c r="D1858" s="21" t="s">
        <v>145</v>
      </c>
      <c r="E1858" s="21" t="s">
        <v>72</v>
      </c>
      <c r="F1858" s="24">
        <f>EMCs!$B$16</f>
        <v>0.50503242095262102</v>
      </c>
      <c r="G1858" s="24">
        <f>EMCs!$C$16</f>
        <v>6.8458560616073402E-2</v>
      </c>
      <c r="H1858" s="24">
        <f>ROCs!$H$15</f>
        <v>5.2632006878587441E-2</v>
      </c>
      <c r="I1858" s="22">
        <v>1.24145261844E-3</v>
      </c>
      <c r="J1858" s="26">
        <f>Other!$C$2*H1858*I1858/12</f>
        <v>2.7660660432177192E-4</v>
      </c>
      <c r="K1858" s="10">
        <f t="shared" si="28"/>
        <v>0</v>
      </c>
      <c r="L1858" s="10">
        <f>ROUND((2.721*J1858*G1858)+(Other!$B$2*I1858),1)</f>
        <v>0</v>
      </c>
    </row>
    <row r="1859" spans="1:12">
      <c r="A1859" s="21" t="s">
        <v>83</v>
      </c>
      <c r="B1859" s="21" t="s">
        <v>71</v>
      </c>
      <c r="C1859" s="21">
        <v>5300</v>
      </c>
      <c r="D1859" s="21" t="s">
        <v>145</v>
      </c>
      <c r="E1859" s="21" t="s">
        <v>72</v>
      </c>
      <c r="F1859" s="24">
        <f>EMCs!$B$16</f>
        <v>0.50503242095262102</v>
      </c>
      <c r="G1859" s="24">
        <f>EMCs!$C$16</f>
        <v>6.8458560616073402E-2</v>
      </c>
      <c r="H1859" s="24">
        <f>ROCs!$H$15</f>
        <v>5.2632006878587441E-2</v>
      </c>
      <c r="I1859" s="22">
        <v>1.4388010865E-2</v>
      </c>
      <c r="J1859" s="26">
        <f>Other!$C$2*H1859*I1859/12</f>
        <v>3.2057758541871859E-3</v>
      </c>
      <c r="K1859" s="10">
        <f t="shared" ref="K1859:K1922" si="29">ROUND(2.721*J1859*F1859,1)</f>
        <v>0</v>
      </c>
      <c r="L1859" s="10">
        <f>ROUND((2.721*J1859*G1859)+(Other!$B$2*I1859),1)</f>
        <v>0</v>
      </c>
    </row>
    <row r="1860" spans="1:12">
      <c r="A1860" s="21" t="s">
        <v>83</v>
      </c>
      <c r="B1860" s="21" t="s">
        <v>71</v>
      </c>
      <c r="C1860" s="21">
        <v>5300</v>
      </c>
      <c r="D1860" s="21" t="s">
        <v>145</v>
      </c>
      <c r="E1860" s="21" t="s">
        <v>72</v>
      </c>
      <c r="F1860" s="24">
        <f>EMCs!$B$16</f>
        <v>0.50503242095262102</v>
      </c>
      <c r="G1860" s="24">
        <f>EMCs!$C$16</f>
        <v>6.8458560616073402E-2</v>
      </c>
      <c r="H1860" s="24">
        <f>ROCs!$H$15</f>
        <v>5.2632006878587441E-2</v>
      </c>
      <c r="I1860" s="22">
        <v>5.1184986900600004E-3</v>
      </c>
      <c r="J1860" s="26">
        <f>Other!$C$2*H1860*I1860/12</f>
        <v>1.1404466999812132E-3</v>
      </c>
      <c r="K1860" s="10">
        <f t="shared" si="29"/>
        <v>0</v>
      </c>
      <c r="L1860" s="10">
        <f>ROUND((2.721*J1860*G1860)+(Other!$B$2*I1860),1)</f>
        <v>0</v>
      </c>
    </row>
    <row r="1861" spans="1:12">
      <c r="A1861" s="21" t="s">
        <v>83</v>
      </c>
      <c r="B1861" s="21" t="s">
        <v>71</v>
      </c>
      <c r="C1861" s="21">
        <v>5300</v>
      </c>
      <c r="D1861" s="21" t="s">
        <v>145</v>
      </c>
      <c r="E1861" s="21" t="s">
        <v>72</v>
      </c>
      <c r="F1861" s="24">
        <f>EMCs!$B$16</f>
        <v>0.50503242095262102</v>
      </c>
      <c r="G1861" s="24">
        <f>EMCs!$C$16</f>
        <v>6.8458560616073402E-2</v>
      </c>
      <c r="H1861" s="24">
        <f>ROCs!$H$15</f>
        <v>5.2632006878587441E-2</v>
      </c>
      <c r="I1861" s="22">
        <v>0.72762471821800001</v>
      </c>
      <c r="J1861" s="26">
        <f>Other!$C$2*H1861*I1861/12</f>
        <v>0.16212121150445211</v>
      </c>
      <c r="K1861" s="10">
        <f t="shared" si="29"/>
        <v>0.2</v>
      </c>
      <c r="L1861" s="10">
        <f>ROUND((2.721*J1861*G1861)+(Other!$B$2*I1861),1)</f>
        <v>0.2</v>
      </c>
    </row>
    <row r="1862" spans="1:12">
      <c r="A1862" s="21" t="s">
        <v>83</v>
      </c>
      <c r="B1862" s="21" t="s">
        <v>71</v>
      </c>
      <c r="C1862" s="21">
        <v>5300</v>
      </c>
      <c r="D1862" s="21" t="s">
        <v>145</v>
      </c>
      <c r="E1862" s="21" t="s">
        <v>72</v>
      </c>
      <c r="F1862" s="24">
        <f>EMCs!$B$16</f>
        <v>0.50503242095262102</v>
      </c>
      <c r="G1862" s="24">
        <f>EMCs!$C$16</f>
        <v>6.8458560616073402E-2</v>
      </c>
      <c r="H1862" s="24">
        <f>ROCs!$H$15</f>
        <v>5.2632006878587441E-2</v>
      </c>
      <c r="I1862" s="22">
        <v>5.6609142788099998E-3</v>
      </c>
      <c r="J1862" s="26">
        <f>Other!$C$2*H1862*I1862/12</f>
        <v>1.2613016822066853E-3</v>
      </c>
      <c r="K1862" s="10">
        <f t="shared" si="29"/>
        <v>0</v>
      </c>
      <c r="L1862" s="10">
        <f>ROUND((2.721*J1862*G1862)+(Other!$B$2*I1862),1)</f>
        <v>0</v>
      </c>
    </row>
    <row r="1863" spans="1:12">
      <c r="A1863" s="21" t="s">
        <v>83</v>
      </c>
      <c r="B1863" s="21" t="s">
        <v>71</v>
      </c>
      <c r="C1863" s="21">
        <v>5300</v>
      </c>
      <c r="D1863" s="21" t="s">
        <v>145</v>
      </c>
      <c r="E1863" s="21" t="s">
        <v>72</v>
      </c>
      <c r="F1863" s="24">
        <f>EMCs!$B$16</f>
        <v>0.50503242095262102</v>
      </c>
      <c r="G1863" s="24">
        <f>EMCs!$C$16</f>
        <v>6.8458560616073402E-2</v>
      </c>
      <c r="H1863" s="24">
        <f>ROCs!$H$15</f>
        <v>5.2632006878587441E-2</v>
      </c>
      <c r="I1863" s="22">
        <v>2.7992315418099999E-2</v>
      </c>
      <c r="J1863" s="26">
        <f>Other!$C$2*H1863*I1863/12</f>
        <v>6.236935022646487E-3</v>
      </c>
      <c r="K1863" s="10">
        <f t="shared" si="29"/>
        <v>0</v>
      </c>
      <c r="L1863" s="10">
        <f>ROUND((2.721*J1863*G1863)+(Other!$B$2*I1863),1)</f>
        <v>0</v>
      </c>
    </row>
    <row r="1864" spans="1:12">
      <c r="A1864" s="21" t="s">
        <v>83</v>
      </c>
      <c r="B1864" s="21" t="s">
        <v>71</v>
      </c>
      <c r="C1864" s="21">
        <v>5300</v>
      </c>
      <c r="D1864" s="21" t="s">
        <v>145</v>
      </c>
      <c r="E1864" s="21" t="s">
        <v>72</v>
      </c>
      <c r="F1864" s="24">
        <f>EMCs!$B$16</f>
        <v>0.50503242095262102</v>
      </c>
      <c r="G1864" s="24">
        <f>EMCs!$C$16</f>
        <v>6.8458560616073402E-2</v>
      </c>
      <c r="H1864" s="24">
        <f>ROCs!$H$15</f>
        <v>5.2632006878587441E-2</v>
      </c>
      <c r="I1864" s="22">
        <v>0.122449970672</v>
      </c>
      <c r="J1864" s="26">
        <f>Other!$C$2*H1864*I1864/12</f>
        <v>2.7282934591127492E-2</v>
      </c>
      <c r="K1864" s="10">
        <f t="shared" si="29"/>
        <v>0</v>
      </c>
      <c r="L1864" s="10">
        <f>ROUND((2.721*J1864*G1864)+(Other!$B$2*I1864),1)</f>
        <v>0</v>
      </c>
    </row>
    <row r="1865" spans="1:12">
      <c r="A1865" s="21" t="s">
        <v>83</v>
      </c>
      <c r="B1865" s="21" t="s">
        <v>71</v>
      </c>
      <c r="C1865" s="21">
        <v>5300</v>
      </c>
      <c r="D1865" s="21" t="s">
        <v>145</v>
      </c>
      <c r="E1865" s="21" t="s">
        <v>72</v>
      </c>
      <c r="F1865" s="24">
        <f>EMCs!$B$16</f>
        <v>0.50503242095262102</v>
      </c>
      <c r="G1865" s="24">
        <f>EMCs!$C$16</f>
        <v>6.8458560616073402E-2</v>
      </c>
      <c r="H1865" s="24">
        <f>ROCs!$H$15</f>
        <v>5.2632006878587441E-2</v>
      </c>
      <c r="I1865" s="22">
        <v>1.4341827441500001E-3</v>
      </c>
      <c r="J1865" s="26">
        <f>Other!$C$2*H1865*I1865/12</f>
        <v>3.1954857796724282E-4</v>
      </c>
      <c r="K1865" s="10">
        <f t="shared" si="29"/>
        <v>0</v>
      </c>
      <c r="L1865" s="10">
        <f>ROUND((2.721*J1865*G1865)+(Other!$B$2*I1865),1)</f>
        <v>0</v>
      </c>
    </row>
    <row r="1866" spans="1:12">
      <c r="A1866" s="21" t="s">
        <v>83</v>
      </c>
      <c r="B1866" s="21" t="s">
        <v>71</v>
      </c>
      <c r="C1866" s="21">
        <v>5300</v>
      </c>
      <c r="D1866" s="21" t="s">
        <v>145</v>
      </c>
      <c r="E1866" s="21" t="s">
        <v>72</v>
      </c>
      <c r="F1866" s="24">
        <f>EMCs!$B$16</f>
        <v>0.50503242095262102</v>
      </c>
      <c r="G1866" s="24">
        <f>EMCs!$C$16</f>
        <v>6.8458560616073402E-2</v>
      </c>
      <c r="H1866" s="24">
        <f>ROCs!$H$15</f>
        <v>5.2632006878587441E-2</v>
      </c>
      <c r="I1866" s="22">
        <v>1.02533883859E-2</v>
      </c>
      <c r="J1866" s="26">
        <f>Other!$C$2*H1866*I1866/12</f>
        <v>2.2845454607683569E-3</v>
      </c>
      <c r="K1866" s="10">
        <f t="shared" si="29"/>
        <v>0</v>
      </c>
      <c r="L1866" s="10">
        <f>ROUND((2.721*J1866*G1866)+(Other!$B$2*I1866),1)</f>
        <v>0</v>
      </c>
    </row>
    <row r="1867" spans="1:12">
      <c r="A1867" s="21" t="s">
        <v>83</v>
      </c>
      <c r="B1867" s="21" t="s">
        <v>71</v>
      </c>
      <c r="C1867" s="21">
        <v>5300</v>
      </c>
      <c r="D1867" s="21" t="s">
        <v>145</v>
      </c>
      <c r="E1867" s="21" t="s">
        <v>72</v>
      </c>
      <c r="F1867" s="24">
        <f>EMCs!$B$16</f>
        <v>0.50503242095262102</v>
      </c>
      <c r="G1867" s="24">
        <f>EMCs!$C$16</f>
        <v>6.8458560616073402E-2</v>
      </c>
      <c r="H1867" s="24">
        <f>ROCs!$H$15</f>
        <v>5.2632006878587441E-2</v>
      </c>
      <c r="I1867" s="22">
        <v>1.37372104669E-3</v>
      </c>
      <c r="J1867" s="26">
        <f>Other!$C$2*H1867*I1867/12</f>
        <v>3.0607717794961162E-4</v>
      </c>
      <c r="K1867" s="10">
        <f t="shared" si="29"/>
        <v>0</v>
      </c>
      <c r="L1867" s="10">
        <f>ROUND((2.721*J1867*G1867)+(Other!$B$2*I1867),1)</f>
        <v>0</v>
      </c>
    </row>
    <row r="1868" spans="1:12">
      <c r="A1868" s="21" t="s">
        <v>83</v>
      </c>
      <c r="B1868" s="21" t="s">
        <v>71</v>
      </c>
      <c r="C1868" s="21">
        <v>5300</v>
      </c>
      <c r="D1868" s="21" t="s">
        <v>145</v>
      </c>
      <c r="E1868" s="21" t="s">
        <v>72</v>
      </c>
      <c r="F1868" s="24">
        <f>EMCs!$B$16</f>
        <v>0.50503242095262102</v>
      </c>
      <c r="G1868" s="24">
        <f>EMCs!$C$16</f>
        <v>6.8458560616073402E-2</v>
      </c>
      <c r="H1868" s="24">
        <f>ROCs!$H$15</f>
        <v>5.2632006878587441E-2</v>
      </c>
      <c r="I1868" s="22">
        <v>0.25783340239300001</v>
      </c>
      <c r="J1868" s="26">
        <f>Other!$C$2*H1868*I1868/12</f>
        <v>5.744755849504344E-2</v>
      </c>
      <c r="K1868" s="10">
        <f t="shared" si="29"/>
        <v>0.1</v>
      </c>
      <c r="L1868" s="10">
        <f>ROUND((2.721*J1868*G1868)+(Other!$B$2*I1868),1)</f>
        <v>0.1</v>
      </c>
    </row>
    <row r="1869" spans="1:12">
      <c r="A1869" s="21" t="s">
        <v>83</v>
      </c>
      <c r="B1869" s="21" t="s">
        <v>71</v>
      </c>
      <c r="C1869" s="21">
        <v>5300</v>
      </c>
      <c r="D1869" s="21" t="s">
        <v>145</v>
      </c>
      <c r="E1869" s="21" t="s">
        <v>72</v>
      </c>
      <c r="F1869" s="24">
        <f>EMCs!$B$16</f>
        <v>0.50503242095262102</v>
      </c>
      <c r="G1869" s="24">
        <f>EMCs!$C$16</f>
        <v>6.8458560616073402E-2</v>
      </c>
      <c r="H1869" s="24">
        <f>ROCs!$H$15</f>
        <v>5.2632006878587441E-2</v>
      </c>
      <c r="I1869" s="22">
        <v>0.71779874760899998</v>
      </c>
      <c r="J1869" s="26">
        <f>Other!$C$2*H1869*I1869/12</f>
        <v>0.15993189849809961</v>
      </c>
      <c r="K1869" s="10">
        <f t="shared" si="29"/>
        <v>0.2</v>
      </c>
      <c r="L1869" s="10">
        <f>ROUND((2.721*J1869*G1869)+(Other!$B$2*I1869),1)</f>
        <v>0.2</v>
      </c>
    </row>
    <row r="1870" spans="1:12">
      <c r="A1870" s="21" t="s">
        <v>83</v>
      </c>
      <c r="B1870" s="21" t="s">
        <v>71</v>
      </c>
      <c r="C1870" s="21">
        <v>5300</v>
      </c>
      <c r="D1870" s="21" t="s">
        <v>145</v>
      </c>
      <c r="E1870" s="21" t="s">
        <v>72</v>
      </c>
      <c r="F1870" s="24">
        <f>EMCs!$B$16</f>
        <v>0.50503242095262102</v>
      </c>
      <c r="G1870" s="24">
        <f>EMCs!$C$16</f>
        <v>6.8458560616073402E-2</v>
      </c>
      <c r="H1870" s="24">
        <f>ROCs!$H$15</f>
        <v>5.2632006878587441E-2</v>
      </c>
      <c r="I1870" s="22">
        <v>1.30162557102E-2</v>
      </c>
      <c r="J1870" s="26">
        <f>Other!$C$2*H1870*I1870/12</f>
        <v>2.9001366943077612E-3</v>
      </c>
      <c r="K1870" s="10">
        <f t="shared" si="29"/>
        <v>0</v>
      </c>
      <c r="L1870" s="10">
        <f>ROUND((2.721*J1870*G1870)+(Other!$B$2*I1870),1)</f>
        <v>0</v>
      </c>
    </row>
    <row r="1871" spans="1:12">
      <c r="A1871" s="21" t="s">
        <v>83</v>
      </c>
      <c r="B1871" s="21" t="s">
        <v>71</v>
      </c>
      <c r="C1871" s="21">
        <v>5300</v>
      </c>
      <c r="D1871" s="21" t="s">
        <v>145</v>
      </c>
      <c r="E1871" s="21" t="s">
        <v>72</v>
      </c>
      <c r="F1871" s="24">
        <f>EMCs!$B$16</f>
        <v>0.50503242095262102</v>
      </c>
      <c r="G1871" s="24">
        <f>EMCs!$C$16</f>
        <v>6.8458560616073402E-2</v>
      </c>
      <c r="H1871" s="24">
        <f>ROCs!$H$15</f>
        <v>5.2632006878587441E-2</v>
      </c>
      <c r="I1871" s="22">
        <v>5.6048244814400003E-3</v>
      </c>
      <c r="J1871" s="26">
        <f>Other!$C$2*H1871*I1871/12</f>
        <v>1.248804380129134E-3</v>
      </c>
      <c r="K1871" s="10">
        <f t="shared" si="29"/>
        <v>0</v>
      </c>
      <c r="L1871" s="10">
        <f>ROUND((2.721*J1871*G1871)+(Other!$B$2*I1871),1)</f>
        <v>0</v>
      </c>
    </row>
    <row r="1872" spans="1:12">
      <c r="A1872" s="21" t="s">
        <v>83</v>
      </c>
      <c r="B1872" s="21" t="s">
        <v>71</v>
      </c>
      <c r="C1872" s="21">
        <v>5300</v>
      </c>
      <c r="D1872" s="21" t="s">
        <v>145</v>
      </c>
      <c r="E1872" s="21" t="s">
        <v>72</v>
      </c>
      <c r="F1872" s="24">
        <f>EMCs!$B$16</f>
        <v>0.50503242095262102</v>
      </c>
      <c r="G1872" s="24">
        <f>EMCs!$C$16</f>
        <v>6.8458560616073402E-2</v>
      </c>
      <c r="H1872" s="24">
        <f>ROCs!$H$15</f>
        <v>5.2632006878587441E-2</v>
      </c>
      <c r="I1872" s="22">
        <v>2.9647195850099999E-3</v>
      </c>
      <c r="J1872" s="26">
        <f>Other!$C$2*H1872*I1872/12</f>
        <v>6.6056569940329364E-4</v>
      </c>
      <c r="K1872" s="10">
        <f t="shared" si="29"/>
        <v>0</v>
      </c>
      <c r="L1872" s="10">
        <f>ROUND((2.721*J1872*G1872)+(Other!$B$2*I1872),1)</f>
        <v>0</v>
      </c>
    </row>
    <row r="1873" spans="1:12">
      <c r="A1873" s="21" t="s">
        <v>83</v>
      </c>
      <c r="B1873" s="21" t="s">
        <v>71</v>
      </c>
      <c r="C1873" s="21">
        <v>5300</v>
      </c>
      <c r="D1873" s="21" t="s">
        <v>145</v>
      </c>
      <c r="E1873" s="21" t="s">
        <v>72</v>
      </c>
      <c r="F1873" s="24">
        <f>EMCs!$B$16</f>
        <v>0.50503242095262102</v>
      </c>
      <c r="G1873" s="24">
        <f>EMCs!$C$16</f>
        <v>6.8458560616073402E-2</v>
      </c>
      <c r="H1873" s="24">
        <f>ROCs!$H$15</f>
        <v>5.2632006878587441E-2</v>
      </c>
      <c r="I1873" s="22">
        <v>7.9454400757900008E-3</v>
      </c>
      <c r="J1873" s="26">
        <f>Other!$C$2*H1873*I1873/12</f>
        <v>1.7703142001247573E-3</v>
      </c>
      <c r="K1873" s="10">
        <f t="shared" si="29"/>
        <v>0</v>
      </c>
      <c r="L1873" s="10">
        <f>ROUND((2.721*J1873*G1873)+(Other!$B$2*I1873),1)</f>
        <v>0</v>
      </c>
    </row>
    <row r="1874" spans="1:12">
      <c r="A1874" s="21" t="s">
        <v>83</v>
      </c>
      <c r="B1874" s="21" t="s">
        <v>71</v>
      </c>
      <c r="C1874" s="21">
        <v>5300</v>
      </c>
      <c r="D1874" s="21" t="s">
        <v>145</v>
      </c>
      <c r="E1874" s="21" t="s">
        <v>72</v>
      </c>
      <c r="F1874" s="24">
        <f>EMCs!$B$16</f>
        <v>0.50503242095262102</v>
      </c>
      <c r="G1874" s="24">
        <f>EMCs!$C$16</f>
        <v>6.8458560616073402E-2</v>
      </c>
      <c r="H1874" s="24">
        <f>ROCs!$H$15</f>
        <v>5.2632006878587441E-2</v>
      </c>
      <c r="I1874" s="22">
        <v>1.08463689335E-3</v>
      </c>
      <c r="J1874" s="26">
        <f>Other!$C$2*H1874*I1874/12</f>
        <v>2.4166667622696657E-4</v>
      </c>
      <c r="K1874" s="10">
        <f t="shared" si="29"/>
        <v>0</v>
      </c>
      <c r="L1874" s="10">
        <f>ROUND((2.721*J1874*G1874)+(Other!$B$2*I1874),1)</f>
        <v>0</v>
      </c>
    </row>
    <row r="1875" spans="1:12">
      <c r="A1875" s="21" t="s">
        <v>83</v>
      </c>
      <c r="B1875" s="21" t="s">
        <v>71</v>
      </c>
      <c r="C1875" s="21">
        <v>5300</v>
      </c>
      <c r="D1875" s="21" t="s">
        <v>145</v>
      </c>
      <c r="E1875" s="21" t="s">
        <v>72</v>
      </c>
      <c r="F1875" s="24">
        <f>EMCs!$B$16</f>
        <v>0.50503242095262102</v>
      </c>
      <c r="G1875" s="24">
        <f>EMCs!$C$16</f>
        <v>6.8458560616073402E-2</v>
      </c>
      <c r="H1875" s="24">
        <f>ROCs!$H$15</f>
        <v>5.2632006878587441E-2</v>
      </c>
      <c r="I1875" s="22">
        <v>1.87154090737</v>
      </c>
      <c r="J1875" s="26">
        <f>Other!$C$2*H1875*I1875/12</f>
        <v>0.41699583822008207</v>
      </c>
      <c r="K1875" s="10">
        <f t="shared" si="29"/>
        <v>0.6</v>
      </c>
      <c r="L1875" s="10">
        <f>ROUND((2.721*J1875*G1875)+(Other!$B$2*I1875),1)</f>
        <v>0.5</v>
      </c>
    </row>
    <row r="1876" spans="1:12">
      <c r="A1876" s="21" t="s">
        <v>83</v>
      </c>
      <c r="B1876" s="21" t="s">
        <v>71</v>
      </c>
      <c r="C1876" s="21">
        <v>5300</v>
      </c>
      <c r="D1876" s="21" t="s">
        <v>145</v>
      </c>
      <c r="E1876" s="21" t="s">
        <v>72</v>
      </c>
      <c r="F1876" s="24">
        <f>EMCs!$B$16</f>
        <v>0.50503242095262102</v>
      </c>
      <c r="G1876" s="24">
        <f>EMCs!$C$16</f>
        <v>6.8458560616073402E-2</v>
      </c>
      <c r="H1876" s="24">
        <f>ROCs!$H$15</f>
        <v>5.2632006878587441E-2</v>
      </c>
      <c r="I1876" s="22">
        <v>0.62324881568500001</v>
      </c>
      <c r="J1876" s="26">
        <f>Other!$C$2*H1876*I1876/12</f>
        <v>0.13886533887279859</v>
      </c>
      <c r="K1876" s="10">
        <f t="shared" si="29"/>
        <v>0.2</v>
      </c>
      <c r="L1876" s="10">
        <f>ROUND((2.721*J1876*G1876)+(Other!$B$2*I1876),1)</f>
        <v>0.2</v>
      </c>
    </row>
    <row r="1877" spans="1:12">
      <c r="A1877" s="21" t="s">
        <v>83</v>
      </c>
      <c r="B1877" s="21" t="s">
        <v>71</v>
      </c>
      <c r="C1877" s="21">
        <v>5300</v>
      </c>
      <c r="D1877" s="21" t="s">
        <v>145</v>
      </c>
      <c r="E1877" s="21" t="s">
        <v>72</v>
      </c>
      <c r="F1877" s="24">
        <f>EMCs!$B$16</f>
        <v>0.50503242095262102</v>
      </c>
      <c r="G1877" s="24">
        <f>EMCs!$C$16</f>
        <v>6.8458560616073402E-2</v>
      </c>
      <c r="H1877" s="24">
        <f>ROCs!$H$15</f>
        <v>5.2632006878587441E-2</v>
      </c>
      <c r="I1877" s="22">
        <v>0.63180579359300004</v>
      </c>
      <c r="J1877" s="26">
        <f>Other!$C$2*H1877*I1877/12</f>
        <v>0.14077190910128026</v>
      </c>
      <c r="K1877" s="10">
        <f t="shared" si="29"/>
        <v>0.2</v>
      </c>
      <c r="L1877" s="10">
        <f>ROUND((2.721*J1877*G1877)+(Other!$B$2*I1877),1)</f>
        <v>0.2</v>
      </c>
    </row>
    <row r="1878" spans="1:12">
      <c r="A1878" s="21" t="s">
        <v>83</v>
      </c>
      <c r="B1878" s="21" t="s">
        <v>71</v>
      </c>
      <c r="C1878" s="21">
        <v>5300</v>
      </c>
      <c r="D1878" s="21" t="s">
        <v>145</v>
      </c>
      <c r="E1878" s="21" t="s">
        <v>72</v>
      </c>
      <c r="F1878" s="24">
        <f>EMCs!$B$16</f>
        <v>0.50503242095262102</v>
      </c>
      <c r="G1878" s="24">
        <f>EMCs!$C$16</f>
        <v>6.8458560616073402E-2</v>
      </c>
      <c r="H1878" s="24">
        <f>ROCs!$H$15</f>
        <v>5.2632006878587441E-2</v>
      </c>
      <c r="I1878" s="22">
        <v>1.82516310308</v>
      </c>
      <c r="J1878" s="26">
        <f>Other!$C$2*H1878*I1878/12</f>
        <v>0.40666245394910061</v>
      </c>
      <c r="K1878" s="10">
        <f t="shared" si="29"/>
        <v>0.6</v>
      </c>
      <c r="L1878" s="10">
        <f>ROUND((2.721*J1878*G1878)+(Other!$B$2*I1878),1)</f>
        <v>0.5</v>
      </c>
    </row>
    <row r="1879" spans="1:12">
      <c r="A1879" s="21" t="s">
        <v>83</v>
      </c>
      <c r="B1879" s="21" t="s">
        <v>71</v>
      </c>
      <c r="C1879" s="21">
        <v>5300</v>
      </c>
      <c r="D1879" s="21" t="s">
        <v>145</v>
      </c>
      <c r="E1879" s="21" t="s">
        <v>72</v>
      </c>
      <c r="F1879" s="24">
        <f>EMCs!$B$16</f>
        <v>0.50503242095262102</v>
      </c>
      <c r="G1879" s="24">
        <f>EMCs!$C$16</f>
        <v>6.8458560616073402E-2</v>
      </c>
      <c r="H1879" s="24">
        <f>ROCs!$H$15</f>
        <v>5.2632006878587441E-2</v>
      </c>
      <c r="I1879" s="22">
        <v>4.36527744222</v>
      </c>
      <c r="J1879" s="26">
        <f>Other!$C$2*H1879*I1879/12</f>
        <v>0.97262235568216437</v>
      </c>
      <c r="K1879" s="10">
        <f t="shared" si="29"/>
        <v>1.3</v>
      </c>
      <c r="L1879" s="10">
        <f>ROUND((2.721*J1879*G1879)+(Other!$B$2*I1879),1)</f>
        <v>1.1000000000000001</v>
      </c>
    </row>
    <row r="1880" spans="1:12">
      <c r="A1880" s="21" t="s">
        <v>83</v>
      </c>
      <c r="B1880" s="21" t="s">
        <v>71</v>
      </c>
      <c r="C1880" s="21">
        <v>5300</v>
      </c>
      <c r="D1880" s="21" t="s">
        <v>145</v>
      </c>
      <c r="E1880" s="21" t="s">
        <v>72</v>
      </c>
      <c r="F1880" s="24">
        <f>EMCs!$B$16</f>
        <v>0.50503242095262102</v>
      </c>
      <c r="G1880" s="24">
        <f>EMCs!$C$16</f>
        <v>6.8458560616073402E-2</v>
      </c>
      <c r="H1880" s="24">
        <f>ROCs!$H$15</f>
        <v>5.2632006878587441E-2</v>
      </c>
      <c r="I1880" s="22">
        <v>3.7937183122200001E-4</v>
      </c>
      <c r="J1880" s="26">
        <f>Other!$C$2*H1880*I1880/12</f>
        <v>8.4527393515438807E-5</v>
      </c>
      <c r="K1880" s="10">
        <f t="shared" si="29"/>
        <v>0</v>
      </c>
      <c r="L1880" s="10">
        <f>ROUND((2.721*J1880*G1880)+(Other!$B$2*I1880),1)</f>
        <v>0</v>
      </c>
    </row>
    <row r="1881" spans="1:12">
      <c r="A1881" s="21" t="s">
        <v>83</v>
      </c>
      <c r="B1881" s="21" t="s">
        <v>71</v>
      </c>
      <c r="C1881" s="21">
        <v>5300</v>
      </c>
      <c r="D1881" s="21" t="s">
        <v>145</v>
      </c>
      <c r="E1881" s="21" t="s">
        <v>72</v>
      </c>
      <c r="F1881" s="24">
        <f>EMCs!$B$16</f>
        <v>0.50503242095262102</v>
      </c>
      <c r="G1881" s="24">
        <f>EMCs!$C$16</f>
        <v>6.8458560616073402E-2</v>
      </c>
      <c r="H1881" s="24">
        <f>ROCs!$H$15</f>
        <v>5.2632006878587441E-2</v>
      </c>
      <c r="I1881" s="22">
        <v>1.7563074276E-3</v>
      </c>
      <c r="J1881" s="26">
        <f>Other!$C$2*H1881*I1881/12</f>
        <v>3.9132080151717974E-4</v>
      </c>
      <c r="K1881" s="10">
        <f t="shared" si="29"/>
        <v>0</v>
      </c>
      <c r="L1881" s="10">
        <f>ROUND((2.721*J1881*G1881)+(Other!$B$2*I1881),1)</f>
        <v>0</v>
      </c>
    </row>
    <row r="1882" spans="1:12">
      <c r="A1882" s="21" t="s">
        <v>83</v>
      </c>
      <c r="B1882" s="21" t="s">
        <v>71</v>
      </c>
      <c r="C1882" s="21">
        <v>5300</v>
      </c>
      <c r="D1882" s="21" t="s">
        <v>145</v>
      </c>
      <c r="E1882" s="21" t="s">
        <v>72</v>
      </c>
      <c r="F1882" s="24">
        <f>EMCs!$B$16</f>
        <v>0.50503242095262102</v>
      </c>
      <c r="G1882" s="24">
        <f>EMCs!$C$16</f>
        <v>6.8458560616073402E-2</v>
      </c>
      <c r="H1882" s="24">
        <f>ROCs!$H$15</f>
        <v>5.2632006878587441E-2</v>
      </c>
      <c r="I1882" s="22">
        <v>2.1670713384699999E-3</v>
      </c>
      <c r="J1882" s="26">
        <f>Other!$C$2*H1882*I1882/12</f>
        <v>4.8284262754261079E-4</v>
      </c>
      <c r="K1882" s="10">
        <f t="shared" si="29"/>
        <v>0</v>
      </c>
      <c r="L1882" s="10">
        <f>ROUND((2.721*J1882*G1882)+(Other!$B$2*I1882),1)</f>
        <v>0</v>
      </c>
    </row>
    <row r="1883" spans="1:12">
      <c r="A1883" s="21" t="s">
        <v>83</v>
      </c>
      <c r="B1883" s="21" t="s">
        <v>71</v>
      </c>
      <c r="C1883" s="21">
        <v>5300</v>
      </c>
      <c r="D1883" s="21" t="s">
        <v>145</v>
      </c>
      <c r="E1883" s="21" t="s">
        <v>72</v>
      </c>
      <c r="F1883" s="24">
        <f>EMCs!$B$16</f>
        <v>0.50503242095262102</v>
      </c>
      <c r="G1883" s="24">
        <f>EMCs!$C$16</f>
        <v>6.8458560616073402E-2</v>
      </c>
      <c r="H1883" s="24">
        <f>ROCs!$H$15</f>
        <v>5.2632006878587441E-2</v>
      </c>
      <c r="I1883" s="22">
        <v>2.15233755883E-2</v>
      </c>
      <c r="J1883" s="26">
        <f>Other!$C$2*H1883*I1883/12</f>
        <v>4.7955981135251987E-3</v>
      </c>
      <c r="K1883" s="10">
        <f t="shared" si="29"/>
        <v>0</v>
      </c>
      <c r="L1883" s="10">
        <f>ROUND((2.721*J1883*G1883)+(Other!$B$2*I1883),1)</f>
        <v>0</v>
      </c>
    </row>
    <row r="1884" spans="1:12">
      <c r="A1884" s="21" t="s">
        <v>83</v>
      </c>
      <c r="B1884" s="21" t="s">
        <v>71</v>
      </c>
      <c r="C1884" s="21">
        <v>5300</v>
      </c>
      <c r="D1884" s="21" t="s">
        <v>145</v>
      </c>
      <c r="E1884" s="21" t="s">
        <v>72</v>
      </c>
      <c r="F1884" s="24">
        <f>EMCs!$B$16</f>
        <v>0.50503242095262102</v>
      </c>
      <c r="G1884" s="24">
        <f>EMCs!$C$16</f>
        <v>6.8458560616073402E-2</v>
      </c>
      <c r="H1884" s="24">
        <f>ROCs!$H$15</f>
        <v>5.2632006878587441E-2</v>
      </c>
      <c r="I1884" s="22">
        <v>1.3242276472100001</v>
      </c>
      <c r="J1884" s="26">
        <f>Other!$C$2*H1884*I1884/12</f>
        <v>0.29504961156233639</v>
      </c>
      <c r="K1884" s="10">
        <f t="shared" si="29"/>
        <v>0.4</v>
      </c>
      <c r="L1884" s="10">
        <f>ROUND((2.721*J1884*G1884)+(Other!$B$2*I1884),1)</f>
        <v>0.3</v>
      </c>
    </row>
    <row r="1885" spans="1:12">
      <c r="A1885" s="21" t="s">
        <v>83</v>
      </c>
      <c r="B1885" s="21" t="s">
        <v>71</v>
      </c>
      <c r="C1885" s="21">
        <v>5300</v>
      </c>
      <c r="D1885" s="21" t="s">
        <v>145</v>
      </c>
      <c r="E1885" s="21" t="s">
        <v>72</v>
      </c>
      <c r="F1885" s="24">
        <f>EMCs!$B$16</f>
        <v>0.50503242095262102</v>
      </c>
      <c r="G1885" s="24">
        <f>EMCs!$C$16</f>
        <v>6.8458560616073402E-2</v>
      </c>
      <c r="H1885" s="24">
        <f>ROCs!$H$15</f>
        <v>5.2632006878587441E-2</v>
      </c>
      <c r="I1885" s="22">
        <v>0.11802424407999999</v>
      </c>
      <c r="J1885" s="26">
        <f>Other!$C$2*H1885*I1885/12</f>
        <v>2.6296843631161585E-2</v>
      </c>
      <c r="K1885" s="10">
        <f t="shared" si="29"/>
        <v>0</v>
      </c>
      <c r="L1885" s="10">
        <f>ROUND((2.721*J1885*G1885)+(Other!$B$2*I1885),1)</f>
        <v>0</v>
      </c>
    </row>
    <row r="1886" spans="1:12">
      <c r="A1886" s="21" t="s">
        <v>83</v>
      </c>
      <c r="B1886" s="21" t="s">
        <v>71</v>
      </c>
      <c r="C1886" s="21">
        <v>5300</v>
      </c>
      <c r="D1886" s="21" t="s">
        <v>145</v>
      </c>
      <c r="E1886" s="21" t="s">
        <v>72</v>
      </c>
      <c r="F1886" s="24">
        <f>EMCs!$B$16</f>
        <v>0.50503242095262102</v>
      </c>
      <c r="G1886" s="24">
        <f>EMCs!$C$16</f>
        <v>6.8458560616073402E-2</v>
      </c>
      <c r="H1886" s="24">
        <f>ROCs!$H$15</f>
        <v>5.2632006878587441E-2</v>
      </c>
      <c r="I1886" s="22">
        <v>1.2188721727</v>
      </c>
      <c r="J1886" s="26">
        <f>Other!$C$2*H1886*I1886/12</f>
        <v>0.27157548164544942</v>
      </c>
      <c r="K1886" s="10">
        <f t="shared" si="29"/>
        <v>0.4</v>
      </c>
      <c r="L1886" s="10">
        <f>ROUND((2.721*J1886*G1886)+(Other!$B$2*I1886),1)</f>
        <v>0.3</v>
      </c>
    </row>
    <row r="1887" spans="1:12">
      <c r="A1887" s="21" t="s">
        <v>83</v>
      </c>
      <c r="B1887" s="21" t="s">
        <v>71</v>
      </c>
      <c r="C1887" s="21">
        <v>5300</v>
      </c>
      <c r="D1887" s="21" t="s">
        <v>145</v>
      </c>
      <c r="E1887" s="21" t="s">
        <v>72</v>
      </c>
      <c r="F1887" s="24">
        <f>EMCs!$B$16</f>
        <v>0.50503242095262102</v>
      </c>
      <c r="G1887" s="24">
        <f>EMCs!$C$16</f>
        <v>6.8458560616073402E-2</v>
      </c>
      <c r="H1887" s="24">
        <f>ROCs!$H$15</f>
        <v>5.2632006878587441E-2</v>
      </c>
      <c r="I1887" s="22">
        <v>0.32180541717700001</v>
      </c>
      <c r="J1887" s="26">
        <f>Other!$C$2*H1887*I1887/12</f>
        <v>7.1701088205472455E-2</v>
      </c>
      <c r="K1887" s="10">
        <f t="shared" si="29"/>
        <v>0.1</v>
      </c>
      <c r="L1887" s="10">
        <f>ROUND((2.721*J1887*G1887)+(Other!$B$2*I1887),1)</f>
        <v>0.1</v>
      </c>
    </row>
    <row r="1888" spans="1:12">
      <c r="A1888" s="21" t="s">
        <v>83</v>
      </c>
      <c r="B1888" s="21" t="s">
        <v>71</v>
      </c>
      <c r="C1888" s="21">
        <v>5300</v>
      </c>
      <c r="D1888" s="21" t="s">
        <v>145</v>
      </c>
      <c r="E1888" s="21" t="s">
        <v>72</v>
      </c>
      <c r="F1888" s="24">
        <f>EMCs!$B$16</f>
        <v>0.50503242095262102</v>
      </c>
      <c r="G1888" s="24">
        <f>EMCs!$C$16</f>
        <v>6.8458560616073402E-2</v>
      </c>
      <c r="H1888" s="24">
        <f>ROCs!$H$15</f>
        <v>5.2632006878587441E-2</v>
      </c>
      <c r="I1888" s="22">
        <v>1.1361181928199999</v>
      </c>
      <c r="J1888" s="26">
        <f>Other!$C$2*H1888*I1888/12</f>
        <v>0.25313716428342004</v>
      </c>
      <c r="K1888" s="10">
        <f t="shared" si="29"/>
        <v>0.3</v>
      </c>
      <c r="L1888" s="10">
        <f>ROUND((2.721*J1888*G1888)+(Other!$B$2*I1888),1)</f>
        <v>0.3</v>
      </c>
    </row>
    <row r="1889" spans="1:12">
      <c r="A1889" s="21" t="s">
        <v>83</v>
      </c>
      <c r="B1889" s="21" t="s">
        <v>71</v>
      </c>
      <c r="C1889" s="21">
        <v>5300</v>
      </c>
      <c r="D1889" s="21" t="s">
        <v>145</v>
      </c>
      <c r="E1889" s="21" t="s">
        <v>77</v>
      </c>
      <c r="F1889" s="24">
        <f>EMCs!$B$16</f>
        <v>0.50503242095262102</v>
      </c>
      <c r="G1889" s="24">
        <f>EMCs!$C$16</f>
        <v>6.8458560616073402E-2</v>
      </c>
      <c r="H1889" s="24">
        <f>ROCs!$E$15</f>
        <v>5.2632006878587441E-2</v>
      </c>
      <c r="I1889" s="22">
        <v>2.8466927811099999E-2</v>
      </c>
      <c r="J1889" s="26">
        <f>Other!$C$2*H1889*I1889/12</f>
        <v>6.3426828542163501E-3</v>
      </c>
      <c r="K1889" s="10">
        <f t="shared" si="29"/>
        <v>0</v>
      </c>
      <c r="L1889" s="10">
        <f>ROUND((2.721*J1889*G1889)+(Other!$B$2*I1889),1)</f>
        <v>0</v>
      </c>
    </row>
    <row r="1890" spans="1:12">
      <c r="A1890" s="21" t="s">
        <v>83</v>
      </c>
      <c r="B1890" s="21" t="s">
        <v>71</v>
      </c>
      <c r="C1890" s="21">
        <v>5300</v>
      </c>
      <c r="D1890" s="21" t="s">
        <v>145</v>
      </c>
      <c r="E1890" s="21" t="s">
        <v>77</v>
      </c>
      <c r="F1890" s="24">
        <f>EMCs!$B$16</f>
        <v>0.50503242095262102</v>
      </c>
      <c r="G1890" s="24">
        <f>EMCs!$C$16</f>
        <v>6.8458560616073402E-2</v>
      </c>
      <c r="H1890" s="24">
        <f>ROCs!$E$15</f>
        <v>5.2632006878587441E-2</v>
      </c>
      <c r="I1890" s="22">
        <v>4.6437136738700003E-5</v>
      </c>
      <c r="J1890" s="26">
        <f>Other!$C$2*H1890*I1890/12</f>
        <v>1.0346604064405061E-5</v>
      </c>
      <c r="K1890" s="10">
        <f t="shared" si="29"/>
        <v>0</v>
      </c>
      <c r="L1890" s="10">
        <f>ROUND((2.721*J1890*G1890)+(Other!$B$2*I1890),1)</f>
        <v>0</v>
      </c>
    </row>
    <row r="1891" spans="1:12">
      <c r="A1891" s="21" t="s">
        <v>83</v>
      </c>
      <c r="B1891" s="21" t="s">
        <v>71</v>
      </c>
      <c r="C1891" s="21">
        <v>5300</v>
      </c>
      <c r="D1891" s="21" t="s">
        <v>145</v>
      </c>
      <c r="E1891" s="21" t="s">
        <v>60</v>
      </c>
      <c r="F1891" s="24">
        <f>EMCs!$B$16</f>
        <v>0.50503242095262102</v>
      </c>
      <c r="G1891" s="24">
        <f>EMCs!$C$16</f>
        <v>6.8458560616073402E-2</v>
      </c>
      <c r="H1891" s="24">
        <f>ROCs!$I$15</f>
        <v>5.2632006878587441E-2</v>
      </c>
      <c r="I1891" s="22">
        <v>6.6639220802999999</v>
      </c>
      <c r="J1891" s="26">
        <f>Other!$C$2*H1891*I1891/12</f>
        <v>1.484780676054249</v>
      </c>
      <c r="K1891" s="10">
        <f t="shared" si="29"/>
        <v>2</v>
      </c>
      <c r="L1891" s="10">
        <f>ROUND((2.721*J1891*G1891)+(Other!$B$2*I1891),1)</f>
        <v>1.7</v>
      </c>
    </row>
    <row r="1892" spans="1:12">
      <c r="A1892" s="21" t="s">
        <v>83</v>
      </c>
      <c r="B1892" s="21" t="s">
        <v>71</v>
      </c>
      <c r="C1892" s="21">
        <v>5300</v>
      </c>
      <c r="D1892" s="21" t="s">
        <v>145</v>
      </c>
      <c r="E1892" s="21" t="s">
        <v>60</v>
      </c>
      <c r="F1892" s="24">
        <f>EMCs!$B$16</f>
        <v>0.50503242095262102</v>
      </c>
      <c r="G1892" s="24">
        <f>EMCs!$C$16</f>
        <v>6.8458560616073402E-2</v>
      </c>
      <c r="H1892" s="24">
        <f>ROCs!$I$15</f>
        <v>5.2632006878587441E-2</v>
      </c>
      <c r="I1892" s="22">
        <v>2.15859796171</v>
      </c>
      <c r="J1892" s="26">
        <f>Other!$C$2*H1892*I1892/12</f>
        <v>0.48095468438802813</v>
      </c>
      <c r="K1892" s="10">
        <f t="shared" si="29"/>
        <v>0.7</v>
      </c>
      <c r="L1892" s="10">
        <f>ROUND((2.721*J1892*G1892)+(Other!$B$2*I1892),1)</f>
        <v>0.6</v>
      </c>
    </row>
    <row r="1893" spans="1:12">
      <c r="A1893" s="21" t="s">
        <v>83</v>
      </c>
      <c r="B1893" s="21" t="s">
        <v>71</v>
      </c>
      <c r="C1893" s="21">
        <v>5300</v>
      </c>
      <c r="D1893" s="21" t="s">
        <v>145</v>
      </c>
      <c r="E1893" s="21" t="s">
        <v>60</v>
      </c>
      <c r="F1893" s="24">
        <f>EMCs!$B$16</f>
        <v>0.50503242095262102</v>
      </c>
      <c r="G1893" s="24">
        <f>EMCs!$C$16</f>
        <v>6.8458560616073402E-2</v>
      </c>
      <c r="H1893" s="24">
        <f>ROCs!$I$15</f>
        <v>5.2632006878587441E-2</v>
      </c>
      <c r="I1893" s="22">
        <v>3.1052616780000002</v>
      </c>
      <c r="J1893" s="26">
        <f>Other!$C$2*H1893*I1893/12</f>
        <v>0.69187971858437891</v>
      </c>
      <c r="K1893" s="10">
        <f t="shared" si="29"/>
        <v>1</v>
      </c>
      <c r="L1893" s="10">
        <f>ROUND((2.721*J1893*G1893)+(Other!$B$2*I1893),1)</f>
        <v>0.8</v>
      </c>
    </row>
    <row r="1894" spans="1:12">
      <c r="A1894" s="21" t="s">
        <v>83</v>
      </c>
      <c r="B1894" s="21" t="s">
        <v>71</v>
      </c>
      <c r="C1894" s="21">
        <v>5300</v>
      </c>
      <c r="D1894" s="21" t="s">
        <v>145</v>
      </c>
      <c r="E1894" s="21" t="s">
        <v>60</v>
      </c>
      <c r="F1894" s="24">
        <f>EMCs!$B$16</f>
        <v>0.50503242095262102</v>
      </c>
      <c r="G1894" s="24">
        <f>EMCs!$C$16</f>
        <v>6.8458560616073402E-2</v>
      </c>
      <c r="H1894" s="24">
        <f>ROCs!$I$15</f>
        <v>5.2632006878587441E-2</v>
      </c>
      <c r="I1894" s="22">
        <v>1.3473503414000001</v>
      </c>
      <c r="J1894" s="26">
        <f>Other!$C$2*H1894*I1894/12</f>
        <v>0.30020155198089521</v>
      </c>
      <c r="K1894" s="10">
        <f t="shared" si="29"/>
        <v>0.4</v>
      </c>
      <c r="L1894" s="10">
        <f>ROUND((2.721*J1894*G1894)+(Other!$B$2*I1894),1)</f>
        <v>0.3</v>
      </c>
    </row>
    <row r="1895" spans="1:12">
      <c r="A1895" s="21" t="s">
        <v>83</v>
      </c>
      <c r="B1895" s="21" t="s">
        <v>71</v>
      </c>
      <c r="C1895" s="21">
        <v>5300</v>
      </c>
      <c r="D1895" s="21" t="s">
        <v>145</v>
      </c>
      <c r="E1895" s="21" t="s">
        <v>60</v>
      </c>
      <c r="F1895" s="24">
        <f>EMCs!$B$16</f>
        <v>0.50503242095262102</v>
      </c>
      <c r="G1895" s="24">
        <f>EMCs!$C$16</f>
        <v>6.8458560616073402E-2</v>
      </c>
      <c r="H1895" s="24">
        <f>ROCs!$I$15</f>
        <v>5.2632006878587441E-2</v>
      </c>
      <c r="I1895" s="22">
        <v>1.8318913780699999</v>
      </c>
      <c r="J1895" s="26">
        <f>Other!$C$2*H1895*I1895/12</f>
        <v>0.40816157302161554</v>
      </c>
      <c r="K1895" s="10">
        <f t="shared" si="29"/>
        <v>0.6</v>
      </c>
      <c r="L1895" s="10">
        <f>ROUND((2.721*J1895*G1895)+(Other!$B$2*I1895),1)</f>
        <v>0.5</v>
      </c>
    </row>
    <row r="1896" spans="1:12">
      <c r="A1896" s="21" t="s">
        <v>83</v>
      </c>
      <c r="B1896" s="21" t="s">
        <v>71</v>
      </c>
      <c r="C1896" s="21">
        <v>5300</v>
      </c>
      <c r="D1896" s="21" t="s">
        <v>145</v>
      </c>
      <c r="E1896" s="21" t="s">
        <v>60</v>
      </c>
      <c r="F1896" s="24">
        <f>EMCs!$B$16</f>
        <v>0.50503242095262102</v>
      </c>
      <c r="G1896" s="24">
        <f>EMCs!$C$16</f>
        <v>6.8458560616073402E-2</v>
      </c>
      <c r="H1896" s="24">
        <f>ROCs!$I$15</f>
        <v>5.2632006878587441E-2</v>
      </c>
      <c r="I1896" s="22">
        <v>1.2958246303100001</v>
      </c>
      <c r="J1896" s="26">
        <f>Other!$C$2*H1896*I1896/12</f>
        <v>0.2887211686233902</v>
      </c>
      <c r="K1896" s="10">
        <f t="shared" si="29"/>
        <v>0.4</v>
      </c>
      <c r="L1896" s="10">
        <f>ROUND((2.721*J1896*G1896)+(Other!$B$2*I1896),1)</f>
        <v>0.3</v>
      </c>
    </row>
    <row r="1897" spans="1:12">
      <c r="A1897" s="21" t="s">
        <v>83</v>
      </c>
      <c r="B1897" s="21" t="s">
        <v>71</v>
      </c>
      <c r="C1897" s="21">
        <v>5300</v>
      </c>
      <c r="D1897" s="21" t="s">
        <v>145</v>
      </c>
      <c r="E1897" s="21" t="s">
        <v>60</v>
      </c>
      <c r="F1897" s="24">
        <f>EMCs!$B$16</f>
        <v>0.50503242095262102</v>
      </c>
      <c r="G1897" s="24">
        <f>EMCs!$C$16</f>
        <v>6.8458560616073402E-2</v>
      </c>
      <c r="H1897" s="24">
        <f>ROCs!$I$15</f>
        <v>5.2632006878587441E-2</v>
      </c>
      <c r="I1897" s="22">
        <v>3.7811323522400002</v>
      </c>
      <c r="J1897" s="26">
        <f>Other!$C$2*H1897*I1897/12</f>
        <v>0.84246967214790125</v>
      </c>
      <c r="K1897" s="10">
        <f t="shared" si="29"/>
        <v>1.2</v>
      </c>
      <c r="L1897" s="10">
        <f>ROUND((2.721*J1897*G1897)+(Other!$B$2*I1897),1)</f>
        <v>1</v>
      </c>
    </row>
    <row r="1898" spans="1:12">
      <c r="A1898" s="21" t="s">
        <v>83</v>
      </c>
      <c r="B1898" s="21" t="s">
        <v>71</v>
      </c>
      <c r="C1898" s="21">
        <v>5300</v>
      </c>
      <c r="D1898" s="21" t="s">
        <v>145</v>
      </c>
      <c r="E1898" s="21" t="s">
        <v>60</v>
      </c>
      <c r="F1898" s="24">
        <f>EMCs!$B$16</f>
        <v>0.50503242095262102</v>
      </c>
      <c r="G1898" s="24">
        <f>EMCs!$C$16</f>
        <v>6.8458560616073402E-2</v>
      </c>
      <c r="H1898" s="24">
        <f>ROCs!$I$15</f>
        <v>5.2632006878587441E-2</v>
      </c>
      <c r="I1898" s="22">
        <v>3.8788364452100002</v>
      </c>
      <c r="J1898" s="26">
        <f>Other!$C$2*H1898*I1898/12</f>
        <v>0.86423900670271536</v>
      </c>
      <c r="K1898" s="10">
        <f t="shared" si="29"/>
        <v>1.2</v>
      </c>
      <c r="L1898" s="10">
        <f>ROUND((2.721*J1898*G1898)+(Other!$B$2*I1898),1)</f>
        <v>1</v>
      </c>
    </row>
    <row r="1899" spans="1:12">
      <c r="A1899" s="21" t="s">
        <v>83</v>
      </c>
      <c r="B1899" s="21" t="s">
        <v>71</v>
      </c>
      <c r="C1899" s="21">
        <v>5300</v>
      </c>
      <c r="D1899" s="21" t="s">
        <v>145</v>
      </c>
      <c r="E1899" s="21" t="s">
        <v>60</v>
      </c>
      <c r="F1899" s="24">
        <f>EMCs!$B$16</f>
        <v>0.50503242095262102</v>
      </c>
      <c r="G1899" s="24">
        <f>EMCs!$C$16</f>
        <v>6.8458560616073402E-2</v>
      </c>
      <c r="H1899" s="24">
        <f>ROCs!$I$15</f>
        <v>5.2632006878587441E-2</v>
      </c>
      <c r="I1899" s="22">
        <v>1.1220102759099999</v>
      </c>
      <c r="J1899" s="26">
        <f>Other!$C$2*H1899*I1899/12</f>
        <v>0.24999379583538983</v>
      </c>
      <c r="K1899" s="10">
        <f t="shared" si="29"/>
        <v>0.3</v>
      </c>
      <c r="L1899" s="10">
        <f>ROUND((2.721*J1899*G1899)+(Other!$B$2*I1899),1)</f>
        <v>0.3</v>
      </c>
    </row>
    <row r="1900" spans="1:12">
      <c r="A1900" s="21" t="s">
        <v>83</v>
      </c>
      <c r="B1900" s="21" t="s">
        <v>71</v>
      </c>
      <c r="C1900" s="21">
        <v>5300</v>
      </c>
      <c r="D1900" s="21" t="s">
        <v>145</v>
      </c>
      <c r="E1900" s="21" t="s">
        <v>60</v>
      </c>
      <c r="F1900" s="24">
        <f>EMCs!$B$16</f>
        <v>0.50503242095262102</v>
      </c>
      <c r="G1900" s="24">
        <f>EMCs!$C$16</f>
        <v>6.8458560616073402E-2</v>
      </c>
      <c r="H1900" s="24">
        <f>ROCs!$I$15</f>
        <v>5.2632006878587441E-2</v>
      </c>
      <c r="I1900" s="22">
        <v>2.4920825726500002</v>
      </c>
      <c r="J1900" s="26">
        <f>Other!$C$2*H1900*I1900/12</f>
        <v>0.55525800008089277</v>
      </c>
      <c r="K1900" s="10">
        <f t="shared" si="29"/>
        <v>0.8</v>
      </c>
      <c r="L1900" s="10">
        <f>ROUND((2.721*J1900*G1900)+(Other!$B$2*I1900),1)</f>
        <v>0.6</v>
      </c>
    </row>
    <row r="1901" spans="1:12">
      <c r="A1901" s="21" t="s">
        <v>83</v>
      </c>
      <c r="B1901" s="21" t="s">
        <v>71</v>
      </c>
      <c r="C1901" s="21">
        <v>5300</v>
      </c>
      <c r="D1901" s="21" t="s">
        <v>145</v>
      </c>
      <c r="E1901" s="21" t="s">
        <v>60</v>
      </c>
      <c r="F1901" s="24">
        <f>EMCs!$B$16</f>
        <v>0.50503242095262102</v>
      </c>
      <c r="G1901" s="24">
        <f>EMCs!$C$16</f>
        <v>6.8458560616073402E-2</v>
      </c>
      <c r="H1901" s="24">
        <f>ROCs!$I$15</f>
        <v>5.2632006878587441E-2</v>
      </c>
      <c r="I1901" s="22">
        <v>2.5853210210099999</v>
      </c>
      <c r="J1901" s="26">
        <f>Other!$C$2*H1901*I1901/12</f>
        <v>0.5760323495888896</v>
      </c>
      <c r="K1901" s="10">
        <f t="shared" si="29"/>
        <v>0.8</v>
      </c>
      <c r="L1901" s="10">
        <f>ROUND((2.721*J1901*G1901)+(Other!$B$2*I1901),1)</f>
        <v>0.7</v>
      </c>
    </row>
    <row r="1902" spans="1:12">
      <c r="A1902" s="21" t="s">
        <v>83</v>
      </c>
      <c r="B1902" s="21" t="s">
        <v>71</v>
      </c>
      <c r="C1902" s="21">
        <v>5300</v>
      </c>
      <c r="D1902" s="21" t="s">
        <v>145</v>
      </c>
      <c r="E1902" s="21" t="s">
        <v>60</v>
      </c>
      <c r="F1902" s="24">
        <f>EMCs!$B$16</f>
        <v>0.50503242095262102</v>
      </c>
      <c r="G1902" s="24">
        <f>EMCs!$C$16</f>
        <v>6.8458560616073402E-2</v>
      </c>
      <c r="H1902" s="24">
        <f>ROCs!$I$15</f>
        <v>5.2632006878587441E-2</v>
      </c>
      <c r="I1902" s="22">
        <v>10.6339669341</v>
      </c>
      <c r="J1902" s="26">
        <f>Other!$C$2*H1902*I1902/12</f>
        <v>2.3693417214807422</v>
      </c>
      <c r="K1902" s="10">
        <f t="shared" si="29"/>
        <v>3.3</v>
      </c>
      <c r="L1902" s="10">
        <f>ROUND((2.721*J1902*G1902)+(Other!$B$2*I1902),1)</f>
        <v>2.7</v>
      </c>
    </row>
    <row r="1903" spans="1:12">
      <c r="A1903" s="21" t="s">
        <v>83</v>
      </c>
      <c r="B1903" s="21" t="s">
        <v>71</v>
      </c>
      <c r="C1903" s="21">
        <v>5300</v>
      </c>
      <c r="D1903" s="21" t="s">
        <v>145</v>
      </c>
      <c r="E1903" s="21" t="s">
        <v>60</v>
      </c>
      <c r="F1903" s="24">
        <f>EMCs!$B$16</f>
        <v>0.50503242095262102</v>
      </c>
      <c r="G1903" s="24">
        <f>EMCs!$C$16</f>
        <v>6.8458560616073402E-2</v>
      </c>
      <c r="H1903" s="24">
        <f>ROCs!$I$15</f>
        <v>5.2632006878587441E-2</v>
      </c>
      <c r="I1903" s="22">
        <v>3.3198639376300001</v>
      </c>
      <c r="J1903" s="26">
        <f>Other!$C$2*H1903*I1903/12</f>
        <v>0.7396949967789066</v>
      </c>
      <c r="K1903" s="10">
        <f t="shared" si="29"/>
        <v>1</v>
      </c>
      <c r="L1903" s="10">
        <f>ROUND((2.721*J1903*G1903)+(Other!$B$2*I1903),1)</f>
        <v>0.9</v>
      </c>
    </row>
    <row r="1904" spans="1:12">
      <c r="A1904" s="21" t="s">
        <v>83</v>
      </c>
      <c r="B1904" s="21" t="s">
        <v>71</v>
      </c>
      <c r="C1904" s="21">
        <v>5300</v>
      </c>
      <c r="D1904" s="21" t="s">
        <v>145</v>
      </c>
      <c r="E1904" s="21" t="s">
        <v>60</v>
      </c>
      <c r="F1904" s="24">
        <f>EMCs!$B$16</f>
        <v>0.50503242095262102</v>
      </c>
      <c r="G1904" s="24">
        <f>EMCs!$C$16</f>
        <v>6.8458560616073402E-2</v>
      </c>
      <c r="H1904" s="24">
        <f>ROCs!$I$15</f>
        <v>5.2632006878587441E-2</v>
      </c>
      <c r="I1904" s="22">
        <v>9.9482292535500001</v>
      </c>
      <c r="J1904" s="26">
        <f>Other!$C$2*H1904*I1904/12</f>
        <v>2.2165533117943754</v>
      </c>
      <c r="K1904" s="10">
        <f t="shared" si="29"/>
        <v>3</v>
      </c>
      <c r="L1904" s="10">
        <f>ROUND((2.721*J1904*G1904)+(Other!$B$2*I1904),1)</f>
        <v>2.6</v>
      </c>
    </row>
    <row r="1905" spans="1:12">
      <c r="A1905" s="21" t="s">
        <v>83</v>
      </c>
      <c r="B1905" s="21" t="s">
        <v>71</v>
      </c>
      <c r="C1905" s="21">
        <v>6170</v>
      </c>
      <c r="D1905" s="21" t="s">
        <v>146</v>
      </c>
      <c r="E1905" s="21" t="s">
        <v>76</v>
      </c>
      <c r="F1905" s="24">
        <f>EMCs!$B$17</f>
        <v>0.60724136328827061</v>
      </c>
      <c r="G1905" s="24">
        <f>EMCs!$C$17</f>
        <v>3.2599314579082571E-2</v>
      </c>
      <c r="H1905" s="24">
        <f>ROCs!$B$16</f>
        <v>2.5884593546846281E-2</v>
      </c>
      <c r="I1905" s="22">
        <v>1.1097979743699999</v>
      </c>
      <c r="J1905" s="26">
        <f>Other!$C$2*H1905*I1905/12</f>
        <v>0.12160956748938194</v>
      </c>
      <c r="K1905" s="10">
        <f t="shared" si="29"/>
        <v>0.2</v>
      </c>
      <c r="L1905" s="10">
        <f>ROUND((2.721*J1905*G1905)+(Other!$B$2*I1905),1)</f>
        <v>0.3</v>
      </c>
    </row>
    <row r="1906" spans="1:12">
      <c r="A1906" s="21" t="s">
        <v>83</v>
      </c>
      <c r="B1906" s="21" t="s">
        <v>71</v>
      </c>
      <c r="C1906" s="21">
        <v>6170</v>
      </c>
      <c r="D1906" s="21" t="s">
        <v>146</v>
      </c>
      <c r="E1906" s="21" t="s">
        <v>76</v>
      </c>
      <c r="F1906" s="24">
        <f>EMCs!$B$17</f>
        <v>0.60724136328827061</v>
      </c>
      <c r="G1906" s="24">
        <f>EMCs!$C$17</f>
        <v>3.2599314579082571E-2</v>
      </c>
      <c r="H1906" s="24">
        <f>ROCs!$B$16</f>
        <v>2.5884593546846281E-2</v>
      </c>
      <c r="I1906" s="22">
        <v>5.42861531379</v>
      </c>
      <c r="J1906" s="26">
        <f>Other!$C$2*H1906*I1906/12</f>
        <v>0.59485742055980728</v>
      </c>
      <c r="K1906" s="10">
        <f t="shared" si="29"/>
        <v>1</v>
      </c>
      <c r="L1906" s="10">
        <f>ROUND((2.721*J1906*G1906)+(Other!$B$2*I1906),1)</f>
        <v>1.2</v>
      </c>
    </row>
    <row r="1907" spans="1:12">
      <c r="A1907" s="21" t="s">
        <v>83</v>
      </c>
      <c r="B1907" s="21" t="s">
        <v>71</v>
      </c>
      <c r="C1907" s="21">
        <v>6170</v>
      </c>
      <c r="D1907" s="21" t="s">
        <v>146</v>
      </c>
      <c r="E1907" s="21" t="s">
        <v>75</v>
      </c>
      <c r="F1907" s="24">
        <f>EMCs!$B$17</f>
        <v>0.60724136328827061</v>
      </c>
      <c r="G1907" s="24">
        <f>EMCs!$C$17</f>
        <v>3.2599314579082571E-2</v>
      </c>
      <c r="H1907" s="24">
        <f>ROCs!$F$16</f>
        <v>2.5884593546846281E-2</v>
      </c>
      <c r="I1907" s="22">
        <v>7.4816343205600004E-5</v>
      </c>
      <c r="J1907" s="26">
        <f>Other!$C$2*H1907*I1907/12</f>
        <v>8.1982336862121794E-6</v>
      </c>
      <c r="K1907" s="10">
        <f t="shared" si="29"/>
        <v>0</v>
      </c>
      <c r="L1907" s="10">
        <f>ROUND((2.721*J1907*G1907)+(Other!$B$2*I1907),1)</f>
        <v>0</v>
      </c>
    </row>
    <row r="1908" spans="1:12">
      <c r="A1908" s="21" t="s">
        <v>83</v>
      </c>
      <c r="B1908" s="21" t="s">
        <v>71</v>
      </c>
      <c r="C1908" s="21">
        <v>6170</v>
      </c>
      <c r="D1908" s="21" t="s">
        <v>146</v>
      </c>
      <c r="E1908" s="21" t="s">
        <v>75</v>
      </c>
      <c r="F1908" s="24">
        <f>EMCs!$B$17</f>
        <v>0.60724136328827061</v>
      </c>
      <c r="G1908" s="24">
        <f>EMCs!$C$17</f>
        <v>3.2599314579082571E-2</v>
      </c>
      <c r="H1908" s="24">
        <f>ROCs!$F$16</f>
        <v>2.5884593546846281E-2</v>
      </c>
      <c r="I1908" s="22">
        <v>0.54298172633099995</v>
      </c>
      <c r="J1908" s="26">
        <f>Other!$C$2*H1908*I1908/12</f>
        <v>5.9498912791974744E-2</v>
      </c>
      <c r="K1908" s="10">
        <f t="shared" si="29"/>
        <v>0.1</v>
      </c>
      <c r="L1908" s="10">
        <f>ROUND((2.721*J1908*G1908)+(Other!$B$2*I1908),1)</f>
        <v>0.1</v>
      </c>
    </row>
    <row r="1909" spans="1:12">
      <c r="A1909" s="21" t="s">
        <v>83</v>
      </c>
      <c r="B1909" s="21" t="s">
        <v>71</v>
      </c>
      <c r="C1909" s="21">
        <v>6170</v>
      </c>
      <c r="D1909" s="21" t="s">
        <v>146</v>
      </c>
      <c r="E1909" s="21" t="s">
        <v>75</v>
      </c>
      <c r="F1909" s="24">
        <f>EMCs!$B$17</f>
        <v>0.60724136328827061</v>
      </c>
      <c r="G1909" s="24">
        <f>EMCs!$C$17</f>
        <v>3.2599314579082571E-2</v>
      </c>
      <c r="H1909" s="24">
        <f>ROCs!$F$16</f>
        <v>2.5884593546846281E-2</v>
      </c>
      <c r="I1909" s="22">
        <v>1.9249303369699999E-2</v>
      </c>
      <c r="J1909" s="26">
        <f>Other!$C$2*H1909*I1909/12</f>
        <v>2.1093023336882367E-3</v>
      </c>
      <c r="K1909" s="10">
        <f t="shared" si="29"/>
        <v>0</v>
      </c>
      <c r="L1909" s="10">
        <f>ROUND((2.721*J1909*G1909)+(Other!$B$2*I1909),1)</f>
        <v>0</v>
      </c>
    </row>
    <row r="1910" spans="1:12">
      <c r="A1910" s="21" t="s">
        <v>83</v>
      </c>
      <c r="B1910" s="21" t="s">
        <v>71</v>
      </c>
      <c r="C1910" s="21">
        <v>6170</v>
      </c>
      <c r="D1910" s="21" t="s">
        <v>146</v>
      </c>
      <c r="E1910" s="21" t="s">
        <v>75</v>
      </c>
      <c r="F1910" s="24">
        <f>EMCs!$B$17</f>
        <v>0.60724136328827061</v>
      </c>
      <c r="G1910" s="24">
        <f>EMCs!$C$17</f>
        <v>3.2599314579082571E-2</v>
      </c>
      <c r="H1910" s="24">
        <f>ROCs!$F$16</f>
        <v>2.5884593546846281E-2</v>
      </c>
      <c r="I1910" s="22">
        <v>7.4330979950299999E-5</v>
      </c>
      <c r="J1910" s="26">
        <f>Other!$C$2*H1910*I1910/12</f>
        <v>8.145048496731383E-6</v>
      </c>
      <c r="K1910" s="10">
        <f t="shared" si="29"/>
        <v>0</v>
      </c>
      <c r="L1910" s="10">
        <f>ROUND((2.721*J1910*G1910)+(Other!$B$2*I1910),1)</f>
        <v>0</v>
      </c>
    </row>
    <row r="1911" spans="1:12">
      <c r="A1911" s="21" t="s">
        <v>83</v>
      </c>
      <c r="B1911" s="21" t="s">
        <v>71</v>
      </c>
      <c r="C1911" s="21">
        <v>6170</v>
      </c>
      <c r="D1911" s="21" t="s">
        <v>146</v>
      </c>
      <c r="E1911" s="21" t="s">
        <v>75</v>
      </c>
      <c r="F1911" s="24">
        <f>EMCs!$B$17</f>
        <v>0.60724136328827061</v>
      </c>
      <c r="G1911" s="24">
        <f>EMCs!$C$17</f>
        <v>3.2599314579082571E-2</v>
      </c>
      <c r="H1911" s="24">
        <f>ROCs!$F$16</f>
        <v>2.5884593546846281E-2</v>
      </c>
      <c r="I1911" s="22">
        <v>3.05127377538E-2</v>
      </c>
      <c r="J1911" s="26">
        <f>Other!$C$2*H1911*I1911/12</f>
        <v>3.3435282158115094E-3</v>
      </c>
      <c r="K1911" s="10">
        <f t="shared" si="29"/>
        <v>0</v>
      </c>
      <c r="L1911" s="10">
        <f>ROUND((2.721*J1911*G1911)+(Other!$B$2*I1911),1)</f>
        <v>0</v>
      </c>
    </row>
    <row r="1912" spans="1:12">
      <c r="A1912" s="21" t="s">
        <v>83</v>
      </c>
      <c r="B1912" s="21" t="s">
        <v>71</v>
      </c>
      <c r="C1912" s="21">
        <v>6170</v>
      </c>
      <c r="D1912" s="21" t="s">
        <v>146</v>
      </c>
      <c r="E1912" s="21" t="s">
        <v>75</v>
      </c>
      <c r="F1912" s="24">
        <f>EMCs!$B$17</f>
        <v>0.60724136328827061</v>
      </c>
      <c r="G1912" s="24">
        <f>EMCs!$C$17</f>
        <v>3.2599314579082571E-2</v>
      </c>
      <c r="H1912" s="24">
        <f>ROCs!$F$16</f>
        <v>2.5884593546846281E-2</v>
      </c>
      <c r="I1912" s="22">
        <v>5.1378176041599999E-2</v>
      </c>
      <c r="J1912" s="26">
        <f>Other!$C$2*H1912*I1912/12</f>
        <v>5.6299235636640558E-3</v>
      </c>
      <c r="K1912" s="10">
        <f t="shared" si="29"/>
        <v>0</v>
      </c>
      <c r="L1912" s="10">
        <f>ROUND((2.721*J1912*G1912)+(Other!$B$2*I1912),1)</f>
        <v>0</v>
      </c>
    </row>
    <row r="1913" spans="1:12">
      <c r="A1913" s="21" t="s">
        <v>83</v>
      </c>
      <c r="B1913" s="21" t="s">
        <v>71</v>
      </c>
      <c r="C1913" s="21">
        <v>6170</v>
      </c>
      <c r="D1913" s="21" t="s">
        <v>146</v>
      </c>
      <c r="E1913" s="21" t="s">
        <v>75</v>
      </c>
      <c r="F1913" s="24">
        <f>EMCs!$B$17</f>
        <v>0.60724136328827061</v>
      </c>
      <c r="G1913" s="24">
        <f>EMCs!$C$17</f>
        <v>3.2599314579082571E-2</v>
      </c>
      <c r="H1913" s="24">
        <f>ROCs!$F$16</f>
        <v>2.5884593546846281E-2</v>
      </c>
      <c r="I1913" s="22">
        <v>3.0735195711099998E-5</v>
      </c>
      <c r="J1913" s="26">
        <f>Other!$C$2*H1913*I1913/12</f>
        <v>3.3679047389234582E-6</v>
      </c>
      <c r="K1913" s="10">
        <f t="shared" si="29"/>
        <v>0</v>
      </c>
      <c r="L1913" s="10">
        <f>ROUND((2.721*J1913*G1913)+(Other!$B$2*I1913),1)</f>
        <v>0</v>
      </c>
    </row>
    <row r="1914" spans="1:12">
      <c r="A1914" s="21" t="s">
        <v>83</v>
      </c>
      <c r="B1914" s="21" t="s">
        <v>71</v>
      </c>
      <c r="C1914" s="21">
        <v>6170</v>
      </c>
      <c r="D1914" s="21" t="s">
        <v>146</v>
      </c>
      <c r="E1914" s="21" t="s">
        <v>75</v>
      </c>
      <c r="F1914" s="24">
        <f>EMCs!$B$17</f>
        <v>0.60724136328827061</v>
      </c>
      <c r="G1914" s="24">
        <f>EMCs!$C$17</f>
        <v>3.2599314579082571E-2</v>
      </c>
      <c r="H1914" s="24">
        <f>ROCs!$F$16</f>
        <v>2.5884593546846281E-2</v>
      </c>
      <c r="I1914" s="22">
        <v>4.14607050127E-5</v>
      </c>
      <c r="J1914" s="26">
        <f>Other!$C$2*H1914*I1914/12</f>
        <v>4.5431858057422601E-6</v>
      </c>
      <c r="K1914" s="10">
        <f t="shared" si="29"/>
        <v>0</v>
      </c>
      <c r="L1914" s="10">
        <f>ROUND((2.721*J1914*G1914)+(Other!$B$2*I1914),1)</f>
        <v>0</v>
      </c>
    </row>
    <row r="1915" spans="1:12">
      <c r="A1915" s="21" t="s">
        <v>83</v>
      </c>
      <c r="B1915" s="21" t="s">
        <v>71</v>
      </c>
      <c r="C1915" s="21">
        <v>6170</v>
      </c>
      <c r="D1915" s="21" t="s">
        <v>146</v>
      </c>
      <c r="E1915" s="21" t="s">
        <v>75</v>
      </c>
      <c r="F1915" s="24">
        <f>EMCs!$B$17</f>
        <v>0.60724136328827061</v>
      </c>
      <c r="G1915" s="24">
        <f>EMCs!$C$17</f>
        <v>3.2599314579082571E-2</v>
      </c>
      <c r="H1915" s="24">
        <f>ROCs!$F$16</f>
        <v>2.5884593546846281E-2</v>
      </c>
      <c r="I1915" s="22">
        <v>1.8626035145100001E-2</v>
      </c>
      <c r="J1915" s="26">
        <f>Other!$C$2*H1915*I1915/12</f>
        <v>2.0410057779421268E-3</v>
      </c>
      <c r="K1915" s="10">
        <f t="shared" si="29"/>
        <v>0</v>
      </c>
      <c r="L1915" s="10">
        <f>ROUND((2.721*J1915*G1915)+(Other!$B$2*I1915),1)</f>
        <v>0</v>
      </c>
    </row>
    <row r="1916" spans="1:12">
      <c r="A1916" s="21" t="s">
        <v>83</v>
      </c>
      <c r="B1916" s="21" t="s">
        <v>71</v>
      </c>
      <c r="C1916" s="21">
        <v>6170</v>
      </c>
      <c r="D1916" s="21" t="s">
        <v>146</v>
      </c>
      <c r="E1916" s="21" t="s">
        <v>75</v>
      </c>
      <c r="F1916" s="24">
        <f>EMCs!$B$17</f>
        <v>0.60724136328827061</v>
      </c>
      <c r="G1916" s="24">
        <f>EMCs!$C$17</f>
        <v>3.2599314579082571E-2</v>
      </c>
      <c r="H1916" s="24">
        <f>ROCs!$F$16</f>
        <v>2.5884593546846281E-2</v>
      </c>
      <c r="I1916" s="22">
        <v>1.9821658813000001E-3</v>
      </c>
      <c r="J1916" s="26">
        <f>Other!$C$2*H1916*I1916/12</f>
        <v>2.1720199629481201E-4</v>
      </c>
      <c r="K1916" s="10">
        <f t="shared" si="29"/>
        <v>0</v>
      </c>
      <c r="L1916" s="10">
        <f>ROUND((2.721*J1916*G1916)+(Other!$B$2*I1916),1)</f>
        <v>0</v>
      </c>
    </row>
    <row r="1917" spans="1:12">
      <c r="A1917" s="21" t="s">
        <v>83</v>
      </c>
      <c r="B1917" s="21" t="s">
        <v>71</v>
      </c>
      <c r="C1917" s="21">
        <v>6170</v>
      </c>
      <c r="D1917" s="21" t="s">
        <v>146</v>
      </c>
      <c r="E1917" s="21" t="s">
        <v>75</v>
      </c>
      <c r="F1917" s="24">
        <f>EMCs!$B$17</f>
        <v>0.60724136328827061</v>
      </c>
      <c r="G1917" s="24">
        <f>EMCs!$C$17</f>
        <v>3.2599314579082571E-2</v>
      </c>
      <c r="H1917" s="24">
        <f>ROCs!$F$16</f>
        <v>2.5884593546846281E-2</v>
      </c>
      <c r="I1917" s="22">
        <v>1.18014113679E-4</v>
      </c>
      <c r="J1917" s="26">
        <f>Other!$C$2*H1917*I1917/12</f>
        <v>1.2931763846742424E-5</v>
      </c>
      <c r="K1917" s="10">
        <f t="shared" si="29"/>
        <v>0</v>
      </c>
      <c r="L1917" s="10">
        <f>ROUND((2.721*J1917*G1917)+(Other!$B$2*I1917),1)</f>
        <v>0</v>
      </c>
    </row>
    <row r="1918" spans="1:12">
      <c r="A1918" s="21" t="s">
        <v>83</v>
      </c>
      <c r="B1918" s="21" t="s">
        <v>71</v>
      </c>
      <c r="C1918" s="21">
        <v>6170</v>
      </c>
      <c r="D1918" s="21" t="s">
        <v>146</v>
      </c>
      <c r="E1918" s="21" t="s">
        <v>75</v>
      </c>
      <c r="F1918" s="24">
        <f>EMCs!$B$17</f>
        <v>0.60724136328827061</v>
      </c>
      <c r="G1918" s="24">
        <f>EMCs!$C$17</f>
        <v>3.2599314579082571E-2</v>
      </c>
      <c r="H1918" s="24">
        <f>ROCs!$F$16</f>
        <v>2.5884593546846281E-2</v>
      </c>
      <c r="I1918" s="22">
        <v>1.0993041515499999E-3</v>
      </c>
      <c r="J1918" s="26">
        <f>Other!$C$2*H1918*I1918/12</f>
        <v>1.2045967418995071E-4</v>
      </c>
      <c r="K1918" s="10">
        <f t="shared" si="29"/>
        <v>0</v>
      </c>
      <c r="L1918" s="10">
        <f>ROUND((2.721*J1918*G1918)+(Other!$B$2*I1918),1)</f>
        <v>0</v>
      </c>
    </row>
    <row r="1919" spans="1:12">
      <c r="A1919" s="21" t="s">
        <v>83</v>
      </c>
      <c r="B1919" s="21" t="s">
        <v>71</v>
      </c>
      <c r="C1919" s="21">
        <v>6170</v>
      </c>
      <c r="D1919" s="21" t="s">
        <v>146</v>
      </c>
      <c r="E1919" s="21" t="s">
        <v>75</v>
      </c>
      <c r="F1919" s="24">
        <f>EMCs!$B$17</f>
        <v>0.60724136328827061</v>
      </c>
      <c r="G1919" s="24">
        <f>EMCs!$C$17</f>
        <v>3.2599314579082571E-2</v>
      </c>
      <c r="H1919" s="24">
        <f>ROCs!$F$16</f>
        <v>2.5884593546846281E-2</v>
      </c>
      <c r="I1919" s="22">
        <v>3.7744991364800001E-2</v>
      </c>
      <c r="J1919" s="26">
        <f>Other!$C$2*H1919*I1919/12</f>
        <v>4.1360249169399323E-3</v>
      </c>
      <c r="K1919" s="10">
        <f t="shared" si="29"/>
        <v>0</v>
      </c>
      <c r="L1919" s="10">
        <f>ROUND((2.721*J1919*G1919)+(Other!$B$2*I1919),1)</f>
        <v>0</v>
      </c>
    </row>
    <row r="1920" spans="1:12">
      <c r="A1920" s="21" t="s">
        <v>83</v>
      </c>
      <c r="B1920" s="21" t="s">
        <v>71</v>
      </c>
      <c r="C1920" s="21">
        <v>6170</v>
      </c>
      <c r="D1920" s="21" t="s">
        <v>146</v>
      </c>
      <c r="E1920" s="21" t="s">
        <v>75</v>
      </c>
      <c r="F1920" s="24">
        <f>EMCs!$B$17</f>
        <v>0.60724136328827061</v>
      </c>
      <c r="G1920" s="24">
        <f>EMCs!$C$17</f>
        <v>3.2599314579082571E-2</v>
      </c>
      <c r="H1920" s="24">
        <f>ROCs!$F$16</f>
        <v>2.5884593546846281E-2</v>
      </c>
      <c r="I1920" s="22">
        <v>2.2357555214299999E-2</v>
      </c>
      <c r="J1920" s="26">
        <f>Other!$C$2*H1920*I1920/12</f>
        <v>2.4498987045587597E-3</v>
      </c>
      <c r="K1920" s="10">
        <f t="shared" si="29"/>
        <v>0</v>
      </c>
      <c r="L1920" s="10">
        <f>ROUND((2.721*J1920*G1920)+(Other!$B$2*I1920),1)</f>
        <v>0</v>
      </c>
    </row>
    <row r="1921" spans="1:12">
      <c r="A1921" s="21" t="s">
        <v>83</v>
      </c>
      <c r="B1921" s="21" t="s">
        <v>71</v>
      </c>
      <c r="C1921" s="21">
        <v>6170</v>
      </c>
      <c r="D1921" s="21" t="s">
        <v>146</v>
      </c>
      <c r="E1921" s="21" t="s">
        <v>75</v>
      </c>
      <c r="F1921" s="24">
        <f>EMCs!$B$17</f>
        <v>0.60724136328827061</v>
      </c>
      <c r="G1921" s="24">
        <f>EMCs!$C$17</f>
        <v>3.2599314579082571E-2</v>
      </c>
      <c r="H1921" s="24">
        <f>ROCs!$F$16</f>
        <v>2.5884593546846281E-2</v>
      </c>
      <c r="I1921" s="22">
        <v>5.6437934755300002E-3</v>
      </c>
      <c r="J1921" s="26">
        <f>Other!$C$2*H1921*I1921/12</f>
        <v>6.1843623741358314E-4</v>
      </c>
      <c r="K1921" s="10">
        <f t="shared" si="29"/>
        <v>0</v>
      </c>
      <c r="L1921" s="10">
        <f>ROUND((2.721*J1921*G1921)+(Other!$B$2*I1921),1)</f>
        <v>0</v>
      </c>
    </row>
    <row r="1922" spans="1:12">
      <c r="A1922" s="21" t="s">
        <v>83</v>
      </c>
      <c r="B1922" s="21" t="s">
        <v>71</v>
      </c>
      <c r="C1922" s="21">
        <v>6170</v>
      </c>
      <c r="D1922" s="21" t="s">
        <v>146</v>
      </c>
      <c r="E1922" s="21" t="s">
        <v>75</v>
      </c>
      <c r="F1922" s="24">
        <f>EMCs!$B$17</f>
        <v>0.60724136328827061</v>
      </c>
      <c r="G1922" s="24">
        <f>EMCs!$C$17</f>
        <v>3.2599314579082571E-2</v>
      </c>
      <c r="H1922" s="24">
        <f>ROCs!$F$16</f>
        <v>2.5884593546846281E-2</v>
      </c>
      <c r="I1922" s="22">
        <v>2.4427329891399999E-3</v>
      </c>
      <c r="J1922" s="26">
        <f>Other!$C$2*H1922*I1922/12</f>
        <v>2.6767007073516476E-4</v>
      </c>
      <c r="K1922" s="10">
        <f t="shared" si="29"/>
        <v>0</v>
      </c>
      <c r="L1922" s="10">
        <f>ROUND((2.721*J1922*G1922)+(Other!$B$2*I1922),1)</f>
        <v>0</v>
      </c>
    </row>
    <row r="1923" spans="1:12">
      <c r="A1923" s="21" t="s">
        <v>83</v>
      </c>
      <c r="B1923" s="21" t="s">
        <v>71</v>
      </c>
      <c r="C1923" s="21">
        <v>6170</v>
      </c>
      <c r="D1923" s="21" t="s">
        <v>146</v>
      </c>
      <c r="E1923" s="21" t="s">
        <v>75</v>
      </c>
      <c r="F1923" s="24">
        <f>EMCs!$B$17</f>
        <v>0.60724136328827061</v>
      </c>
      <c r="G1923" s="24">
        <f>EMCs!$C$17</f>
        <v>3.2599314579082571E-2</v>
      </c>
      <c r="H1923" s="24">
        <f>ROCs!$F$16</f>
        <v>2.5884593546846281E-2</v>
      </c>
      <c r="I1923" s="22">
        <v>2.28501205487E-2</v>
      </c>
      <c r="J1923" s="26">
        <f>Other!$C$2*H1923*I1923/12</f>
        <v>2.5038730842747172E-3</v>
      </c>
      <c r="K1923" s="10">
        <f t="shared" ref="K1923:K1986" si="30">ROUND(2.721*J1923*F1923,1)</f>
        <v>0</v>
      </c>
      <c r="L1923" s="10">
        <f>ROUND((2.721*J1923*G1923)+(Other!$B$2*I1923),1)</f>
        <v>0</v>
      </c>
    </row>
    <row r="1924" spans="1:12">
      <c r="A1924" s="21" t="s">
        <v>83</v>
      </c>
      <c r="B1924" s="21" t="s">
        <v>71</v>
      </c>
      <c r="C1924" s="21">
        <v>6170</v>
      </c>
      <c r="D1924" s="21" t="s">
        <v>146</v>
      </c>
      <c r="E1924" s="21" t="s">
        <v>75</v>
      </c>
      <c r="F1924" s="24">
        <f>EMCs!$B$17</f>
        <v>0.60724136328827061</v>
      </c>
      <c r="G1924" s="24">
        <f>EMCs!$C$17</f>
        <v>3.2599314579082571E-2</v>
      </c>
      <c r="H1924" s="24">
        <f>ROCs!$F$16</f>
        <v>2.5884593546846281E-2</v>
      </c>
      <c r="I1924" s="22">
        <v>1.3914462205899999E-2</v>
      </c>
      <c r="J1924" s="26">
        <f>Other!$C$2*H1924*I1924/12</f>
        <v>1.5247205075026599E-3</v>
      </c>
      <c r="K1924" s="10">
        <f t="shared" si="30"/>
        <v>0</v>
      </c>
      <c r="L1924" s="10">
        <f>ROUND((2.721*J1924*G1924)+(Other!$B$2*I1924),1)</f>
        <v>0</v>
      </c>
    </row>
    <row r="1925" spans="1:12">
      <c r="A1925" s="21" t="s">
        <v>83</v>
      </c>
      <c r="B1925" s="21" t="s">
        <v>71</v>
      </c>
      <c r="C1925" s="21">
        <v>6170</v>
      </c>
      <c r="D1925" s="21" t="s">
        <v>146</v>
      </c>
      <c r="E1925" s="21" t="s">
        <v>75</v>
      </c>
      <c r="F1925" s="24">
        <f>EMCs!$B$17</f>
        <v>0.60724136328827061</v>
      </c>
      <c r="G1925" s="24">
        <f>EMCs!$C$17</f>
        <v>3.2599314579082571E-2</v>
      </c>
      <c r="H1925" s="24">
        <f>ROCs!$F$16</f>
        <v>2.5884593546846281E-2</v>
      </c>
      <c r="I1925" s="22">
        <v>1.2595643511000001</v>
      </c>
      <c r="J1925" s="26">
        <f>Other!$C$2*H1925*I1925/12</f>
        <v>0.13802068439462423</v>
      </c>
      <c r="K1925" s="10">
        <f t="shared" si="30"/>
        <v>0.2</v>
      </c>
      <c r="L1925" s="10">
        <f>ROUND((2.721*J1925*G1925)+(Other!$B$2*I1925),1)</f>
        <v>0.3</v>
      </c>
    </row>
    <row r="1926" spans="1:12">
      <c r="A1926" s="21" t="s">
        <v>83</v>
      </c>
      <c r="B1926" s="21" t="s">
        <v>71</v>
      </c>
      <c r="C1926" s="21">
        <v>6170</v>
      </c>
      <c r="D1926" s="21" t="s">
        <v>146</v>
      </c>
      <c r="E1926" s="21" t="s">
        <v>75</v>
      </c>
      <c r="F1926" s="24">
        <f>EMCs!$B$17</f>
        <v>0.60724136328827061</v>
      </c>
      <c r="G1926" s="24">
        <f>EMCs!$C$17</f>
        <v>3.2599314579082571E-2</v>
      </c>
      <c r="H1926" s="24">
        <f>ROCs!$F$16</f>
        <v>2.5884593546846281E-2</v>
      </c>
      <c r="I1926" s="22">
        <v>2.6611611291E-5</v>
      </c>
      <c r="J1926" s="26">
        <f>Other!$C$2*H1926*I1926/12</f>
        <v>2.9160501406854473E-6</v>
      </c>
      <c r="K1926" s="10">
        <f t="shared" si="30"/>
        <v>0</v>
      </c>
      <c r="L1926" s="10">
        <f>ROUND((2.721*J1926*G1926)+(Other!$B$2*I1926),1)</f>
        <v>0</v>
      </c>
    </row>
    <row r="1927" spans="1:12">
      <c r="A1927" s="21" t="s">
        <v>83</v>
      </c>
      <c r="B1927" s="21" t="s">
        <v>71</v>
      </c>
      <c r="C1927" s="21">
        <v>6170</v>
      </c>
      <c r="D1927" s="21" t="s">
        <v>146</v>
      </c>
      <c r="E1927" s="21" t="s">
        <v>75</v>
      </c>
      <c r="F1927" s="24">
        <f>EMCs!$B$17</f>
        <v>0.60724136328827061</v>
      </c>
      <c r="G1927" s="24">
        <f>EMCs!$C$17</f>
        <v>3.2599314579082571E-2</v>
      </c>
      <c r="H1927" s="24">
        <f>ROCs!$F$16</f>
        <v>2.5884593546846281E-2</v>
      </c>
      <c r="I1927" s="22">
        <v>0.24054442518300001</v>
      </c>
      <c r="J1927" s="26">
        <f>Other!$C$2*H1927*I1927/12</f>
        <v>2.6358404127645323E-2</v>
      </c>
      <c r="K1927" s="10">
        <f t="shared" si="30"/>
        <v>0</v>
      </c>
      <c r="L1927" s="10">
        <f>ROUND((2.721*J1927*G1927)+(Other!$B$2*I1927),1)</f>
        <v>0.1</v>
      </c>
    </row>
    <row r="1928" spans="1:12">
      <c r="A1928" s="21" t="s">
        <v>83</v>
      </c>
      <c r="B1928" s="21" t="s">
        <v>71</v>
      </c>
      <c r="C1928" s="21">
        <v>6170</v>
      </c>
      <c r="D1928" s="21" t="s">
        <v>146</v>
      </c>
      <c r="E1928" s="21" t="s">
        <v>75</v>
      </c>
      <c r="F1928" s="24">
        <f>EMCs!$B$17</f>
        <v>0.60724136328827061</v>
      </c>
      <c r="G1928" s="24">
        <f>EMCs!$C$17</f>
        <v>3.2599314579082571E-2</v>
      </c>
      <c r="H1928" s="24">
        <f>ROCs!$F$16</f>
        <v>2.5884593546846281E-2</v>
      </c>
      <c r="I1928" s="22">
        <v>0.31046972416000002</v>
      </c>
      <c r="J1928" s="26">
        <f>Other!$C$2*H1928*I1928/12</f>
        <v>3.4020686418245037E-2</v>
      </c>
      <c r="K1928" s="10">
        <f t="shared" si="30"/>
        <v>0.1</v>
      </c>
      <c r="L1928" s="10">
        <f>ROUND((2.721*J1928*G1928)+(Other!$B$2*I1928),1)</f>
        <v>0.1</v>
      </c>
    </row>
    <row r="1929" spans="1:12">
      <c r="A1929" s="21" t="s">
        <v>83</v>
      </c>
      <c r="B1929" s="21" t="s">
        <v>71</v>
      </c>
      <c r="C1929" s="21">
        <v>6170</v>
      </c>
      <c r="D1929" s="21" t="s">
        <v>146</v>
      </c>
      <c r="E1929" s="21" t="s">
        <v>72</v>
      </c>
      <c r="F1929" s="24">
        <f>EMCs!$B$17</f>
        <v>0.60724136328827061</v>
      </c>
      <c r="G1929" s="24">
        <f>EMCs!$C$17</f>
        <v>3.2599314579082571E-2</v>
      </c>
      <c r="H1929" s="24">
        <f>ROCs!$H$16</f>
        <v>2.5884593546846281E-2</v>
      </c>
      <c r="I1929" s="22">
        <v>8.4643668776500007</v>
      </c>
      <c r="J1929" s="26">
        <f>Other!$C$2*H1929*I1929/12</f>
        <v>0.92750934749795133</v>
      </c>
      <c r="K1929" s="10">
        <f t="shared" si="30"/>
        <v>1.5</v>
      </c>
      <c r="L1929" s="10">
        <f>ROUND((2.721*J1929*G1929)+(Other!$B$2*I1929),1)</f>
        <v>1.9</v>
      </c>
    </row>
    <row r="1930" spans="1:12">
      <c r="A1930" s="21" t="s">
        <v>83</v>
      </c>
      <c r="B1930" s="21" t="s">
        <v>71</v>
      </c>
      <c r="C1930" s="21">
        <v>6170</v>
      </c>
      <c r="D1930" s="21" t="s">
        <v>146</v>
      </c>
      <c r="E1930" s="21" t="s">
        <v>72</v>
      </c>
      <c r="F1930" s="24">
        <f>EMCs!$B$17</f>
        <v>0.60724136328827061</v>
      </c>
      <c r="G1930" s="24">
        <f>EMCs!$C$17</f>
        <v>3.2599314579082571E-2</v>
      </c>
      <c r="H1930" s="24">
        <f>ROCs!$H$16</f>
        <v>2.5884593546846281E-2</v>
      </c>
      <c r="I1930" s="22">
        <v>3.6677629617699998</v>
      </c>
      <c r="J1930" s="26">
        <f>Other!$C$2*H1930*I1930/12</f>
        <v>0.4019065431144126</v>
      </c>
      <c r="K1930" s="10">
        <f t="shared" si="30"/>
        <v>0.7</v>
      </c>
      <c r="L1930" s="10">
        <f>ROUND((2.721*J1930*G1930)+(Other!$B$2*I1930),1)</f>
        <v>0.8</v>
      </c>
    </row>
    <row r="1931" spans="1:12">
      <c r="A1931" s="21" t="s">
        <v>83</v>
      </c>
      <c r="B1931" s="21" t="s">
        <v>71</v>
      </c>
      <c r="C1931" s="21">
        <v>6170</v>
      </c>
      <c r="D1931" s="21" t="s">
        <v>146</v>
      </c>
      <c r="E1931" s="21" t="s">
        <v>72</v>
      </c>
      <c r="F1931" s="24">
        <f>EMCs!$B$17</f>
        <v>0.60724136328827061</v>
      </c>
      <c r="G1931" s="24">
        <f>EMCs!$C$17</f>
        <v>3.2599314579082571E-2</v>
      </c>
      <c r="H1931" s="24">
        <f>ROCs!$H$16</f>
        <v>2.5884593546846281E-2</v>
      </c>
      <c r="I1931" s="22">
        <v>3.7903405594600001E-3</v>
      </c>
      <c r="J1931" s="26">
        <f>Other!$C$2*H1931*I1931/12</f>
        <v>4.1533836492633336E-4</v>
      </c>
      <c r="K1931" s="10">
        <f t="shared" si="30"/>
        <v>0</v>
      </c>
      <c r="L1931" s="10">
        <f>ROUND((2.721*J1931*G1931)+(Other!$B$2*I1931),1)</f>
        <v>0</v>
      </c>
    </row>
    <row r="1932" spans="1:12">
      <c r="A1932" s="21" t="s">
        <v>83</v>
      </c>
      <c r="B1932" s="21" t="s">
        <v>71</v>
      </c>
      <c r="C1932" s="21">
        <v>6170</v>
      </c>
      <c r="D1932" s="21" t="s">
        <v>146</v>
      </c>
      <c r="E1932" s="21" t="s">
        <v>72</v>
      </c>
      <c r="F1932" s="24">
        <f>EMCs!$B$17</f>
        <v>0.60724136328827061</v>
      </c>
      <c r="G1932" s="24">
        <f>EMCs!$C$17</f>
        <v>3.2599314579082571E-2</v>
      </c>
      <c r="H1932" s="24">
        <f>ROCs!$H$16</f>
        <v>2.5884593546846281E-2</v>
      </c>
      <c r="I1932" s="22">
        <v>1.20832438641</v>
      </c>
      <c r="J1932" s="26">
        <f>Other!$C$2*H1932*I1932/12</f>
        <v>0.13240590577001965</v>
      </c>
      <c r="K1932" s="10">
        <f t="shared" si="30"/>
        <v>0.2</v>
      </c>
      <c r="L1932" s="10">
        <f>ROUND((2.721*J1932*G1932)+(Other!$B$2*I1932),1)</f>
        <v>0.3</v>
      </c>
    </row>
    <row r="1933" spans="1:12">
      <c r="A1933" s="21" t="s">
        <v>83</v>
      </c>
      <c r="B1933" s="21" t="s">
        <v>71</v>
      </c>
      <c r="C1933" s="21">
        <v>6170</v>
      </c>
      <c r="D1933" s="21" t="s">
        <v>146</v>
      </c>
      <c r="E1933" s="21" t="s">
        <v>72</v>
      </c>
      <c r="F1933" s="24">
        <f>EMCs!$B$17</f>
        <v>0.60724136328827061</v>
      </c>
      <c r="G1933" s="24">
        <f>EMCs!$C$17</f>
        <v>3.2599314579082571E-2</v>
      </c>
      <c r="H1933" s="24">
        <f>ROCs!$H$16</f>
        <v>2.5884593546846281E-2</v>
      </c>
      <c r="I1933" s="22">
        <v>5.8197397354900003E-2</v>
      </c>
      <c r="J1933" s="26">
        <f>Other!$C$2*H1933*I1933/12</f>
        <v>6.3771609651339482E-3</v>
      </c>
      <c r="K1933" s="10">
        <f t="shared" si="30"/>
        <v>0</v>
      </c>
      <c r="L1933" s="10">
        <f>ROUND((2.721*J1933*G1933)+(Other!$B$2*I1933),1)</f>
        <v>0</v>
      </c>
    </row>
    <row r="1934" spans="1:12">
      <c r="A1934" s="21" t="s">
        <v>83</v>
      </c>
      <c r="B1934" s="21" t="s">
        <v>71</v>
      </c>
      <c r="C1934" s="21">
        <v>6170</v>
      </c>
      <c r="D1934" s="21" t="s">
        <v>146</v>
      </c>
      <c r="E1934" s="21" t="s">
        <v>72</v>
      </c>
      <c r="F1934" s="24">
        <f>EMCs!$B$17</f>
        <v>0.60724136328827061</v>
      </c>
      <c r="G1934" s="24">
        <f>EMCs!$C$17</f>
        <v>3.2599314579082571E-2</v>
      </c>
      <c r="H1934" s="24">
        <f>ROCs!$H$16</f>
        <v>2.5884593546846281E-2</v>
      </c>
      <c r="I1934" s="22">
        <v>4.1880020625799999E-2</v>
      </c>
      <c r="J1934" s="26">
        <f>Other!$C$2*H1934*I1934/12</f>
        <v>4.5891336192437062E-3</v>
      </c>
      <c r="K1934" s="10">
        <f t="shared" si="30"/>
        <v>0</v>
      </c>
      <c r="L1934" s="10">
        <f>ROUND((2.721*J1934*G1934)+(Other!$B$2*I1934),1)</f>
        <v>0</v>
      </c>
    </row>
    <row r="1935" spans="1:12">
      <c r="A1935" s="21" t="s">
        <v>83</v>
      </c>
      <c r="B1935" s="21" t="s">
        <v>71</v>
      </c>
      <c r="C1935" s="21">
        <v>6170</v>
      </c>
      <c r="D1935" s="21" t="s">
        <v>146</v>
      </c>
      <c r="E1935" s="21" t="s">
        <v>72</v>
      </c>
      <c r="F1935" s="24">
        <f>EMCs!$B$17</f>
        <v>0.60724136328827061</v>
      </c>
      <c r="G1935" s="24">
        <f>EMCs!$C$17</f>
        <v>3.2599314579082571E-2</v>
      </c>
      <c r="H1935" s="24">
        <f>ROCs!$H$16</f>
        <v>2.5884593546846281E-2</v>
      </c>
      <c r="I1935" s="22">
        <v>1.47950713343E-3</v>
      </c>
      <c r="J1935" s="26">
        <f>Other!$C$2*H1935*I1935/12</f>
        <v>1.6212159938029639E-4</v>
      </c>
      <c r="K1935" s="10">
        <f t="shared" si="30"/>
        <v>0</v>
      </c>
      <c r="L1935" s="10">
        <f>ROUND((2.721*J1935*G1935)+(Other!$B$2*I1935),1)</f>
        <v>0</v>
      </c>
    </row>
    <row r="1936" spans="1:12">
      <c r="A1936" s="21" t="s">
        <v>83</v>
      </c>
      <c r="B1936" s="21" t="s">
        <v>71</v>
      </c>
      <c r="C1936" s="21">
        <v>6170</v>
      </c>
      <c r="D1936" s="21" t="s">
        <v>146</v>
      </c>
      <c r="E1936" s="21" t="s">
        <v>72</v>
      </c>
      <c r="F1936" s="24">
        <f>EMCs!$B$17</f>
        <v>0.60724136328827061</v>
      </c>
      <c r="G1936" s="24">
        <f>EMCs!$C$17</f>
        <v>3.2599314579082571E-2</v>
      </c>
      <c r="H1936" s="24">
        <f>ROCs!$H$16</f>
        <v>2.5884593546846281E-2</v>
      </c>
      <c r="I1936" s="22">
        <v>6.6557149321300004</v>
      </c>
      <c r="J1936" s="26">
        <f>Other!$C$2*H1936*I1936/12</f>
        <v>0.72932068080987655</v>
      </c>
      <c r="K1936" s="10">
        <f t="shared" si="30"/>
        <v>1.2</v>
      </c>
      <c r="L1936" s="10">
        <f>ROUND((2.721*J1936*G1936)+(Other!$B$2*I1936),1)</f>
        <v>1.5</v>
      </c>
    </row>
    <row r="1937" spans="1:12">
      <c r="A1937" s="21" t="s">
        <v>83</v>
      </c>
      <c r="B1937" s="21" t="s">
        <v>71</v>
      </c>
      <c r="C1937" s="21">
        <v>6170</v>
      </c>
      <c r="D1937" s="21" t="s">
        <v>146</v>
      </c>
      <c r="E1937" s="21" t="s">
        <v>72</v>
      </c>
      <c r="F1937" s="24">
        <f>EMCs!$B$17</f>
        <v>0.60724136328827061</v>
      </c>
      <c r="G1937" s="24">
        <f>EMCs!$C$17</f>
        <v>3.2599314579082571E-2</v>
      </c>
      <c r="H1937" s="24">
        <f>ROCs!$H$16</f>
        <v>2.5884593546846281E-2</v>
      </c>
      <c r="I1937" s="22">
        <v>1.3650602769499999E-4</v>
      </c>
      <c r="J1937" s="26">
        <f>Other!$C$2*H1937*I1937/12</f>
        <v>1.4958072884487042E-5</v>
      </c>
      <c r="K1937" s="10">
        <f t="shared" si="30"/>
        <v>0</v>
      </c>
      <c r="L1937" s="10">
        <f>ROUND((2.721*J1937*G1937)+(Other!$B$2*I1937),1)</f>
        <v>0</v>
      </c>
    </row>
    <row r="1938" spans="1:12">
      <c r="A1938" s="21" t="s">
        <v>83</v>
      </c>
      <c r="B1938" s="21" t="s">
        <v>71</v>
      </c>
      <c r="C1938" s="21">
        <v>6170</v>
      </c>
      <c r="D1938" s="21" t="s">
        <v>146</v>
      </c>
      <c r="E1938" s="21" t="s">
        <v>72</v>
      </c>
      <c r="F1938" s="24">
        <f>EMCs!$B$17</f>
        <v>0.60724136328827061</v>
      </c>
      <c r="G1938" s="24">
        <f>EMCs!$C$17</f>
        <v>3.2599314579082571E-2</v>
      </c>
      <c r="H1938" s="24">
        <f>ROCs!$H$16</f>
        <v>2.5884593546846281E-2</v>
      </c>
      <c r="I1938" s="22">
        <v>6.5516778812399999E-3</v>
      </c>
      <c r="J1938" s="26">
        <f>Other!$C$2*H1938*I1938/12</f>
        <v>7.1792049712438575E-4</v>
      </c>
      <c r="K1938" s="10">
        <f t="shared" si="30"/>
        <v>0</v>
      </c>
      <c r="L1938" s="10">
        <f>ROUND((2.721*J1938*G1938)+(Other!$B$2*I1938),1)</f>
        <v>0</v>
      </c>
    </row>
    <row r="1939" spans="1:12">
      <c r="A1939" s="21" t="s">
        <v>83</v>
      </c>
      <c r="B1939" s="21" t="s">
        <v>71</v>
      </c>
      <c r="C1939" s="21">
        <v>6170</v>
      </c>
      <c r="D1939" s="21" t="s">
        <v>146</v>
      </c>
      <c r="E1939" s="21" t="s">
        <v>72</v>
      </c>
      <c r="F1939" s="24">
        <f>EMCs!$B$17</f>
        <v>0.60724136328827061</v>
      </c>
      <c r="G1939" s="24">
        <f>EMCs!$C$17</f>
        <v>3.2599314579082571E-2</v>
      </c>
      <c r="H1939" s="24">
        <f>ROCs!$H$16</f>
        <v>2.5884593546846281E-2</v>
      </c>
      <c r="I1939" s="22">
        <v>1.7996514200200001E-2</v>
      </c>
      <c r="J1939" s="26">
        <f>Other!$C$2*H1939*I1939/12</f>
        <v>1.9720240609064164E-3</v>
      </c>
      <c r="K1939" s="10">
        <f t="shared" si="30"/>
        <v>0</v>
      </c>
      <c r="L1939" s="10">
        <f>ROUND((2.721*J1939*G1939)+(Other!$B$2*I1939),1)</f>
        <v>0</v>
      </c>
    </row>
    <row r="1940" spans="1:12">
      <c r="A1940" s="21" t="s">
        <v>83</v>
      </c>
      <c r="B1940" s="21" t="s">
        <v>71</v>
      </c>
      <c r="C1940" s="21">
        <v>6170</v>
      </c>
      <c r="D1940" s="21" t="s">
        <v>146</v>
      </c>
      <c r="E1940" s="21" t="s">
        <v>72</v>
      </c>
      <c r="F1940" s="24">
        <f>EMCs!$B$17</f>
        <v>0.60724136328827061</v>
      </c>
      <c r="G1940" s="24">
        <f>EMCs!$C$17</f>
        <v>3.2599314579082571E-2</v>
      </c>
      <c r="H1940" s="24">
        <f>ROCs!$H$16</f>
        <v>2.5884593546846281E-2</v>
      </c>
      <c r="I1940" s="22">
        <v>3.5671765786099999E-2</v>
      </c>
      <c r="J1940" s="26">
        <f>Other!$C$2*H1940*I1940/12</f>
        <v>3.9088447708626661E-3</v>
      </c>
      <c r="K1940" s="10">
        <f t="shared" si="30"/>
        <v>0</v>
      </c>
      <c r="L1940" s="10">
        <f>ROUND((2.721*J1940*G1940)+(Other!$B$2*I1940),1)</f>
        <v>0</v>
      </c>
    </row>
    <row r="1941" spans="1:12">
      <c r="A1941" s="21" t="s">
        <v>83</v>
      </c>
      <c r="B1941" s="21" t="s">
        <v>71</v>
      </c>
      <c r="C1941" s="21">
        <v>6170</v>
      </c>
      <c r="D1941" s="21" t="s">
        <v>146</v>
      </c>
      <c r="E1941" s="21" t="s">
        <v>72</v>
      </c>
      <c r="F1941" s="24">
        <f>EMCs!$B$17</f>
        <v>0.60724136328827061</v>
      </c>
      <c r="G1941" s="24">
        <f>EMCs!$C$17</f>
        <v>3.2599314579082571E-2</v>
      </c>
      <c r="H1941" s="24">
        <f>ROCs!$H$16</f>
        <v>2.5884593546846281E-2</v>
      </c>
      <c r="I1941" s="22">
        <v>3.2750730716100002E-4</v>
      </c>
      <c r="J1941" s="26">
        <f>Other!$C$2*H1941*I1941/12</f>
        <v>3.588763260815157E-5</v>
      </c>
      <c r="K1941" s="10">
        <f t="shared" si="30"/>
        <v>0</v>
      </c>
      <c r="L1941" s="10">
        <f>ROUND((2.721*J1941*G1941)+(Other!$B$2*I1941),1)</f>
        <v>0</v>
      </c>
    </row>
    <row r="1942" spans="1:12">
      <c r="A1942" s="21" t="s">
        <v>83</v>
      </c>
      <c r="B1942" s="21" t="s">
        <v>71</v>
      </c>
      <c r="C1942" s="21">
        <v>6170</v>
      </c>
      <c r="D1942" s="21" t="s">
        <v>146</v>
      </c>
      <c r="E1942" s="21" t="s">
        <v>72</v>
      </c>
      <c r="F1942" s="24">
        <f>EMCs!$B$17</f>
        <v>0.60724136328827061</v>
      </c>
      <c r="G1942" s="24">
        <f>EMCs!$C$17</f>
        <v>3.2599314579082571E-2</v>
      </c>
      <c r="H1942" s="24">
        <f>ROCs!$H$16</f>
        <v>2.5884593546846281E-2</v>
      </c>
      <c r="I1942" s="22">
        <v>2.0423554581199999E-4</v>
      </c>
      <c r="J1942" s="26">
        <f>Other!$C$2*H1942*I1942/12</f>
        <v>2.2379745652585474E-5</v>
      </c>
      <c r="K1942" s="10">
        <f t="shared" si="30"/>
        <v>0</v>
      </c>
      <c r="L1942" s="10">
        <f>ROUND((2.721*J1942*G1942)+(Other!$B$2*I1942),1)</f>
        <v>0</v>
      </c>
    </row>
    <row r="1943" spans="1:12">
      <c r="A1943" s="21" t="s">
        <v>83</v>
      </c>
      <c r="B1943" s="21" t="s">
        <v>71</v>
      </c>
      <c r="C1943" s="21">
        <v>6170</v>
      </c>
      <c r="D1943" s="21" t="s">
        <v>146</v>
      </c>
      <c r="E1943" s="21" t="s">
        <v>72</v>
      </c>
      <c r="F1943" s="24">
        <f>EMCs!$B$17</f>
        <v>0.60724136328827061</v>
      </c>
      <c r="G1943" s="24">
        <f>EMCs!$C$17</f>
        <v>3.2599314579082571E-2</v>
      </c>
      <c r="H1943" s="24">
        <f>ROCs!$H$16</f>
        <v>2.5884593546846281E-2</v>
      </c>
      <c r="I1943" s="22">
        <v>4.1941370946400004E-3</v>
      </c>
      <c r="J1943" s="26">
        <f>Other!$C$2*H1943*I1943/12</f>
        <v>4.5958562715874696E-4</v>
      </c>
      <c r="K1943" s="10">
        <f t="shared" si="30"/>
        <v>0</v>
      </c>
      <c r="L1943" s="10">
        <f>ROUND((2.721*J1943*G1943)+(Other!$B$2*I1943),1)</f>
        <v>0</v>
      </c>
    </row>
    <row r="1944" spans="1:12">
      <c r="A1944" s="21" t="s">
        <v>83</v>
      </c>
      <c r="B1944" s="21" t="s">
        <v>71</v>
      </c>
      <c r="C1944" s="21">
        <v>6170</v>
      </c>
      <c r="D1944" s="21" t="s">
        <v>146</v>
      </c>
      <c r="E1944" s="21" t="s">
        <v>72</v>
      </c>
      <c r="F1944" s="24">
        <f>EMCs!$B$17</f>
        <v>0.60724136328827061</v>
      </c>
      <c r="G1944" s="24">
        <f>EMCs!$C$17</f>
        <v>3.2599314579082571E-2</v>
      </c>
      <c r="H1944" s="24">
        <f>ROCs!$H$16</f>
        <v>2.5884593546846281E-2</v>
      </c>
      <c r="I1944" s="22">
        <v>5.0239972717599999</v>
      </c>
      <c r="J1944" s="26">
        <f>Other!$C$2*H1944*I1944/12</f>
        <v>0.55052013915721565</v>
      </c>
      <c r="K1944" s="10">
        <f t="shared" si="30"/>
        <v>0.9</v>
      </c>
      <c r="L1944" s="10">
        <f>ROUND((2.721*J1944*G1944)+(Other!$B$2*I1944),1)</f>
        <v>1.1000000000000001</v>
      </c>
    </row>
    <row r="1945" spans="1:12">
      <c r="A1945" s="21" t="s">
        <v>83</v>
      </c>
      <c r="B1945" s="21" t="s">
        <v>71</v>
      </c>
      <c r="C1945" s="21">
        <v>6170</v>
      </c>
      <c r="D1945" s="21" t="s">
        <v>146</v>
      </c>
      <c r="E1945" s="21" t="s">
        <v>72</v>
      </c>
      <c r="F1945" s="24">
        <f>EMCs!$B$17</f>
        <v>0.60724136328827061</v>
      </c>
      <c r="G1945" s="24">
        <f>EMCs!$C$17</f>
        <v>3.2599314579082571E-2</v>
      </c>
      <c r="H1945" s="24">
        <f>ROCs!$H$16</f>
        <v>2.5884593546846281E-2</v>
      </c>
      <c r="I1945" s="22">
        <v>1.4431843011500001</v>
      </c>
      <c r="J1945" s="26">
        <f>Other!$C$2*H1945*I1945/12</f>
        <v>0.15814141197180193</v>
      </c>
      <c r="K1945" s="10">
        <f t="shared" si="30"/>
        <v>0.3</v>
      </c>
      <c r="L1945" s="10">
        <f>ROUND((2.721*J1945*G1945)+(Other!$B$2*I1945),1)</f>
        <v>0.3</v>
      </c>
    </row>
    <row r="1946" spans="1:12">
      <c r="A1946" s="21" t="s">
        <v>83</v>
      </c>
      <c r="B1946" s="21" t="s">
        <v>71</v>
      </c>
      <c r="C1946" s="21">
        <v>6170</v>
      </c>
      <c r="D1946" s="21" t="s">
        <v>146</v>
      </c>
      <c r="E1946" s="21" t="s">
        <v>72</v>
      </c>
      <c r="F1946" s="24">
        <f>EMCs!$B$17</f>
        <v>0.60724136328827061</v>
      </c>
      <c r="G1946" s="24">
        <f>EMCs!$C$17</f>
        <v>3.2599314579082571E-2</v>
      </c>
      <c r="H1946" s="24">
        <f>ROCs!$H$16</f>
        <v>2.5884593546846281E-2</v>
      </c>
      <c r="I1946" s="22">
        <v>2.2741460400800002</v>
      </c>
      <c r="J1946" s="26">
        <f>Other!$C$2*H1946*I1946/12</f>
        <v>0.24919663103441267</v>
      </c>
      <c r="K1946" s="10">
        <f t="shared" si="30"/>
        <v>0.4</v>
      </c>
      <c r="L1946" s="10">
        <f>ROUND((2.721*J1946*G1946)+(Other!$B$2*I1946),1)</f>
        <v>0.5</v>
      </c>
    </row>
    <row r="1947" spans="1:12">
      <c r="A1947" s="21" t="s">
        <v>83</v>
      </c>
      <c r="B1947" s="21" t="s">
        <v>71</v>
      </c>
      <c r="C1947" s="21">
        <v>6170</v>
      </c>
      <c r="D1947" s="21" t="s">
        <v>146</v>
      </c>
      <c r="E1947" s="21" t="s">
        <v>72</v>
      </c>
      <c r="F1947" s="24">
        <f>EMCs!$B$17</f>
        <v>0.60724136328827061</v>
      </c>
      <c r="G1947" s="24">
        <f>EMCs!$C$17</f>
        <v>3.2599314579082571E-2</v>
      </c>
      <c r="H1947" s="24">
        <f>ROCs!$H$16</f>
        <v>2.5884593546846281E-2</v>
      </c>
      <c r="I1947" s="22">
        <v>1.37375192173</v>
      </c>
      <c r="J1947" s="26">
        <f>Other!$C$2*H1947*I1947/12</f>
        <v>0.15053314287596212</v>
      </c>
      <c r="K1947" s="10">
        <f t="shared" si="30"/>
        <v>0.2</v>
      </c>
      <c r="L1947" s="10">
        <f>ROUND((2.721*J1947*G1947)+(Other!$B$2*I1947),1)</f>
        <v>0.3</v>
      </c>
    </row>
    <row r="1948" spans="1:12">
      <c r="A1948" s="21" t="s">
        <v>83</v>
      </c>
      <c r="B1948" s="21" t="s">
        <v>71</v>
      </c>
      <c r="C1948" s="21">
        <v>6170</v>
      </c>
      <c r="D1948" s="21" t="s">
        <v>146</v>
      </c>
      <c r="E1948" s="21" t="s">
        <v>72</v>
      </c>
      <c r="F1948" s="24">
        <f>EMCs!$B$17</f>
        <v>0.60724136328827061</v>
      </c>
      <c r="G1948" s="24">
        <f>EMCs!$C$17</f>
        <v>3.2599314579082571E-2</v>
      </c>
      <c r="H1948" s="24">
        <f>ROCs!$H$16</f>
        <v>2.5884593546846281E-2</v>
      </c>
      <c r="I1948" s="22">
        <v>0.68306644593099997</v>
      </c>
      <c r="J1948" s="26">
        <f>Other!$C$2*H1948*I1948/12</f>
        <v>7.4849131981280778E-2</v>
      </c>
      <c r="K1948" s="10">
        <f t="shared" si="30"/>
        <v>0.1</v>
      </c>
      <c r="L1948" s="10">
        <f>ROUND((2.721*J1948*G1948)+(Other!$B$2*I1948),1)</f>
        <v>0.2</v>
      </c>
    </row>
    <row r="1949" spans="1:12">
      <c r="A1949" s="21" t="s">
        <v>83</v>
      </c>
      <c r="B1949" s="21" t="s">
        <v>71</v>
      </c>
      <c r="C1949" s="21">
        <v>6170</v>
      </c>
      <c r="D1949" s="21" t="s">
        <v>146</v>
      </c>
      <c r="E1949" s="21" t="s">
        <v>72</v>
      </c>
      <c r="F1949" s="24">
        <f>EMCs!$B$17</f>
        <v>0.60724136328827061</v>
      </c>
      <c r="G1949" s="24">
        <f>EMCs!$C$17</f>
        <v>3.2599314579082571E-2</v>
      </c>
      <c r="H1949" s="24">
        <f>ROCs!$H$16</f>
        <v>2.5884593546846281E-2</v>
      </c>
      <c r="I1949" s="22">
        <v>7.1162903186899999</v>
      </c>
      <c r="J1949" s="26">
        <f>Other!$C$2*H1949*I1949/12</f>
        <v>0.77978966241674241</v>
      </c>
      <c r="K1949" s="10">
        <f t="shared" si="30"/>
        <v>1.3</v>
      </c>
      <c r="L1949" s="10">
        <f>ROUND((2.721*J1949*G1949)+(Other!$B$2*I1949),1)</f>
        <v>1.6</v>
      </c>
    </row>
    <row r="1950" spans="1:12">
      <c r="A1950" s="21" t="s">
        <v>83</v>
      </c>
      <c r="B1950" s="21" t="s">
        <v>71</v>
      </c>
      <c r="C1950" s="21">
        <v>6170</v>
      </c>
      <c r="D1950" s="21" t="s">
        <v>146</v>
      </c>
      <c r="E1950" s="21" t="s">
        <v>72</v>
      </c>
      <c r="F1950" s="24">
        <f>EMCs!$B$17</f>
        <v>0.60724136328827061</v>
      </c>
      <c r="G1950" s="24">
        <f>EMCs!$C$17</f>
        <v>3.2599314579082571E-2</v>
      </c>
      <c r="H1950" s="24">
        <f>ROCs!$H$16</f>
        <v>2.5884593546846281E-2</v>
      </c>
      <c r="I1950" s="22">
        <v>0.197002571077</v>
      </c>
      <c r="J1950" s="26">
        <f>Other!$C$2*H1950*I1950/12</f>
        <v>2.1587169932050121E-2</v>
      </c>
      <c r="K1950" s="10">
        <f t="shared" si="30"/>
        <v>0</v>
      </c>
      <c r="L1950" s="10">
        <f>ROUND((2.721*J1950*G1950)+(Other!$B$2*I1950),1)</f>
        <v>0</v>
      </c>
    </row>
    <row r="1951" spans="1:12">
      <c r="A1951" s="21" t="s">
        <v>83</v>
      </c>
      <c r="B1951" s="21" t="s">
        <v>71</v>
      </c>
      <c r="C1951" s="21">
        <v>6170</v>
      </c>
      <c r="D1951" s="21" t="s">
        <v>146</v>
      </c>
      <c r="E1951" s="21" t="s">
        <v>72</v>
      </c>
      <c r="F1951" s="24">
        <f>EMCs!$B$17</f>
        <v>0.60724136328827061</v>
      </c>
      <c r="G1951" s="24">
        <f>EMCs!$C$17</f>
        <v>3.2599314579082571E-2</v>
      </c>
      <c r="H1951" s="24">
        <f>ROCs!$H$16</f>
        <v>2.5884593546846281E-2</v>
      </c>
      <c r="I1951" s="22">
        <v>3.01029942109E-2</v>
      </c>
      <c r="J1951" s="26">
        <f>Other!$C$2*H1951*I1951/12</f>
        <v>3.298629291697035E-3</v>
      </c>
      <c r="K1951" s="10">
        <f t="shared" si="30"/>
        <v>0</v>
      </c>
      <c r="L1951" s="10">
        <f>ROUND((2.721*J1951*G1951)+(Other!$B$2*I1951),1)</f>
        <v>0</v>
      </c>
    </row>
    <row r="1952" spans="1:12">
      <c r="A1952" s="21" t="s">
        <v>83</v>
      </c>
      <c r="B1952" s="21" t="s">
        <v>71</v>
      </c>
      <c r="C1952" s="21">
        <v>6170</v>
      </c>
      <c r="D1952" s="21" t="s">
        <v>146</v>
      </c>
      <c r="E1952" s="21" t="s">
        <v>72</v>
      </c>
      <c r="F1952" s="24">
        <f>EMCs!$B$17</f>
        <v>0.60724136328827061</v>
      </c>
      <c r="G1952" s="24">
        <f>EMCs!$C$17</f>
        <v>3.2599314579082571E-2</v>
      </c>
      <c r="H1952" s="24">
        <f>ROCs!$H$16</f>
        <v>2.5884593546846281E-2</v>
      </c>
      <c r="I1952" s="22">
        <v>6.3251899185900004E-2</v>
      </c>
      <c r="J1952" s="26">
        <f>Other!$C$2*H1952*I1952/12</f>
        <v>6.9310237363208694E-3</v>
      </c>
      <c r="K1952" s="10">
        <f t="shared" si="30"/>
        <v>0</v>
      </c>
      <c r="L1952" s="10">
        <f>ROUND((2.721*J1952*G1952)+(Other!$B$2*I1952),1)</f>
        <v>0</v>
      </c>
    </row>
    <row r="1953" spans="1:12">
      <c r="A1953" s="21" t="s">
        <v>83</v>
      </c>
      <c r="B1953" s="21" t="s">
        <v>71</v>
      </c>
      <c r="C1953" s="21">
        <v>6170</v>
      </c>
      <c r="D1953" s="21" t="s">
        <v>146</v>
      </c>
      <c r="E1953" s="21" t="s">
        <v>72</v>
      </c>
      <c r="F1953" s="24">
        <f>EMCs!$B$17</f>
        <v>0.60724136328827061</v>
      </c>
      <c r="G1953" s="24">
        <f>EMCs!$C$17</f>
        <v>3.2599314579082571E-2</v>
      </c>
      <c r="H1953" s="24">
        <f>ROCs!$H$16</f>
        <v>2.5884593546846281E-2</v>
      </c>
      <c r="I1953" s="22">
        <v>3.1288940631699999E-2</v>
      </c>
      <c r="J1953" s="26">
        <f>Other!$C$2*H1953*I1953/12</f>
        <v>3.4285830622298561E-3</v>
      </c>
      <c r="K1953" s="10">
        <f t="shared" si="30"/>
        <v>0</v>
      </c>
      <c r="L1953" s="10">
        <f>ROUND((2.721*J1953*G1953)+(Other!$B$2*I1953),1)</f>
        <v>0</v>
      </c>
    </row>
    <row r="1954" spans="1:12">
      <c r="A1954" s="21" t="s">
        <v>83</v>
      </c>
      <c r="B1954" s="21" t="s">
        <v>71</v>
      </c>
      <c r="C1954" s="21">
        <v>6170</v>
      </c>
      <c r="D1954" s="21" t="s">
        <v>146</v>
      </c>
      <c r="E1954" s="21" t="s">
        <v>72</v>
      </c>
      <c r="F1954" s="24">
        <f>EMCs!$B$17</f>
        <v>0.60724136328827061</v>
      </c>
      <c r="G1954" s="24">
        <f>EMCs!$C$17</f>
        <v>3.2599314579082571E-2</v>
      </c>
      <c r="H1954" s="24">
        <f>ROCs!$H$16</f>
        <v>2.5884593546846281E-2</v>
      </c>
      <c r="I1954" s="22">
        <v>0.18313970107899999</v>
      </c>
      <c r="J1954" s="26">
        <f>Other!$C$2*H1954*I1954/12</f>
        <v>2.0068102801318221E-2</v>
      </c>
      <c r="K1954" s="10">
        <f t="shared" si="30"/>
        <v>0</v>
      </c>
      <c r="L1954" s="10">
        <f>ROUND((2.721*J1954*G1954)+(Other!$B$2*I1954),1)</f>
        <v>0</v>
      </c>
    </row>
    <row r="1955" spans="1:12">
      <c r="A1955" s="21" t="s">
        <v>83</v>
      </c>
      <c r="B1955" s="21" t="s">
        <v>71</v>
      </c>
      <c r="C1955" s="21">
        <v>6170</v>
      </c>
      <c r="D1955" s="21" t="s">
        <v>146</v>
      </c>
      <c r="E1955" s="21" t="s">
        <v>72</v>
      </c>
      <c r="F1955" s="24">
        <f>EMCs!$B$17</f>
        <v>0.60724136328827061</v>
      </c>
      <c r="G1955" s="24">
        <f>EMCs!$C$17</f>
        <v>3.2599314579082571E-2</v>
      </c>
      <c r="H1955" s="24">
        <f>ROCs!$H$16</f>
        <v>2.5884593546846281E-2</v>
      </c>
      <c r="I1955" s="22">
        <v>4.9639431673999999E-2</v>
      </c>
      <c r="J1955" s="26">
        <f>Other!$C$2*H1955*I1955/12</f>
        <v>5.4393952374265997E-3</v>
      </c>
      <c r="K1955" s="10">
        <f t="shared" si="30"/>
        <v>0</v>
      </c>
      <c r="L1955" s="10">
        <f>ROUND((2.721*J1955*G1955)+(Other!$B$2*I1955),1)</f>
        <v>0</v>
      </c>
    </row>
    <row r="1956" spans="1:12">
      <c r="A1956" s="21" t="s">
        <v>83</v>
      </c>
      <c r="B1956" s="21" t="s">
        <v>71</v>
      </c>
      <c r="C1956" s="21">
        <v>6170</v>
      </c>
      <c r="D1956" s="21" t="s">
        <v>146</v>
      </c>
      <c r="E1956" s="21" t="s">
        <v>72</v>
      </c>
      <c r="F1956" s="24">
        <f>EMCs!$B$17</f>
        <v>0.60724136328827061</v>
      </c>
      <c r="G1956" s="24">
        <f>EMCs!$C$17</f>
        <v>3.2599314579082571E-2</v>
      </c>
      <c r="H1956" s="24">
        <f>ROCs!$H$16</f>
        <v>2.5884593546846281E-2</v>
      </c>
      <c r="I1956" s="22">
        <v>4.2431658342599998E-3</v>
      </c>
      <c r="J1956" s="26">
        <f>Other!$C$2*H1956*I1956/12</f>
        <v>4.649581039134665E-4</v>
      </c>
      <c r="K1956" s="10">
        <f t="shared" si="30"/>
        <v>0</v>
      </c>
      <c r="L1956" s="10">
        <f>ROUND((2.721*J1956*G1956)+(Other!$B$2*I1956),1)</f>
        <v>0</v>
      </c>
    </row>
    <row r="1957" spans="1:12">
      <c r="A1957" s="21" t="s">
        <v>83</v>
      </c>
      <c r="B1957" s="21" t="s">
        <v>71</v>
      </c>
      <c r="C1957" s="21">
        <v>6170</v>
      </c>
      <c r="D1957" s="21" t="s">
        <v>146</v>
      </c>
      <c r="E1957" s="21" t="s">
        <v>72</v>
      </c>
      <c r="F1957" s="24">
        <f>EMCs!$B$17</f>
        <v>0.60724136328827061</v>
      </c>
      <c r="G1957" s="24">
        <f>EMCs!$C$17</f>
        <v>3.2599314579082571E-2</v>
      </c>
      <c r="H1957" s="24">
        <f>ROCs!$H$16</f>
        <v>2.5884593546846281E-2</v>
      </c>
      <c r="I1957" s="22">
        <v>1.4593000622100001</v>
      </c>
      <c r="J1957" s="26">
        <f>Other!$C$2*H1957*I1957/12</f>
        <v>0.15990734665318515</v>
      </c>
      <c r="K1957" s="10">
        <f t="shared" si="30"/>
        <v>0.3</v>
      </c>
      <c r="L1957" s="10">
        <f>ROUND((2.721*J1957*G1957)+(Other!$B$2*I1957),1)</f>
        <v>0.3</v>
      </c>
    </row>
    <row r="1958" spans="1:12">
      <c r="A1958" s="21" t="s">
        <v>83</v>
      </c>
      <c r="B1958" s="21" t="s">
        <v>71</v>
      </c>
      <c r="C1958" s="21">
        <v>6170</v>
      </c>
      <c r="D1958" s="21" t="s">
        <v>146</v>
      </c>
      <c r="E1958" s="21" t="s">
        <v>72</v>
      </c>
      <c r="F1958" s="24">
        <f>EMCs!$B$17</f>
        <v>0.60724136328827061</v>
      </c>
      <c r="G1958" s="24">
        <f>EMCs!$C$17</f>
        <v>3.2599314579082571E-2</v>
      </c>
      <c r="H1958" s="24">
        <f>ROCs!$H$16</f>
        <v>2.5884593546846281E-2</v>
      </c>
      <c r="I1958" s="22">
        <v>2.4137234212400001E-2</v>
      </c>
      <c r="J1958" s="26">
        <f>Other!$C$2*H1958*I1958/12</f>
        <v>2.6449125703497268E-3</v>
      </c>
      <c r="K1958" s="10">
        <f t="shared" si="30"/>
        <v>0</v>
      </c>
      <c r="L1958" s="10">
        <f>ROUND((2.721*J1958*G1958)+(Other!$B$2*I1958),1)</f>
        <v>0</v>
      </c>
    </row>
    <row r="1959" spans="1:12">
      <c r="A1959" s="21" t="s">
        <v>83</v>
      </c>
      <c r="B1959" s="21" t="s">
        <v>71</v>
      </c>
      <c r="C1959" s="21">
        <v>6170</v>
      </c>
      <c r="D1959" s="21" t="s">
        <v>146</v>
      </c>
      <c r="E1959" s="21" t="s">
        <v>72</v>
      </c>
      <c r="F1959" s="24">
        <f>EMCs!$B$17</f>
        <v>0.60724136328827061</v>
      </c>
      <c r="G1959" s="24">
        <f>EMCs!$C$17</f>
        <v>3.2599314579082571E-2</v>
      </c>
      <c r="H1959" s="24">
        <f>ROCs!$H$16</f>
        <v>2.5884593546846281E-2</v>
      </c>
      <c r="I1959" s="22">
        <v>4.9252424909400003E-2</v>
      </c>
      <c r="J1959" s="26">
        <f>Other!$C$2*H1959*I1959/12</f>
        <v>5.3969877665667014E-3</v>
      </c>
      <c r="K1959" s="10">
        <f t="shared" si="30"/>
        <v>0</v>
      </c>
      <c r="L1959" s="10">
        <f>ROUND((2.721*J1959*G1959)+(Other!$B$2*I1959),1)</f>
        <v>0</v>
      </c>
    </row>
    <row r="1960" spans="1:12">
      <c r="A1960" s="21" t="s">
        <v>83</v>
      </c>
      <c r="B1960" s="21" t="s">
        <v>71</v>
      </c>
      <c r="C1960" s="21">
        <v>6170</v>
      </c>
      <c r="D1960" s="21" t="s">
        <v>146</v>
      </c>
      <c r="E1960" s="21" t="s">
        <v>72</v>
      </c>
      <c r="F1960" s="24">
        <f>EMCs!$B$17</f>
        <v>0.60724136328827061</v>
      </c>
      <c r="G1960" s="24">
        <f>EMCs!$C$17</f>
        <v>3.2599314579082571E-2</v>
      </c>
      <c r="H1960" s="24">
        <f>ROCs!$H$16</f>
        <v>2.5884593546846281E-2</v>
      </c>
      <c r="I1960" s="22">
        <v>2.4475662461000001E-2</v>
      </c>
      <c r="J1960" s="26">
        <f>Other!$C$2*H1960*I1960/12</f>
        <v>2.6819968991094703E-3</v>
      </c>
      <c r="K1960" s="10">
        <f t="shared" si="30"/>
        <v>0</v>
      </c>
      <c r="L1960" s="10">
        <f>ROUND((2.721*J1960*G1960)+(Other!$B$2*I1960),1)</f>
        <v>0</v>
      </c>
    </row>
    <row r="1961" spans="1:12">
      <c r="A1961" s="21" t="s">
        <v>83</v>
      </c>
      <c r="B1961" s="21" t="s">
        <v>71</v>
      </c>
      <c r="C1961" s="21">
        <v>6170</v>
      </c>
      <c r="D1961" s="21" t="s">
        <v>146</v>
      </c>
      <c r="E1961" s="21" t="s">
        <v>72</v>
      </c>
      <c r="F1961" s="24">
        <f>EMCs!$B$17</f>
        <v>0.60724136328827061</v>
      </c>
      <c r="G1961" s="24">
        <f>EMCs!$C$17</f>
        <v>3.2599314579082571E-2</v>
      </c>
      <c r="H1961" s="24">
        <f>ROCs!$H$16</f>
        <v>2.5884593546846281E-2</v>
      </c>
      <c r="I1961" s="22">
        <v>3.6818453954399998E-2</v>
      </c>
      <c r="J1961" s="26">
        <f>Other!$C$2*H1961*I1961/12</f>
        <v>4.0344966961793566E-3</v>
      </c>
      <c r="K1961" s="10">
        <f t="shared" si="30"/>
        <v>0</v>
      </c>
      <c r="L1961" s="10">
        <f>ROUND((2.721*J1961*G1961)+(Other!$B$2*I1961),1)</f>
        <v>0</v>
      </c>
    </row>
    <row r="1962" spans="1:12">
      <c r="A1962" s="21" t="s">
        <v>83</v>
      </c>
      <c r="B1962" s="21" t="s">
        <v>71</v>
      </c>
      <c r="C1962" s="21">
        <v>6170</v>
      </c>
      <c r="D1962" s="21" t="s">
        <v>146</v>
      </c>
      <c r="E1962" s="21" t="s">
        <v>72</v>
      </c>
      <c r="F1962" s="24">
        <f>EMCs!$B$17</f>
        <v>0.60724136328827061</v>
      </c>
      <c r="G1962" s="24">
        <f>EMCs!$C$17</f>
        <v>3.2599314579082571E-2</v>
      </c>
      <c r="H1962" s="24">
        <f>ROCs!$H$16</f>
        <v>2.5884593546846281E-2</v>
      </c>
      <c r="I1962" s="22">
        <v>2.2510673093999998E-3</v>
      </c>
      <c r="J1962" s="26">
        <f>Other!$C$2*H1962*I1962/12</f>
        <v>2.4666770728341017E-4</v>
      </c>
      <c r="K1962" s="10">
        <f t="shared" si="30"/>
        <v>0</v>
      </c>
      <c r="L1962" s="10">
        <f>ROUND((2.721*J1962*G1962)+(Other!$B$2*I1962),1)</f>
        <v>0</v>
      </c>
    </row>
    <row r="1963" spans="1:12">
      <c r="A1963" s="21" t="s">
        <v>83</v>
      </c>
      <c r="B1963" s="21" t="s">
        <v>71</v>
      </c>
      <c r="C1963" s="21">
        <v>6170</v>
      </c>
      <c r="D1963" s="21" t="s">
        <v>146</v>
      </c>
      <c r="E1963" s="21" t="s">
        <v>72</v>
      </c>
      <c r="F1963" s="24">
        <f>EMCs!$B$17</f>
        <v>0.60724136328827061</v>
      </c>
      <c r="G1963" s="24">
        <f>EMCs!$C$17</f>
        <v>3.2599314579082571E-2</v>
      </c>
      <c r="H1963" s="24">
        <f>ROCs!$H$16</f>
        <v>2.5884593546846281E-2</v>
      </c>
      <c r="I1963" s="22">
        <v>5.6697675079000001E-4</v>
      </c>
      <c r="J1963" s="26">
        <f>Other!$C$2*H1963*I1963/12</f>
        <v>6.2128242285941986E-5</v>
      </c>
      <c r="K1963" s="10">
        <f t="shared" si="30"/>
        <v>0</v>
      </c>
      <c r="L1963" s="10">
        <f>ROUND((2.721*J1963*G1963)+(Other!$B$2*I1963),1)</f>
        <v>0</v>
      </c>
    </row>
    <row r="1964" spans="1:12">
      <c r="A1964" s="21" t="s">
        <v>83</v>
      </c>
      <c r="B1964" s="21" t="s">
        <v>71</v>
      </c>
      <c r="C1964" s="21">
        <v>6170</v>
      </c>
      <c r="D1964" s="21" t="s">
        <v>146</v>
      </c>
      <c r="E1964" s="21" t="s">
        <v>72</v>
      </c>
      <c r="F1964" s="24">
        <f>EMCs!$B$17</f>
        <v>0.60724136328827061</v>
      </c>
      <c r="G1964" s="24">
        <f>EMCs!$C$17</f>
        <v>3.2599314579082571E-2</v>
      </c>
      <c r="H1964" s="24">
        <f>ROCs!$H$16</f>
        <v>2.5884593546846281E-2</v>
      </c>
      <c r="I1964" s="22">
        <v>5.8452583748799999E-5</v>
      </c>
      <c r="J1964" s="26">
        <f>Other!$C$2*H1964*I1964/12</f>
        <v>6.4051238085595456E-6</v>
      </c>
      <c r="K1964" s="10">
        <f t="shared" si="30"/>
        <v>0</v>
      </c>
      <c r="L1964" s="10">
        <f>ROUND((2.721*J1964*G1964)+(Other!$B$2*I1964),1)</f>
        <v>0</v>
      </c>
    </row>
    <row r="1965" spans="1:12">
      <c r="A1965" s="21" t="s">
        <v>83</v>
      </c>
      <c r="B1965" s="21" t="s">
        <v>71</v>
      </c>
      <c r="C1965" s="21">
        <v>6170</v>
      </c>
      <c r="D1965" s="21" t="s">
        <v>146</v>
      </c>
      <c r="E1965" s="21" t="s">
        <v>72</v>
      </c>
      <c r="F1965" s="24">
        <f>EMCs!$B$17</f>
        <v>0.60724136328827061</v>
      </c>
      <c r="G1965" s="24">
        <f>EMCs!$C$17</f>
        <v>3.2599314579082571E-2</v>
      </c>
      <c r="H1965" s="24">
        <f>ROCs!$H$16</f>
        <v>2.5884593546846281E-2</v>
      </c>
      <c r="I1965" s="22">
        <v>6.7017653930400004E-2</v>
      </c>
      <c r="J1965" s="26">
        <f>Other!$C$2*H1965*I1965/12</f>
        <v>7.3436680340451454E-3</v>
      </c>
      <c r="K1965" s="10">
        <f t="shared" si="30"/>
        <v>0</v>
      </c>
      <c r="L1965" s="10">
        <f>ROUND((2.721*J1965*G1965)+(Other!$B$2*I1965),1)</f>
        <v>0</v>
      </c>
    </row>
    <row r="1966" spans="1:12">
      <c r="A1966" s="21" t="s">
        <v>83</v>
      </c>
      <c r="B1966" s="21" t="s">
        <v>71</v>
      </c>
      <c r="C1966" s="21">
        <v>6170</v>
      </c>
      <c r="D1966" s="21" t="s">
        <v>146</v>
      </c>
      <c r="E1966" s="21" t="s">
        <v>72</v>
      </c>
      <c r="F1966" s="24">
        <f>EMCs!$B$17</f>
        <v>0.60724136328827061</v>
      </c>
      <c r="G1966" s="24">
        <f>EMCs!$C$17</f>
        <v>3.2599314579082571E-2</v>
      </c>
      <c r="H1966" s="24">
        <f>ROCs!$H$16</f>
        <v>2.5884593546846281E-2</v>
      </c>
      <c r="I1966" s="22">
        <v>0.791842276713</v>
      </c>
      <c r="J1966" s="26">
        <f>Other!$C$2*H1966*I1966/12</f>
        <v>8.6768582223750793E-2</v>
      </c>
      <c r="K1966" s="10">
        <f t="shared" si="30"/>
        <v>0.1</v>
      </c>
      <c r="L1966" s="10">
        <f>ROUND((2.721*J1966*G1966)+(Other!$B$2*I1966),1)</f>
        <v>0.2</v>
      </c>
    </row>
    <row r="1967" spans="1:12">
      <c r="A1967" s="21" t="s">
        <v>83</v>
      </c>
      <c r="B1967" s="21" t="s">
        <v>71</v>
      </c>
      <c r="C1967" s="21">
        <v>6170</v>
      </c>
      <c r="D1967" s="21" t="s">
        <v>146</v>
      </c>
      <c r="E1967" s="21" t="s">
        <v>72</v>
      </c>
      <c r="F1967" s="24">
        <f>EMCs!$B$17</f>
        <v>0.60724136328827061</v>
      </c>
      <c r="G1967" s="24">
        <f>EMCs!$C$17</f>
        <v>3.2599314579082571E-2</v>
      </c>
      <c r="H1967" s="24">
        <f>ROCs!$H$16</f>
        <v>2.5884593546846281E-2</v>
      </c>
      <c r="I1967" s="22">
        <v>0.11449385513</v>
      </c>
      <c r="J1967" s="26">
        <f>Other!$C$2*H1967*I1967/12</f>
        <v>1.2546020558791565E-2</v>
      </c>
      <c r="K1967" s="10">
        <f t="shared" si="30"/>
        <v>0</v>
      </c>
      <c r="L1967" s="10">
        <f>ROUND((2.721*J1967*G1967)+(Other!$B$2*I1967),1)</f>
        <v>0</v>
      </c>
    </row>
    <row r="1968" spans="1:12">
      <c r="A1968" s="21" t="s">
        <v>83</v>
      </c>
      <c r="B1968" s="21" t="s">
        <v>71</v>
      </c>
      <c r="C1968" s="21">
        <v>6170</v>
      </c>
      <c r="D1968" s="21" t="s">
        <v>146</v>
      </c>
      <c r="E1968" s="21" t="s">
        <v>72</v>
      </c>
      <c r="F1968" s="24">
        <f>EMCs!$B$17</f>
        <v>0.60724136328827061</v>
      </c>
      <c r="G1968" s="24">
        <f>EMCs!$C$17</f>
        <v>3.2599314579082571E-2</v>
      </c>
      <c r="H1968" s="24">
        <f>ROCs!$H$16</f>
        <v>2.5884593546846281E-2</v>
      </c>
      <c r="I1968" s="22">
        <v>1.90471541011E-2</v>
      </c>
      <c r="J1968" s="26">
        <f>Other!$C$2*H1968*I1968/12</f>
        <v>2.087151198355073E-3</v>
      </c>
      <c r="K1968" s="10">
        <f t="shared" si="30"/>
        <v>0</v>
      </c>
      <c r="L1968" s="10">
        <f>ROUND((2.721*J1968*G1968)+(Other!$B$2*I1968),1)</f>
        <v>0</v>
      </c>
    </row>
    <row r="1969" spans="1:12">
      <c r="A1969" s="21" t="s">
        <v>83</v>
      </c>
      <c r="B1969" s="21" t="s">
        <v>71</v>
      </c>
      <c r="C1969" s="21">
        <v>6170</v>
      </c>
      <c r="D1969" s="21" t="s">
        <v>146</v>
      </c>
      <c r="E1969" s="21" t="s">
        <v>72</v>
      </c>
      <c r="F1969" s="24">
        <f>EMCs!$B$17</f>
        <v>0.60724136328827061</v>
      </c>
      <c r="G1969" s="24">
        <f>EMCs!$C$17</f>
        <v>3.2599314579082571E-2</v>
      </c>
      <c r="H1969" s="24">
        <f>ROCs!$H$16</f>
        <v>2.5884593546846281E-2</v>
      </c>
      <c r="I1969" s="22">
        <v>0.21039635929200001</v>
      </c>
      <c r="J1969" s="26">
        <f>Other!$C$2*H1969*I1969/12</f>
        <v>2.305483596630754E-2</v>
      </c>
      <c r="K1969" s="10">
        <f t="shared" si="30"/>
        <v>0</v>
      </c>
      <c r="L1969" s="10">
        <f>ROUND((2.721*J1969*G1969)+(Other!$B$2*I1969),1)</f>
        <v>0</v>
      </c>
    </row>
    <row r="1970" spans="1:12">
      <c r="A1970" s="21" t="s">
        <v>83</v>
      </c>
      <c r="B1970" s="21" t="s">
        <v>71</v>
      </c>
      <c r="C1970" s="21">
        <v>6170</v>
      </c>
      <c r="D1970" s="21" t="s">
        <v>146</v>
      </c>
      <c r="E1970" s="21" t="s">
        <v>72</v>
      </c>
      <c r="F1970" s="24">
        <f>EMCs!$B$17</f>
        <v>0.60724136328827061</v>
      </c>
      <c r="G1970" s="24">
        <f>EMCs!$C$17</f>
        <v>3.2599314579082571E-2</v>
      </c>
      <c r="H1970" s="24">
        <f>ROCs!$H$16</f>
        <v>2.5884593546846281E-2</v>
      </c>
      <c r="I1970" s="22">
        <v>2.8472109492599998E-3</v>
      </c>
      <c r="J1970" s="26">
        <f>Other!$C$2*H1970*I1970/12</f>
        <v>3.1199200222643776E-4</v>
      </c>
      <c r="K1970" s="10">
        <f t="shared" si="30"/>
        <v>0</v>
      </c>
      <c r="L1970" s="10">
        <f>ROUND((2.721*J1970*G1970)+(Other!$B$2*I1970),1)</f>
        <v>0</v>
      </c>
    </row>
    <row r="1971" spans="1:12">
      <c r="A1971" s="21" t="s">
        <v>83</v>
      </c>
      <c r="B1971" s="21" t="s">
        <v>71</v>
      </c>
      <c r="C1971" s="21">
        <v>6170</v>
      </c>
      <c r="D1971" s="21" t="s">
        <v>146</v>
      </c>
      <c r="E1971" s="21" t="s">
        <v>72</v>
      </c>
      <c r="F1971" s="24">
        <f>EMCs!$B$17</f>
        <v>0.60724136328827061</v>
      </c>
      <c r="G1971" s="24">
        <f>EMCs!$C$17</f>
        <v>3.2599314579082571E-2</v>
      </c>
      <c r="H1971" s="24">
        <f>ROCs!$H$16</f>
        <v>2.5884593546846281E-2</v>
      </c>
      <c r="I1971" s="22">
        <v>5.9591422952899999E-4</v>
      </c>
      <c r="J1971" s="26">
        <f>Other!$C$2*H1971*I1971/12</f>
        <v>6.5299156591926952E-5</v>
      </c>
      <c r="K1971" s="10">
        <f t="shared" si="30"/>
        <v>0</v>
      </c>
      <c r="L1971" s="10">
        <f>ROUND((2.721*J1971*G1971)+(Other!$B$2*I1971),1)</f>
        <v>0</v>
      </c>
    </row>
    <row r="1972" spans="1:12">
      <c r="A1972" s="21" t="s">
        <v>83</v>
      </c>
      <c r="B1972" s="21" t="s">
        <v>71</v>
      </c>
      <c r="C1972" s="21">
        <v>6170</v>
      </c>
      <c r="D1972" s="21" t="s">
        <v>146</v>
      </c>
      <c r="E1972" s="21" t="s">
        <v>72</v>
      </c>
      <c r="F1972" s="24">
        <f>EMCs!$B$17</f>
        <v>0.60724136328827061</v>
      </c>
      <c r="G1972" s="24">
        <f>EMCs!$C$17</f>
        <v>3.2599314579082571E-2</v>
      </c>
      <c r="H1972" s="24">
        <f>ROCs!$H$16</f>
        <v>2.5884593546846281E-2</v>
      </c>
      <c r="I1972" s="22">
        <v>0.17171903330400001</v>
      </c>
      <c r="J1972" s="26">
        <f>Other!$C$2*H1972*I1972/12</f>
        <v>1.8816647580969594E-2</v>
      </c>
      <c r="K1972" s="10">
        <f t="shared" si="30"/>
        <v>0</v>
      </c>
      <c r="L1972" s="10">
        <f>ROUND((2.721*J1972*G1972)+(Other!$B$2*I1972),1)</f>
        <v>0</v>
      </c>
    </row>
    <row r="1973" spans="1:12">
      <c r="A1973" s="21" t="s">
        <v>83</v>
      </c>
      <c r="B1973" s="21" t="s">
        <v>71</v>
      </c>
      <c r="C1973" s="21">
        <v>6170</v>
      </c>
      <c r="D1973" s="21" t="s">
        <v>146</v>
      </c>
      <c r="E1973" s="21" t="s">
        <v>72</v>
      </c>
      <c r="F1973" s="24">
        <f>EMCs!$B$17</f>
        <v>0.60724136328827061</v>
      </c>
      <c r="G1973" s="24">
        <f>EMCs!$C$17</f>
        <v>3.2599314579082571E-2</v>
      </c>
      <c r="H1973" s="24">
        <f>ROCs!$H$16</f>
        <v>2.5884593546846281E-2</v>
      </c>
      <c r="I1973" s="22">
        <v>0.12536914370300001</v>
      </c>
      <c r="J1973" s="26">
        <f>Other!$C$2*H1973*I1973/12</f>
        <v>1.3737714155489212E-2</v>
      </c>
      <c r="K1973" s="10">
        <f t="shared" si="30"/>
        <v>0</v>
      </c>
      <c r="L1973" s="10">
        <f>ROUND((2.721*J1973*G1973)+(Other!$B$2*I1973),1)</f>
        <v>0</v>
      </c>
    </row>
    <row r="1974" spans="1:12">
      <c r="A1974" s="21" t="s">
        <v>83</v>
      </c>
      <c r="B1974" s="21" t="s">
        <v>71</v>
      </c>
      <c r="C1974" s="21">
        <v>6170</v>
      </c>
      <c r="D1974" s="21" t="s">
        <v>146</v>
      </c>
      <c r="E1974" s="21" t="s">
        <v>72</v>
      </c>
      <c r="F1974" s="24">
        <f>EMCs!$B$17</f>
        <v>0.60724136328827061</v>
      </c>
      <c r="G1974" s="24">
        <f>EMCs!$C$17</f>
        <v>3.2599314579082571E-2</v>
      </c>
      <c r="H1974" s="24">
        <f>ROCs!$H$16</f>
        <v>2.5884593546846281E-2</v>
      </c>
      <c r="I1974" s="22">
        <v>2.9329664716300002E-3</v>
      </c>
      <c r="J1974" s="26">
        <f>Other!$C$2*H1974*I1974/12</f>
        <v>3.2138893051977135E-4</v>
      </c>
      <c r="K1974" s="10">
        <f t="shared" si="30"/>
        <v>0</v>
      </c>
      <c r="L1974" s="10">
        <f>ROUND((2.721*J1974*G1974)+(Other!$B$2*I1974),1)</f>
        <v>0</v>
      </c>
    </row>
    <row r="1975" spans="1:12">
      <c r="A1975" s="21" t="s">
        <v>83</v>
      </c>
      <c r="B1975" s="21" t="s">
        <v>71</v>
      </c>
      <c r="C1975" s="21">
        <v>6170</v>
      </c>
      <c r="D1975" s="21" t="s">
        <v>146</v>
      </c>
      <c r="E1975" s="21" t="s">
        <v>72</v>
      </c>
      <c r="F1975" s="24">
        <f>EMCs!$B$17</f>
        <v>0.60724136328827061</v>
      </c>
      <c r="G1975" s="24">
        <f>EMCs!$C$17</f>
        <v>3.2599314579082571E-2</v>
      </c>
      <c r="H1975" s="24">
        <f>ROCs!$H$16</f>
        <v>2.5884593546846281E-2</v>
      </c>
      <c r="I1975" s="22">
        <v>3.8799498580300001E-3</v>
      </c>
      <c r="J1975" s="26">
        <f>Other!$C$2*H1975*I1975/12</f>
        <v>4.2515758274236029E-4</v>
      </c>
      <c r="K1975" s="10">
        <f t="shared" si="30"/>
        <v>0</v>
      </c>
      <c r="L1975" s="10">
        <f>ROUND((2.721*J1975*G1975)+(Other!$B$2*I1975),1)</f>
        <v>0</v>
      </c>
    </row>
    <row r="1976" spans="1:12">
      <c r="A1976" s="21" t="s">
        <v>83</v>
      </c>
      <c r="B1976" s="21" t="s">
        <v>71</v>
      </c>
      <c r="C1976" s="21">
        <v>6170</v>
      </c>
      <c r="D1976" s="21" t="s">
        <v>146</v>
      </c>
      <c r="E1976" s="21" t="s">
        <v>72</v>
      </c>
      <c r="F1976" s="24">
        <f>EMCs!$B$17</f>
        <v>0.60724136328827061</v>
      </c>
      <c r="G1976" s="24">
        <f>EMCs!$C$17</f>
        <v>3.2599314579082571E-2</v>
      </c>
      <c r="H1976" s="24">
        <f>ROCs!$H$16</f>
        <v>2.5884593546846281E-2</v>
      </c>
      <c r="I1976" s="22">
        <v>5.53202907109E-2</v>
      </c>
      <c r="J1976" s="26">
        <f>Other!$C$2*H1976*I1976/12</f>
        <v>6.0618930491005939E-3</v>
      </c>
      <c r="K1976" s="10">
        <f t="shared" si="30"/>
        <v>0</v>
      </c>
      <c r="L1976" s="10">
        <f>ROUND((2.721*J1976*G1976)+(Other!$B$2*I1976),1)</f>
        <v>0</v>
      </c>
    </row>
    <row r="1977" spans="1:12">
      <c r="A1977" s="21" t="s">
        <v>83</v>
      </c>
      <c r="B1977" s="21" t="s">
        <v>71</v>
      </c>
      <c r="C1977" s="21">
        <v>6170</v>
      </c>
      <c r="D1977" s="21" t="s">
        <v>146</v>
      </c>
      <c r="E1977" s="21" t="s">
        <v>72</v>
      </c>
      <c r="F1977" s="24">
        <f>EMCs!$B$17</f>
        <v>0.60724136328827061</v>
      </c>
      <c r="G1977" s="24">
        <f>EMCs!$C$17</f>
        <v>3.2599314579082571E-2</v>
      </c>
      <c r="H1977" s="24">
        <f>ROCs!$H$16</f>
        <v>2.5884593546846281E-2</v>
      </c>
      <c r="I1977" s="22">
        <v>4.7300525266099999E-2</v>
      </c>
      <c r="J1977" s="26">
        <f>Other!$C$2*H1977*I1977/12</f>
        <v>5.1831022875099024E-3</v>
      </c>
      <c r="K1977" s="10">
        <f t="shared" si="30"/>
        <v>0</v>
      </c>
      <c r="L1977" s="10">
        <f>ROUND((2.721*J1977*G1977)+(Other!$B$2*I1977),1)</f>
        <v>0</v>
      </c>
    </row>
    <row r="1978" spans="1:12">
      <c r="A1978" s="21" t="s">
        <v>83</v>
      </c>
      <c r="B1978" s="21" t="s">
        <v>71</v>
      </c>
      <c r="C1978" s="21">
        <v>6170</v>
      </c>
      <c r="D1978" s="21" t="s">
        <v>146</v>
      </c>
      <c r="E1978" s="21" t="s">
        <v>72</v>
      </c>
      <c r="F1978" s="24">
        <f>EMCs!$B$17</f>
        <v>0.60724136328827061</v>
      </c>
      <c r="G1978" s="24">
        <f>EMCs!$C$17</f>
        <v>3.2599314579082571E-2</v>
      </c>
      <c r="H1978" s="24">
        <f>ROCs!$H$16</f>
        <v>2.5884593546846281E-2</v>
      </c>
      <c r="I1978" s="22">
        <v>1.45873722256E-2</v>
      </c>
      <c r="J1978" s="26">
        <f>Other!$C$2*H1978*I1978/12</f>
        <v>1.5984567174659574E-3</v>
      </c>
      <c r="K1978" s="10">
        <f t="shared" si="30"/>
        <v>0</v>
      </c>
      <c r="L1978" s="10">
        <f>ROUND((2.721*J1978*G1978)+(Other!$B$2*I1978),1)</f>
        <v>0</v>
      </c>
    </row>
    <row r="1979" spans="1:12">
      <c r="A1979" s="21" t="s">
        <v>83</v>
      </c>
      <c r="B1979" s="21" t="s">
        <v>71</v>
      </c>
      <c r="C1979" s="21">
        <v>6170</v>
      </c>
      <c r="D1979" s="21" t="s">
        <v>146</v>
      </c>
      <c r="E1979" s="21" t="s">
        <v>72</v>
      </c>
      <c r="F1979" s="24">
        <f>EMCs!$B$17</f>
        <v>0.60724136328827061</v>
      </c>
      <c r="G1979" s="24">
        <f>EMCs!$C$17</f>
        <v>3.2599314579082571E-2</v>
      </c>
      <c r="H1979" s="24">
        <f>ROCs!$H$16</f>
        <v>2.5884593546846281E-2</v>
      </c>
      <c r="I1979" s="22">
        <v>9.4046563440200008E-3</v>
      </c>
      <c r="J1979" s="26">
        <f>Other!$C$2*H1979*I1979/12</f>
        <v>1.0305444925972111E-3</v>
      </c>
      <c r="K1979" s="10">
        <f t="shared" si="30"/>
        <v>0</v>
      </c>
      <c r="L1979" s="10">
        <f>ROUND((2.721*J1979*G1979)+(Other!$B$2*I1979),1)</f>
        <v>0</v>
      </c>
    </row>
    <row r="1980" spans="1:12">
      <c r="A1980" s="21" t="s">
        <v>83</v>
      </c>
      <c r="B1980" s="21" t="s">
        <v>71</v>
      </c>
      <c r="C1980" s="21">
        <v>6170</v>
      </c>
      <c r="D1980" s="21" t="s">
        <v>146</v>
      </c>
      <c r="E1980" s="21" t="s">
        <v>72</v>
      </c>
      <c r="F1980" s="24">
        <f>EMCs!$B$17</f>
        <v>0.60724136328827061</v>
      </c>
      <c r="G1980" s="24">
        <f>EMCs!$C$17</f>
        <v>3.2599314579082571E-2</v>
      </c>
      <c r="H1980" s="24">
        <f>ROCs!$H$16</f>
        <v>2.5884593546846281E-2</v>
      </c>
      <c r="I1980" s="22">
        <v>1.90169545477E-3</v>
      </c>
      <c r="J1980" s="26">
        <f>Other!$C$2*H1980*I1980/12</f>
        <v>2.0838419882896725E-4</v>
      </c>
      <c r="K1980" s="10">
        <f t="shared" si="30"/>
        <v>0</v>
      </c>
      <c r="L1980" s="10">
        <f>ROUND((2.721*J1980*G1980)+(Other!$B$2*I1980),1)</f>
        <v>0</v>
      </c>
    </row>
    <row r="1981" spans="1:12">
      <c r="A1981" s="21" t="s">
        <v>83</v>
      </c>
      <c r="B1981" s="21" t="s">
        <v>71</v>
      </c>
      <c r="C1981" s="21">
        <v>6170</v>
      </c>
      <c r="D1981" s="21" t="s">
        <v>146</v>
      </c>
      <c r="E1981" s="21" t="s">
        <v>72</v>
      </c>
      <c r="F1981" s="24">
        <f>EMCs!$B$17</f>
        <v>0.60724136328827061</v>
      </c>
      <c r="G1981" s="24">
        <f>EMCs!$C$17</f>
        <v>3.2599314579082571E-2</v>
      </c>
      <c r="H1981" s="24">
        <f>ROCs!$H$16</f>
        <v>2.5884593546846281E-2</v>
      </c>
      <c r="I1981" s="22">
        <v>8.1345130134300003E-2</v>
      </c>
      <c r="J1981" s="26">
        <f>Other!$C$2*H1981*I1981/12</f>
        <v>8.9136458359597472E-3</v>
      </c>
      <c r="K1981" s="10">
        <f t="shared" si="30"/>
        <v>0</v>
      </c>
      <c r="L1981" s="10">
        <f>ROUND((2.721*J1981*G1981)+(Other!$B$2*I1981),1)</f>
        <v>0</v>
      </c>
    </row>
    <row r="1982" spans="1:12">
      <c r="A1982" s="21" t="s">
        <v>83</v>
      </c>
      <c r="B1982" s="21" t="s">
        <v>71</v>
      </c>
      <c r="C1982" s="21">
        <v>6170</v>
      </c>
      <c r="D1982" s="21" t="s">
        <v>146</v>
      </c>
      <c r="E1982" s="21" t="s">
        <v>72</v>
      </c>
      <c r="F1982" s="24">
        <f>EMCs!$B$17</f>
        <v>0.60724136328827061</v>
      </c>
      <c r="G1982" s="24">
        <f>EMCs!$C$17</f>
        <v>3.2599314579082571E-2</v>
      </c>
      <c r="H1982" s="24">
        <f>ROCs!$H$16</f>
        <v>2.5884593546846281E-2</v>
      </c>
      <c r="I1982" s="22">
        <v>0.17261515032999999</v>
      </c>
      <c r="J1982" s="26">
        <f>Other!$C$2*H1982*I1982/12</f>
        <v>1.8914842393420565E-2</v>
      </c>
      <c r="K1982" s="10">
        <f t="shared" si="30"/>
        <v>0</v>
      </c>
      <c r="L1982" s="10">
        <f>ROUND((2.721*J1982*G1982)+(Other!$B$2*I1982),1)</f>
        <v>0</v>
      </c>
    </row>
    <row r="1983" spans="1:12">
      <c r="A1983" s="21" t="s">
        <v>83</v>
      </c>
      <c r="B1983" s="21" t="s">
        <v>71</v>
      </c>
      <c r="C1983" s="21">
        <v>6170</v>
      </c>
      <c r="D1983" s="21" t="s">
        <v>146</v>
      </c>
      <c r="E1983" s="21" t="s">
        <v>72</v>
      </c>
      <c r="F1983" s="24">
        <f>EMCs!$B$17</f>
        <v>0.60724136328827061</v>
      </c>
      <c r="G1983" s="24">
        <f>EMCs!$C$17</f>
        <v>3.2599314579082571E-2</v>
      </c>
      <c r="H1983" s="24">
        <f>ROCs!$H$16</f>
        <v>2.5884593546846281E-2</v>
      </c>
      <c r="I1983" s="22">
        <v>2.22937634425E-2</v>
      </c>
      <c r="J1983" s="26">
        <f>Other!$C$2*H1983*I1983/12</f>
        <v>2.4429085226002974E-3</v>
      </c>
      <c r="K1983" s="10">
        <f t="shared" si="30"/>
        <v>0</v>
      </c>
      <c r="L1983" s="10">
        <f>ROUND((2.721*J1983*G1983)+(Other!$B$2*I1983),1)</f>
        <v>0</v>
      </c>
    </row>
    <row r="1984" spans="1:12">
      <c r="A1984" s="21" t="s">
        <v>83</v>
      </c>
      <c r="B1984" s="21" t="s">
        <v>71</v>
      </c>
      <c r="C1984" s="21">
        <v>6170</v>
      </c>
      <c r="D1984" s="21" t="s">
        <v>146</v>
      </c>
      <c r="E1984" s="21" t="s">
        <v>72</v>
      </c>
      <c r="F1984" s="24">
        <f>EMCs!$B$17</f>
        <v>0.60724136328827061</v>
      </c>
      <c r="G1984" s="24">
        <f>EMCs!$C$17</f>
        <v>3.2599314579082571E-2</v>
      </c>
      <c r="H1984" s="24">
        <f>ROCs!$H$16</f>
        <v>2.5884593546846281E-2</v>
      </c>
      <c r="I1984" s="22">
        <v>9.5388997061599993E-6</v>
      </c>
      <c r="J1984" s="26">
        <f>Other!$C$2*H1984*I1984/12</f>
        <v>1.0452546268605513E-6</v>
      </c>
      <c r="K1984" s="10">
        <f t="shared" si="30"/>
        <v>0</v>
      </c>
      <c r="L1984" s="10">
        <f>ROUND((2.721*J1984*G1984)+(Other!$B$2*I1984),1)</f>
        <v>0</v>
      </c>
    </row>
    <row r="1985" spans="1:12">
      <c r="A1985" s="21" t="s">
        <v>83</v>
      </c>
      <c r="B1985" s="21" t="s">
        <v>71</v>
      </c>
      <c r="C1985" s="21">
        <v>6170</v>
      </c>
      <c r="D1985" s="21" t="s">
        <v>146</v>
      </c>
      <c r="E1985" s="21" t="s">
        <v>72</v>
      </c>
      <c r="F1985" s="24">
        <f>EMCs!$B$17</f>
        <v>0.60724136328827061</v>
      </c>
      <c r="G1985" s="24">
        <f>EMCs!$C$17</f>
        <v>3.2599314579082571E-2</v>
      </c>
      <c r="H1985" s="24">
        <f>ROCs!$H$16</f>
        <v>2.5884593546846281E-2</v>
      </c>
      <c r="I1985" s="22">
        <v>1.4567200524099999</v>
      </c>
      <c r="J1985" s="26">
        <f>Other!$C$2*H1985*I1985/12</f>
        <v>0.15962463404860097</v>
      </c>
      <c r="K1985" s="10">
        <f t="shared" si="30"/>
        <v>0.3</v>
      </c>
      <c r="L1985" s="10">
        <f>ROUND((2.721*J1985*G1985)+(Other!$B$2*I1985),1)</f>
        <v>0.3</v>
      </c>
    </row>
    <row r="1986" spans="1:12">
      <c r="A1986" s="21" t="s">
        <v>83</v>
      </c>
      <c r="B1986" s="21" t="s">
        <v>71</v>
      </c>
      <c r="C1986" s="21">
        <v>6170</v>
      </c>
      <c r="D1986" s="21" t="s">
        <v>146</v>
      </c>
      <c r="E1986" s="21" t="s">
        <v>72</v>
      </c>
      <c r="F1986" s="24">
        <f>EMCs!$B$17</f>
        <v>0.60724136328827061</v>
      </c>
      <c r="G1986" s="24">
        <f>EMCs!$C$17</f>
        <v>3.2599314579082571E-2</v>
      </c>
      <c r="H1986" s="24">
        <f>ROCs!$H$16</f>
        <v>2.5884593546846281E-2</v>
      </c>
      <c r="I1986" s="22">
        <v>5.2229206348000004</v>
      </c>
      <c r="J1986" s="26">
        <f>Other!$C$2*H1986*I1986/12</f>
        <v>0.57231778584742543</v>
      </c>
      <c r="K1986" s="10">
        <f t="shared" si="30"/>
        <v>0.9</v>
      </c>
      <c r="L1986" s="10">
        <f>ROUND((2.721*J1986*G1986)+(Other!$B$2*I1986),1)</f>
        <v>1.2</v>
      </c>
    </row>
    <row r="1987" spans="1:12">
      <c r="A1987" s="21" t="s">
        <v>83</v>
      </c>
      <c r="B1987" s="21" t="s">
        <v>71</v>
      </c>
      <c r="C1987" s="21">
        <v>6170</v>
      </c>
      <c r="D1987" s="21" t="s">
        <v>146</v>
      </c>
      <c r="E1987" s="21" t="s">
        <v>72</v>
      </c>
      <c r="F1987" s="24">
        <f>EMCs!$B$17</f>
        <v>0.60724136328827061</v>
      </c>
      <c r="G1987" s="24">
        <f>EMCs!$C$17</f>
        <v>3.2599314579082571E-2</v>
      </c>
      <c r="H1987" s="24">
        <f>ROCs!$H$16</f>
        <v>2.5884593546846281E-2</v>
      </c>
      <c r="I1987" s="22">
        <v>8.9924332008299995E-3</v>
      </c>
      <c r="J1987" s="26">
        <f>Other!$C$2*H1987*I1987/12</f>
        <v>9.8537385856275355E-4</v>
      </c>
      <c r="K1987" s="10">
        <f t="shared" ref="K1987:K2050" si="31">ROUND(2.721*J1987*F1987,1)</f>
        <v>0</v>
      </c>
      <c r="L1987" s="10">
        <f>ROUND((2.721*J1987*G1987)+(Other!$B$2*I1987),1)</f>
        <v>0</v>
      </c>
    </row>
    <row r="1988" spans="1:12">
      <c r="A1988" s="21" t="s">
        <v>83</v>
      </c>
      <c r="B1988" s="21" t="s">
        <v>71</v>
      </c>
      <c r="C1988" s="21">
        <v>6170</v>
      </c>
      <c r="D1988" s="21" t="s">
        <v>146</v>
      </c>
      <c r="E1988" s="21" t="s">
        <v>72</v>
      </c>
      <c r="F1988" s="24">
        <f>EMCs!$B$17</f>
        <v>0.60724136328827061</v>
      </c>
      <c r="G1988" s="24">
        <f>EMCs!$C$17</f>
        <v>3.2599314579082571E-2</v>
      </c>
      <c r="H1988" s="24">
        <f>ROCs!$H$16</f>
        <v>2.5884593546846281E-2</v>
      </c>
      <c r="I1988" s="22">
        <v>2.5372717822100001E-3</v>
      </c>
      <c r="J1988" s="26">
        <f>Other!$C$2*H1988*I1988/12</f>
        <v>2.7802945325497642E-4</v>
      </c>
      <c r="K1988" s="10">
        <f t="shared" si="31"/>
        <v>0</v>
      </c>
      <c r="L1988" s="10">
        <f>ROUND((2.721*J1988*G1988)+(Other!$B$2*I1988),1)</f>
        <v>0</v>
      </c>
    </row>
    <row r="1989" spans="1:12">
      <c r="A1989" s="21" t="s">
        <v>83</v>
      </c>
      <c r="B1989" s="21" t="s">
        <v>71</v>
      </c>
      <c r="C1989" s="21">
        <v>6170</v>
      </c>
      <c r="D1989" s="21" t="s">
        <v>146</v>
      </c>
      <c r="E1989" s="21" t="s">
        <v>72</v>
      </c>
      <c r="F1989" s="24">
        <f>EMCs!$B$17</f>
        <v>0.60724136328827061</v>
      </c>
      <c r="G1989" s="24">
        <f>EMCs!$C$17</f>
        <v>3.2599314579082571E-2</v>
      </c>
      <c r="H1989" s="24">
        <f>ROCs!$H$16</f>
        <v>2.5884593546846281E-2</v>
      </c>
      <c r="I1989" s="22">
        <v>0.31503112700199998</v>
      </c>
      <c r="J1989" s="26">
        <f>Other!$C$2*H1989*I1989/12</f>
        <v>3.4520516332852108E-2</v>
      </c>
      <c r="K1989" s="10">
        <f t="shared" si="31"/>
        <v>0.1</v>
      </c>
      <c r="L1989" s="10">
        <f>ROUND((2.721*J1989*G1989)+(Other!$B$2*I1989),1)</f>
        <v>0.1</v>
      </c>
    </row>
    <row r="1990" spans="1:12">
      <c r="A1990" s="21" t="s">
        <v>83</v>
      </c>
      <c r="B1990" s="21" t="s">
        <v>71</v>
      </c>
      <c r="C1990" s="21">
        <v>6170</v>
      </c>
      <c r="D1990" s="21" t="s">
        <v>146</v>
      </c>
      <c r="E1990" s="21" t="s">
        <v>72</v>
      </c>
      <c r="F1990" s="24">
        <f>EMCs!$B$17</f>
        <v>0.60724136328827061</v>
      </c>
      <c r="G1990" s="24">
        <f>EMCs!$C$17</f>
        <v>3.2599314579082571E-2</v>
      </c>
      <c r="H1990" s="24">
        <f>ROCs!$H$16</f>
        <v>2.5884593546846281E-2</v>
      </c>
      <c r="I1990" s="22">
        <v>3.1334986572699999E-3</v>
      </c>
      <c r="J1990" s="26">
        <f>Other!$C$2*H1990*I1990/12</f>
        <v>3.433628689541287E-4</v>
      </c>
      <c r="K1990" s="10">
        <f t="shared" si="31"/>
        <v>0</v>
      </c>
      <c r="L1990" s="10">
        <f>ROUND((2.721*J1990*G1990)+(Other!$B$2*I1990),1)</f>
        <v>0</v>
      </c>
    </row>
    <row r="1991" spans="1:12">
      <c r="A1991" s="21" t="s">
        <v>83</v>
      </c>
      <c r="B1991" s="21" t="s">
        <v>71</v>
      </c>
      <c r="C1991" s="21">
        <v>6170</v>
      </c>
      <c r="D1991" s="21" t="s">
        <v>146</v>
      </c>
      <c r="E1991" s="21" t="s">
        <v>72</v>
      </c>
      <c r="F1991" s="24">
        <f>EMCs!$B$17</f>
        <v>0.60724136328827061</v>
      </c>
      <c r="G1991" s="24">
        <f>EMCs!$C$17</f>
        <v>3.2599314579082571E-2</v>
      </c>
      <c r="H1991" s="24">
        <f>ROCs!$H$16</f>
        <v>2.5884593546846281E-2</v>
      </c>
      <c r="I1991" s="22">
        <v>5.5309957673300002E-3</v>
      </c>
      <c r="J1991" s="26">
        <f>Other!$C$2*H1991*I1991/12</f>
        <v>6.0607607743421181E-4</v>
      </c>
      <c r="K1991" s="10">
        <f t="shared" si="31"/>
        <v>0</v>
      </c>
      <c r="L1991" s="10">
        <f>ROUND((2.721*J1991*G1991)+(Other!$B$2*I1991),1)</f>
        <v>0</v>
      </c>
    </row>
    <row r="1992" spans="1:12">
      <c r="A1992" s="21" t="s">
        <v>83</v>
      </c>
      <c r="B1992" s="21" t="s">
        <v>71</v>
      </c>
      <c r="C1992" s="21">
        <v>6170</v>
      </c>
      <c r="D1992" s="21" t="s">
        <v>146</v>
      </c>
      <c r="E1992" s="21" t="s">
        <v>72</v>
      </c>
      <c r="F1992" s="24">
        <f>EMCs!$B$17</f>
        <v>0.60724136328827061</v>
      </c>
      <c r="G1992" s="24">
        <f>EMCs!$C$17</f>
        <v>3.2599314579082571E-2</v>
      </c>
      <c r="H1992" s="24">
        <f>ROCs!$H$16</f>
        <v>2.5884593546846281E-2</v>
      </c>
      <c r="I1992" s="22">
        <v>6.4193703264300004E-4</v>
      </c>
      <c r="J1992" s="26">
        <f>Other!$C$2*H1992*I1992/12</f>
        <v>7.0342248497478208E-5</v>
      </c>
      <c r="K1992" s="10">
        <f t="shared" si="31"/>
        <v>0</v>
      </c>
      <c r="L1992" s="10">
        <f>ROUND((2.721*J1992*G1992)+(Other!$B$2*I1992),1)</f>
        <v>0</v>
      </c>
    </row>
    <row r="1993" spans="1:12">
      <c r="A1993" s="21" t="s">
        <v>83</v>
      </c>
      <c r="B1993" s="21" t="s">
        <v>71</v>
      </c>
      <c r="C1993" s="21">
        <v>6170</v>
      </c>
      <c r="D1993" s="21" t="s">
        <v>146</v>
      </c>
      <c r="E1993" s="21" t="s">
        <v>72</v>
      </c>
      <c r="F1993" s="24">
        <f>EMCs!$B$17</f>
        <v>0.60724136328827061</v>
      </c>
      <c r="G1993" s="24">
        <f>EMCs!$C$17</f>
        <v>3.2599314579082571E-2</v>
      </c>
      <c r="H1993" s="24">
        <f>ROCs!$H$16</f>
        <v>2.5884593546846281E-2</v>
      </c>
      <c r="I1993" s="22">
        <v>1.2755097552400001E-2</v>
      </c>
      <c r="J1993" s="26">
        <f>Other!$C$2*H1993*I1993/12</f>
        <v>1.3976795168623157E-3</v>
      </c>
      <c r="K1993" s="10">
        <f t="shared" si="31"/>
        <v>0</v>
      </c>
      <c r="L1993" s="10">
        <f>ROUND((2.721*J1993*G1993)+(Other!$B$2*I1993),1)</f>
        <v>0</v>
      </c>
    </row>
    <row r="1994" spans="1:12">
      <c r="A1994" s="21" t="s">
        <v>83</v>
      </c>
      <c r="B1994" s="21" t="s">
        <v>71</v>
      </c>
      <c r="C1994" s="21">
        <v>6170</v>
      </c>
      <c r="D1994" s="21" t="s">
        <v>146</v>
      </c>
      <c r="E1994" s="21" t="s">
        <v>72</v>
      </c>
      <c r="F1994" s="24">
        <f>EMCs!$B$17</f>
        <v>0.60724136328827061</v>
      </c>
      <c r="G1994" s="24">
        <f>EMCs!$C$17</f>
        <v>3.2599314579082571E-2</v>
      </c>
      <c r="H1994" s="24">
        <f>ROCs!$H$16</f>
        <v>2.5884593546846281E-2</v>
      </c>
      <c r="I1994" s="22">
        <v>2.99440786931E-2</v>
      </c>
      <c r="J1994" s="26">
        <f>Other!$C$2*H1994*I1994/12</f>
        <v>3.2812156291806838E-3</v>
      </c>
      <c r="K1994" s="10">
        <f t="shared" si="31"/>
        <v>0</v>
      </c>
      <c r="L1994" s="10">
        <f>ROUND((2.721*J1994*G1994)+(Other!$B$2*I1994),1)</f>
        <v>0</v>
      </c>
    </row>
    <row r="1995" spans="1:12">
      <c r="A1995" s="21" t="s">
        <v>83</v>
      </c>
      <c r="B1995" s="21" t="s">
        <v>71</v>
      </c>
      <c r="C1995" s="21">
        <v>6170</v>
      </c>
      <c r="D1995" s="21" t="s">
        <v>146</v>
      </c>
      <c r="E1995" s="21" t="s">
        <v>72</v>
      </c>
      <c r="F1995" s="24">
        <f>EMCs!$B$17</f>
        <v>0.60724136328827061</v>
      </c>
      <c r="G1995" s="24">
        <f>EMCs!$C$17</f>
        <v>3.2599314579082571E-2</v>
      </c>
      <c r="H1995" s="24">
        <f>ROCs!$H$16</f>
        <v>2.5884593546846281E-2</v>
      </c>
      <c r="I1995" s="22">
        <v>2.0111940849999999E-2</v>
      </c>
      <c r="J1995" s="26">
        <f>Other!$C$2*H1995*I1995/12</f>
        <v>2.2038285207079643E-3</v>
      </c>
      <c r="K1995" s="10">
        <f t="shared" si="31"/>
        <v>0</v>
      </c>
      <c r="L1995" s="10">
        <f>ROUND((2.721*J1995*G1995)+(Other!$B$2*I1995),1)</f>
        <v>0</v>
      </c>
    </row>
    <row r="1996" spans="1:12">
      <c r="A1996" s="21" t="s">
        <v>83</v>
      </c>
      <c r="B1996" s="21" t="s">
        <v>71</v>
      </c>
      <c r="C1996" s="21">
        <v>6170</v>
      </c>
      <c r="D1996" s="21" t="s">
        <v>146</v>
      </c>
      <c r="E1996" s="21" t="s">
        <v>72</v>
      </c>
      <c r="F1996" s="24">
        <f>EMCs!$B$17</f>
        <v>0.60724136328827061</v>
      </c>
      <c r="G1996" s="24">
        <f>EMCs!$C$17</f>
        <v>3.2599314579082571E-2</v>
      </c>
      <c r="H1996" s="24">
        <f>ROCs!$H$16</f>
        <v>2.5884593546846281E-2</v>
      </c>
      <c r="I1996" s="22">
        <v>2.38564456359E-2</v>
      </c>
      <c r="J1996" s="26">
        <f>Other!$C$2*H1996*I1996/12</f>
        <v>2.6141442880742894E-3</v>
      </c>
      <c r="K1996" s="10">
        <f t="shared" si="31"/>
        <v>0</v>
      </c>
      <c r="L1996" s="10">
        <f>ROUND((2.721*J1996*G1996)+(Other!$B$2*I1996),1)</f>
        <v>0</v>
      </c>
    </row>
    <row r="1997" spans="1:12">
      <c r="A1997" s="21" t="s">
        <v>83</v>
      </c>
      <c r="B1997" s="21" t="s">
        <v>71</v>
      </c>
      <c r="C1997" s="21">
        <v>6170</v>
      </c>
      <c r="D1997" s="21" t="s">
        <v>146</v>
      </c>
      <c r="E1997" s="21" t="s">
        <v>72</v>
      </c>
      <c r="F1997" s="24">
        <f>EMCs!$B$17</f>
        <v>0.60724136328827061</v>
      </c>
      <c r="G1997" s="24">
        <f>EMCs!$C$17</f>
        <v>3.2599314579082571E-2</v>
      </c>
      <c r="H1997" s="24">
        <f>ROCs!$H$16</f>
        <v>2.5884593546846281E-2</v>
      </c>
      <c r="I1997" s="22">
        <v>4.81188216018E-4</v>
      </c>
      <c r="J1997" s="26">
        <f>Other!$C$2*H1997*I1997/12</f>
        <v>5.2727696555902183E-5</v>
      </c>
      <c r="K1997" s="10">
        <f t="shared" si="31"/>
        <v>0</v>
      </c>
      <c r="L1997" s="10">
        <f>ROUND((2.721*J1997*G1997)+(Other!$B$2*I1997),1)</f>
        <v>0</v>
      </c>
    </row>
    <row r="1998" spans="1:12">
      <c r="A1998" s="21" t="s">
        <v>83</v>
      </c>
      <c r="B1998" s="21" t="s">
        <v>71</v>
      </c>
      <c r="C1998" s="21">
        <v>6170</v>
      </c>
      <c r="D1998" s="21" t="s">
        <v>146</v>
      </c>
      <c r="E1998" s="21" t="s">
        <v>72</v>
      </c>
      <c r="F1998" s="24">
        <f>EMCs!$B$17</f>
        <v>0.60724136328827061</v>
      </c>
      <c r="G1998" s="24">
        <f>EMCs!$C$17</f>
        <v>3.2599314579082571E-2</v>
      </c>
      <c r="H1998" s="24">
        <f>ROCs!$H$16</f>
        <v>2.5884593546846281E-2</v>
      </c>
      <c r="I1998" s="22">
        <v>4.7167466425700001E-2</v>
      </c>
      <c r="J1998" s="26">
        <f>Other!$C$2*H1998*I1998/12</f>
        <v>5.1685219509032621E-3</v>
      </c>
      <c r="K1998" s="10">
        <f t="shared" si="31"/>
        <v>0</v>
      </c>
      <c r="L1998" s="10">
        <f>ROUND((2.721*J1998*G1998)+(Other!$B$2*I1998),1)</f>
        <v>0</v>
      </c>
    </row>
    <row r="1999" spans="1:12">
      <c r="A1999" s="21" t="s">
        <v>83</v>
      </c>
      <c r="B1999" s="21" t="s">
        <v>71</v>
      </c>
      <c r="C1999" s="21">
        <v>6170</v>
      </c>
      <c r="D1999" s="21" t="s">
        <v>146</v>
      </c>
      <c r="E1999" s="21" t="s">
        <v>72</v>
      </c>
      <c r="F1999" s="24">
        <f>EMCs!$B$17</f>
        <v>0.60724136328827061</v>
      </c>
      <c r="G1999" s="24">
        <f>EMCs!$C$17</f>
        <v>3.2599314579082571E-2</v>
      </c>
      <c r="H1999" s="24">
        <f>ROCs!$H$16</f>
        <v>2.5884593546846281E-2</v>
      </c>
      <c r="I1999" s="22">
        <v>1.5053994725299999</v>
      </c>
      <c r="J1999" s="26">
        <f>Other!$C$2*H1999*I1999/12</f>
        <v>0.16495883303178768</v>
      </c>
      <c r="K1999" s="10">
        <f t="shared" si="31"/>
        <v>0.3</v>
      </c>
      <c r="L1999" s="10">
        <f>ROUND((2.721*J1999*G1999)+(Other!$B$2*I1999),1)</f>
        <v>0.3</v>
      </c>
    </row>
    <row r="2000" spans="1:12">
      <c r="A2000" s="21" t="s">
        <v>83</v>
      </c>
      <c r="B2000" s="21" t="s">
        <v>71</v>
      </c>
      <c r="C2000" s="21">
        <v>6170</v>
      </c>
      <c r="D2000" s="21" t="s">
        <v>146</v>
      </c>
      <c r="E2000" s="21" t="s">
        <v>72</v>
      </c>
      <c r="F2000" s="24">
        <f>EMCs!$B$17</f>
        <v>0.60724136328827061</v>
      </c>
      <c r="G2000" s="24">
        <f>EMCs!$C$17</f>
        <v>3.2599314579082571E-2</v>
      </c>
      <c r="H2000" s="24">
        <f>ROCs!$H$16</f>
        <v>2.5884593546846281E-2</v>
      </c>
      <c r="I2000" s="22">
        <v>0.13169747074400001</v>
      </c>
      <c r="J2000" s="26">
        <f>Other!$C$2*H2000*I2000/12</f>
        <v>1.4431160289074237E-2</v>
      </c>
      <c r="K2000" s="10">
        <f t="shared" si="31"/>
        <v>0</v>
      </c>
      <c r="L2000" s="10">
        <f>ROUND((2.721*J2000*G2000)+(Other!$B$2*I2000),1)</f>
        <v>0</v>
      </c>
    </row>
    <row r="2001" spans="1:12">
      <c r="A2001" s="21" t="s">
        <v>83</v>
      </c>
      <c r="B2001" s="21" t="s">
        <v>71</v>
      </c>
      <c r="C2001" s="21">
        <v>6170</v>
      </c>
      <c r="D2001" s="21" t="s">
        <v>146</v>
      </c>
      <c r="E2001" s="21" t="s">
        <v>72</v>
      </c>
      <c r="F2001" s="24">
        <f>EMCs!$B$17</f>
        <v>0.60724136328827061</v>
      </c>
      <c r="G2001" s="24">
        <f>EMCs!$C$17</f>
        <v>3.2599314579082571E-2</v>
      </c>
      <c r="H2001" s="24">
        <f>ROCs!$H$16</f>
        <v>2.5884593546846281E-2</v>
      </c>
      <c r="I2001" s="22">
        <v>0.14994170250800001</v>
      </c>
      <c r="J2001" s="26">
        <f>Other!$C$2*H2001*I2001/12</f>
        <v>1.6430328773099953E-2</v>
      </c>
      <c r="K2001" s="10">
        <f t="shared" si="31"/>
        <v>0</v>
      </c>
      <c r="L2001" s="10">
        <f>ROUND((2.721*J2001*G2001)+(Other!$B$2*I2001),1)</f>
        <v>0</v>
      </c>
    </row>
    <row r="2002" spans="1:12">
      <c r="A2002" s="21" t="s">
        <v>83</v>
      </c>
      <c r="B2002" s="21" t="s">
        <v>71</v>
      </c>
      <c r="C2002" s="21">
        <v>6170</v>
      </c>
      <c r="D2002" s="21" t="s">
        <v>146</v>
      </c>
      <c r="E2002" s="21" t="s">
        <v>72</v>
      </c>
      <c r="F2002" s="24">
        <f>EMCs!$B$17</f>
        <v>0.60724136328827061</v>
      </c>
      <c r="G2002" s="24">
        <f>EMCs!$C$17</f>
        <v>3.2599314579082571E-2</v>
      </c>
      <c r="H2002" s="24">
        <f>ROCs!$H$16</f>
        <v>2.5884593546846281E-2</v>
      </c>
      <c r="I2002" s="22">
        <v>1.9056620317199999</v>
      </c>
      <c r="J2002" s="26">
        <f>Other!$C$2*H2002*I2002/12</f>
        <v>0.2088188488449548</v>
      </c>
      <c r="K2002" s="10">
        <f t="shared" si="31"/>
        <v>0.3</v>
      </c>
      <c r="L2002" s="10">
        <f>ROUND((2.721*J2002*G2002)+(Other!$B$2*I2002),1)</f>
        <v>0.4</v>
      </c>
    </row>
    <row r="2003" spans="1:12">
      <c r="A2003" s="21" t="s">
        <v>83</v>
      </c>
      <c r="B2003" s="21" t="s">
        <v>71</v>
      </c>
      <c r="C2003" s="21">
        <v>6170</v>
      </c>
      <c r="D2003" s="21" t="s">
        <v>146</v>
      </c>
      <c r="E2003" s="21" t="s">
        <v>72</v>
      </c>
      <c r="F2003" s="24">
        <f>EMCs!$B$17</f>
        <v>0.60724136328827061</v>
      </c>
      <c r="G2003" s="24">
        <f>EMCs!$C$17</f>
        <v>3.2599314579082571E-2</v>
      </c>
      <c r="H2003" s="24">
        <f>ROCs!$H$16</f>
        <v>2.5884593546846281E-2</v>
      </c>
      <c r="I2003" s="22">
        <v>2.2458371734700002E-3</v>
      </c>
      <c r="J2003" s="26">
        <f>Other!$C$2*H2003*I2003/12</f>
        <v>2.4609459885913235E-4</v>
      </c>
      <c r="K2003" s="10">
        <f t="shared" si="31"/>
        <v>0</v>
      </c>
      <c r="L2003" s="10">
        <f>ROUND((2.721*J2003*G2003)+(Other!$B$2*I2003),1)</f>
        <v>0</v>
      </c>
    </row>
    <row r="2004" spans="1:12">
      <c r="A2004" s="21" t="s">
        <v>83</v>
      </c>
      <c r="B2004" s="21" t="s">
        <v>71</v>
      </c>
      <c r="C2004" s="21">
        <v>6170</v>
      </c>
      <c r="D2004" s="21" t="s">
        <v>146</v>
      </c>
      <c r="E2004" s="21" t="s">
        <v>72</v>
      </c>
      <c r="F2004" s="24">
        <f>EMCs!$B$17</f>
        <v>0.60724136328827061</v>
      </c>
      <c r="G2004" s="24">
        <f>EMCs!$C$17</f>
        <v>3.2599314579082571E-2</v>
      </c>
      <c r="H2004" s="24">
        <f>ROCs!$H$16</f>
        <v>2.5884593546846281E-2</v>
      </c>
      <c r="I2004" s="22">
        <v>4.01113931781E-3</v>
      </c>
      <c r="J2004" s="26">
        <f>Other!$C$2*H2004*I2004/12</f>
        <v>4.3953307614877786E-4</v>
      </c>
      <c r="K2004" s="10">
        <f t="shared" si="31"/>
        <v>0</v>
      </c>
      <c r="L2004" s="10">
        <f>ROUND((2.721*J2004*G2004)+(Other!$B$2*I2004),1)</f>
        <v>0</v>
      </c>
    </row>
    <row r="2005" spans="1:12">
      <c r="A2005" s="21" t="s">
        <v>83</v>
      </c>
      <c r="B2005" s="21" t="s">
        <v>71</v>
      </c>
      <c r="C2005" s="21">
        <v>6170</v>
      </c>
      <c r="D2005" s="21" t="s">
        <v>146</v>
      </c>
      <c r="E2005" s="21" t="s">
        <v>72</v>
      </c>
      <c r="F2005" s="24">
        <f>EMCs!$B$17</f>
        <v>0.60724136328827061</v>
      </c>
      <c r="G2005" s="24">
        <f>EMCs!$C$17</f>
        <v>3.2599314579082571E-2</v>
      </c>
      <c r="H2005" s="24">
        <f>ROCs!$H$16</f>
        <v>2.5884593546846281E-2</v>
      </c>
      <c r="I2005" s="22">
        <v>5.7033889876799998E-2</v>
      </c>
      <c r="J2005" s="26">
        <f>Other!$C$2*H2005*I2005/12</f>
        <v>6.249666011592765E-3</v>
      </c>
      <c r="K2005" s="10">
        <f t="shared" si="31"/>
        <v>0</v>
      </c>
      <c r="L2005" s="10">
        <f>ROUND((2.721*J2005*G2005)+(Other!$B$2*I2005),1)</f>
        <v>0</v>
      </c>
    </row>
    <row r="2006" spans="1:12">
      <c r="A2006" s="21" t="s">
        <v>83</v>
      </c>
      <c r="B2006" s="21" t="s">
        <v>71</v>
      </c>
      <c r="C2006" s="21">
        <v>6170</v>
      </c>
      <c r="D2006" s="21" t="s">
        <v>146</v>
      </c>
      <c r="E2006" s="21" t="s">
        <v>72</v>
      </c>
      <c r="F2006" s="24">
        <f>EMCs!$B$17</f>
        <v>0.60724136328827061</v>
      </c>
      <c r="G2006" s="24">
        <f>EMCs!$C$17</f>
        <v>3.2599314579082571E-2</v>
      </c>
      <c r="H2006" s="24">
        <f>ROCs!$H$16</f>
        <v>2.5884593546846281E-2</v>
      </c>
      <c r="I2006" s="22">
        <v>1.7392905090399999</v>
      </c>
      <c r="J2006" s="26">
        <f>Other!$C$2*H2006*I2006/12</f>
        <v>0.19058817138570819</v>
      </c>
      <c r="K2006" s="10">
        <f t="shared" si="31"/>
        <v>0.3</v>
      </c>
      <c r="L2006" s="10">
        <f>ROUND((2.721*J2006*G2006)+(Other!$B$2*I2006),1)</f>
        <v>0.4</v>
      </c>
    </row>
    <row r="2007" spans="1:12">
      <c r="A2007" s="21" t="s">
        <v>83</v>
      </c>
      <c r="B2007" s="21" t="s">
        <v>71</v>
      </c>
      <c r="C2007" s="21">
        <v>6170</v>
      </c>
      <c r="D2007" s="21" t="s">
        <v>146</v>
      </c>
      <c r="E2007" s="21" t="s">
        <v>72</v>
      </c>
      <c r="F2007" s="24">
        <f>EMCs!$B$17</f>
        <v>0.60724136328827061</v>
      </c>
      <c r="G2007" s="24">
        <f>EMCs!$C$17</f>
        <v>3.2599314579082571E-2</v>
      </c>
      <c r="H2007" s="24">
        <f>ROCs!$H$16</f>
        <v>2.5884593546846281E-2</v>
      </c>
      <c r="I2007" s="22">
        <v>4.8018010243599998E-3</v>
      </c>
      <c r="J2007" s="26">
        <f>Other!$C$2*H2007*I2007/12</f>
        <v>5.2617229372217884E-4</v>
      </c>
      <c r="K2007" s="10">
        <f t="shared" si="31"/>
        <v>0</v>
      </c>
      <c r="L2007" s="10">
        <f>ROUND((2.721*J2007*G2007)+(Other!$B$2*I2007),1)</f>
        <v>0</v>
      </c>
    </row>
    <row r="2008" spans="1:12">
      <c r="A2008" s="21" t="s">
        <v>83</v>
      </c>
      <c r="B2008" s="21" t="s">
        <v>71</v>
      </c>
      <c r="C2008" s="21">
        <v>6170</v>
      </c>
      <c r="D2008" s="21" t="s">
        <v>146</v>
      </c>
      <c r="E2008" s="21" t="s">
        <v>72</v>
      </c>
      <c r="F2008" s="24">
        <f>EMCs!$B$17</f>
        <v>0.60724136328827061</v>
      </c>
      <c r="G2008" s="24">
        <f>EMCs!$C$17</f>
        <v>3.2599314579082571E-2</v>
      </c>
      <c r="H2008" s="24">
        <f>ROCs!$H$16</f>
        <v>2.5884593546846281E-2</v>
      </c>
      <c r="I2008" s="22">
        <v>2.3038129872500002E-3</v>
      </c>
      <c r="J2008" s="26">
        <f>Other!$C$2*H2008*I2008/12</f>
        <v>2.5244747911432747E-4</v>
      </c>
      <c r="K2008" s="10">
        <f t="shared" si="31"/>
        <v>0</v>
      </c>
      <c r="L2008" s="10">
        <f>ROUND((2.721*J2008*G2008)+(Other!$B$2*I2008),1)</f>
        <v>0</v>
      </c>
    </row>
    <row r="2009" spans="1:12">
      <c r="A2009" s="21" t="s">
        <v>83</v>
      </c>
      <c r="B2009" s="21" t="s">
        <v>71</v>
      </c>
      <c r="C2009" s="21">
        <v>6170</v>
      </c>
      <c r="D2009" s="21" t="s">
        <v>146</v>
      </c>
      <c r="E2009" s="21" t="s">
        <v>72</v>
      </c>
      <c r="F2009" s="24">
        <f>EMCs!$B$17</f>
        <v>0.60724136328827061</v>
      </c>
      <c r="G2009" s="24">
        <f>EMCs!$C$17</f>
        <v>3.2599314579082571E-2</v>
      </c>
      <c r="H2009" s="24">
        <f>ROCs!$H$16</f>
        <v>2.5884593546846281E-2</v>
      </c>
      <c r="I2009" s="22">
        <v>5.4910605973400002E-3</v>
      </c>
      <c r="J2009" s="26">
        <f>Other!$C$2*H2009*I2009/12</f>
        <v>6.0170005687708674E-4</v>
      </c>
      <c r="K2009" s="10">
        <f t="shared" si="31"/>
        <v>0</v>
      </c>
      <c r="L2009" s="10">
        <f>ROUND((2.721*J2009*G2009)+(Other!$B$2*I2009),1)</f>
        <v>0</v>
      </c>
    </row>
    <row r="2010" spans="1:12">
      <c r="A2010" s="21" t="s">
        <v>83</v>
      </c>
      <c r="B2010" s="21" t="s">
        <v>71</v>
      </c>
      <c r="C2010" s="21">
        <v>6170</v>
      </c>
      <c r="D2010" s="21" t="s">
        <v>146</v>
      </c>
      <c r="E2010" s="21" t="s">
        <v>72</v>
      </c>
      <c r="F2010" s="24">
        <f>EMCs!$B$17</f>
        <v>0.60724136328827061</v>
      </c>
      <c r="G2010" s="24">
        <f>EMCs!$C$17</f>
        <v>3.2599314579082571E-2</v>
      </c>
      <c r="H2010" s="24">
        <f>ROCs!$H$16</f>
        <v>2.5884593546846281E-2</v>
      </c>
      <c r="I2010" s="22">
        <v>3.3874265628400001E-3</v>
      </c>
      <c r="J2010" s="26">
        <f>Other!$C$2*H2010*I2010/12</f>
        <v>3.7118780960369331E-4</v>
      </c>
      <c r="K2010" s="10">
        <f t="shared" si="31"/>
        <v>0</v>
      </c>
      <c r="L2010" s="10">
        <f>ROUND((2.721*J2010*G2010)+(Other!$B$2*I2010),1)</f>
        <v>0</v>
      </c>
    </row>
    <row r="2011" spans="1:12">
      <c r="A2011" s="21" t="s">
        <v>83</v>
      </c>
      <c r="B2011" s="21" t="s">
        <v>71</v>
      </c>
      <c r="C2011" s="21">
        <v>6170</v>
      </c>
      <c r="D2011" s="21" t="s">
        <v>146</v>
      </c>
      <c r="E2011" s="21" t="s">
        <v>72</v>
      </c>
      <c r="F2011" s="24">
        <f>EMCs!$B$17</f>
        <v>0.60724136328827061</v>
      </c>
      <c r="G2011" s="24">
        <f>EMCs!$C$17</f>
        <v>3.2599314579082571E-2</v>
      </c>
      <c r="H2011" s="24">
        <f>ROCs!$H$16</f>
        <v>2.5884593546846281E-2</v>
      </c>
      <c r="I2011" s="22">
        <v>4.5529760393500001E-3</v>
      </c>
      <c r="J2011" s="26">
        <f>Other!$C$2*H2011*I2011/12</f>
        <v>4.9890652147674332E-4</v>
      </c>
      <c r="K2011" s="10">
        <f t="shared" si="31"/>
        <v>0</v>
      </c>
      <c r="L2011" s="10">
        <f>ROUND((2.721*J2011*G2011)+(Other!$B$2*I2011),1)</f>
        <v>0</v>
      </c>
    </row>
    <row r="2012" spans="1:12">
      <c r="A2012" s="21" t="s">
        <v>83</v>
      </c>
      <c r="B2012" s="21" t="s">
        <v>71</v>
      </c>
      <c r="C2012" s="21">
        <v>6170</v>
      </c>
      <c r="D2012" s="21" t="s">
        <v>146</v>
      </c>
      <c r="E2012" s="21" t="s">
        <v>72</v>
      </c>
      <c r="F2012" s="24">
        <f>EMCs!$B$17</f>
        <v>0.60724136328827061</v>
      </c>
      <c r="G2012" s="24">
        <f>EMCs!$C$17</f>
        <v>3.2599314579082571E-2</v>
      </c>
      <c r="H2012" s="24">
        <f>ROCs!$H$16</f>
        <v>2.5884593546846281E-2</v>
      </c>
      <c r="I2012" s="22">
        <v>2.2005213290299998E-2</v>
      </c>
      <c r="J2012" s="26">
        <f>Other!$C$2*H2012*I2012/12</f>
        <v>2.4112897415082186E-3</v>
      </c>
      <c r="K2012" s="10">
        <f t="shared" si="31"/>
        <v>0</v>
      </c>
      <c r="L2012" s="10">
        <f>ROUND((2.721*J2012*G2012)+(Other!$B$2*I2012),1)</f>
        <v>0</v>
      </c>
    </row>
    <row r="2013" spans="1:12">
      <c r="A2013" s="21" t="s">
        <v>83</v>
      </c>
      <c r="B2013" s="21" t="s">
        <v>71</v>
      </c>
      <c r="C2013" s="21">
        <v>6170</v>
      </c>
      <c r="D2013" s="21" t="s">
        <v>146</v>
      </c>
      <c r="E2013" s="21" t="s">
        <v>72</v>
      </c>
      <c r="F2013" s="24">
        <f>EMCs!$B$17</f>
        <v>0.60724136328827061</v>
      </c>
      <c r="G2013" s="24">
        <f>EMCs!$C$17</f>
        <v>3.2599314579082571E-2</v>
      </c>
      <c r="H2013" s="24">
        <f>ROCs!$H$16</f>
        <v>2.5884593546846281E-2</v>
      </c>
      <c r="I2013" s="22">
        <v>1.4442626036399999E-2</v>
      </c>
      <c r="J2013" s="26">
        <f>Other!$C$2*H2013*I2013/12</f>
        <v>1.5825957032355603E-3</v>
      </c>
      <c r="K2013" s="10">
        <f t="shared" si="31"/>
        <v>0</v>
      </c>
      <c r="L2013" s="10">
        <f>ROUND((2.721*J2013*G2013)+(Other!$B$2*I2013),1)</f>
        <v>0</v>
      </c>
    </row>
    <row r="2014" spans="1:12">
      <c r="A2014" s="21" t="s">
        <v>83</v>
      </c>
      <c r="B2014" s="21" t="s">
        <v>71</v>
      </c>
      <c r="C2014" s="21">
        <v>6170</v>
      </c>
      <c r="D2014" s="21" t="s">
        <v>146</v>
      </c>
      <c r="E2014" s="21" t="s">
        <v>72</v>
      </c>
      <c r="F2014" s="24">
        <f>EMCs!$B$17</f>
        <v>0.60724136328827061</v>
      </c>
      <c r="G2014" s="24">
        <f>EMCs!$C$17</f>
        <v>3.2599314579082571E-2</v>
      </c>
      <c r="H2014" s="24">
        <f>ROCs!$H$16</f>
        <v>2.5884593546846281E-2</v>
      </c>
      <c r="I2014" s="22">
        <v>0.40319053177500003</v>
      </c>
      <c r="J2014" s="26">
        <f>Other!$C$2*H2014*I2014/12</f>
        <v>4.4180857523015031E-2</v>
      </c>
      <c r="K2014" s="10">
        <f t="shared" si="31"/>
        <v>0.1</v>
      </c>
      <c r="L2014" s="10">
        <f>ROUND((2.721*J2014*G2014)+(Other!$B$2*I2014),1)</f>
        <v>0.1</v>
      </c>
    </row>
    <row r="2015" spans="1:12">
      <c r="A2015" s="21" t="s">
        <v>83</v>
      </c>
      <c r="B2015" s="21" t="s">
        <v>71</v>
      </c>
      <c r="C2015" s="21">
        <v>6170</v>
      </c>
      <c r="D2015" s="21" t="s">
        <v>146</v>
      </c>
      <c r="E2015" s="21" t="s">
        <v>72</v>
      </c>
      <c r="F2015" s="24">
        <f>EMCs!$B$17</f>
        <v>0.60724136328827061</v>
      </c>
      <c r="G2015" s="24">
        <f>EMCs!$C$17</f>
        <v>3.2599314579082571E-2</v>
      </c>
      <c r="H2015" s="24">
        <f>ROCs!$H$16</f>
        <v>2.5884593546846281E-2</v>
      </c>
      <c r="I2015" s="22">
        <v>7.5734761758400001E-6</v>
      </c>
      <c r="J2015" s="26">
        <f>Other!$C$2*H2015*I2015/12</f>
        <v>8.2988722578798154E-7</v>
      </c>
      <c r="K2015" s="10">
        <f t="shared" si="31"/>
        <v>0</v>
      </c>
      <c r="L2015" s="10">
        <f>ROUND((2.721*J2015*G2015)+(Other!$B$2*I2015),1)</f>
        <v>0</v>
      </c>
    </row>
    <row r="2016" spans="1:12">
      <c r="A2016" s="21" t="s">
        <v>83</v>
      </c>
      <c r="B2016" s="21" t="s">
        <v>71</v>
      </c>
      <c r="C2016" s="21">
        <v>6170</v>
      </c>
      <c r="D2016" s="21" t="s">
        <v>146</v>
      </c>
      <c r="E2016" s="21" t="s">
        <v>72</v>
      </c>
      <c r="F2016" s="24">
        <f>EMCs!$B$17</f>
        <v>0.60724136328827061</v>
      </c>
      <c r="G2016" s="24">
        <f>EMCs!$C$17</f>
        <v>3.2599314579082571E-2</v>
      </c>
      <c r="H2016" s="24">
        <f>ROCs!$H$16</f>
        <v>2.5884593546846281E-2</v>
      </c>
      <c r="I2016" s="22">
        <v>6.8815338358499997E-2</v>
      </c>
      <c r="J2016" s="26">
        <f>Other!$C$2*H2016*I2016/12</f>
        <v>7.540654900873532E-3</v>
      </c>
      <c r="K2016" s="10">
        <f t="shared" si="31"/>
        <v>0</v>
      </c>
      <c r="L2016" s="10">
        <f>ROUND((2.721*J2016*G2016)+(Other!$B$2*I2016),1)</f>
        <v>0</v>
      </c>
    </row>
    <row r="2017" spans="1:12">
      <c r="A2017" s="21" t="s">
        <v>83</v>
      </c>
      <c r="B2017" s="21" t="s">
        <v>71</v>
      </c>
      <c r="C2017" s="21">
        <v>6170</v>
      </c>
      <c r="D2017" s="21" t="s">
        <v>146</v>
      </c>
      <c r="E2017" s="21" t="s">
        <v>72</v>
      </c>
      <c r="F2017" s="24">
        <f>EMCs!$B$17</f>
        <v>0.60724136328827061</v>
      </c>
      <c r="G2017" s="24">
        <f>EMCs!$C$17</f>
        <v>3.2599314579082571E-2</v>
      </c>
      <c r="H2017" s="24">
        <f>ROCs!$H$16</f>
        <v>2.5884593546846281E-2</v>
      </c>
      <c r="I2017" s="22">
        <v>0.53804528621699999</v>
      </c>
      <c r="J2017" s="26">
        <f>Other!$C$2*H2017*I2017/12</f>
        <v>5.8957987000916645E-2</v>
      </c>
      <c r="K2017" s="10">
        <f t="shared" si="31"/>
        <v>0.1</v>
      </c>
      <c r="L2017" s="10">
        <f>ROUND((2.721*J2017*G2017)+(Other!$B$2*I2017),1)</f>
        <v>0.1</v>
      </c>
    </row>
    <row r="2018" spans="1:12">
      <c r="A2018" s="21" t="s">
        <v>83</v>
      </c>
      <c r="B2018" s="21" t="s">
        <v>71</v>
      </c>
      <c r="C2018" s="21">
        <v>6170</v>
      </c>
      <c r="D2018" s="21" t="s">
        <v>146</v>
      </c>
      <c r="E2018" s="21" t="s">
        <v>72</v>
      </c>
      <c r="F2018" s="24">
        <f>EMCs!$B$17</f>
        <v>0.60724136328827061</v>
      </c>
      <c r="G2018" s="24">
        <f>EMCs!$C$17</f>
        <v>3.2599314579082571E-2</v>
      </c>
      <c r="H2018" s="24">
        <f>ROCs!$H$16</f>
        <v>2.5884593546846281E-2</v>
      </c>
      <c r="I2018" s="22">
        <v>1.1267765567599999E-6</v>
      </c>
      <c r="J2018" s="26">
        <f>Other!$C$2*H2018*I2018/12</f>
        <v>1.2347004850368801E-7</v>
      </c>
      <c r="K2018" s="10">
        <f t="shared" si="31"/>
        <v>0</v>
      </c>
      <c r="L2018" s="10">
        <f>ROUND((2.721*J2018*G2018)+(Other!$B$2*I2018),1)</f>
        <v>0</v>
      </c>
    </row>
    <row r="2019" spans="1:12">
      <c r="A2019" s="21" t="s">
        <v>83</v>
      </c>
      <c r="B2019" s="21" t="s">
        <v>71</v>
      </c>
      <c r="C2019" s="21">
        <v>6170</v>
      </c>
      <c r="D2019" s="21" t="s">
        <v>146</v>
      </c>
      <c r="E2019" s="21" t="s">
        <v>72</v>
      </c>
      <c r="F2019" s="24">
        <f>EMCs!$B$17</f>
        <v>0.60724136328827061</v>
      </c>
      <c r="G2019" s="24">
        <f>EMCs!$C$17</f>
        <v>3.2599314579082571E-2</v>
      </c>
      <c r="H2019" s="24">
        <f>ROCs!$H$16</f>
        <v>2.5884593546846281E-2</v>
      </c>
      <c r="I2019" s="22">
        <v>4.8424205942400003E-2</v>
      </c>
      <c r="J2019" s="26">
        <f>Other!$C$2*H2019*I2019/12</f>
        <v>5.3062330952756967E-3</v>
      </c>
      <c r="K2019" s="10">
        <f t="shared" si="31"/>
        <v>0</v>
      </c>
      <c r="L2019" s="10">
        <f>ROUND((2.721*J2019*G2019)+(Other!$B$2*I2019),1)</f>
        <v>0</v>
      </c>
    </row>
    <row r="2020" spans="1:12">
      <c r="A2020" s="21" t="s">
        <v>83</v>
      </c>
      <c r="B2020" s="21" t="s">
        <v>71</v>
      </c>
      <c r="C2020" s="21">
        <v>6170</v>
      </c>
      <c r="D2020" s="21" t="s">
        <v>146</v>
      </c>
      <c r="E2020" s="21" t="s">
        <v>72</v>
      </c>
      <c r="F2020" s="24">
        <f>EMCs!$B$17</f>
        <v>0.60724136328827061</v>
      </c>
      <c r="G2020" s="24">
        <f>EMCs!$C$17</f>
        <v>3.2599314579082571E-2</v>
      </c>
      <c r="H2020" s="24">
        <f>ROCs!$H$16</f>
        <v>2.5884593546846281E-2</v>
      </c>
      <c r="I2020" s="22">
        <v>3.5690540748699998E-2</v>
      </c>
      <c r="J2020" s="26">
        <f>Other!$C$2*H2020*I2020/12</f>
        <v>3.9109020958300418E-3</v>
      </c>
      <c r="K2020" s="10">
        <f t="shared" si="31"/>
        <v>0</v>
      </c>
      <c r="L2020" s="10">
        <f>ROUND((2.721*J2020*G2020)+(Other!$B$2*I2020),1)</f>
        <v>0</v>
      </c>
    </row>
    <row r="2021" spans="1:12">
      <c r="A2021" s="21" t="s">
        <v>83</v>
      </c>
      <c r="B2021" s="21" t="s">
        <v>71</v>
      </c>
      <c r="C2021" s="21">
        <v>6170</v>
      </c>
      <c r="D2021" s="21" t="s">
        <v>146</v>
      </c>
      <c r="E2021" s="21" t="s">
        <v>72</v>
      </c>
      <c r="F2021" s="24">
        <f>EMCs!$B$17</f>
        <v>0.60724136328827061</v>
      </c>
      <c r="G2021" s="24">
        <f>EMCs!$C$17</f>
        <v>3.2599314579082571E-2</v>
      </c>
      <c r="H2021" s="24">
        <f>ROCs!$H$16</f>
        <v>2.5884593546846281E-2</v>
      </c>
      <c r="I2021" s="22">
        <v>2.58407709443E-3</v>
      </c>
      <c r="J2021" s="26">
        <f>Other!$C$2*H2021*I2021/12</f>
        <v>2.8315829103151929E-4</v>
      </c>
      <c r="K2021" s="10">
        <f t="shared" si="31"/>
        <v>0</v>
      </c>
      <c r="L2021" s="10">
        <f>ROUND((2.721*J2021*G2021)+(Other!$B$2*I2021),1)</f>
        <v>0</v>
      </c>
    </row>
    <row r="2022" spans="1:12">
      <c r="A2022" s="21" t="s">
        <v>83</v>
      </c>
      <c r="B2022" s="21" t="s">
        <v>71</v>
      </c>
      <c r="C2022" s="21">
        <v>6170</v>
      </c>
      <c r="D2022" s="21" t="s">
        <v>146</v>
      </c>
      <c r="E2022" s="21" t="s">
        <v>72</v>
      </c>
      <c r="F2022" s="24">
        <f>EMCs!$B$17</f>
        <v>0.60724136328827061</v>
      </c>
      <c r="G2022" s="24">
        <f>EMCs!$C$17</f>
        <v>3.2599314579082571E-2</v>
      </c>
      <c r="H2022" s="24">
        <f>ROCs!$H$16</f>
        <v>2.5884593546846281E-2</v>
      </c>
      <c r="I2022" s="22">
        <v>2.28390242772E-3</v>
      </c>
      <c r="J2022" s="26">
        <f>Other!$C$2*H2022*I2022/12</f>
        <v>2.5026571757859442E-4</v>
      </c>
      <c r="K2022" s="10">
        <f t="shared" si="31"/>
        <v>0</v>
      </c>
      <c r="L2022" s="10">
        <f>ROUND((2.721*J2022*G2022)+(Other!$B$2*I2022),1)</f>
        <v>0</v>
      </c>
    </row>
    <row r="2023" spans="1:12">
      <c r="A2023" s="21" t="s">
        <v>83</v>
      </c>
      <c r="B2023" s="21" t="s">
        <v>71</v>
      </c>
      <c r="C2023" s="21">
        <v>6170</v>
      </c>
      <c r="D2023" s="21" t="s">
        <v>146</v>
      </c>
      <c r="E2023" s="21" t="s">
        <v>72</v>
      </c>
      <c r="F2023" s="24">
        <f>EMCs!$B$17</f>
        <v>0.60724136328827061</v>
      </c>
      <c r="G2023" s="24">
        <f>EMCs!$C$17</f>
        <v>3.2599314579082571E-2</v>
      </c>
      <c r="H2023" s="24">
        <f>ROCs!$H$16</f>
        <v>2.5884593546846281E-2</v>
      </c>
      <c r="I2023" s="22">
        <v>6.4420321089799998E-3</v>
      </c>
      <c r="J2023" s="26">
        <f>Other!$C$2*H2023*I2023/12</f>
        <v>7.05905720336613E-4</v>
      </c>
      <c r="K2023" s="10">
        <f t="shared" si="31"/>
        <v>0</v>
      </c>
      <c r="L2023" s="10">
        <f>ROUND((2.721*J2023*G2023)+(Other!$B$2*I2023),1)</f>
        <v>0</v>
      </c>
    </row>
    <row r="2024" spans="1:12">
      <c r="A2024" s="21" t="s">
        <v>83</v>
      </c>
      <c r="B2024" s="21" t="s">
        <v>71</v>
      </c>
      <c r="C2024" s="21">
        <v>6170</v>
      </c>
      <c r="D2024" s="21" t="s">
        <v>146</v>
      </c>
      <c r="E2024" s="21" t="s">
        <v>72</v>
      </c>
      <c r="F2024" s="24">
        <f>EMCs!$B$17</f>
        <v>0.60724136328827061</v>
      </c>
      <c r="G2024" s="24">
        <f>EMCs!$C$17</f>
        <v>3.2599314579082571E-2</v>
      </c>
      <c r="H2024" s="24">
        <f>ROCs!$H$16</f>
        <v>2.5884593546846281E-2</v>
      </c>
      <c r="I2024" s="22">
        <v>1.42797469259E-2</v>
      </c>
      <c r="J2024" s="26">
        <f>Other!$C$2*H2024*I2024/12</f>
        <v>1.5647477177117045E-3</v>
      </c>
      <c r="K2024" s="10">
        <f t="shared" si="31"/>
        <v>0</v>
      </c>
      <c r="L2024" s="10">
        <f>ROUND((2.721*J2024*G2024)+(Other!$B$2*I2024),1)</f>
        <v>0</v>
      </c>
    </row>
    <row r="2025" spans="1:12">
      <c r="A2025" s="21" t="s">
        <v>83</v>
      </c>
      <c r="B2025" s="21" t="s">
        <v>71</v>
      </c>
      <c r="C2025" s="21">
        <v>6170</v>
      </c>
      <c r="D2025" s="21" t="s">
        <v>146</v>
      </c>
      <c r="E2025" s="21" t="s">
        <v>72</v>
      </c>
      <c r="F2025" s="24">
        <f>EMCs!$B$17</f>
        <v>0.60724136328827061</v>
      </c>
      <c r="G2025" s="24">
        <f>EMCs!$C$17</f>
        <v>3.2599314579082571E-2</v>
      </c>
      <c r="H2025" s="24">
        <f>ROCs!$H$16</f>
        <v>2.5884593546846281E-2</v>
      </c>
      <c r="I2025" s="22">
        <v>8.5589408234800005E-2</v>
      </c>
      <c r="J2025" s="26">
        <f>Other!$C$2*H2025*I2025/12</f>
        <v>9.3787258199085916E-3</v>
      </c>
      <c r="K2025" s="10">
        <f t="shared" si="31"/>
        <v>0</v>
      </c>
      <c r="L2025" s="10">
        <f>ROUND((2.721*J2025*G2025)+(Other!$B$2*I2025),1)</f>
        <v>0</v>
      </c>
    </row>
    <row r="2026" spans="1:12">
      <c r="A2026" s="21" t="s">
        <v>83</v>
      </c>
      <c r="B2026" s="21" t="s">
        <v>71</v>
      </c>
      <c r="C2026" s="21">
        <v>6170</v>
      </c>
      <c r="D2026" s="21" t="s">
        <v>146</v>
      </c>
      <c r="E2026" s="21" t="s">
        <v>72</v>
      </c>
      <c r="F2026" s="24">
        <f>EMCs!$B$17</f>
        <v>0.60724136328827061</v>
      </c>
      <c r="G2026" s="24">
        <f>EMCs!$C$17</f>
        <v>3.2599314579082571E-2</v>
      </c>
      <c r="H2026" s="24">
        <f>ROCs!$H$16</f>
        <v>2.5884593546846281E-2</v>
      </c>
      <c r="I2026" s="22">
        <v>9.2084554370299998E-3</v>
      </c>
      <c r="J2026" s="26">
        <f>Other!$C$2*H2026*I2026/12</f>
        <v>1.009045167502819E-3</v>
      </c>
      <c r="K2026" s="10">
        <f t="shared" si="31"/>
        <v>0</v>
      </c>
      <c r="L2026" s="10">
        <f>ROUND((2.721*J2026*G2026)+(Other!$B$2*I2026),1)</f>
        <v>0</v>
      </c>
    </row>
    <row r="2027" spans="1:12">
      <c r="A2027" s="21" t="s">
        <v>83</v>
      </c>
      <c r="B2027" s="21" t="s">
        <v>71</v>
      </c>
      <c r="C2027" s="21">
        <v>6170</v>
      </c>
      <c r="D2027" s="21" t="s">
        <v>146</v>
      </c>
      <c r="E2027" s="21" t="s">
        <v>72</v>
      </c>
      <c r="F2027" s="24">
        <f>EMCs!$B$17</f>
        <v>0.60724136328827061</v>
      </c>
      <c r="G2027" s="24">
        <f>EMCs!$C$17</f>
        <v>3.2599314579082571E-2</v>
      </c>
      <c r="H2027" s="24">
        <f>ROCs!$H$16</f>
        <v>2.5884593546846281E-2</v>
      </c>
      <c r="I2027" s="22">
        <v>3.7299776697300002E-2</v>
      </c>
      <c r="J2027" s="26">
        <f>Other!$C$2*H2027*I2027/12</f>
        <v>4.0872391339370944E-3</v>
      </c>
      <c r="K2027" s="10">
        <f t="shared" si="31"/>
        <v>0</v>
      </c>
      <c r="L2027" s="10">
        <f>ROUND((2.721*J2027*G2027)+(Other!$B$2*I2027),1)</f>
        <v>0</v>
      </c>
    </row>
    <row r="2028" spans="1:12">
      <c r="A2028" s="21" t="s">
        <v>83</v>
      </c>
      <c r="B2028" s="21" t="s">
        <v>71</v>
      </c>
      <c r="C2028" s="21">
        <v>6170</v>
      </c>
      <c r="D2028" s="21" t="s">
        <v>146</v>
      </c>
      <c r="E2028" s="21" t="s">
        <v>72</v>
      </c>
      <c r="F2028" s="24">
        <f>EMCs!$B$17</f>
        <v>0.60724136328827061</v>
      </c>
      <c r="G2028" s="24">
        <f>EMCs!$C$17</f>
        <v>3.2599314579082571E-2</v>
      </c>
      <c r="H2028" s="24">
        <f>ROCs!$H$16</f>
        <v>2.5884593546846281E-2</v>
      </c>
      <c r="I2028" s="22">
        <v>0.23193082081899999</v>
      </c>
      <c r="J2028" s="26">
        <f>Other!$C$2*H2028*I2028/12</f>
        <v>2.5414541618051779E-2</v>
      </c>
      <c r="K2028" s="10">
        <f t="shared" si="31"/>
        <v>0</v>
      </c>
      <c r="L2028" s="10">
        <f>ROUND((2.721*J2028*G2028)+(Other!$B$2*I2028),1)</f>
        <v>0.1</v>
      </c>
    </row>
    <row r="2029" spans="1:12">
      <c r="A2029" s="21" t="s">
        <v>83</v>
      </c>
      <c r="B2029" s="21" t="s">
        <v>71</v>
      </c>
      <c r="C2029" s="21">
        <v>6170</v>
      </c>
      <c r="D2029" s="21" t="s">
        <v>146</v>
      </c>
      <c r="E2029" s="21" t="s">
        <v>72</v>
      </c>
      <c r="F2029" s="24">
        <f>EMCs!$B$17</f>
        <v>0.60724136328827061</v>
      </c>
      <c r="G2029" s="24">
        <f>EMCs!$C$17</f>
        <v>3.2599314579082571E-2</v>
      </c>
      <c r="H2029" s="24">
        <f>ROCs!$H$16</f>
        <v>2.5884593546846281E-2</v>
      </c>
      <c r="I2029" s="22">
        <v>0.49282018140799999</v>
      </c>
      <c r="J2029" s="26">
        <f>Other!$C$2*H2029*I2029/12</f>
        <v>5.4002305370116639E-2</v>
      </c>
      <c r="K2029" s="10">
        <f t="shared" si="31"/>
        <v>0.1</v>
      </c>
      <c r="L2029" s="10">
        <f>ROUND((2.721*J2029*G2029)+(Other!$B$2*I2029),1)</f>
        <v>0.1</v>
      </c>
    </row>
    <row r="2030" spans="1:12">
      <c r="A2030" s="21" t="s">
        <v>83</v>
      </c>
      <c r="B2030" s="21" t="s">
        <v>71</v>
      </c>
      <c r="C2030" s="21">
        <v>6170</v>
      </c>
      <c r="D2030" s="21" t="s">
        <v>146</v>
      </c>
      <c r="E2030" s="21" t="s">
        <v>72</v>
      </c>
      <c r="F2030" s="24">
        <f>EMCs!$B$17</f>
        <v>0.60724136328827061</v>
      </c>
      <c r="G2030" s="24">
        <f>EMCs!$C$17</f>
        <v>3.2599314579082571E-2</v>
      </c>
      <c r="H2030" s="24">
        <f>ROCs!$H$16</f>
        <v>2.5884593546846281E-2</v>
      </c>
      <c r="I2030" s="22">
        <v>3.8457137300700002E-2</v>
      </c>
      <c r="J2030" s="26">
        <f>Other!$C$2*H2030*I2030/12</f>
        <v>4.2140605245497608E-3</v>
      </c>
      <c r="K2030" s="10">
        <f t="shared" si="31"/>
        <v>0</v>
      </c>
      <c r="L2030" s="10">
        <f>ROUND((2.721*J2030*G2030)+(Other!$B$2*I2030),1)</f>
        <v>0</v>
      </c>
    </row>
    <row r="2031" spans="1:12">
      <c r="A2031" s="21" t="s">
        <v>83</v>
      </c>
      <c r="B2031" s="21" t="s">
        <v>71</v>
      </c>
      <c r="C2031" s="21">
        <v>6170</v>
      </c>
      <c r="D2031" s="21" t="s">
        <v>146</v>
      </c>
      <c r="E2031" s="21" t="s">
        <v>72</v>
      </c>
      <c r="F2031" s="24">
        <f>EMCs!$B$17</f>
        <v>0.60724136328827061</v>
      </c>
      <c r="G2031" s="24">
        <f>EMCs!$C$17</f>
        <v>3.2599314579082571E-2</v>
      </c>
      <c r="H2031" s="24">
        <f>ROCs!$H$16</f>
        <v>2.5884593546846281E-2</v>
      </c>
      <c r="I2031" s="22">
        <v>3.54033090196</v>
      </c>
      <c r="J2031" s="26">
        <f>Other!$C$2*H2031*I2031/12</f>
        <v>0.38794277850529779</v>
      </c>
      <c r="K2031" s="10">
        <f t="shared" si="31"/>
        <v>0.6</v>
      </c>
      <c r="L2031" s="10">
        <f>ROUND((2.721*J2031*G2031)+(Other!$B$2*I2031),1)</f>
        <v>0.8</v>
      </c>
    </row>
    <row r="2032" spans="1:12">
      <c r="A2032" s="21" t="s">
        <v>83</v>
      </c>
      <c r="B2032" s="21" t="s">
        <v>71</v>
      </c>
      <c r="C2032" s="21">
        <v>6170</v>
      </c>
      <c r="D2032" s="21" t="s">
        <v>146</v>
      </c>
      <c r="E2032" s="21" t="s">
        <v>72</v>
      </c>
      <c r="F2032" s="24">
        <f>EMCs!$B$17</f>
        <v>0.60724136328827061</v>
      </c>
      <c r="G2032" s="24">
        <f>EMCs!$C$17</f>
        <v>3.2599314579082571E-2</v>
      </c>
      <c r="H2032" s="24">
        <f>ROCs!$H$16</f>
        <v>2.5884593546846281E-2</v>
      </c>
      <c r="I2032" s="22">
        <v>6.4574197438200004E-2</v>
      </c>
      <c r="J2032" s="26">
        <f>Other!$C$2*H2032*I2032/12</f>
        <v>7.0759186832101461E-3</v>
      </c>
      <c r="K2032" s="10">
        <f t="shared" si="31"/>
        <v>0</v>
      </c>
      <c r="L2032" s="10">
        <f>ROUND((2.721*J2032*G2032)+(Other!$B$2*I2032),1)</f>
        <v>0</v>
      </c>
    </row>
    <row r="2033" spans="1:12">
      <c r="A2033" s="21" t="s">
        <v>83</v>
      </c>
      <c r="B2033" s="21" t="s">
        <v>71</v>
      </c>
      <c r="C2033" s="21">
        <v>6170</v>
      </c>
      <c r="D2033" s="21" t="s">
        <v>146</v>
      </c>
      <c r="E2033" s="21" t="s">
        <v>72</v>
      </c>
      <c r="F2033" s="24">
        <f>EMCs!$B$17</f>
        <v>0.60724136328827061</v>
      </c>
      <c r="G2033" s="24">
        <f>EMCs!$C$17</f>
        <v>3.2599314579082571E-2</v>
      </c>
      <c r="H2033" s="24">
        <f>ROCs!$H$16</f>
        <v>2.5884593546846281E-2</v>
      </c>
      <c r="I2033" s="22">
        <v>3.2381962467699997E-2</v>
      </c>
      <c r="J2033" s="26">
        <f>Other!$C$2*H2033*I2033/12</f>
        <v>3.5483543321385667E-3</v>
      </c>
      <c r="K2033" s="10">
        <f t="shared" si="31"/>
        <v>0</v>
      </c>
      <c r="L2033" s="10">
        <f>ROUND((2.721*J2033*G2033)+(Other!$B$2*I2033),1)</f>
        <v>0</v>
      </c>
    </row>
    <row r="2034" spans="1:12">
      <c r="A2034" s="21" t="s">
        <v>83</v>
      </c>
      <c r="B2034" s="21" t="s">
        <v>71</v>
      </c>
      <c r="C2034" s="21">
        <v>6170</v>
      </c>
      <c r="D2034" s="21" t="s">
        <v>146</v>
      </c>
      <c r="E2034" s="21" t="s">
        <v>72</v>
      </c>
      <c r="F2034" s="24">
        <f>EMCs!$B$17</f>
        <v>0.60724136328827061</v>
      </c>
      <c r="G2034" s="24">
        <f>EMCs!$C$17</f>
        <v>3.2599314579082571E-2</v>
      </c>
      <c r="H2034" s="24">
        <f>ROCs!$H$16</f>
        <v>2.5884593546846281E-2</v>
      </c>
      <c r="I2034" s="22">
        <v>2.9120654668800001E-2</v>
      </c>
      <c r="J2034" s="26">
        <f>Other!$C$2*H2034*I2034/12</f>
        <v>3.1909863786611617E-3</v>
      </c>
      <c r="K2034" s="10">
        <f t="shared" si="31"/>
        <v>0</v>
      </c>
      <c r="L2034" s="10">
        <f>ROUND((2.721*J2034*G2034)+(Other!$B$2*I2034),1)</f>
        <v>0</v>
      </c>
    </row>
    <row r="2035" spans="1:12">
      <c r="A2035" s="21" t="s">
        <v>83</v>
      </c>
      <c r="B2035" s="21" t="s">
        <v>71</v>
      </c>
      <c r="C2035" s="21">
        <v>6170</v>
      </c>
      <c r="D2035" s="21" t="s">
        <v>146</v>
      </c>
      <c r="E2035" s="21" t="s">
        <v>72</v>
      </c>
      <c r="F2035" s="24">
        <f>EMCs!$B$17</f>
        <v>0.60724136328827061</v>
      </c>
      <c r="G2035" s="24">
        <f>EMCs!$C$17</f>
        <v>3.2599314579082571E-2</v>
      </c>
      <c r="H2035" s="24">
        <f>ROCs!$H$16</f>
        <v>2.5884593546846281E-2</v>
      </c>
      <c r="I2035" s="22">
        <v>1.5444926614100001</v>
      </c>
      <c r="J2035" s="26">
        <f>Other!$C$2*H2035*I2035/12</f>
        <v>0.16924259088796531</v>
      </c>
      <c r="K2035" s="10">
        <f t="shared" si="31"/>
        <v>0.3</v>
      </c>
      <c r="L2035" s="10">
        <f>ROUND((2.721*J2035*G2035)+(Other!$B$2*I2035),1)</f>
        <v>0.3</v>
      </c>
    </row>
    <row r="2036" spans="1:12">
      <c r="A2036" s="21" t="s">
        <v>83</v>
      </c>
      <c r="B2036" s="21" t="s">
        <v>71</v>
      </c>
      <c r="C2036" s="21">
        <v>6170</v>
      </c>
      <c r="D2036" s="21" t="s">
        <v>146</v>
      </c>
      <c r="E2036" s="21" t="s">
        <v>72</v>
      </c>
      <c r="F2036" s="24">
        <f>EMCs!$B$17</f>
        <v>0.60724136328827061</v>
      </c>
      <c r="G2036" s="24">
        <f>EMCs!$C$17</f>
        <v>3.2599314579082571E-2</v>
      </c>
      <c r="H2036" s="24">
        <f>ROCs!$H$16</f>
        <v>2.5884593546846281E-2</v>
      </c>
      <c r="I2036" s="22">
        <v>2.2478038137700002E-3</v>
      </c>
      <c r="J2036" s="26">
        <f>Other!$C$2*H2036*I2036/12</f>
        <v>2.4631009959152997E-4</v>
      </c>
      <c r="K2036" s="10">
        <f t="shared" si="31"/>
        <v>0</v>
      </c>
      <c r="L2036" s="10">
        <f>ROUND((2.721*J2036*G2036)+(Other!$B$2*I2036),1)</f>
        <v>0</v>
      </c>
    </row>
    <row r="2037" spans="1:12">
      <c r="A2037" s="21" t="s">
        <v>83</v>
      </c>
      <c r="B2037" s="21" t="s">
        <v>71</v>
      </c>
      <c r="C2037" s="21">
        <v>6170</v>
      </c>
      <c r="D2037" s="21" t="s">
        <v>146</v>
      </c>
      <c r="E2037" s="21" t="s">
        <v>72</v>
      </c>
      <c r="F2037" s="24">
        <f>EMCs!$B$17</f>
        <v>0.60724136328827061</v>
      </c>
      <c r="G2037" s="24">
        <f>EMCs!$C$17</f>
        <v>3.2599314579082571E-2</v>
      </c>
      <c r="H2037" s="24">
        <f>ROCs!$H$16</f>
        <v>2.5884593546846281E-2</v>
      </c>
      <c r="I2037" s="22">
        <v>0.204879246062</v>
      </c>
      <c r="J2037" s="26">
        <f>Other!$C$2*H2037*I2037/12</f>
        <v>2.2450281111113177E-2</v>
      </c>
      <c r="K2037" s="10">
        <f t="shared" si="31"/>
        <v>0</v>
      </c>
      <c r="L2037" s="10">
        <f>ROUND((2.721*J2037*G2037)+(Other!$B$2*I2037),1)</f>
        <v>0</v>
      </c>
    </row>
    <row r="2038" spans="1:12">
      <c r="A2038" s="21" t="s">
        <v>83</v>
      </c>
      <c r="B2038" s="21" t="s">
        <v>71</v>
      </c>
      <c r="C2038" s="21">
        <v>6170</v>
      </c>
      <c r="D2038" s="21" t="s">
        <v>146</v>
      </c>
      <c r="E2038" s="21" t="s">
        <v>72</v>
      </c>
      <c r="F2038" s="24">
        <f>EMCs!$B$17</f>
        <v>0.60724136328827061</v>
      </c>
      <c r="G2038" s="24">
        <f>EMCs!$C$17</f>
        <v>3.2599314579082571E-2</v>
      </c>
      <c r="H2038" s="24">
        <f>ROCs!$H$16</f>
        <v>2.5884593546846281E-2</v>
      </c>
      <c r="I2038" s="22">
        <v>3.6735593275900001E-2</v>
      </c>
      <c r="J2038" s="26">
        <f>Other!$C$2*H2038*I2038/12</f>
        <v>4.0254169794138065E-3</v>
      </c>
      <c r="K2038" s="10">
        <f t="shared" si="31"/>
        <v>0</v>
      </c>
      <c r="L2038" s="10">
        <f>ROUND((2.721*J2038*G2038)+(Other!$B$2*I2038),1)</f>
        <v>0</v>
      </c>
    </row>
    <row r="2039" spans="1:12">
      <c r="A2039" s="21" t="s">
        <v>83</v>
      </c>
      <c r="B2039" s="21" t="s">
        <v>71</v>
      </c>
      <c r="C2039" s="21">
        <v>6170</v>
      </c>
      <c r="D2039" s="21" t="s">
        <v>146</v>
      </c>
      <c r="E2039" s="21" t="s">
        <v>72</v>
      </c>
      <c r="F2039" s="24">
        <f>EMCs!$B$17</f>
        <v>0.60724136328827061</v>
      </c>
      <c r="G2039" s="24">
        <f>EMCs!$C$17</f>
        <v>3.2599314579082571E-2</v>
      </c>
      <c r="H2039" s="24">
        <f>ROCs!$H$16</f>
        <v>2.5884593546846281E-2</v>
      </c>
      <c r="I2039" s="22">
        <v>3.5516337197099998E-2</v>
      </c>
      <c r="J2039" s="26">
        <f>Other!$C$2*H2039*I2039/12</f>
        <v>3.8918131994232739E-3</v>
      </c>
      <c r="K2039" s="10">
        <f t="shared" si="31"/>
        <v>0</v>
      </c>
      <c r="L2039" s="10">
        <f>ROUND((2.721*J2039*G2039)+(Other!$B$2*I2039),1)</f>
        <v>0</v>
      </c>
    </row>
    <row r="2040" spans="1:12">
      <c r="A2040" s="21" t="s">
        <v>83</v>
      </c>
      <c r="B2040" s="21" t="s">
        <v>71</v>
      </c>
      <c r="C2040" s="21">
        <v>6170</v>
      </c>
      <c r="D2040" s="21" t="s">
        <v>146</v>
      </c>
      <c r="E2040" s="21" t="s">
        <v>72</v>
      </c>
      <c r="F2040" s="24">
        <f>EMCs!$B$17</f>
        <v>0.60724136328827061</v>
      </c>
      <c r="G2040" s="24">
        <f>EMCs!$C$17</f>
        <v>3.2599314579082571E-2</v>
      </c>
      <c r="H2040" s="24">
        <f>ROCs!$H$16</f>
        <v>2.5884593546846281E-2</v>
      </c>
      <c r="I2040" s="22">
        <v>1.6727338973400001E-2</v>
      </c>
      <c r="J2040" s="26">
        <f>Other!$C$2*H2040*I2040/12</f>
        <v>1.8329502348913684E-3</v>
      </c>
      <c r="K2040" s="10">
        <f t="shared" si="31"/>
        <v>0</v>
      </c>
      <c r="L2040" s="10">
        <f>ROUND((2.721*J2040*G2040)+(Other!$B$2*I2040),1)</f>
        <v>0</v>
      </c>
    </row>
    <row r="2041" spans="1:12">
      <c r="A2041" s="21" t="s">
        <v>83</v>
      </c>
      <c r="B2041" s="21" t="s">
        <v>71</v>
      </c>
      <c r="C2041" s="21">
        <v>6170</v>
      </c>
      <c r="D2041" s="21" t="s">
        <v>146</v>
      </c>
      <c r="E2041" s="21" t="s">
        <v>72</v>
      </c>
      <c r="F2041" s="24">
        <f>EMCs!$B$17</f>
        <v>0.60724136328827061</v>
      </c>
      <c r="G2041" s="24">
        <f>EMCs!$C$17</f>
        <v>3.2599314579082571E-2</v>
      </c>
      <c r="H2041" s="24">
        <f>ROCs!$H$16</f>
        <v>2.5884593546846281E-2</v>
      </c>
      <c r="I2041" s="22">
        <v>1.9591026057200001</v>
      </c>
      <c r="J2041" s="26">
        <f>Other!$C$2*H2041*I2041/12</f>
        <v>0.21467476608449884</v>
      </c>
      <c r="K2041" s="10">
        <f t="shared" si="31"/>
        <v>0.4</v>
      </c>
      <c r="L2041" s="10">
        <f>ROUND((2.721*J2041*G2041)+(Other!$B$2*I2041),1)</f>
        <v>0.4</v>
      </c>
    </row>
    <row r="2042" spans="1:12">
      <c r="A2042" s="21" t="s">
        <v>83</v>
      </c>
      <c r="B2042" s="21" t="s">
        <v>71</v>
      </c>
      <c r="C2042" s="21">
        <v>6170</v>
      </c>
      <c r="D2042" s="21" t="s">
        <v>146</v>
      </c>
      <c r="E2042" s="21" t="s">
        <v>72</v>
      </c>
      <c r="F2042" s="24">
        <f>EMCs!$B$17</f>
        <v>0.60724136328827061</v>
      </c>
      <c r="G2042" s="24">
        <f>EMCs!$C$17</f>
        <v>3.2599314579082571E-2</v>
      </c>
      <c r="H2042" s="24">
        <f>ROCs!$H$16</f>
        <v>2.5884593546846281E-2</v>
      </c>
      <c r="I2042" s="22">
        <v>5.05478204124E-3</v>
      </c>
      <c r="J2042" s="26">
        <f>Other!$C$2*H2042*I2042/12</f>
        <v>5.5389347609617362E-4</v>
      </c>
      <c r="K2042" s="10">
        <f t="shared" si="31"/>
        <v>0</v>
      </c>
      <c r="L2042" s="10">
        <f>ROUND((2.721*J2042*G2042)+(Other!$B$2*I2042),1)</f>
        <v>0</v>
      </c>
    </row>
    <row r="2043" spans="1:12">
      <c r="A2043" s="21" t="s">
        <v>83</v>
      </c>
      <c r="B2043" s="21" t="s">
        <v>71</v>
      </c>
      <c r="C2043" s="21">
        <v>6170</v>
      </c>
      <c r="D2043" s="21" t="s">
        <v>146</v>
      </c>
      <c r="E2043" s="21" t="s">
        <v>72</v>
      </c>
      <c r="F2043" s="24">
        <f>EMCs!$B$17</f>
        <v>0.60724136328827061</v>
      </c>
      <c r="G2043" s="24">
        <f>EMCs!$C$17</f>
        <v>3.2599314579082571E-2</v>
      </c>
      <c r="H2043" s="24">
        <f>ROCs!$H$16</f>
        <v>2.5884593546846281E-2</v>
      </c>
      <c r="I2043" s="22">
        <v>6.5393803775099998E-3</v>
      </c>
      <c r="J2043" s="26">
        <f>Other!$C$2*H2043*I2043/12</f>
        <v>7.1657295987495671E-4</v>
      </c>
      <c r="K2043" s="10">
        <f t="shared" si="31"/>
        <v>0</v>
      </c>
      <c r="L2043" s="10">
        <f>ROUND((2.721*J2043*G2043)+(Other!$B$2*I2043),1)</f>
        <v>0</v>
      </c>
    </row>
    <row r="2044" spans="1:12">
      <c r="A2044" s="21" t="s">
        <v>83</v>
      </c>
      <c r="B2044" s="21" t="s">
        <v>71</v>
      </c>
      <c r="C2044" s="21">
        <v>6170</v>
      </c>
      <c r="D2044" s="21" t="s">
        <v>146</v>
      </c>
      <c r="E2044" s="21" t="s">
        <v>72</v>
      </c>
      <c r="F2044" s="24">
        <f>EMCs!$B$17</f>
        <v>0.60724136328827061</v>
      </c>
      <c r="G2044" s="24">
        <f>EMCs!$C$17</f>
        <v>3.2599314579082571E-2</v>
      </c>
      <c r="H2044" s="24">
        <f>ROCs!$H$16</f>
        <v>2.5884593546846281E-2</v>
      </c>
      <c r="I2044" s="22">
        <v>8.4856322273699991</v>
      </c>
      <c r="J2044" s="26">
        <f>Other!$C$2*H2044*I2044/12</f>
        <v>0.92983956438578408</v>
      </c>
      <c r="K2044" s="10">
        <f t="shared" si="31"/>
        <v>1.5</v>
      </c>
      <c r="L2044" s="10">
        <f>ROUND((2.721*J2044*G2044)+(Other!$B$2*I2044),1)</f>
        <v>1.9</v>
      </c>
    </row>
    <row r="2045" spans="1:12">
      <c r="A2045" s="21" t="s">
        <v>83</v>
      </c>
      <c r="B2045" s="21" t="s">
        <v>71</v>
      </c>
      <c r="C2045" s="21">
        <v>6170</v>
      </c>
      <c r="D2045" s="21" t="s">
        <v>146</v>
      </c>
      <c r="E2045" s="21" t="s">
        <v>72</v>
      </c>
      <c r="F2045" s="24">
        <f>EMCs!$B$17</f>
        <v>0.60724136328827061</v>
      </c>
      <c r="G2045" s="24">
        <f>EMCs!$C$17</f>
        <v>3.2599314579082571E-2</v>
      </c>
      <c r="H2045" s="24">
        <f>ROCs!$H$16</f>
        <v>2.5884593546846281E-2</v>
      </c>
      <c r="I2045" s="22">
        <v>2.2229576195199998</v>
      </c>
      <c r="J2045" s="26">
        <f>Other!$C$2*H2045*I2045/12</f>
        <v>0.24358750051829328</v>
      </c>
      <c r="K2045" s="10">
        <f t="shared" si="31"/>
        <v>0.4</v>
      </c>
      <c r="L2045" s="10">
        <f>ROUND((2.721*J2045*G2045)+(Other!$B$2*I2045),1)</f>
        <v>0.5</v>
      </c>
    </row>
    <row r="2046" spans="1:12">
      <c r="A2046" s="21" t="s">
        <v>83</v>
      </c>
      <c r="B2046" s="21" t="s">
        <v>71</v>
      </c>
      <c r="C2046" s="21">
        <v>6170</v>
      </c>
      <c r="D2046" s="21" t="s">
        <v>146</v>
      </c>
      <c r="E2046" s="21" t="s">
        <v>72</v>
      </c>
      <c r="F2046" s="24">
        <f>EMCs!$B$17</f>
        <v>0.60724136328827061</v>
      </c>
      <c r="G2046" s="24">
        <f>EMCs!$C$17</f>
        <v>3.2599314579082571E-2</v>
      </c>
      <c r="H2046" s="24">
        <f>ROCs!$H$16</f>
        <v>2.5884593546846281E-2</v>
      </c>
      <c r="I2046" s="22">
        <v>2.4127258757400001</v>
      </c>
      <c r="J2046" s="26">
        <f>Other!$C$2*H2046*I2046/12</f>
        <v>0.26438194788176855</v>
      </c>
      <c r="K2046" s="10">
        <f t="shared" si="31"/>
        <v>0.4</v>
      </c>
      <c r="L2046" s="10">
        <f>ROUND((2.721*J2046*G2046)+(Other!$B$2*I2046),1)</f>
        <v>0.5</v>
      </c>
    </row>
    <row r="2047" spans="1:12">
      <c r="A2047" s="21" t="s">
        <v>83</v>
      </c>
      <c r="B2047" s="21" t="s">
        <v>71</v>
      </c>
      <c r="C2047" s="21">
        <v>6170</v>
      </c>
      <c r="D2047" s="21" t="s">
        <v>146</v>
      </c>
      <c r="E2047" s="21" t="s">
        <v>72</v>
      </c>
      <c r="F2047" s="24">
        <f>EMCs!$B$17</f>
        <v>0.60724136328827061</v>
      </c>
      <c r="G2047" s="24">
        <f>EMCs!$C$17</f>
        <v>3.2599314579082571E-2</v>
      </c>
      <c r="H2047" s="24">
        <f>ROCs!$H$16</f>
        <v>2.5884593546846281E-2</v>
      </c>
      <c r="I2047" s="22">
        <v>4.7770824059099999</v>
      </c>
      <c r="J2047" s="26">
        <f>Other!$C$2*H2047*I2047/12</f>
        <v>0.52346367416433004</v>
      </c>
      <c r="K2047" s="10">
        <f t="shared" si="31"/>
        <v>0.9</v>
      </c>
      <c r="L2047" s="10">
        <f>ROUND((2.721*J2047*G2047)+(Other!$B$2*I2047),1)</f>
        <v>1.1000000000000001</v>
      </c>
    </row>
    <row r="2048" spans="1:12">
      <c r="A2048" s="21" t="s">
        <v>83</v>
      </c>
      <c r="B2048" s="21" t="s">
        <v>71</v>
      </c>
      <c r="C2048" s="21">
        <v>6170</v>
      </c>
      <c r="D2048" s="21" t="s">
        <v>146</v>
      </c>
      <c r="E2048" s="21" t="s">
        <v>72</v>
      </c>
      <c r="F2048" s="24">
        <f>EMCs!$B$17</f>
        <v>0.60724136328827061</v>
      </c>
      <c r="G2048" s="24">
        <f>EMCs!$C$17</f>
        <v>3.2599314579082571E-2</v>
      </c>
      <c r="H2048" s="24">
        <f>ROCs!$H$16</f>
        <v>2.5884593546846281E-2</v>
      </c>
      <c r="I2048" s="22">
        <v>0.97017206904200004</v>
      </c>
      <c r="J2048" s="26">
        <f>Other!$C$2*H2048*I2048/12</f>
        <v>0.10630962430207307</v>
      </c>
      <c r="K2048" s="10">
        <f t="shared" si="31"/>
        <v>0.2</v>
      </c>
      <c r="L2048" s="10">
        <f>ROUND((2.721*J2048*G2048)+(Other!$B$2*I2048),1)</f>
        <v>0.2</v>
      </c>
    </row>
    <row r="2049" spans="1:12">
      <c r="A2049" s="21" t="s">
        <v>83</v>
      </c>
      <c r="B2049" s="21" t="s">
        <v>71</v>
      </c>
      <c r="C2049" s="21">
        <v>6170</v>
      </c>
      <c r="D2049" s="21" t="s">
        <v>146</v>
      </c>
      <c r="E2049" s="21" t="s">
        <v>72</v>
      </c>
      <c r="F2049" s="24">
        <f>EMCs!$B$17</f>
        <v>0.60724136328827061</v>
      </c>
      <c r="G2049" s="24">
        <f>EMCs!$C$17</f>
        <v>3.2599314579082571E-2</v>
      </c>
      <c r="H2049" s="24">
        <f>ROCs!$H$16</f>
        <v>2.5884593546846281E-2</v>
      </c>
      <c r="I2049" s="22">
        <v>0.101578393381</v>
      </c>
      <c r="J2049" s="26">
        <f>Other!$C$2*H2049*I2049/12</f>
        <v>1.1130768635924111E-2</v>
      </c>
      <c r="K2049" s="10">
        <f t="shared" si="31"/>
        <v>0</v>
      </c>
      <c r="L2049" s="10">
        <f>ROUND((2.721*J2049*G2049)+(Other!$B$2*I2049),1)</f>
        <v>0</v>
      </c>
    </row>
    <row r="2050" spans="1:12">
      <c r="A2050" s="21" t="s">
        <v>83</v>
      </c>
      <c r="B2050" s="21" t="s">
        <v>71</v>
      </c>
      <c r="C2050" s="21">
        <v>6170</v>
      </c>
      <c r="D2050" s="21" t="s">
        <v>146</v>
      </c>
      <c r="E2050" s="21" t="s">
        <v>72</v>
      </c>
      <c r="F2050" s="24">
        <f>EMCs!$B$17</f>
        <v>0.60724136328827061</v>
      </c>
      <c r="G2050" s="24">
        <f>EMCs!$C$17</f>
        <v>3.2599314579082571E-2</v>
      </c>
      <c r="H2050" s="24">
        <f>ROCs!$H$16</f>
        <v>2.5884593546846281E-2</v>
      </c>
      <c r="I2050" s="22">
        <v>0.12536395826800001</v>
      </c>
      <c r="J2050" s="26">
        <f>Other!$C$2*H2050*I2050/12</f>
        <v>1.3737145945308478E-2</v>
      </c>
      <c r="K2050" s="10">
        <f t="shared" si="31"/>
        <v>0</v>
      </c>
      <c r="L2050" s="10">
        <f>ROUND((2.721*J2050*G2050)+(Other!$B$2*I2050),1)</f>
        <v>0</v>
      </c>
    </row>
    <row r="2051" spans="1:12">
      <c r="A2051" s="21" t="s">
        <v>83</v>
      </c>
      <c r="B2051" s="21" t="s">
        <v>71</v>
      </c>
      <c r="C2051" s="21">
        <v>6170</v>
      </c>
      <c r="D2051" s="21" t="s">
        <v>146</v>
      </c>
      <c r="E2051" s="21" t="s">
        <v>72</v>
      </c>
      <c r="F2051" s="24">
        <f>EMCs!$B$17</f>
        <v>0.60724136328827061</v>
      </c>
      <c r="G2051" s="24">
        <f>EMCs!$C$17</f>
        <v>3.2599314579082571E-2</v>
      </c>
      <c r="H2051" s="24">
        <f>ROCs!$H$16</f>
        <v>2.5884593546846281E-2</v>
      </c>
      <c r="I2051" s="22">
        <v>7.4678684869599998E-2</v>
      </c>
      <c r="J2051" s="26">
        <f>Other!$C$2*H2051*I2051/12</f>
        <v>8.1831493455584037E-3</v>
      </c>
      <c r="K2051" s="10">
        <f t="shared" ref="K2051:K2114" si="32">ROUND(2.721*J2051*F2051,1)</f>
        <v>0</v>
      </c>
      <c r="L2051" s="10">
        <f>ROUND((2.721*J2051*G2051)+(Other!$B$2*I2051),1)</f>
        <v>0</v>
      </c>
    </row>
    <row r="2052" spans="1:12">
      <c r="A2052" s="21" t="s">
        <v>83</v>
      </c>
      <c r="B2052" s="21" t="s">
        <v>71</v>
      </c>
      <c r="C2052" s="21">
        <v>6170</v>
      </c>
      <c r="D2052" s="21" t="s">
        <v>146</v>
      </c>
      <c r="E2052" s="21" t="s">
        <v>72</v>
      </c>
      <c r="F2052" s="24">
        <f>EMCs!$B$17</f>
        <v>0.60724136328827061</v>
      </c>
      <c r="G2052" s="24">
        <f>EMCs!$C$17</f>
        <v>3.2599314579082571E-2</v>
      </c>
      <c r="H2052" s="24">
        <f>ROCs!$H$16</f>
        <v>2.5884593546846281E-2</v>
      </c>
      <c r="I2052" s="22">
        <v>5.2292507181600003</v>
      </c>
      <c r="J2052" s="26">
        <f>Other!$C$2*H2052*I2052/12</f>
        <v>0.57301142443513176</v>
      </c>
      <c r="K2052" s="10">
        <f t="shared" si="32"/>
        <v>0.9</v>
      </c>
      <c r="L2052" s="10">
        <f>ROUND((2.721*J2052*G2052)+(Other!$B$2*I2052),1)</f>
        <v>1.2</v>
      </c>
    </row>
    <row r="2053" spans="1:12">
      <c r="A2053" s="21" t="s">
        <v>83</v>
      </c>
      <c r="B2053" s="21" t="s">
        <v>71</v>
      </c>
      <c r="C2053" s="21">
        <v>6170</v>
      </c>
      <c r="D2053" s="21" t="s">
        <v>146</v>
      </c>
      <c r="E2053" s="21" t="s">
        <v>72</v>
      </c>
      <c r="F2053" s="24">
        <f>EMCs!$B$17</f>
        <v>0.60724136328827061</v>
      </c>
      <c r="G2053" s="24">
        <f>EMCs!$C$17</f>
        <v>3.2599314579082571E-2</v>
      </c>
      <c r="H2053" s="24">
        <f>ROCs!$H$16</f>
        <v>2.5884593546846281E-2</v>
      </c>
      <c r="I2053" s="22">
        <v>0.28255428988100001</v>
      </c>
      <c r="J2053" s="26">
        <f>Other!$C$2*H2053*I2053/12</f>
        <v>3.0961765815263605E-2</v>
      </c>
      <c r="K2053" s="10">
        <f t="shared" si="32"/>
        <v>0.1</v>
      </c>
      <c r="L2053" s="10">
        <f>ROUND((2.721*J2053*G2053)+(Other!$B$2*I2053),1)</f>
        <v>0.1</v>
      </c>
    </row>
    <row r="2054" spans="1:12">
      <c r="A2054" s="21" t="s">
        <v>83</v>
      </c>
      <c r="B2054" s="21" t="s">
        <v>71</v>
      </c>
      <c r="C2054" s="21">
        <v>6170</v>
      </c>
      <c r="D2054" s="21" t="s">
        <v>146</v>
      </c>
      <c r="E2054" s="21" t="s">
        <v>72</v>
      </c>
      <c r="F2054" s="24">
        <f>EMCs!$B$17</f>
        <v>0.60724136328827061</v>
      </c>
      <c r="G2054" s="24">
        <f>EMCs!$C$17</f>
        <v>3.2599314579082571E-2</v>
      </c>
      <c r="H2054" s="24">
        <f>ROCs!$H$16</f>
        <v>2.5884593546846281E-2</v>
      </c>
      <c r="I2054" s="22">
        <v>0.43016414702200001</v>
      </c>
      <c r="J2054" s="26">
        <f>Other!$C$2*H2054*I2054/12</f>
        <v>4.7136575373982248E-2</v>
      </c>
      <c r="K2054" s="10">
        <f t="shared" si="32"/>
        <v>0.1</v>
      </c>
      <c r="L2054" s="10">
        <f>ROUND((2.721*J2054*G2054)+(Other!$B$2*I2054),1)</f>
        <v>0.1</v>
      </c>
    </row>
    <row r="2055" spans="1:12">
      <c r="A2055" s="21" t="s">
        <v>83</v>
      </c>
      <c r="B2055" s="21" t="s">
        <v>71</v>
      </c>
      <c r="C2055" s="21">
        <v>6170</v>
      </c>
      <c r="D2055" s="21" t="s">
        <v>146</v>
      </c>
      <c r="E2055" s="21" t="s">
        <v>72</v>
      </c>
      <c r="F2055" s="24">
        <f>EMCs!$B$17</f>
        <v>0.60724136328827061</v>
      </c>
      <c r="G2055" s="24">
        <f>EMCs!$C$17</f>
        <v>3.2599314579082571E-2</v>
      </c>
      <c r="H2055" s="24">
        <f>ROCs!$H$16</f>
        <v>2.5884593546846281E-2</v>
      </c>
      <c r="I2055" s="22">
        <v>7.1155253572400004E-2</v>
      </c>
      <c r="J2055" s="26">
        <f>Other!$C$2*H2055*I2055/12</f>
        <v>7.7970583938477729E-3</v>
      </c>
      <c r="K2055" s="10">
        <f t="shared" si="32"/>
        <v>0</v>
      </c>
      <c r="L2055" s="10">
        <f>ROUND((2.721*J2055*G2055)+(Other!$B$2*I2055),1)</f>
        <v>0</v>
      </c>
    </row>
    <row r="2056" spans="1:12">
      <c r="A2056" s="21" t="s">
        <v>83</v>
      </c>
      <c r="B2056" s="21" t="s">
        <v>71</v>
      </c>
      <c r="C2056" s="21">
        <v>6170</v>
      </c>
      <c r="D2056" s="21" t="s">
        <v>146</v>
      </c>
      <c r="E2056" s="21" t="s">
        <v>72</v>
      </c>
      <c r="F2056" s="24">
        <f>EMCs!$B$17</f>
        <v>0.60724136328827061</v>
      </c>
      <c r="G2056" s="24">
        <f>EMCs!$C$17</f>
        <v>3.2599314579082571E-2</v>
      </c>
      <c r="H2056" s="24">
        <f>ROCs!$H$16</f>
        <v>2.5884593546846281E-2</v>
      </c>
      <c r="I2056" s="22">
        <v>4.7130945260599999</v>
      </c>
      <c r="J2056" s="26">
        <f>Other!$C$2*H2056*I2056/12</f>
        <v>0.51645200305586692</v>
      </c>
      <c r="K2056" s="10">
        <f t="shared" si="32"/>
        <v>0.9</v>
      </c>
      <c r="L2056" s="10">
        <f>ROUND((2.721*J2056*G2056)+(Other!$B$2*I2056),1)</f>
        <v>1.1000000000000001</v>
      </c>
    </row>
    <row r="2057" spans="1:12">
      <c r="A2057" s="21" t="s">
        <v>83</v>
      </c>
      <c r="B2057" s="21" t="s">
        <v>71</v>
      </c>
      <c r="C2057" s="21">
        <v>6170</v>
      </c>
      <c r="D2057" s="21" t="s">
        <v>146</v>
      </c>
      <c r="E2057" s="21" t="s">
        <v>72</v>
      </c>
      <c r="F2057" s="24">
        <f>EMCs!$B$17</f>
        <v>0.60724136328827061</v>
      </c>
      <c r="G2057" s="24">
        <f>EMCs!$C$17</f>
        <v>3.2599314579082571E-2</v>
      </c>
      <c r="H2057" s="24">
        <f>ROCs!$H$16</f>
        <v>2.5884593546846281E-2</v>
      </c>
      <c r="I2057" s="22">
        <v>0.60856213580899998</v>
      </c>
      <c r="J2057" s="26">
        <f>Other!$C$2*H2057*I2057/12</f>
        <v>6.6685090291463731E-2</v>
      </c>
      <c r="K2057" s="10">
        <f t="shared" si="32"/>
        <v>0.1</v>
      </c>
      <c r="L2057" s="10">
        <f>ROUND((2.721*J2057*G2057)+(Other!$B$2*I2057),1)</f>
        <v>0.1</v>
      </c>
    </row>
    <row r="2058" spans="1:12">
      <c r="A2058" s="21" t="s">
        <v>83</v>
      </c>
      <c r="B2058" s="21" t="s">
        <v>71</v>
      </c>
      <c r="C2058" s="21">
        <v>6170</v>
      </c>
      <c r="D2058" s="21" t="s">
        <v>146</v>
      </c>
      <c r="E2058" s="21" t="s">
        <v>72</v>
      </c>
      <c r="F2058" s="24">
        <f>EMCs!$B$17</f>
        <v>0.60724136328827061</v>
      </c>
      <c r="G2058" s="24">
        <f>EMCs!$C$17</f>
        <v>3.2599314579082571E-2</v>
      </c>
      <c r="H2058" s="24">
        <f>ROCs!$H$16</f>
        <v>2.5884593546846281E-2</v>
      </c>
      <c r="I2058" s="22">
        <v>0.97275297836899999</v>
      </c>
      <c r="J2058" s="26">
        <f>Other!$C$2*H2058*I2058/12</f>
        <v>0.10659243547512819</v>
      </c>
      <c r="K2058" s="10">
        <f t="shared" si="32"/>
        <v>0.2</v>
      </c>
      <c r="L2058" s="10">
        <f>ROUND((2.721*J2058*G2058)+(Other!$B$2*I2058),1)</f>
        <v>0.2</v>
      </c>
    </row>
    <row r="2059" spans="1:12">
      <c r="A2059" s="21" t="s">
        <v>83</v>
      </c>
      <c r="B2059" s="21" t="s">
        <v>71</v>
      </c>
      <c r="C2059" s="21">
        <v>6170</v>
      </c>
      <c r="D2059" s="21" t="s">
        <v>146</v>
      </c>
      <c r="E2059" s="21" t="s">
        <v>72</v>
      </c>
      <c r="F2059" s="24">
        <f>EMCs!$B$17</f>
        <v>0.60724136328827061</v>
      </c>
      <c r="G2059" s="24">
        <f>EMCs!$C$17</f>
        <v>3.2599314579082571E-2</v>
      </c>
      <c r="H2059" s="24">
        <f>ROCs!$H$16</f>
        <v>2.5884593546846281E-2</v>
      </c>
      <c r="I2059" s="22">
        <v>4.1614016870799997</v>
      </c>
      <c r="J2059" s="26">
        <f>Other!$C$2*H2059*I2059/12</f>
        <v>0.45599854298045744</v>
      </c>
      <c r="K2059" s="10">
        <f t="shared" si="32"/>
        <v>0.8</v>
      </c>
      <c r="L2059" s="10">
        <f>ROUND((2.721*J2059*G2059)+(Other!$B$2*I2059),1)</f>
        <v>0.9</v>
      </c>
    </row>
    <row r="2060" spans="1:12">
      <c r="A2060" s="21" t="s">
        <v>83</v>
      </c>
      <c r="B2060" s="21" t="s">
        <v>71</v>
      </c>
      <c r="C2060" s="21">
        <v>6170</v>
      </c>
      <c r="D2060" s="21" t="s">
        <v>146</v>
      </c>
      <c r="E2060" s="21" t="s">
        <v>72</v>
      </c>
      <c r="F2060" s="24">
        <f>EMCs!$B$17</f>
        <v>0.60724136328827061</v>
      </c>
      <c r="G2060" s="24">
        <f>EMCs!$C$17</f>
        <v>3.2599314579082571E-2</v>
      </c>
      <c r="H2060" s="24">
        <f>ROCs!$H$16</f>
        <v>2.5884593546846281E-2</v>
      </c>
      <c r="I2060" s="22">
        <v>1.45037837655</v>
      </c>
      <c r="J2060" s="26">
        <f>Other!$C$2*H2060*I2060/12</f>
        <v>0.1589297251766234</v>
      </c>
      <c r="K2060" s="10">
        <f t="shared" si="32"/>
        <v>0.3</v>
      </c>
      <c r="L2060" s="10">
        <f>ROUND((2.721*J2060*G2060)+(Other!$B$2*I2060),1)</f>
        <v>0.3</v>
      </c>
    </row>
    <row r="2061" spans="1:12">
      <c r="A2061" s="21" t="s">
        <v>83</v>
      </c>
      <c r="B2061" s="21" t="s">
        <v>71</v>
      </c>
      <c r="C2061" s="21">
        <v>6170</v>
      </c>
      <c r="D2061" s="21" t="s">
        <v>146</v>
      </c>
      <c r="E2061" s="21" t="s">
        <v>72</v>
      </c>
      <c r="F2061" s="24">
        <f>EMCs!$B$17</f>
        <v>0.60724136328827061</v>
      </c>
      <c r="G2061" s="24">
        <f>EMCs!$C$17</f>
        <v>3.2599314579082571E-2</v>
      </c>
      <c r="H2061" s="24">
        <f>ROCs!$H$16</f>
        <v>2.5884593546846281E-2</v>
      </c>
      <c r="I2061" s="22">
        <v>1.64955799902</v>
      </c>
      <c r="J2061" s="26">
        <f>Other!$C$2*H2061*I2061/12</f>
        <v>0.18075545229152942</v>
      </c>
      <c r="K2061" s="10">
        <f t="shared" si="32"/>
        <v>0.3</v>
      </c>
      <c r="L2061" s="10">
        <f>ROUND((2.721*J2061*G2061)+(Other!$B$2*I2061),1)</f>
        <v>0.4</v>
      </c>
    </row>
    <row r="2062" spans="1:12">
      <c r="A2062" s="21" t="s">
        <v>83</v>
      </c>
      <c r="B2062" s="21" t="s">
        <v>71</v>
      </c>
      <c r="C2062" s="21">
        <v>6170</v>
      </c>
      <c r="D2062" s="21" t="s">
        <v>146</v>
      </c>
      <c r="E2062" s="21" t="s">
        <v>72</v>
      </c>
      <c r="F2062" s="24">
        <f>EMCs!$B$17</f>
        <v>0.60724136328827061</v>
      </c>
      <c r="G2062" s="24">
        <f>EMCs!$C$17</f>
        <v>3.2599314579082571E-2</v>
      </c>
      <c r="H2062" s="24">
        <f>ROCs!$H$16</f>
        <v>2.5884593546846281E-2</v>
      </c>
      <c r="I2062" s="22">
        <v>1.55558488046E-2</v>
      </c>
      <c r="J2062" s="26">
        <f>Other!$C$2*H2062*I2062/12</f>
        <v>1.7045805531691576E-3</v>
      </c>
      <c r="K2062" s="10">
        <f t="shared" si="32"/>
        <v>0</v>
      </c>
      <c r="L2062" s="10">
        <f>ROUND((2.721*J2062*G2062)+(Other!$B$2*I2062),1)</f>
        <v>0</v>
      </c>
    </row>
    <row r="2063" spans="1:12">
      <c r="A2063" s="21" t="s">
        <v>83</v>
      </c>
      <c r="B2063" s="21" t="s">
        <v>71</v>
      </c>
      <c r="C2063" s="21">
        <v>6170</v>
      </c>
      <c r="D2063" s="21" t="s">
        <v>146</v>
      </c>
      <c r="E2063" s="21" t="s">
        <v>72</v>
      </c>
      <c r="F2063" s="24">
        <f>EMCs!$B$17</f>
        <v>0.60724136328827061</v>
      </c>
      <c r="G2063" s="24">
        <f>EMCs!$C$17</f>
        <v>3.2599314579082571E-2</v>
      </c>
      <c r="H2063" s="24">
        <f>ROCs!$H$16</f>
        <v>2.5884593546846281E-2</v>
      </c>
      <c r="I2063" s="22">
        <v>1.1576320859</v>
      </c>
      <c r="J2063" s="26">
        <f>Other!$C$2*H2063*I2063/12</f>
        <v>0.12685113915264287</v>
      </c>
      <c r="K2063" s="10">
        <f t="shared" si="32"/>
        <v>0.2</v>
      </c>
      <c r="L2063" s="10">
        <f>ROUND((2.721*J2063*G2063)+(Other!$B$2*I2063),1)</f>
        <v>0.3</v>
      </c>
    </row>
    <row r="2064" spans="1:12">
      <c r="A2064" s="21" t="s">
        <v>83</v>
      </c>
      <c r="B2064" s="21" t="s">
        <v>71</v>
      </c>
      <c r="C2064" s="21">
        <v>6170</v>
      </c>
      <c r="D2064" s="21" t="s">
        <v>146</v>
      </c>
      <c r="E2064" s="21" t="s">
        <v>72</v>
      </c>
      <c r="F2064" s="24">
        <f>EMCs!$B$17</f>
        <v>0.60724136328827061</v>
      </c>
      <c r="G2064" s="24">
        <f>EMCs!$C$17</f>
        <v>3.2599314579082571E-2</v>
      </c>
      <c r="H2064" s="24">
        <f>ROCs!$H$16</f>
        <v>2.5884593546846281E-2</v>
      </c>
      <c r="I2064" s="22">
        <v>1.5422454292400001</v>
      </c>
      <c r="J2064" s="26">
        <f>Other!$C$2*H2064*I2064/12</f>
        <v>0.16899634342801925</v>
      </c>
      <c r="K2064" s="10">
        <f t="shared" si="32"/>
        <v>0.3</v>
      </c>
      <c r="L2064" s="10">
        <f>ROUND((2.721*J2064*G2064)+(Other!$B$2*I2064),1)</f>
        <v>0.3</v>
      </c>
    </row>
    <row r="2065" spans="1:12">
      <c r="A2065" s="21" t="s">
        <v>83</v>
      </c>
      <c r="B2065" s="21" t="s">
        <v>71</v>
      </c>
      <c r="C2065" s="21">
        <v>6170</v>
      </c>
      <c r="D2065" s="21" t="s">
        <v>146</v>
      </c>
      <c r="E2065" s="21" t="s">
        <v>72</v>
      </c>
      <c r="F2065" s="24">
        <f>EMCs!$B$17</f>
        <v>0.60724136328827061</v>
      </c>
      <c r="G2065" s="24">
        <f>EMCs!$C$17</f>
        <v>3.2599314579082571E-2</v>
      </c>
      <c r="H2065" s="24">
        <f>ROCs!$H$16</f>
        <v>2.5884593546846281E-2</v>
      </c>
      <c r="I2065" s="22">
        <v>2.6193736927899999E-2</v>
      </c>
      <c r="J2065" s="26">
        <f>Other!$C$2*H2065*I2065/12</f>
        <v>2.8702602566389027E-3</v>
      </c>
      <c r="K2065" s="10">
        <f t="shared" si="32"/>
        <v>0</v>
      </c>
      <c r="L2065" s="10">
        <f>ROUND((2.721*J2065*G2065)+(Other!$B$2*I2065),1)</f>
        <v>0</v>
      </c>
    </row>
    <row r="2066" spans="1:12">
      <c r="A2066" s="21" t="s">
        <v>83</v>
      </c>
      <c r="B2066" s="21" t="s">
        <v>71</v>
      </c>
      <c r="C2066" s="21">
        <v>6170</v>
      </c>
      <c r="D2066" s="21" t="s">
        <v>146</v>
      </c>
      <c r="E2066" s="21" t="s">
        <v>72</v>
      </c>
      <c r="F2066" s="24">
        <f>EMCs!$B$17</f>
        <v>0.60724136328827061</v>
      </c>
      <c r="G2066" s="24">
        <f>EMCs!$C$17</f>
        <v>3.2599314579082571E-2</v>
      </c>
      <c r="H2066" s="24">
        <f>ROCs!$H$16</f>
        <v>2.5884593546846281E-2</v>
      </c>
      <c r="I2066" s="22">
        <v>0.40885362091600003</v>
      </c>
      <c r="J2066" s="26">
        <f>Other!$C$2*H2066*I2066/12</f>
        <v>4.4801408143033759E-2</v>
      </c>
      <c r="K2066" s="10">
        <f t="shared" si="32"/>
        <v>0.1</v>
      </c>
      <c r="L2066" s="10">
        <f>ROUND((2.721*J2066*G2066)+(Other!$B$2*I2066),1)</f>
        <v>0.1</v>
      </c>
    </row>
    <row r="2067" spans="1:12">
      <c r="A2067" s="21" t="s">
        <v>83</v>
      </c>
      <c r="B2067" s="21" t="s">
        <v>71</v>
      </c>
      <c r="C2067" s="21">
        <v>6170</v>
      </c>
      <c r="D2067" s="21" t="s">
        <v>146</v>
      </c>
      <c r="E2067" s="21" t="s">
        <v>72</v>
      </c>
      <c r="F2067" s="24">
        <f>EMCs!$B$17</f>
        <v>0.60724136328827061</v>
      </c>
      <c r="G2067" s="24">
        <f>EMCs!$C$17</f>
        <v>3.2599314579082571E-2</v>
      </c>
      <c r="H2067" s="24">
        <f>ROCs!$H$16</f>
        <v>2.5884593546846281E-2</v>
      </c>
      <c r="I2067" s="22">
        <v>0.57872739480799995</v>
      </c>
      <c r="J2067" s="26">
        <f>Other!$C$2*H2067*I2067/12</f>
        <v>6.3415855680228325E-2</v>
      </c>
      <c r="K2067" s="10">
        <f t="shared" si="32"/>
        <v>0.1</v>
      </c>
      <c r="L2067" s="10">
        <f>ROUND((2.721*J2067*G2067)+(Other!$B$2*I2067),1)</f>
        <v>0.1</v>
      </c>
    </row>
    <row r="2068" spans="1:12">
      <c r="A2068" s="21" t="s">
        <v>83</v>
      </c>
      <c r="B2068" s="21" t="s">
        <v>71</v>
      </c>
      <c r="C2068" s="21">
        <v>6170</v>
      </c>
      <c r="D2068" s="21" t="s">
        <v>146</v>
      </c>
      <c r="E2068" s="21" t="s">
        <v>72</v>
      </c>
      <c r="F2068" s="24">
        <f>EMCs!$B$17</f>
        <v>0.60724136328827061</v>
      </c>
      <c r="G2068" s="24">
        <f>EMCs!$C$17</f>
        <v>3.2599314579082571E-2</v>
      </c>
      <c r="H2068" s="24">
        <f>ROCs!$H$16</f>
        <v>2.5884593546846281E-2</v>
      </c>
      <c r="I2068" s="22">
        <v>0.209069569058</v>
      </c>
      <c r="J2068" s="26">
        <f>Other!$C$2*H2068*I2068/12</f>
        <v>2.2909448796541373E-2</v>
      </c>
      <c r="K2068" s="10">
        <f t="shared" si="32"/>
        <v>0</v>
      </c>
      <c r="L2068" s="10">
        <f>ROUND((2.721*J2068*G2068)+(Other!$B$2*I2068),1)</f>
        <v>0</v>
      </c>
    </row>
    <row r="2069" spans="1:12">
      <c r="A2069" s="21" t="s">
        <v>83</v>
      </c>
      <c r="B2069" s="21" t="s">
        <v>71</v>
      </c>
      <c r="C2069" s="21">
        <v>6170</v>
      </c>
      <c r="D2069" s="21" t="s">
        <v>146</v>
      </c>
      <c r="E2069" s="21" t="s">
        <v>72</v>
      </c>
      <c r="F2069" s="24">
        <f>EMCs!$B$17</f>
        <v>0.60724136328827061</v>
      </c>
      <c r="G2069" s="24">
        <f>EMCs!$C$17</f>
        <v>3.2599314579082571E-2</v>
      </c>
      <c r="H2069" s="24">
        <f>ROCs!$H$16</f>
        <v>2.5884593546846281E-2</v>
      </c>
      <c r="I2069" s="22">
        <v>0.36043081876499999</v>
      </c>
      <c r="J2069" s="26">
        <f>Other!$C$2*H2069*I2069/12</f>
        <v>3.9495328872570269E-2</v>
      </c>
      <c r="K2069" s="10">
        <f t="shared" si="32"/>
        <v>0.1</v>
      </c>
      <c r="L2069" s="10">
        <f>ROUND((2.721*J2069*G2069)+(Other!$B$2*I2069),1)</f>
        <v>0.1</v>
      </c>
    </row>
    <row r="2070" spans="1:12">
      <c r="A2070" s="21" t="s">
        <v>83</v>
      </c>
      <c r="B2070" s="21" t="s">
        <v>71</v>
      </c>
      <c r="C2070" s="21">
        <v>6170</v>
      </c>
      <c r="D2070" s="21" t="s">
        <v>146</v>
      </c>
      <c r="E2070" s="21" t="s">
        <v>72</v>
      </c>
      <c r="F2070" s="24">
        <f>EMCs!$B$17</f>
        <v>0.60724136328827061</v>
      </c>
      <c r="G2070" s="24">
        <f>EMCs!$C$17</f>
        <v>3.2599314579082571E-2</v>
      </c>
      <c r="H2070" s="24">
        <f>ROCs!$H$16</f>
        <v>2.5884593546846281E-2</v>
      </c>
      <c r="I2070" s="22">
        <v>5.00362812968</v>
      </c>
      <c r="J2070" s="26">
        <f>Other!$C$2*H2070*I2070/12</f>
        <v>0.54828812701114493</v>
      </c>
      <c r="K2070" s="10">
        <f t="shared" si="32"/>
        <v>0.9</v>
      </c>
      <c r="L2070" s="10">
        <f>ROUND((2.721*J2070*G2070)+(Other!$B$2*I2070),1)</f>
        <v>1.1000000000000001</v>
      </c>
    </row>
    <row r="2071" spans="1:12">
      <c r="A2071" s="21" t="s">
        <v>83</v>
      </c>
      <c r="B2071" s="21" t="s">
        <v>71</v>
      </c>
      <c r="C2071" s="21">
        <v>6170</v>
      </c>
      <c r="D2071" s="21" t="s">
        <v>146</v>
      </c>
      <c r="E2071" s="21" t="s">
        <v>72</v>
      </c>
      <c r="F2071" s="24">
        <f>EMCs!$B$17</f>
        <v>0.60724136328827061</v>
      </c>
      <c r="G2071" s="24">
        <f>EMCs!$C$17</f>
        <v>3.2599314579082571E-2</v>
      </c>
      <c r="H2071" s="24">
        <f>ROCs!$H$16</f>
        <v>2.5884593546846281E-2</v>
      </c>
      <c r="I2071" s="22">
        <v>8.9574636849899997E-2</v>
      </c>
      <c r="J2071" s="26">
        <f>Other!$C$2*H2071*I2071/12</f>
        <v>9.8154196501561517E-3</v>
      </c>
      <c r="K2071" s="10">
        <f t="shared" si="32"/>
        <v>0</v>
      </c>
      <c r="L2071" s="10">
        <f>ROUND((2.721*J2071*G2071)+(Other!$B$2*I2071),1)</f>
        <v>0</v>
      </c>
    </row>
    <row r="2072" spans="1:12">
      <c r="A2072" s="21" t="s">
        <v>83</v>
      </c>
      <c r="B2072" s="21" t="s">
        <v>71</v>
      </c>
      <c r="C2072" s="21">
        <v>6170</v>
      </c>
      <c r="D2072" s="21" t="s">
        <v>146</v>
      </c>
      <c r="E2072" s="21" t="s">
        <v>72</v>
      </c>
      <c r="F2072" s="24">
        <f>EMCs!$B$17</f>
        <v>0.60724136328827061</v>
      </c>
      <c r="G2072" s="24">
        <f>EMCs!$C$17</f>
        <v>3.2599314579082571E-2</v>
      </c>
      <c r="H2072" s="24">
        <f>ROCs!$H$16</f>
        <v>2.5884593546846281E-2</v>
      </c>
      <c r="I2072" s="22">
        <v>3.9641138575700001</v>
      </c>
      <c r="J2072" s="26">
        <f>Other!$C$2*H2072*I2072/12</f>
        <v>0.43438011496769274</v>
      </c>
      <c r="K2072" s="10">
        <f t="shared" si="32"/>
        <v>0.7</v>
      </c>
      <c r="L2072" s="10">
        <f>ROUND((2.721*J2072*G2072)+(Other!$B$2*I2072),1)</f>
        <v>0.9</v>
      </c>
    </row>
    <row r="2073" spans="1:12">
      <c r="A2073" s="21" t="s">
        <v>83</v>
      </c>
      <c r="B2073" s="21" t="s">
        <v>71</v>
      </c>
      <c r="C2073" s="21">
        <v>6170</v>
      </c>
      <c r="D2073" s="21" t="s">
        <v>146</v>
      </c>
      <c r="E2073" s="21" t="s">
        <v>77</v>
      </c>
      <c r="F2073" s="24">
        <f>EMCs!$B$17</f>
        <v>0.60724136328827061</v>
      </c>
      <c r="G2073" s="24">
        <f>EMCs!$C$17</f>
        <v>3.2599314579082571E-2</v>
      </c>
      <c r="H2073" s="24">
        <f>ROCs!$E$16</f>
        <v>2.5884593546846281E-2</v>
      </c>
      <c r="I2073" s="22">
        <v>27.144997820699999</v>
      </c>
      <c r="J2073" s="26">
        <f>Other!$C$2*H2073*I2073/12</f>
        <v>2.9744976299397874</v>
      </c>
      <c r="K2073" s="10">
        <f t="shared" si="32"/>
        <v>4.9000000000000004</v>
      </c>
      <c r="L2073" s="10">
        <f>ROUND((2.721*J2073*G2073)+(Other!$B$2*I2073),1)</f>
        <v>6.1</v>
      </c>
    </row>
    <row r="2074" spans="1:12">
      <c r="A2074" s="21" t="s">
        <v>83</v>
      </c>
      <c r="B2074" s="21" t="s">
        <v>71</v>
      </c>
      <c r="C2074" s="21">
        <v>6170</v>
      </c>
      <c r="D2074" s="21" t="s">
        <v>146</v>
      </c>
      <c r="E2074" s="21" t="s">
        <v>77</v>
      </c>
      <c r="F2074" s="24">
        <f>EMCs!$B$17</f>
        <v>0.60724136328827061</v>
      </c>
      <c r="G2074" s="24">
        <f>EMCs!$C$17</f>
        <v>3.2599314579082571E-2</v>
      </c>
      <c r="H2074" s="24">
        <f>ROCs!$E$16</f>
        <v>2.5884593546846281E-2</v>
      </c>
      <c r="I2074" s="22">
        <v>14.017890490499999</v>
      </c>
      <c r="J2074" s="26">
        <f>Other!$C$2*H2074*I2074/12</f>
        <v>1.5360539837270284</v>
      </c>
      <c r="K2074" s="10">
        <f t="shared" si="32"/>
        <v>2.5</v>
      </c>
      <c r="L2074" s="10">
        <f>ROUND((2.721*J2074*G2074)+(Other!$B$2*I2074),1)</f>
        <v>3.2</v>
      </c>
    </row>
    <row r="2075" spans="1:12">
      <c r="A2075" s="21" t="s">
        <v>83</v>
      </c>
      <c r="B2075" s="21" t="s">
        <v>71</v>
      </c>
      <c r="C2075" s="21">
        <v>6170</v>
      </c>
      <c r="D2075" s="21" t="s">
        <v>146</v>
      </c>
      <c r="E2075" s="21" t="s">
        <v>77</v>
      </c>
      <c r="F2075" s="24">
        <f>EMCs!$B$17</f>
        <v>0.60724136328827061</v>
      </c>
      <c r="G2075" s="24">
        <f>EMCs!$C$17</f>
        <v>3.2599314579082571E-2</v>
      </c>
      <c r="H2075" s="24">
        <f>ROCs!$E$16</f>
        <v>2.5884593546846281E-2</v>
      </c>
      <c r="I2075" s="22">
        <v>16.841588418899999</v>
      </c>
      <c r="J2075" s="26">
        <f>Other!$C$2*H2075*I2075/12</f>
        <v>1.845469473504183</v>
      </c>
      <c r="K2075" s="10">
        <f t="shared" si="32"/>
        <v>3</v>
      </c>
      <c r="L2075" s="10">
        <f>ROUND((2.721*J2075*G2075)+(Other!$B$2*I2075),1)</f>
        <v>3.8</v>
      </c>
    </row>
    <row r="2076" spans="1:12">
      <c r="A2076" s="21" t="s">
        <v>83</v>
      </c>
      <c r="B2076" s="21" t="s">
        <v>71</v>
      </c>
      <c r="C2076" s="21">
        <v>6170</v>
      </c>
      <c r="D2076" s="21" t="s">
        <v>146</v>
      </c>
      <c r="E2076" s="21" t="s">
        <v>77</v>
      </c>
      <c r="F2076" s="24">
        <f>EMCs!$B$17</f>
        <v>0.60724136328827061</v>
      </c>
      <c r="G2076" s="24">
        <f>EMCs!$C$17</f>
        <v>3.2599314579082571E-2</v>
      </c>
      <c r="H2076" s="24">
        <f>ROCs!$E$16</f>
        <v>2.5884593546846281E-2</v>
      </c>
      <c r="I2076" s="22">
        <v>1.63126149782</v>
      </c>
      <c r="J2076" s="26">
        <f>Other!$C$2*H2076*I2076/12</f>
        <v>0.17875055622135586</v>
      </c>
      <c r="K2076" s="10">
        <f t="shared" si="32"/>
        <v>0.3</v>
      </c>
      <c r="L2076" s="10">
        <f>ROUND((2.721*J2076*G2076)+(Other!$B$2*I2076),1)</f>
        <v>0.4</v>
      </c>
    </row>
    <row r="2077" spans="1:12">
      <c r="A2077" s="21" t="s">
        <v>83</v>
      </c>
      <c r="B2077" s="21" t="s">
        <v>71</v>
      </c>
      <c r="C2077" s="21">
        <v>6170</v>
      </c>
      <c r="D2077" s="21" t="s">
        <v>146</v>
      </c>
      <c r="E2077" s="21" t="s">
        <v>77</v>
      </c>
      <c r="F2077" s="24">
        <f>EMCs!$B$17</f>
        <v>0.60724136328827061</v>
      </c>
      <c r="G2077" s="24">
        <f>EMCs!$C$17</f>
        <v>3.2599314579082571E-2</v>
      </c>
      <c r="H2077" s="24">
        <f>ROCs!$E$16</f>
        <v>2.5884593546846281E-2</v>
      </c>
      <c r="I2077" s="22">
        <v>25.161158549</v>
      </c>
      <c r="J2077" s="26">
        <f>Other!$C$2*H2077*I2077/12</f>
        <v>2.7571122666831642</v>
      </c>
      <c r="K2077" s="10">
        <f t="shared" si="32"/>
        <v>4.5999999999999996</v>
      </c>
      <c r="L2077" s="10">
        <f>ROUND((2.721*J2077*G2077)+(Other!$B$2*I2077),1)</f>
        <v>5.7</v>
      </c>
    </row>
    <row r="2078" spans="1:12">
      <c r="A2078" s="21" t="s">
        <v>83</v>
      </c>
      <c r="B2078" s="21" t="s">
        <v>71</v>
      </c>
      <c r="C2078" s="21">
        <v>6170</v>
      </c>
      <c r="D2078" s="21" t="s">
        <v>146</v>
      </c>
      <c r="E2078" s="21" t="s">
        <v>77</v>
      </c>
      <c r="F2078" s="24">
        <f>EMCs!$B$17</f>
        <v>0.60724136328827061</v>
      </c>
      <c r="G2078" s="24">
        <f>EMCs!$C$17</f>
        <v>3.2599314579082571E-2</v>
      </c>
      <c r="H2078" s="24">
        <f>ROCs!$E$16</f>
        <v>2.5884593546846281E-2</v>
      </c>
      <c r="I2078" s="22">
        <v>5.3849698539900004</v>
      </c>
      <c r="J2078" s="26">
        <f>Other!$C$2*H2078*I2078/12</f>
        <v>0.59007483344780054</v>
      </c>
      <c r="K2078" s="10">
        <f t="shared" si="32"/>
        <v>1</v>
      </c>
      <c r="L2078" s="10">
        <f>ROUND((2.721*J2078*G2078)+(Other!$B$2*I2078),1)</f>
        <v>1.2</v>
      </c>
    </row>
    <row r="2079" spans="1:12">
      <c r="A2079" s="21" t="s">
        <v>83</v>
      </c>
      <c r="B2079" s="21" t="s">
        <v>71</v>
      </c>
      <c r="C2079" s="21">
        <v>6170</v>
      </c>
      <c r="D2079" s="21" t="s">
        <v>146</v>
      </c>
      <c r="E2079" s="21" t="s">
        <v>77</v>
      </c>
      <c r="F2079" s="24">
        <f>EMCs!$B$17</f>
        <v>0.60724136328827061</v>
      </c>
      <c r="G2079" s="24">
        <f>EMCs!$C$17</f>
        <v>3.2599314579082571E-2</v>
      </c>
      <c r="H2079" s="24">
        <f>ROCs!$E$16</f>
        <v>2.5884593546846281E-2</v>
      </c>
      <c r="I2079" s="22">
        <v>17.1561386634</v>
      </c>
      <c r="J2079" s="26">
        <f>Other!$C$2*H2079*I2079/12</f>
        <v>1.8799372956400446</v>
      </c>
      <c r="K2079" s="10">
        <f t="shared" si="32"/>
        <v>3.1</v>
      </c>
      <c r="L2079" s="10">
        <f>ROUND((2.721*J2079*G2079)+(Other!$B$2*I2079),1)</f>
        <v>3.9</v>
      </c>
    </row>
    <row r="2080" spans="1:12">
      <c r="A2080" s="21" t="s">
        <v>83</v>
      </c>
      <c r="B2080" s="21" t="s">
        <v>71</v>
      </c>
      <c r="C2080" s="21">
        <v>6170</v>
      </c>
      <c r="D2080" s="21" t="s">
        <v>146</v>
      </c>
      <c r="E2080" s="21" t="s">
        <v>77</v>
      </c>
      <c r="F2080" s="24">
        <f>EMCs!$B$17</f>
        <v>0.60724136328827061</v>
      </c>
      <c r="G2080" s="24">
        <f>EMCs!$C$17</f>
        <v>3.2599314579082571E-2</v>
      </c>
      <c r="H2080" s="24">
        <f>ROCs!$E$16</f>
        <v>2.5884593546846281E-2</v>
      </c>
      <c r="I2080" s="22">
        <v>5.9356114132700002</v>
      </c>
      <c r="J2080" s="26">
        <f>Other!$C$2*H2080*I2080/12</f>
        <v>0.65041309627778332</v>
      </c>
      <c r="K2080" s="10">
        <f t="shared" si="32"/>
        <v>1.1000000000000001</v>
      </c>
      <c r="L2080" s="10">
        <f>ROUND((2.721*J2080*G2080)+(Other!$B$2*I2080),1)</f>
        <v>1.3</v>
      </c>
    </row>
    <row r="2081" spans="1:12">
      <c r="A2081" s="21" t="s">
        <v>83</v>
      </c>
      <c r="B2081" s="21" t="s">
        <v>71</v>
      </c>
      <c r="C2081" s="21">
        <v>6170</v>
      </c>
      <c r="D2081" s="21" t="s">
        <v>146</v>
      </c>
      <c r="E2081" s="21" t="s">
        <v>77</v>
      </c>
      <c r="F2081" s="24">
        <f>EMCs!$B$17</f>
        <v>0.60724136328827061</v>
      </c>
      <c r="G2081" s="24">
        <f>EMCs!$C$17</f>
        <v>3.2599314579082571E-2</v>
      </c>
      <c r="H2081" s="24">
        <f>ROCs!$E$16</f>
        <v>2.5884593546846281E-2</v>
      </c>
      <c r="I2081" s="22">
        <v>3.5178389830199999</v>
      </c>
      <c r="J2081" s="26">
        <f>Other!$C$2*H2081*I2081/12</f>
        <v>0.38547815647726397</v>
      </c>
      <c r="K2081" s="10">
        <f t="shared" si="32"/>
        <v>0.6</v>
      </c>
      <c r="L2081" s="10">
        <f>ROUND((2.721*J2081*G2081)+(Other!$B$2*I2081),1)</f>
        <v>0.8</v>
      </c>
    </row>
    <row r="2082" spans="1:12">
      <c r="A2082" s="21" t="s">
        <v>83</v>
      </c>
      <c r="B2082" s="21" t="s">
        <v>71</v>
      </c>
      <c r="C2082" s="21">
        <v>6170</v>
      </c>
      <c r="D2082" s="21" t="s">
        <v>146</v>
      </c>
      <c r="E2082" s="21" t="s">
        <v>77</v>
      </c>
      <c r="F2082" s="24">
        <f>EMCs!$B$17</f>
        <v>0.60724136328827061</v>
      </c>
      <c r="G2082" s="24">
        <f>EMCs!$C$17</f>
        <v>3.2599314579082571E-2</v>
      </c>
      <c r="H2082" s="24">
        <f>ROCs!$E$16</f>
        <v>2.5884593546846281E-2</v>
      </c>
      <c r="I2082" s="22">
        <v>24.980479412800001</v>
      </c>
      <c r="J2082" s="26">
        <f>Other!$C$2*H2082*I2082/12</f>
        <v>2.7373137879374174</v>
      </c>
      <c r="K2082" s="10">
        <f t="shared" si="32"/>
        <v>4.5</v>
      </c>
      <c r="L2082" s="10">
        <f>ROUND((2.721*J2082*G2082)+(Other!$B$2*I2082),1)</f>
        <v>5.7</v>
      </c>
    </row>
    <row r="2083" spans="1:12">
      <c r="A2083" s="21" t="s">
        <v>83</v>
      </c>
      <c r="B2083" s="21" t="s">
        <v>71</v>
      </c>
      <c r="C2083" s="21">
        <v>6170</v>
      </c>
      <c r="D2083" s="21" t="s">
        <v>146</v>
      </c>
      <c r="E2083" s="21" t="s">
        <v>77</v>
      </c>
      <c r="F2083" s="24">
        <f>EMCs!$B$17</f>
        <v>0.60724136328827061</v>
      </c>
      <c r="G2083" s="24">
        <f>EMCs!$C$17</f>
        <v>3.2599314579082571E-2</v>
      </c>
      <c r="H2083" s="24">
        <f>ROCs!$E$16</f>
        <v>2.5884593546846281E-2</v>
      </c>
      <c r="I2083" s="22">
        <v>11.2288039068</v>
      </c>
      <c r="J2083" s="26">
        <f>Other!$C$2*H2083*I2083/12</f>
        <v>1.2304311397794736</v>
      </c>
      <c r="K2083" s="10">
        <f t="shared" si="32"/>
        <v>2</v>
      </c>
      <c r="L2083" s="10">
        <f>ROUND((2.721*J2083*G2083)+(Other!$B$2*I2083),1)</f>
        <v>2.5</v>
      </c>
    </row>
    <row r="2084" spans="1:12">
      <c r="A2084" s="21" t="s">
        <v>83</v>
      </c>
      <c r="B2084" s="21" t="s">
        <v>71</v>
      </c>
      <c r="C2084" s="21">
        <v>6170</v>
      </c>
      <c r="D2084" s="21" t="s">
        <v>146</v>
      </c>
      <c r="E2084" s="21" t="s">
        <v>77</v>
      </c>
      <c r="F2084" s="24">
        <f>EMCs!$B$17</f>
        <v>0.60724136328827061</v>
      </c>
      <c r="G2084" s="24">
        <f>EMCs!$C$17</f>
        <v>3.2599314579082571E-2</v>
      </c>
      <c r="H2084" s="24">
        <f>ROCs!$E$16</f>
        <v>2.5884593546846281E-2</v>
      </c>
      <c r="I2084" s="22">
        <v>29.129385965600001</v>
      </c>
      <c r="J2084" s="26">
        <f>Other!$C$2*H2084*I2084/12</f>
        <v>3.1919431376857688</v>
      </c>
      <c r="K2084" s="10">
        <f t="shared" si="32"/>
        <v>5.3</v>
      </c>
      <c r="L2084" s="10">
        <f>ROUND((2.721*J2084*G2084)+(Other!$B$2*I2084),1)</f>
        <v>6.6</v>
      </c>
    </row>
    <row r="2085" spans="1:12">
      <c r="A2085" s="21" t="s">
        <v>83</v>
      </c>
      <c r="B2085" s="21" t="s">
        <v>71</v>
      </c>
      <c r="C2085" s="21">
        <v>6170</v>
      </c>
      <c r="D2085" s="21" t="s">
        <v>146</v>
      </c>
      <c r="E2085" s="21" t="s">
        <v>77</v>
      </c>
      <c r="F2085" s="24">
        <f>EMCs!$B$17</f>
        <v>0.60724136328827061</v>
      </c>
      <c r="G2085" s="24">
        <f>EMCs!$C$17</f>
        <v>3.2599314579082571E-2</v>
      </c>
      <c r="H2085" s="24">
        <f>ROCs!$E$16</f>
        <v>2.5884593546846281E-2</v>
      </c>
      <c r="I2085" s="22">
        <v>17.349813098199999</v>
      </c>
      <c r="J2085" s="26">
        <f>Other!$C$2*H2085*I2085/12</f>
        <v>1.9011597746801134</v>
      </c>
      <c r="K2085" s="10">
        <f t="shared" si="32"/>
        <v>3.1</v>
      </c>
      <c r="L2085" s="10">
        <f>ROUND((2.721*J2085*G2085)+(Other!$B$2*I2085),1)</f>
        <v>3.9</v>
      </c>
    </row>
    <row r="2086" spans="1:12">
      <c r="A2086" s="21" t="s">
        <v>83</v>
      </c>
      <c r="B2086" s="21" t="s">
        <v>71</v>
      </c>
      <c r="C2086" s="21">
        <v>6170</v>
      </c>
      <c r="D2086" s="21" t="s">
        <v>146</v>
      </c>
      <c r="E2086" s="21" t="s">
        <v>77</v>
      </c>
      <c r="F2086" s="24">
        <f>EMCs!$B$17</f>
        <v>0.60724136328827061</v>
      </c>
      <c r="G2086" s="24">
        <f>EMCs!$C$17</f>
        <v>3.2599314579082571E-2</v>
      </c>
      <c r="H2086" s="24">
        <f>ROCs!$E$16</f>
        <v>2.5884593546846281E-2</v>
      </c>
      <c r="I2086" s="22">
        <v>29.879011328200001</v>
      </c>
      <c r="J2086" s="26">
        <f>Other!$C$2*H2086*I2086/12</f>
        <v>3.2740856701377741</v>
      </c>
      <c r="K2086" s="10">
        <f t="shared" si="32"/>
        <v>5.4</v>
      </c>
      <c r="L2086" s="10">
        <f>ROUND((2.721*J2086*G2086)+(Other!$B$2*I2086),1)</f>
        <v>6.8</v>
      </c>
    </row>
    <row r="2087" spans="1:12">
      <c r="A2087" s="21" t="s">
        <v>83</v>
      </c>
      <c r="B2087" s="21" t="s">
        <v>71</v>
      </c>
      <c r="C2087" s="21">
        <v>6170</v>
      </c>
      <c r="D2087" s="21" t="s">
        <v>146</v>
      </c>
      <c r="E2087" s="21" t="s">
        <v>60</v>
      </c>
      <c r="F2087" s="24">
        <f>EMCs!$B$17</f>
        <v>0.60724136328827061</v>
      </c>
      <c r="G2087" s="24">
        <f>EMCs!$C$17</f>
        <v>3.2599314579082571E-2</v>
      </c>
      <c r="H2087" s="24">
        <f>ROCs!$I$16</f>
        <v>2.5884593546846281E-2</v>
      </c>
      <c r="I2087" s="22">
        <v>1.8572355099899999E-8</v>
      </c>
      <c r="J2087" s="26">
        <f>Other!$C$2*H2087*I2087/12</f>
        <v>2.035123619900445E-9</v>
      </c>
      <c r="K2087" s="10">
        <f t="shared" si="32"/>
        <v>0</v>
      </c>
      <c r="L2087" s="10">
        <f>ROUND((2.721*J2087*G2087)+(Other!$B$2*I2087),1)</f>
        <v>0</v>
      </c>
    </row>
    <row r="2088" spans="1:12">
      <c r="A2088" s="21" t="s">
        <v>83</v>
      </c>
      <c r="B2088" s="21" t="s">
        <v>71</v>
      </c>
      <c r="C2088" s="21">
        <v>6170</v>
      </c>
      <c r="D2088" s="21" t="s">
        <v>146</v>
      </c>
      <c r="E2088" s="21" t="s">
        <v>60</v>
      </c>
      <c r="F2088" s="24">
        <f>EMCs!$B$17</f>
        <v>0.60724136328827061</v>
      </c>
      <c r="G2088" s="24">
        <f>EMCs!$C$17</f>
        <v>3.2599314579082571E-2</v>
      </c>
      <c r="H2088" s="24">
        <f>ROCs!$I$16</f>
        <v>2.5884593546846281E-2</v>
      </c>
      <c r="I2088" s="22">
        <v>3.9345090734199999E-2</v>
      </c>
      <c r="J2088" s="26">
        <f>Other!$C$2*H2088*I2088/12</f>
        <v>4.3113607859418812E-3</v>
      </c>
      <c r="K2088" s="10">
        <f t="shared" si="32"/>
        <v>0</v>
      </c>
      <c r="L2088" s="10">
        <f>ROUND((2.721*J2088*G2088)+(Other!$B$2*I2088),1)</f>
        <v>0</v>
      </c>
    </row>
    <row r="2089" spans="1:12">
      <c r="A2089" s="21" t="s">
        <v>83</v>
      </c>
      <c r="B2089" s="21" t="s">
        <v>71</v>
      </c>
      <c r="C2089" s="21">
        <v>6170</v>
      </c>
      <c r="D2089" s="21" t="s">
        <v>146</v>
      </c>
      <c r="E2089" s="21" t="s">
        <v>60</v>
      </c>
      <c r="F2089" s="24">
        <f>EMCs!$B$17</f>
        <v>0.60724136328827061</v>
      </c>
      <c r="G2089" s="24">
        <f>EMCs!$C$17</f>
        <v>3.2599314579082571E-2</v>
      </c>
      <c r="H2089" s="24">
        <f>ROCs!$I$16</f>
        <v>2.5884593546846281E-2</v>
      </c>
      <c r="I2089" s="22">
        <v>1.32274377692E-2</v>
      </c>
      <c r="J2089" s="26">
        <f>Other!$C$2*H2089*I2089/12</f>
        <v>1.4494376663629009E-3</v>
      </c>
      <c r="K2089" s="10">
        <f t="shared" si="32"/>
        <v>0</v>
      </c>
      <c r="L2089" s="10">
        <f>ROUND((2.721*J2089*G2089)+(Other!$B$2*I2089),1)</f>
        <v>0</v>
      </c>
    </row>
    <row r="2090" spans="1:12">
      <c r="A2090" s="21" t="s">
        <v>83</v>
      </c>
      <c r="B2090" s="21" t="s">
        <v>71</v>
      </c>
      <c r="C2090" s="21">
        <v>6170</v>
      </c>
      <c r="D2090" s="21" t="s">
        <v>146</v>
      </c>
      <c r="E2090" s="21" t="s">
        <v>60</v>
      </c>
      <c r="F2090" s="24">
        <f>EMCs!$B$17</f>
        <v>0.60724136328827061</v>
      </c>
      <c r="G2090" s="24">
        <f>EMCs!$C$17</f>
        <v>3.2599314579082571E-2</v>
      </c>
      <c r="H2090" s="24">
        <f>ROCs!$I$16</f>
        <v>2.5884593546846281E-2</v>
      </c>
      <c r="I2090" s="22">
        <v>0.34298559699999998</v>
      </c>
      <c r="J2090" s="26">
        <f>Other!$C$2*H2090*I2090/12</f>
        <v>3.7583714396248732E-2</v>
      </c>
      <c r="K2090" s="10">
        <f t="shared" si="32"/>
        <v>0.1</v>
      </c>
      <c r="L2090" s="10">
        <f>ROUND((2.721*J2090*G2090)+(Other!$B$2*I2090),1)</f>
        <v>0.1</v>
      </c>
    </row>
    <row r="2091" spans="1:12">
      <c r="A2091" s="21" t="s">
        <v>83</v>
      </c>
      <c r="B2091" s="21" t="s">
        <v>71</v>
      </c>
      <c r="C2091" s="21">
        <v>6170</v>
      </c>
      <c r="D2091" s="21" t="s">
        <v>146</v>
      </c>
      <c r="E2091" s="21" t="s">
        <v>60</v>
      </c>
      <c r="F2091" s="24">
        <f>EMCs!$B$17</f>
        <v>0.60724136328827061</v>
      </c>
      <c r="G2091" s="24">
        <f>EMCs!$C$17</f>
        <v>3.2599314579082571E-2</v>
      </c>
      <c r="H2091" s="24">
        <f>ROCs!$I$16</f>
        <v>2.5884593546846281E-2</v>
      </c>
      <c r="I2091" s="22">
        <v>0.64589230645200002</v>
      </c>
      <c r="J2091" s="26">
        <f>Other!$C$2*H2091*I2091/12</f>
        <v>7.0775659936607574E-2</v>
      </c>
      <c r="K2091" s="10">
        <f t="shared" si="32"/>
        <v>0.1</v>
      </c>
      <c r="L2091" s="10">
        <f>ROUND((2.721*J2091*G2091)+(Other!$B$2*I2091),1)</f>
        <v>0.1</v>
      </c>
    </row>
    <row r="2092" spans="1:12">
      <c r="A2092" s="21" t="s">
        <v>83</v>
      </c>
      <c r="B2092" s="21" t="s">
        <v>71</v>
      </c>
      <c r="C2092" s="21">
        <v>6170</v>
      </c>
      <c r="D2092" s="21" t="s">
        <v>146</v>
      </c>
      <c r="E2092" s="21" t="s">
        <v>60</v>
      </c>
      <c r="F2092" s="24">
        <f>EMCs!$B$17</f>
        <v>0.60724136328827061</v>
      </c>
      <c r="G2092" s="24">
        <f>EMCs!$C$17</f>
        <v>3.2599314579082571E-2</v>
      </c>
      <c r="H2092" s="24">
        <f>ROCs!$I$16</f>
        <v>2.5884593546846281E-2</v>
      </c>
      <c r="I2092" s="22">
        <v>0.230766445036</v>
      </c>
      <c r="J2092" s="26">
        <f>Other!$C$2*H2092*I2092/12</f>
        <v>2.5286951517298425E-2</v>
      </c>
      <c r="K2092" s="10">
        <f t="shared" si="32"/>
        <v>0</v>
      </c>
      <c r="L2092" s="10">
        <f>ROUND((2.721*J2092*G2092)+(Other!$B$2*I2092),1)</f>
        <v>0.1</v>
      </c>
    </row>
    <row r="2093" spans="1:12">
      <c r="A2093" s="21" t="s">
        <v>83</v>
      </c>
      <c r="B2093" s="21" t="s">
        <v>71</v>
      </c>
      <c r="C2093" s="21">
        <v>6170</v>
      </c>
      <c r="D2093" s="21" t="s">
        <v>146</v>
      </c>
      <c r="E2093" s="21" t="s">
        <v>60</v>
      </c>
      <c r="F2093" s="24">
        <f>EMCs!$B$17</f>
        <v>0.60724136328827061</v>
      </c>
      <c r="G2093" s="24">
        <f>EMCs!$C$17</f>
        <v>3.2599314579082571E-2</v>
      </c>
      <c r="H2093" s="24">
        <f>ROCs!$I$16</f>
        <v>2.5884593546846281E-2</v>
      </c>
      <c r="I2093" s="22">
        <v>2.5091721611599999E-3</v>
      </c>
      <c r="J2093" s="26">
        <f>Other!$C$2*H2093*I2093/12</f>
        <v>2.749503498132478E-4</v>
      </c>
      <c r="K2093" s="10">
        <f t="shared" si="32"/>
        <v>0</v>
      </c>
      <c r="L2093" s="10">
        <f>ROUND((2.721*J2093*G2093)+(Other!$B$2*I2093),1)</f>
        <v>0</v>
      </c>
    </row>
    <row r="2094" spans="1:12">
      <c r="A2094" s="21" t="s">
        <v>83</v>
      </c>
      <c r="B2094" s="21" t="s">
        <v>71</v>
      </c>
      <c r="C2094" s="21">
        <v>6170</v>
      </c>
      <c r="D2094" s="21" t="s">
        <v>146</v>
      </c>
      <c r="E2094" s="21" t="s">
        <v>60</v>
      </c>
      <c r="F2094" s="24">
        <f>EMCs!$B$17</f>
        <v>0.60724136328827061</v>
      </c>
      <c r="G2094" s="24">
        <f>EMCs!$C$17</f>
        <v>3.2599314579082571E-2</v>
      </c>
      <c r="H2094" s="24">
        <f>ROCs!$I$16</f>
        <v>2.5884593546846281E-2</v>
      </c>
      <c r="I2094" s="22">
        <v>1.5701208890800001E-2</v>
      </c>
      <c r="J2094" s="26">
        <f>Other!$C$2*H2094*I2094/12</f>
        <v>1.7205088370741955E-3</v>
      </c>
      <c r="K2094" s="10">
        <f t="shared" si="32"/>
        <v>0</v>
      </c>
      <c r="L2094" s="10">
        <f>ROUND((2.721*J2094*G2094)+(Other!$B$2*I2094),1)</f>
        <v>0</v>
      </c>
    </row>
    <row r="2095" spans="1:12">
      <c r="A2095" s="21" t="s">
        <v>83</v>
      </c>
      <c r="B2095" s="21" t="s">
        <v>71</v>
      </c>
      <c r="C2095" s="21">
        <v>6170</v>
      </c>
      <c r="D2095" s="21" t="s">
        <v>146</v>
      </c>
      <c r="E2095" s="21" t="s">
        <v>60</v>
      </c>
      <c r="F2095" s="24">
        <f>EMCs!$B$17</f>
        <v>0.60724136328827061</v>
      </c>
      <c r="G2095" s="24">
        <f>EMCs!$C$17</f>
        <v>3.2599314579082571E-2</v>
      </c>
      <c r="H2095" s="24">
        <f>ROCs!$I$16</f>
        <v>2.5884593546846281E-2</v>
      </c>
      <c r="I2095" s="22">
        <v>1.3054304587899999E-3</v>
      </c>
      <c r="J2095" s="26">
        <f>Other!$C$2*H2095*I2095/12</f>
        <v>1.4304660591134768E-4</v>
      </c>
      <c r="K2095" s="10">
        <f t="shared" si="32"/>
        <v>0</v>
      </c>
      <c r="L2095" s="10">
        <f>ROUND((2.721*J2095*G2095)+(Other!$B$2*I2095),1)</f>
        <v>0</v>
      </c>
    </row>
    <row r="2096" spans="1:12">
      <c r="A2096" s="21" t="s">
        <v>83</v>
      </c>
      <c r="B2096" s="21" t="s">
        <v>71</v>
      </c>
      <c r="C2096" s="21">
        <v>6170</v>
      </c>
      <c r="D2096" s="21" t="s">
        <v>146</v>
      </c>
      <c r="E2096" s="21" t="s">
        <v>60</v>
      </c>
      <c r="F2096" s="24">
        <f>EMCs!$B$17</f>
        <v>0.60724136328827061</v>
      </c>
      <c r="G2096" s="24">
        <f>EMCs!$C$17</f>
        <v>3.2599314579082571E-2</v>
      </c>
      <c r="H2096" s="24">
        <f>ROCs!$I$16</f>
        <v>2.5884593546846281E-2</v>
      </c>
      <c r="I2096" s="22">
        <v>3.8117520962000001E-3</v>
      </c>
      <c r="J2096" s="26">
        <f>Other!$C$2*H2096*I2096/12</f>
        <v>4.1768460071191633E-4</v>
      </c>
      <c r="K2096" s="10">
        <f t="shared" si="32"/>
        <v>0</v>
      </c>
      <c r="L2096" s="10">
        <f>ROUND((2.721*J2096*G2096)+(Other!$B$2*I2096),1)</f>
        <v>0</v>
      </c>
    </row>
    <row r="2097" spans="1:12">
      <c r="A2097" s="21" t="s">
        <v>83</v>
      </c>
      <c r="B2097" s="21" t="s">
        <v>71</v>
      </c>
      <c r="C2097" s="21">
        <v>6170</v>
      </c>
      <c r="D2097" s="21" t="s">
        <v>146</v>
      </c>
      <c r="E2097" s="21" t="s">
        <v>60</v>
      </c>
      <c r="F2097" s="24">
        <f>EMCs!$B$17</f>
        <v>0.60724136328827061</v>
      </c>
      <c r="G2097" s="24">
        <f>EMCs!$C$17</f>
        <v>3.2599314579082571E-2</v>
      </c>
      <c r="H2097" s="24">
        <f>ROCs!$I$16</f>
        <v>2.5884593546846281E-2</v>
      </c>
      <c r="I2097" s="22">
        <v>3.4857326554400001E-3</v>
      </c>
      <c r="J2097" s="26">
        <f>Other!$C$2*H2097*I2097/12</f>
        <v>3.8196000569590879E-4</v>
      </c>
      <c r="K2097" s="10">
        <f t="shared" si="32"/>
        <v>0</v>
      </c>
      <c r="L2097" s="10">
        <f>ROUND((2.721*J2097*G2097)+(Other!$B$2*I2097),1)</f>
        <v>0</v>
      </c>
    </row>
    <row r="2098" spans="1:12">
      <c r="A2098" s="21" t="s">
        <v>83</v>
      </c>
      <c r="B2098" s="21" t="s">
        <v>71</v>
      </c>
      <c r="C2098" s="21">
        <v>6170</v>
      </c>
      <c r="D2098" s="21" t="s">
        <v>146</v>
      </c>
      <c r="E2098" s="21" t="s">
        <v>60</v>
      </c>
      <c r="F2098" s="24">
        <f>EMCs!$B$17</f>
        <v>0.60724136328827061</v>
      </c>
      <c r="G2098" s="24">
        <f>EMCs!$C$17</f>
        <v>3.2599314579082571E-2</v>
      </c>
      <c r="H2098" s="24">
        <f>ROCs!$I$16</f>
        <v>2.5884593546846281E-2</v>
      </c>
      <c r="I2098" s="22">
        <v>8.6516688354799996E-4</v>
      </c>
      <c r="J2098" s="26">
        <f>Other!$C$2*H2098*I2098/12</f>
        <v>9.4803354253854041E-5</v>
      </c>
      <c r="K2098" s="10">
        <f t="shared" si="32"/>
        <v>0</v>
      </c>
      <c r="L2098" s="10">
        <f>ROUND((2.721*J2098*G2098)+(Other!$B$2*I2098),1)</f>
        <v>0</v>
      </c>
    </row>
    <row r="2099" spans="1:12">
      <c r="A2099" s="21" t="s">
        <v>83</v>
      </c>
      <c r="B2099" s="21" t="s">
        <v>71</v>
      </c>
      <c r="C2099" s="21">
        <v>6170</v>
      </c>
      <c r="D2099" s="21" t="s">
        <v>146</v>
      </c>
      <c r="E2099" s="21" t="s">
        <v>60</v>
      </c>
      <c r="F2099" s="24">
        <f>EMCs!$B$17</f>
        <v>0.60724136328827061</v>
      </c>
      <c r="G2099" s="24">
        <f>EMCs!$C$17</f>
        <v>3.2599314579082571E-2</v>
      </c>
      <c r="H2099" s="24">
        <f>ROCs!$I$16</f>
        <v>2.5884593546846281E-2</v>
      </c>
      <c r="I2099" s="22">
        <v>4.6293439939600001E-2</v>
      </c>
      <c r="J2099" s="26">
        <f>Other!$C$2*H2099*I2099/12</f>
        <v>5.0727477781226504E-3</v>
      </c>
      <c r="K2099" s="10">
        <f t="shared" si="32"/>
        <v>0</v>
      </c>
      <c r="L2099" s="10">
        <f>ROUND((2.721*J2099*G2099)+(Other!$B$2*I2099),1)</f>
        <v>0</v>
      </c>
    </row>
    <row r="2100" spans="1:12">
      <c r="A2100" s="21" t="s">
        <v>83</v>
      </c>
      <c r="B2100" s="21" t="s">
        <v>71</v>
      </c>
      <c r="C2100" s="21">
        <v>6170</v>
      </c>
      <c r="D2100" s="21" t="s">
        <v>146</v>
      </c>
      <c r="E2100" s="21" t="s">
        <v>60</v>
      </c>
      <c r="F2100" s="24">
        <f>EMCs!$B$17</f>
        <v>0.60724136328827061</v>
      </c>
      <c r="G2100" s="24">
        <f>EMCs!$C$17</f>
        <v>3.2599314579082571E-2</v>
      </c>
      <c r="H2100" s="24">
        <f>ROCs!$I$16</f>
        <v>2.5884593546846281E-2</v>
      </c>
      <c r="I2100" s="22">
        <v>2.4464771216800001E-3</v>
      </c>
      <c r="J2100" s="26">
        <f>Other!$C$2*H2100*I2100/12</f>
        <v>2.6808034571252796E-4</v>
      </c>
      <c r="K2100" s="10">
        <f t="shared" si="32"/>
        <v>0</v>
      </c>
      <c r="L2100" s="10">
        <f>ROUND((2.721*J2100*G2100)+(Other!$B$2*I2100),1)</f>
        <v>0</v>
      </c>
    </row>
    <row r="2101" spans="1:12">
      <c r="A2101" s="21" t="s">
        <v>83</v>
      </c>
      <c r="B2101" s="21" t="s">
        <v>71</v>
      </c>
      <c r="C2101" s="21">
        <v>6170</v>
      </c>
      <c r="D2101" s="21" t="s">
        <v>146</v>
      </c>
      <c r="E2101" s="21" t="s">
        <v>60</v>
      </c>
      <c r="F2101" s="24">
        <f>EMCs!$B$17</f>
        <v>0.60724136328827061</v>
      </c>
      <c r="G2101" s="24">
        <f>EMCs!$C$17</f>
        <v>3.2599314579082571E-2</v>
      </c>
      <c r="H2101" s="24">
        <f>ROCs!$I$16</f>
        <v>2.5884593546846281E-2</v>
      </c>
      <c r="I2101" s="22">
        <v>3.63526199743E-4</v>
      </c>
      <c r="J2101" s="26">
        <f>Other!$C$2*H2101*I2101/12</f>
        <v>3.9834514878170188E-5</v>
      </c>
      <c r="K2101" s="10">
        <f t="shared" si="32"/>
        <v>0</v>
      </c>
      <c r="L2101" s="10">
        <f>ROUND((2.721*J2101*G2101)+(Other!$B$2*I2101),1)</f>
        <v>0</v>
      </c>
    </row>
    <row r="2102" spans="1:12">
      <c r="A2102" s="21" t="s">
        <v>83</v>
      </c>
      <c r="B2102" s="21" t="s">
        <v>71</v>
      </c>
      <c r="C2102" s="21">
        <v>6170</v>
      </c>
      <c r="D2102" s="21" t="s">
        <v>146</v>
      </c>
      <c r="E2102" s="21" t="s">
        <v>60</v>
      </c>
      <c r="F2102" s="24">
        <f>EMCs!$B$17</f>
        <v>0.60724136328827061</v>
      </c>
      <c r="G2102" s="24">
        <f>EMCs!$C$17</f>
        <v>3.2599314579082571E-2</v>
      </c>
      <c r="H2102" s="24">
        <f>ROCs!$I$16</f>
        <v>2.5884593546846281E-2</v>
      </c>
      <c r="I2102" s="22">
        <v>4.6162527130400002E-5</v>
      </c>
      <c r="J2102" s="26">
        <f>Other!$C$2*H2102*I2102/12</f>
        <v>5.0584025995646622E-6</v>
      </c>
      <c r="K2102" s="10">
        <f t="shared" si="32"/>
        <v>0</v>
      </c>
      <c r="L2102" s="10">
        <f>ROUND((2.721*J2102*G2102)+(Other!$B$2*I2102),1)</f>
        <v>0</v>
      </c>
    </row>
    <row r="2103" spans="1:12">
      <c r="A2103" s="21" t="s">
        <v>83</v>
      </c>
      <c r="B2103" s="21" t="s">
        <v>71</v>
      </c>
      <c r="C2103" s="21">
        <v>6170</v>
      </c>
      <c r="D2103" s="21" t="s">
        <v>146</v>
      </c>
      <c r="E2103" s="21" t="s">
        <v>60</v>
      </c>
      <c r="F2103" s="24">
        <f>EMCs!$B$17</f>
        <v>0.60724136328827061</v>
      </c>
      <c r="G2103" s="24">
        <f>EMCs!$C$17</f>
        <v>3.2599314579082571E-2</v>
      </c>
      <c r="H2103" s="24">
        <f>ROCs!$I$16</f>
        <v>2.5884593546846281E-2</v>
      </c>
      <c r="I2103" s="22">
        <v>8.5697924553800001E-2</v>
      </c>
      <c r="J2103" s="26">
        <f>Other!$C$2*H2103*I2103/12</f>
        <v>9.3906168333397714E-3</v>
      </c>
      <c r="K2103" s="10">
        <f t="shared" si="32"/>
        <v>0</v>
      </c>
      <c r="L2103" s="10">
        <f>ROUND((2.721*J2103*G2103)+(Other!$B$2*I2103),1)</f>
        <v>0</v>
      </c>
    </row>
    <row r="2104" spans="1:12">
      <c r="A2104" s="21" t="s">
        <v>83</v>
      </c>
      <c r="B2104" s="21" t="s">
        <v>71</v>
      </c>
      <c r="C2104" s="21">
        <v>6170</v>
      </c>
      <c r="D2104" s="21" t="s">
        <v>146</v>
      </c>
      <c r="E2104" s="21" t="s">
        <v>60</v>
      </c>
      <c r="F2104" s="24">
        <f>EMCs!$B$17</f>
        <v>0.60724136328827061</v>
      </c>
      <c r="G2104" s="24">
        <f>EMCs!$C$17</f>
        <v>3.2599314579082571E-2</v>
      </c>
      <c r="H2104" s="24">
        <f>ROCs!$I$16</f>
        <v>2.5884593546846281E-2</v>
      </c>
      <c r="I2104" s="22">
        <v>4.4735613484500003E-2</v>
      </c>
      <c r="J2104" s="26">
        <f>Other!$C$2*H2104*I2104/12</f>
        <v>4.9020440952872489E-3</v>
      </c>
      <c r="K2104" s="10">
        <f t="shared" si="32"/>
        <v>0</v>
      </c>
      <c r="L2104" s="10">
        <f>ROUND((2.721*J2104*G2104)+(Other!$B$2*I2104),1)</f>
        <v>0</v>
      </c>
    </row>
    <row r="2105" spans="1:12">
      <c r="A2105" s="21" t="s">
        <v>83</v>
      </c>
      <c r="B2105" s="21" t="s">
        <v>71</v>
      </c>
      <c r="C2105" s="21">
        <v>6170</v>
      </c>
      <c r="D2105" s="21" t="s">
        <v>146</v>
      </c>
      <c r="E2105" s="21" t="s">
        <v>60</v>
      </c>
      <c r="F2105" s="24">
        <f>EMCs!$B$17</f>
        <v>0.60724136328827061</v>
      </c>
      <c r="G2105" s="24">
        <f>EMCs!$C$17</f>
        <v>3.2599314579082571E-2</v>
      </c>
      <c r="H2105" s="24">
        <f>ROCs!$I$16</f>
        <v>2.5884593546846281E-2</v>
      </c>
      <c r="I2105" s="22">
        <v>3.3988265863600002E-5</v>
      </c>
      <c r="J2105" s="26">
        <f>Other!$C$2*H2105*I2105/12</f>
        <v>3.7243700266554131E-6</v>
      </c>
      <c r="K2105" s="10">
        <f t="shared" si="32"/>
        <v>0</v>
      </c>
      <c r="L2105" s="10">
        <f>ROUND((2.721*J2105*G2105)+(Other!$B$2*I2105),1)</f>
        <v>0</v>
      </c>
    </row>
    <row r="2106" spans="1:12">
      <c r="A2106" s="21" t="s">
        <v>83</v>
      </c>
      <c r="B2106" s="21" t="s">
        <v>71</v>
      </c>
      <c r="C2106" s="21">
        <v>6170</v>
      </c>
      <c r="D2106" s="21" t="s">
        <v>146</v>
      </c>
      <c r="E2106" s="21" t="s">
        <v>60</v>
      </c>
      <c r="F2106" s="24">
        <f>EMCs!$B$17</f>
        <v>0.60724136328827061</v>
      </c>
      <c r="G2106" s="24">
        <f>EMCs!$C$17</f>
        <v>3.2599314579082571E-2</v>
      </c>
      <c r="H2106" s="24">
        <f>ROCs!$I$16</f>
        <v>2.5884593546846281E-2</v>
      </c>
      <c r="I2106" s="22">
        <v>2.8346505897099999E-2</v>
      </c>
      <c r="J2106" s="26">
        <f>Other!$C$2*H2106*I2106/12</f>
        <v>3.1061566173234585E-3</v>
      </c>
      <c r="K2106" s="10">
        <f t="shared" si="32"/>
        <v>0</v>
      </c>
      <c r="L2106" s="10">
        <f>ROUND((2.721*J2106*G2106)+(Other!$B$2*I2106),1)</f>
        <v>0</v>
      </c>
    </row>
    <row r="2107" spans="1:12">
      <c r="A2107" s="21" t="s">
        <v>83</v>
      </c>
      <c r="B2107" s="21" t="s">
        <v>71</v>
      </c>
      <c r="C2107" s="21">
        <v>6170</v>
      </c>
      <c r="D2107" s="21" t="s">
        <v>146</v>
      </c>
      <c r="E2107" s="21" t="s">
        <v>60</v>
      </c>
      <c r="F2107" s="24">
        <f>EMCs!$B$17</f>
        <v>0.60724136328827061</v>
      </c>
      <c r="G2107" s="24">
        <f>EMCs!$C$17</f>
        <v>3.2599314579082571E-2</v>
      </c>
      <c r="H2107" s="24">
        <f>ROCs!$I$16</f>
        <v>2.5884593546846281E-2</v>
      </c>
      <c r="I2107" s="22">
        <v>3.85583711265E-3</v>
      </c>
      <c r="J2107" s="26">
        <f>Other!$C$2*H2107*I2107/12</f>
        <v>4.2251535361204675E-4</v>
      </c>
      <c r="K2107" s="10">
        <f t="shared" si="32"/>
        <v>0</v>
      </c>
      <c r="L2107" s="10">
        <f>ROUND((2.721*J2107*G2107)+(Other!$B$2*I2107),1)</f>
        <v>0</v>
      </c>
    </row>
    <row r="2108" spans="1:12">
      <c r="A2108" s="21" t="s">
        <v>83</v>
      </c>
      <c r="B2108" s="21" t="s">
        <v>71</v>
      </c>
      <c r="C2108" s="21">
        <v>6170</v>
      </c>
      <c r="D2108" s="21" t="s">
        <v>146</v>
      </c>
      <c r="E2108" s="21" t="s">
        <v>60</v>
      </c>
      <c r="F2108" s="24">
        <f>EMCs!$B$17</f>
        <v>0.60724136328827061</v>
      </c>
      <c r="G2108" s="24">
        <f>EMCs!$C$17</f>
        <v>3.2599314579082571E-2</v>
      </c>
      <c r="H2108" s="24">
        <f>ROCs!$I$16</f>
        <v>2.5884593546846281E-2</v>
      </c>
      <c r="I2108" s="22">
        <v>3.1334210290599997E-2</v>
      </c>
      <c r="J2108" s="26">
        <f>Other!$C$2*H2108*I2108/12</f>
        <v>3.4335436260138595E-3</v>
      </c>
      <c r="K2108" s="10">
        <f t="shared" si="32"/>
        <v>0</v>
      </c>
      <c r="L2108" s="10">
        <f>ROUND((2.721*J2108*G2108)+(Other!$B$2*I2108),1)</f>
        <v>0</v>
      </c>
    </row>
    <row r="2109" spans="1:12">
      <c r="A2109" s="21" t="s">
        <v>83</v>
      </c>
      <c r="B2109" s="21" t="s">
        <v>71</v>
      </c>
      <c r="C2109" s="21">
        <v>6170</v>
      </c>
      <c r="D2109" s="21" t="s">
        <v>146</v>
      </c>
      <c r="E2109" s="21" t="s">
        <v>60</v>
      </c>
      <c r="F2109" s="24">
        <f>EMCs!$B$17</f>
        <v>0.60724136328827061</v>
      </c>
      <c r="G2109" s="24">
        <f>EMCs!$C$17</f>
        <v>3.2599314579082571E-2</v>
      </c>
      <c r="H2109" s="24">
        <f>ROCs!$I$16</f>
        <v>2.5884593546846281E-2</v>
      </c>
      <c r="I2109" s="22">
        <v>4.7882855055800004E-3</v>
      </c>
      <c r="J2109" s="26">
        <f>Other!$C$2*H2109*I2109/12</f>
        <v>5.2469128868235307E-4</v>
      </c>
      <c r="K2109" s="10">
        <f t="shared" si="32"/>
        <v>0</v>
      </c>
      <c r="L2109" s="10">
        <f>ROUND((2.721*J2109*G2109)+(Other!$B$2*I2109),1)</f>
        <v>0</v>
      </c>
    </row>
    <row r="2110" spans="1:12">
      <c r="A2110" s="21" t="s">
        <v>83</v>
      </c>
      <c r="B2110" s="21" t="s">
        <v>71</v>
      </c>
      <c r="C2110" s="21">
        <v>6170</v>
      </c>
      <c r="D2110" s="21" t="s">
        <v>146</v>
      </c>
      <c r="E2110" s="21" t="s">
        <v>60</v>
      </c>
      <c r="F2110" s="24">
        <f>EMCs!$B$17</f>
        <v>0.60724136328827061</v>
      </c>
      <c r="G2110" s="24">
        <f>EMCs!$C$17</f>
        <v>3.2599314579082571E-2</v>
      </c>
      <c r="H2110" s="24">
        <f>ROCs!$I$16</f>
        <v>2.5884593546846281E-2</v>
      </c>
      <c r="I2110" s="22">
        <v>5.05019252376E-3</v>
      </c>
      <c r="J2110" s="26">
        <f>Other!$C$2*H2110*I2110/12</f>
        <v>5.5339056543259578E-4</v>
      </c>
      <c r="K2110" s="10">
        <f t="shared" si="32"/>
        <v>0</v>
      </c>
      <c r="L2110" s="10">
        <f>ROUND((2.721*J2110*G2110)+(Other!$B$2*I2110),1)</f>
        <v>0</v>
      </c>
    </row>
    <row r="2111" spans="1:12">
      <c r="A2111" s="21" t="s">
        <v>83</v>
      </c>
      <c r="B2111" s="21" t="s">
        <v>71</v>
      </c>
      <c r="C2111" s="21">
        <v>6170</v>
      </c>
      <c r="D2111" s="21" t="s">
        <v>146</v>
      </c>
      <c r="E2111" s="21" t="s">
        <v>60</v>
      </c>
      <c r="F2111" s="24">
        <f>EMCs!$B$17</f>
        <v>0.60724136328827061</v>
      </c>
      <c r="G2111" s="24">
        <f>EMCs!$C$17</f>
        <v>3.2599314579082571E-2</v>
      </c>
      <c r="H2111" s="24">
        <f>ROCs!$I$16</f>
        <v>2.5884593546846281E-2</v>
      </c>
      <c r="I2111" s="22">
        <v>1.29452649532E-4</v>
      </c>
      <c r="J2111" s="26">
        <f>Other!$C$2*H2111*I2111/12</f>
        <v>1.4185177017355542E-5</v>
      </c>
      <c r="K2111" s="10">
        <f t="shared" si="32"/>
        <v>0</v>
      </c>
      <c r="L2111" s="10">
        <f>ROUND((2.721*J2111*G2111)+(Other!$B$2*I2111),1)</f>
        <v>0</v>
      </c>
    </row>
    <row r="2112" spans="1:12">
      <c r="A2112" s="21" t="s">
        <v>83</v>
      </c>
      <c r="B2112" s="21" t="s">
        <v>71</v>
      </c>
      <c r="C2112" s="21">
        <v>6170</v>
      </c>
      <c r="D2112" s="21" t="s">
        <v>146</v>
      </c>
      <c r="E2112" s="21" t="s">
        <v>60</v>
      </c>
      <c r="F2112" s="24">
        <f>EMCs!$B$17</f>
        <v>0.60724136328827061</v>
      </c>
      <c r="G2112" s="24">
        <f>EMCs!$C$17</f>
        <v>3.2599314579082571E-2</v>
      </c>
      <c r="H2112" s="24">
        <f>ROCs!$I$16</f>
        <v>2.5884593546846281E-2</v>
      </c>
      <c r="I2112" s="22">
        <v>7.0050442034299998E-2</v>
      </c>
      <c r="J2112" s="26">
        <f>Other!$C$2*H2112*I2112/12</f>
        <v>7.6759952306338641E-3</v>
      </c>
      <c r="K2112" s="10">
        <f t="shared" si="32"/>
        <v>0</v>
      </c>
      <c r="L2112" s="10">
        <f>ROUND((2.721*J2112*G2112)+(Other!$B$2*I2112),1)</f>
        <v>0</v>
      </c>
    </row>
    <row r="2113" spans="1:12">
      <c r="A2113" s="21" t="s">
        <v>83</v>
      </c>
      <c r="B2113" s="21" t="s">
        <v>71</v>
      </c>
      <c r="C2113" s="21">
        <v>6170</v>
      </c>
      <c r="D2113" s="21" t="s">
        <v>146</v>
      </c>
      <c r="E2113" s="21" t="s">
        <v>60</v>
      </c>
      <c r="F2113" s="24">
        <f>EMCs!$B$17</f>
        <v>0.60724136328827061</v>
      </c>
      <c r="G2113" s="24">
        <f>EMCs!$C$17</f>
        <v>3.2599314579082571E-2</v>
      </c>
      <c r="H2113" s="24">
        <f>ROCs!$I$16</f>
        <v>2.5884593546846281E-2</v>
      </c>
      <c r="I2113" s="22">
        <v>3.0323187166399999E-2</v>
      </c>
      <c r="J2113" s="26">
        <f>Other!$C$2*H2113*I2113/12</f>
        <v>3.3227576201865193E-3</v>
      </c>
      <c r="K2113" s="10">
        <f t="shared" si="32"/>
        <v>0</v>
      </c>
      <c r="L2113" s="10">
        <f>ROUND((2.721*J2113*G2113)+(Other!$B$2*I2113),1)</f>
        <v>0</v>
      </c>
    </row>
    <row r="2114" spans="1:12">
      <c r="A2114" s="21" t="s">
        <v>83</v>
      </c>
      <c r="B2114" s="21" t="s">
        <v>71</v>
      </c>
      <c r="C2114" s="21">
        <v>6170</v>
      </c>
      <c r="D2114" s="21" t="s">
        <v>146</v>
      </c>
      <c r="E2114" s="21" t="s">
        <v>60</v>
      </c>
      <c r="F2114" s="24">
        <f>EMCs!$B$17</f>
        <v>0.60724136328827061</v>
      </c>
      <c r="G2114" s="24">
        <f>EMCs!$C$17</f>
        <v>3.2599314579082571E-2</v>
      </c>
      <c r="H2114" s="24">
        <f>ROCs!$I$16</f>
        <v>2.5884593546846281E-2</v>
      </c>
      <c r="I2114" s="22">
        <v>3.9347148216899996E-3</v>
      </c>
      <c r="J2114" s="26">
        <f>Other!$C$2*H2114*I2114/12</f>
        <v>4.3115862410130217E-4</v>
      </c>
      <c r="K2114" s="10">
        <f t="shared" si="32"/>
        <v>0</v>
      </c>
      <c r="L2114" s="10">
        <f>ROUND((2.721*J2114*G2114)+(Other!$B$2*I2114),1)</f>
        <v>0</v>
      </c>
    </row>
    <row r="2115" spans="1:12">
      <c r="A2115" s="21" t="s">
        <v>83</v>
      </c>
      <c r="B2115" s="21" t="s">
        <v>71</v>
      </c>
      <c r="C2115" s="21">
        <v>6170</v>
      </c>
      <c r="D2115" s="21" t="s">
        <v>146</v>
      </c>
      <c r="E2115" s="21" t="s">
        <v>60</v>
      </c>
      <c r="F2115" s="24">
        <f>EMCs!$B$17</f>
        <v>0.60724136328827061</v>
      </c>
      <c r="G2115" s="24">
        <f>EMCs!$C$17</f>
        <v>3.2599314579082571E-2</v>
      </c>
      <c r="H2115" s="24">
        <f>ROCs!$I$16</f>
        <v>2.5884593546846281E-2</v>
      </c>
      <c r="I2115" s="22">
        <v>9.786228566799999E-4</v>
      </c>
      <c r="J2115" s="26">
        <f>Other!$C$2*H2115*I2115/12</f>
        <v>1.0723564566211851E-4</v>
      </c>
      <c r="K2115" s="10">
        <f t="shared" ref="K2115:K2178" si="33">ROUND(2.721*J2115*F2115,1)</f>
        <v>0</v>
      </c>
      <c r="L2115" s="10">
        <f>ROUND((2.721*J2115*G2115)+(Other!$B$2*I2115),1)</f>
        <v>0</v>
      </c>
    </row>
    <row r="2116" spans="1:12">
      <c r="A2116" s="21" t="s">
        <v>83</v>
      </c>
      <c r="B2116" s="21" t="s">
        <v>71</v>
      </c>
      <c r="C2116" s="21">
        <v>6170</v>
      </c>
      <c r="D2116" s="21" t="s">
        <v>146</v>
      </c>
      <c r="E2116" s="21" t="s">
        <v>60</v>
      </c>
      <c r="F2116" s="24">
        <f>EMCs!$B$17</f>
        <v>0.60724136328827061</v>
      </c>
      <c r="G2116" s="24">
        <f>EMCs!$C$17</f>
        <v>3.2599314579082571E-2</v>
      </c>
      <c r="H2116" s="24">
        <f>ROCs!$I$16</f>
        <v>2.5884593546846281E-2</v>
      </c>
      <c r="I2116" s="22">
        <v>2.15025575701E-3</v>
      </c>
      <c r="J2116" s="26">
        <f>Other!$C$2*H2116*I2116/12</f>
        <v>2.3562096763600677E-4</v>
      </c>
      <c r="K2116" s="10">
        <f t="shared" si="33"/>
        <v>0</v>
      </c>
      <c r="L2116" s="10">
        <f>ROUND((2.721*J2116*G2116)+(Other!$B$2*I2116),1)</f>
        <v>0</v>
      </c>
    </row>
    <row r="2117" spans="1:12">
      <c r="A2117" s="21" t="s">
        <v>83</v>
      </c>
      <c r="B2117" s="21" t="s">
        <v>71</v>
      </c>
      <c r="C2117" s="21">
        <v>6170</v>
      </c>
      <c r="D2117" s="21" t="s">
        <v>146</v>
      </c>
      <c r="E2117" s="21" t="s">
        <v>60</v>
      </c>
      <c r="F2117" s="24">
        <f>EMCs!$B$17</f>
        <v>0.60724136328827061</v>
      </c>
      <c r="G2117" s="24">
        <f>EMCs!$C$17</f>
        <v>3.2599314579082571E-2</v>
      </c>
      <c r="H2117" s="24">
        <f>ROCs!$I$16</f>
        <v>2.5884593546846281E-2</v>
      </c>
      <c r="I2117" s="22">
        <v>2.05691347065E-2</v>
      </c>
      <c r="J2117" s="26">
        <f>Other!$C$2*H2117*I2117/12</f>
        <v>2.2539269606328791E-3</v>
      </c>
      <c r="K2117" s="10">
        <f t="shared" si="33"/>
        <v>0</v>
      </c>
      <c r="L2117" s="10">
        <f>ROUND((2.721*J2117*G2117)+(Other!$B$2*I2117),1)</f>
        <v>0</v>
      </c>
    </row>
    <row r="2118" spans="1:12">
      <c r="A2118" s="21" t="s">
        <v>83</v>
      </c>
      <c r="B2118" s="21" t="s">
        <v>71</v>
      </c>
      <c r="C2118" s="21">
        <v>6170</v>
      </c>
      <c r="D2118" s="21" t="s">
        <v>146</v>
      </c>
      <c r="E2118" s="21" t="s">
        <v>60</v>
      </c>
      <c r="F2118" s="24">
        <f>EMCs!$B$17</f>
        <v>0.60724136328827061</v>
      </c>
      <c r="G2118" s="24">
        <f>EMCs!$C$17</f>
        <v>3.2599314579082571E-2</v>
      </c>
      <c r="H2118" s="24">
        <f>ROCs!$I$16</f>
        <v>2.5884593546846281E-2</v>
      </c>
      <c r="I2118" s="22">
        <v>0.179463618588</v>
      </c>
      <c r="J2118" s="26">
        <f>Other!$C$2*H2118*I2118/12</f>
        <v>1.9665284619892386E-2</v>
      </c>
      <c r="K2118" s="10">
        <f t="shared" si="33"/>
        <v>0</v>
      </c>
      <c r="L2118" s="10">
        <f>ROUND((2.721*J2118*G2118)+(Other!$B$2*I2118),1)</f>
        <v>0</v>
      </c>
    </row>
    <row r="2119" spans="1:12">
      <c r="A2119" s="21" t="s">
        <v>83</v>
      </c>
      <c r="B2119" s="21" t="s">
        <v>71</v>
      </c>
      <c r="C2119" s="21">
        <v>6170</v>
      </c>
      <c r="D2119" s="21" t="s">
        <v>146</v>
      </c>
      <c r="E2119" s="21" t="s">
        <v>60</v>
      </c>
      <c r="F2119" s="24">
        <f>EMCs!$B$17</f>
        <v>0.60724136328827061</v>
      </c>
      <c r="G2119" s="24">
        <f>EMCs!$C$17</f>
        <v>3.2599314579082571E-2</v>
      </c>
      <c r="H2119" s="24">
        <f>ROCs!$I$16</f>
        <v>2.5884593546846281E-2</v>
      </c>
      <c r="I2119" s="22">
        <v>4.0678850234800001E-2</v>
      </c>
      <c r="J2119" s="26">
        <f>Other!$C$2*H2119*I2119/12</f>
        <v>4.4575116347888482E-3</v>
      </c>
      <c r="K2119" s="10">
        <f t="shared" si="33"/>
        <v>0</v>
      </c>
      <c r="L2119" s="10">
        <f>ROUND((2.721*J2119*G2119)+(Other!$B$2*I2119),1)</f>
        <v>0</v>
      </c>
    </row>
    <row r="2120" spans="1:12">
      <c r="A2120" s="21" t="s">
        <v>83</v>
      </c>
      <c r="B2120" s="21" t="s">
        <v>71</v>
      </c>
      <c r="C2120" s="21">
        <v>6170</v>
      </c>
      <c r="D2120" s="21" t="s">
        <v>146</v>
      </c>
      <c r="E2120" s="21" t="s">
        <v>60</v>
      </c>
      <c r="F2120" s="24">
        <f>EMCs!$B$17</f>
        <v>0.60724136328827061</v>
      </c>
      <c r="G2120" s="24">
        <f>EMCs!$C$17</f>
        <v>3.2599314579082571E-2</v>
      </c>
      <c r="H2120" s="24">
        <f>ROCs!$I$16</f>
        <v>2.5884593546846281E-2</v>
      </c>
      <c r="I2120" s="22">
        <v>1.6340478016800001E-2</v>
      </c>
      <c r="J2120" s="26">
        <f>Other!$C$2*H2120*I2120/12</f>
        <v>1.7905587413969231E-3</v>
      </c>
      <c r="K2120" s="10">
        <f t="shared" si="33"/>
        <v>0</v>
      </c>
      <c r="L2120" s="10">
        <f>ROUND((2.721*J2120*G2120)+(Other!$B$2*I2120),1)</f>
        <v>0</v>
      </c>
    </row>
    <row r="2121" spans="1:12">
      <c r="A2121" s="21" t="s">
        <v>83</v>
      </c>
      <c r="B2121" s="21" t="s">
        <v>71</v>
      </c>
      <c r="C2121" s="21">
        <v>6170</v>
      </c>
      <c r="D2121" s="21" t="s">
        <v>146</v>
      </c>
      <c r="E2121" s="21" t="s">
        <v>60</v>
      </c>
      <c r="F2121" s="24">
        <f>EMCs!$B$17</f>
        <v>0.60724136328827061</v>
      </c>
      <c r="G2121" s="24">
        <f>EMCs!$C$17</f>
        <v>3.2599314579082571E-2</v>
      </c>
      <c r="H2121" s="24">
        <f>ROCs!$I$16</f>
        <v>2.5884593546846281E-2</v>
      </c>
      <c r="I2121" s="22">
        <v>1.9685744137100001E-3</v>
      </c>
      <c r="J2121" s="26">
        <f>Other!$C$2*H2121*I2121/12</f>
        <v>2.1571266892772599E-4</v>
      </c>
      <c r="K2121" s="10">
        <f t="shared" si="33"/>
        <v>0</v>
      </c>
      <c r="L2121" s="10">
        <f>ROUND((2.721*J2121*G2121)+(Other!$B$2*I2121),1)</f>
        <v>0</v>
      </c>
    </row>
    <row r="2122" spans="1:12">
      <c r="A2122" s="21" t="s">
        <v>83</v>
      </c>
      <c r="B2122" s="21" t="s">
        <v>71</v>
      </c>
      <c r="C2122" s="21">
        <v>6170</v>
      </c>
      <c r="D2122" s="21" t="s">
        <v>146</v>
      </c>
      <c r="E2122" s="21" t="s">
        <v>60</v>
      </c>
      <c r="F2122" s="24">
        <f>EMCs!$B$17</f>
        <v>0.60724136328827061</v>
      </c>
      <c r="G2122" s="24">
        <f>EMCs!$C$17</f>
        <v>3.2599314579082571E-2</v>
      </c>
      <c r="H2122" s="24">
        <f>ROCs!$I$16</f>
        <v>2.5884593546846281E-2</v>
      </c>
      <c r="I2122" s="22">
        <v>4.2284662546200003E-2</v>
      </c>
      <c r="J2122" s="26">
        <f>Other!$C$2*H2122*I2122/12</f>
        <v>4.6334735171930175E-3</v>
      </c>
      <c r="K2122" s="10">
        <f t="shared" si="33"/>
        <v>0</v>
      </c>
      <c r="L2122" s="10">
        <f>ROUND((2.721*J2122*G2122)+(Other!$B$2*I2122),1)</f>
        <v>0</v>
      </c>
    </row>
    <row r="2123" spans="1:12">
      <c r="A2123" s="21" t="s">
        <v>83</v>
      </c>
      <c r="B2123" s="21" t="s">
        <v>71</v>
      </c>
      <c r="C2123" s="21">
        <v>6170</v>
      </c>
      <c r="D2123" s="21" t="s">
        <v>146</v>
      </c>
      <c r="E2123" s="21" t="s">
        <v>60</v>
      </c>
      <c r="F2123" s="24">
        <f>EMCs!$B$17</f>
        <v>0.60724136328827061</v>
      </c>
      <c r="G2123" s="24">
        <f>EMCs!$C$17</f>
        <v>3.2599314579082571E-2</v>
      </c>
      <c r="H2123" s="24">
        <f>ROCs!$I$16</f>
        <v>2.5884593546846281E-2</v>
      </c>
      <c r="I2123" s="22">
        <v>2.0590651344699999E-3</v>
      </c>
      <c r="J2123" s="26">
        <f>Other!$C$2*H2123*I2123/12</f>
        <v>2.2562847132380891E-4</v>
      </c>
      <c r="K2123" s="10">
        <f t="shared" si="33"/>
        <v>0</v>
      </c>
      <c r="L2123" s="10">
        <f>ROUND((2.721*J2123*G2123)+(Other!$B$2*I2123),1)</f>
        <v>0</v>
      </c>
    </row>
    <row r="2124" spans="1:12">
      <c r="A2124" s="21" t="s">
        <v>83</v>
      </c>
      <c r="B2124" s="21" t="s">
        <v>71</v>
      </c>
      <c r="C2124" s="21">
        <v>6170</v>
      </c>
      <c r="D2124" s="21" t="s">
        <v>146</v>
      </c>
      <c r="E2124" s="21" t="s">
        <v>60</v>
      </c>
      <c r="F2124" s="24">
        <f>EMCs!$B$17</f>
        <v>0.60724136328827061</v>
      </c>
      <c r="G2124" s="24">
        <f>EMCs!$C$17</f>
        <v>3.2599314579082571E-2</v>
      </c>
      <c r="H2124" s="24">
        <f>ROCs!$I$16</f>
        <v>2.5884593546846281E-2</v>
      </c>
      <c r="I2124" s="22">
        <v>0.178436203254</v>
      </c>
      <c r="J2124" s="26">
        <f>Other!$C$2*H2124*I2124/12</f>
        <v>1.9552702386652479E-2</v>
      </c>
      <c r="K2124" s="10">
        <f t="shared" si="33"/>
        <v>0</v>
      </c>
      <c r="L2124" s="10">
        <f>ROUND((2.721*J2124*G2124)+(Other!$B$2*I2124),1)</f>
        <v>0</v>
      </c>
    </row>
    <row r="2125" spans="1:12">
      <c r="A2125" s="21" t="s">
        <v>83</v>
      </c>
      <c r="B2125" s="21" t="s">
        <v>71</v>
      </c>
      <c r="C2125" s="21">
        <v>6170</v>
      </c>
      <c r="D2125" s="21" t="s">
        <v>146</v>
      </c>
      <c r="E2125" s="21" t="s">
        <v>60</v>
      </c>
      <c r="F2125" s="24">
        <f>EMCs!$B$17</f>
        <v>0.60724136328827061</v>
      </c>
      <c r="G2125" s="24">
        <f>EMCs!$C$17</f>
        <v>3.2599314579082571E-2</v>
      </c>
      <c r="H2125" s="24">
        <f>ROCs!$I$16</f>
        <v>2.5884593546846281E-2</v>
      </c>
      <c r="I2125" s="22">
        <v>7.2551373878999999E-4</v>
      </c>
      <c r="J2125" s="26">
        <f>Other!$C$2*H2125*I2125/12</f>
        <v>7.9500426221215258E-5</v>
      </c>
      <c r="K2125" s="10">
        <f t="shared" si="33"/>
        <v>0</v>
      </c>
      <c r="L2125" s="10">
        <f>ROUND((2.721*J2125*G2125)+(Other!$B$2*I2125),1)</f>
        <v>0</v>
      </c>
    </row>
    <row r="2126" spans="1:12">
      <c r="A2126" s="21" t="s">
        <v>83</v>
      </c>
      <c r="B2126" s="21" t="s">
        <v>71</v>
      </c>
      <c r="C2126" s="21">
        <v>6170</v>
      </c>
      <c r="D2126" s="21" t="s">
        <v>146</v>
      </c>
      <c r="E2126" s="21" t="s">
        <v>60</v>
      </c>
      <c r="F2126" s="24">
        <f>EMCs!$B$17</f>
        <v>0.60724136328827061</v>
      </c>
      <c r="G2126" s="24">
        <f>EMCs!$C$17</f>
        <v>3.2599314579082571E-2</v>
      </c>
      <c r="H2126" s="24">
        <f>ROCs!$I$16</f>
        <v>2.5884593546846281E-2</v>
      </c>
      <c r="I2126" s="22">
        <v>2.2110867004599999E-4</v>
      </c>
      <c r="J2126" s="26">
        <f>Other!$C$2*H2126*I2126/12</f>
        <v>2.4228670761190188E-5</v>
      </c>
      <c r="K2126" s="10">
        <f t="shared" si="33"/>
        <v>0</v>
      </c>
      <c r="L2126" s="10">
        <f>ROUND((2.721*J2126*G2126)+(Other!$B$2*I2126),1)</f>
        <v>0</v>
      </c>
    </row>
    <row r="2127" spans="1:12">
      <c r="A2127" s="21" t="s">
        <v>83</v>
      </c>
      <c r="B2127" s="21" t="s">
        <v>71</v>
      </c>
      <c r="C2127" s="21">
        <v>6170</v>
      </c>
      <c r="D2127" s="21" t="s">
        <v>146</v>
      </c>
      <c r="E2127" s="21" t="s">
        <v>60</v>
      </c>
      <c r="F2127" s="24">
        <f>EMCs!$B$17</f>
        <v>0.60724136328827061</v>
      </c>
      <c r="G2127" s="24">
        <f>EMCs!$C$17</f>
        <v>3.2599314579082571E-2</v>
      </c>
      <c r="H2127" s="24">
        <f>ROCs!$I$16</f>
        <v>2.5884593546846281E-2</v>
      </c>
      <c r="I2127" s="22">
        <v>1.85914602321E-3</v>
      </c>
      <c r="J2127" s="26">
        <f>Other!$C$2*H2127*I2127/12</f>
        <v>2.0372171242294545E-4</v>
      </c>
      <c r="K2127" s="10">
        <f t="shared" si="33"/>
        <v>0</v>
      </c>
      <c r="L2127" s="10">
        <f>ROUND((2.721*J2127*G2127)+(Other!$B$2*I2127),1)</f>
        <v>0</v>
      </c>
    </row>
    <row r="2128" spans="1:12">
      <c r="A2128" s="21" t="s">
        <v>83</v>
      </c>
      <c r="B2128" s="21" t="s">
        <v>71</v>
      </c>
      <c r="C2128" s="21">
        <v>6170</v>
      </c>
      <c r="D2128" s="21" t="s">
        <v>146</v>
      </c>
      <c r="E2128" s="21" t="s">
        <v>60</v>
      </c>
      <c r="F2128" s="24">
        <f>EMCs!$B$17</f>
        <v>0.60724136328827061</v>
      </c>
      <c r="G2128" s="24">
        <f>EMCs!$C$17</f>
        <v>3.2599314579082571E-2</v>
      </c>
      <c r="H2128" s="24">
        <f>ROCs!$I$16</f>
        <v>2.5884593546846281E-2</v>
      </c>
      <c r="I2128" s="22">
        <v>1.0966499808400001E-2</v>
      </c>
      <c r="J2128" s="26">
        <f>Other!$C$2*H2128*I2128/12</f>
        <v>1.2016883517281401E-3</v>
      </c>
      <c r="K2128" s="10">
        <f t="shared" si="33"/>
        <v>0</v>
      </c>
      <c r="L2128" s="10">
        <f>ROUND((2.721*J2128*G2128)+(Other!$B$2*I2128),1)</f>
        <v>0</v>
      </c>
    </row>
    <row r="2129" spans="1:12">
      <c r="A2129" s="21" t="s">
        <v>83</v>
      </c>
      <c r="B2129" s="21" t="s">
        <v>71</v>
      </c>
      <c r="C2129" s="21">
        <v>6170</v>
      </c>
      <c r="D2129" s="21" t="s">
        <v>146</v>
      </c>
      <c r="E2129" s="21" t="s">
        <v>60</v>
      </c>
      <c r="F2129" s="24">
        <f>EMCs!$B$17</f>
        <v>0.60724136328827061</v>
      </c>
      <c r="G2129" s="24">
        <f>EMCs!$C$17</f>
        <v>3.2599314579082571E-2</v>
      </c>
      <c r="H2129" s="24">
        <f>ROCs!$I$16</f>
        <v>2.5884593546846281E-2</v>
      </c>
      <c r="I2129" s="22">
        <v>1.29216172035E-2</v>
      </c>
      <c r="J2129" s="26">
        <f>Other!$C$2*H2129*I2129/12</f>
        <v>1.4159264259542602E-3</v>
      </c>
      <c r="K2129" s="10">
        <f t="shared" si="33"/>
        <v>0</v>
      </c>
      <c r="L2129" s="10">
        <f>ROUND((2.721*J2129*G2129)+(Other!$B$2*I2129),1)</f>
        <v>0</v>
      </c>
    </row>
    <row r="2130" spans="1:12">
      <c r="A2130" s="21" t="s">
        <v>83</v>
      </c>
      <c r="B2130" s="21" t="s">
        <v>71</v>
      </c>
      <c r="C2130" s="21">
        <v>6170</v>
      </c>
      <c r="D2130" s="21" t="s">
        <v>146</v>
      </c>
      <c r="E2130" s="21" t="s">
        <v>60</v>
      </c>
      <c r="F2130" s="24">
        <f>EMCs!$B$17</f>
        <v>0.60724136328827061</v>
      </c>
      <c r="G2130" s="24">
        <f>EMCs!$C$17</f>
        <v>3.2599314579082571E-2</v>
      </c>
      <c r="H2130" s="24">
        <f>ROCs!$I$16</f>
        <v>2.5884593546846281E-2</v>
      </c>
      <c r="I2130" s="22">
        <v>1.33213410971E-3</v>
      </c>
      <c r="J2130" s="26">
        <f>Other!$C$2*H2130*I2130/12</f>
        <v>1.4597274158087087E-4</v>
      </c>
      <c r="K2130" s="10">
        <f t="shared" si="33"/>
        <v>0</v>
      </c>
      <c r="L2130" s="10">
        <f>ROUND((2.721*J2130*G2130)+(Other!$B$2*I2130),1)</f>
        <v>0</v>
      </c>
    </row>
    <row r="2131" spans="1:12">
      <c r="A2131" s="21" t="s">
        <v>83</v>
      </c>
      <c r="B2131" s="21" t="s">
        <v>71</v>
      </c>
      <c r="C2131" s="21">
        <v>6170</v>
      </c>
      <c r="D2131" s="21" t="s">
        <v>146</v>
      </c>
      <c r="E2131" s="21" t="s">
        <v>60</v>
      </c>
      <c r="F2131" s="24">
        <f>EMCs!$B$17</f>
        <v>0.60724136328827061</v>
      </c>
      <c r="G2131" s="24">
        <f>EMCs!$C$17</f>
        <v>3.2599314579082571E-2</v>
      </c>
      <c r="H2131" s="24">
        <f>ROCs!$I$16</f>
        <v>2.5884593546846281E-2</v>
      </c>
      <c r="I2131" s="22">
        <v>0.12401476435</v>
      </c>
      <c r="J2131" s="26">
        <f>Other!$C$2*H2131*I2131/12</f>
        <v>1.3589303822132477E-2</v>
      </c>
      <c r="K2131" s="10">
        <f t="shared" si="33"/>
        <v>0</v>
      </c>
      <c r="L2131" s="10">
        <f>ROUND((2.721*J2131*G2131)+(Other!$B$2*I2131),1)</f>
        <v>0</v>
      </c>
    </row>
    <row r="2132" spans="1:12">
      <c r="A2132" s="21" t="s">
        <v>83</v>
      </c>
      <c r="B2132" s="21" t="s">
        <v>71</v>
      </c>
      <c r="C2132" s="21">
        <v>6170</v>
      </c>
      <c r="D2132" s="21" t="s">
        <v>146</v>
      </c>
      <c r="E2132" s="21" t="s">
        <v>60</v>
      </c>
      <c r="F2132" s="24">
        <f>EMCs!$B$17</f>
        <v>0.60724136328827061</v>
      </c>
      <c r="G2132" s="24">
        <f>EMCs!$C$17</f>
        <v>3.2599314579082571E-2</v>
      </c>
      <c r="H2132" s="24">
        <f>ROCs!$I$16</f>
        <v>2.5884593546846281E-2</v>
      </c>
      <c r="I2132" s="22">
        <v>1.2055816861900001E-6</v>
      </c>
      <c r="J2132" s="26">
        <f>Other!$C$2*H2132*I2132/12</f>
        <v>1.3210536585626053E-7</v>
      </c>
      <c r="K2132" s="10">
        <f t="shared" si="33"/>
        <v>0</v>
      </c>
      <c r="L2132" s="10">
        <f>ROUND((2.721*J2132*G2132)+(Other!$B$2*I2132),1)</f>
        <v>0</v>
      </c>
    </row>
    <row r="2133" spans="1:12">
      <c r="A2133" s="21" t="s">
        <v>83</v>
      </c>
      <c r="B2133" s="21" t="s">
        <v>71</v>
      </c>
      <c r="C2133" s="21">
        <v>6170</v>
      </c>
      <c r="D2133" s="21" t="s">
        <v>146</v>
      </c>
      <c r="E2133" s="21" t="s">
        <v>60</v>
      </c>
      <c r="F2133" s="24">
        <f>EMCs!$B$17</f>
        <v>0.60724136328827061</v>
      </c>
      <c r="G2133" s="24">
        <f>EMCs!$C$17</f>
        <v>3.2599314579082571E-2</v>
      </c>
      <c r="H2133" s="24">
        <f>ROCs!$I$16</f>
        <v>2.5884593546846281E-2</v>
      </c>
      <c r="I2133" s="22">
        <v>1.75371912687E-2</v>
      </c>
      <c r="J2133" s="26">
        <f>Other!$C$2*H2133*I2133/12</f>
        <v>1.9216923209612439E-3</v>
      </c>
      <c r="K2133" s="10">
        <f t="shared" si="33"/>
        <v>0</v>
      </c>
      <c r="L2133" s="10">
        <f>ROUND((2.721*J2133*G2133)+(Other!$B$2*I2133),1)</f>
        <v>0</v>
      </c>
    </row>
    <row r="2134" spans="1:12">
      <c r="A2134" s="21" t="s">
        <v>83</v>
      </c>
      <c r="B2134" s="21" t="s">
        <v>71</v>
      </c>
      <c r="C2134" s="21">
        <v>6170</v>
      </c>
      <c r="D2134" s="21" t="s">
        <v>146</v>
      </c>
      <c r="E2134" s="21" t="s">
        <v>60</v>
      </c>
      <c r="F2134" s="24">
        <f>EMCs!$B$17</f>
        <v>0.60724136328827061</v>
      </c>
      <c r="G2134" s="24">
        <f>EMCs!$C$17</f>
        <v>3.2599314579082571E-2</v>
      </c>
      <c r="H2134" s="24">
        <f>ROCs!$I$16</f>
        <v>2.5884593546846281E-2</v>
      </c>
      <c r="I2134" s="22">
        <v>1.7443640434199999E-2</v>
      </c>
      <c r="J2134" s="26">
        <f>Other!$C$2*H2134*I2134/12</f>
        <v>1.9114411970769403E-3</v>
      </c>
      <c r="K2134" s="10">
        <f t="shared" si="33"/>
        <v>0</v>
      </c>
      <c r="L2134" s="10">
        <f>ROUND((2.721*J2134*G2134)+(Other!$B$2*I2134),1)</f>
        <v>0</v>
      </c>
    </row>
    <row r="2135" spans="1:12">
      <c r="A2135" s="21" t="s">
        <v>83</v>
      </c>
      <c r="B2135" s="21" t="s">
        <v>71</v>
      </c>
      <c r="C2135" s="21">
        <v>6170</v>
      </c>
      <c r="D2135" s="21" t="s">
        <v>146</v>
      </c>
      <c r="E2135" s="21" t="s">
        <v>60</v>
      </c>
      <c r="F2135" s="24">
        <f>EMCs!$B$17</f>
        <v>0.60724136328827061</v>
      </c>
      <c r="G2135" s="24">
        <f>EMCs!$C$17</f>
        <v>3.2599314579082571E-2</v>
      </c>
      <c r="H2135" s="24">
        <f>ROCs!$I$16</f>
        <v>2.5884593546846281E-2</v>
      </c>
      <c r="I2135" s="22">
        <v>1.3527683173799999E-4</v>
      </c>
      <c r="J2135" s="26">
        <f>Other!$C$2*H2135*I2135/12</f>
        <v>1.4823379911403067E-5</v>
      </c>
      <c r="K2135" s="10">
        <f t="shared" si="33"/>
        <v>0</v>
      </c>
      <c r="L2135" s="10">
        <f>ROUND((2.721*J2135*G2135)+(Other!$B$2*I2135),1)</f>
        <v>0</v>
      </c>
    </row>
    <row r="2136" spans="1:12">
      <c r="A2136" s="21" t="s">
        <v>83</v>
      </c>
      <c r="B2136" s="21" t="s">
        <v>71</v>
      </c>
      <c r="C2136" s="21">
        <v>6170</v>
      </c>
      <c r="D2136" s="21" t="s">
        <v>146</v>
      </c>
      <c r="E2136" s="21" t="s">
        <v>60</v>
      </c>
      <c r="F2136" s="24">
        <f>EMCs!$B$17</f>
        <v>0.60724136328827061</v>
      </c>
      <c r="G2136" s="24">
        <f>EMCs!$C$17</f>
        <v>3.2599314579082571E-2</v>
      </c>
      <c r="H2136" s="24">
        <f>ROCs!$I$16</f>
        <v>2.5884593546846281E-2</v>
      </c>
      <c r="I2136" s="22">
        <v>0.10585937326100001</v>
      </c>
      <c r="J2136" s="26">
        <f>Other!$C$2*H2136*I2136/12</f>
        <v>1.1599870331602626E-2</v>
      </c>
      <c r="K2136" s="10">
        <f t="shared" si="33"/>
        <v>0</v>
      </c>
      <c r="L2136" s="10">
        <f>ROUND((2.721*J2136*G2136)+(Other!$B$2*I2136),1)</f>
        <v>0</v>
      </c>
    </row>
    <row r="2137" spans="1:12">
      <c r="A2137" s="21" t="s">
        <v>83</v>
      </c>
      <c r="B2137" s="21" t="s">
        <v>71</v>
      </c>
      <c r="C2137" s="21">
        <v>6170</v>
      </c>
      <c r="D2137" s="21" t="s">
        <v>146</v>
      </c>
      <c r="E2137" s="21" t="s">
        <v>60</v>
      </c>
      <c r="F2137" s="24">
        <f>EMCs!$B$17</f>
        <v>0.60724136328827061</v>
      </c>
      <c r="G2137" s="24">
        <f>EMCs!$C$17</f>
        <v>3.2599314579082571E-2</v>
      </c>
      <c r="H2137" s="24">
        <f>ROCs!$I$16</f>
        <v>2.5884593546846281E-2</v>
      </c>
      <c r="I2137" s="22">
        <v>8.4403168922100001E-3</v>
      </c>
      <c r="J2137" s="26">
        <f>Other!$C$2*H2137*I2137/12</f>
        <v>9.2487399548341499E-4</v>
      </c>
      <c r="K2137" s="10">
        <f t="shared" si="33"/>
        <v>0</v>
      </c>
      <c r="L2137" s="10">
        <f>ROUND((2.721*J2137*G2137)+(Other!$B$2*I2137),1)</f>
        <v>0</v>
      </c>
    </row>
    <row r="2138" spans="1:12">
      <c r="A2138" s="21" t="s">
        <v>83</v>
      </c>
      <c r="B2138" s="21" t="s">
        <v>71</v>
      </c>
      <c r="C2138" s="21">
        <v>6170</v>
      </c>
      <c r="D2138" s="21" t="s">
        <v>146</v>
      </c>
      <c r="E2138" s="21" t="s">
        <v>60</v>
      </c>
      <c r="F2138" s="24">
        <f>EMCs!$B$17</f>
        <v>0.60724136328827061</v>
      </c>
      <c r="G2138" s="24">
        <f>EMCs!$C$17</f>
        <v>3.2599314579082571E-2</v>
      </c>
      <c r="H2138" s="24">
        <f>ROCs!$I$16</f>
        <v>2.5884593546846281E-2</v>
      </c>
      <c r="I2138" s="22">
        <v>3.6754515284300002E-2</v>
      </c>
      <c r="J2138" s="26">
        <f>Other!$C$2*H2138*I2138/12</f>
        <v>4.0274904173824245E-3</v>
      </c>
      <c r="K2138" s="10">
        <f t="shared" si="33"/>
        <v>0</v>
      </c>
      <c r="L2138" s="10">
        <f>ROUND((2.721*J2138*G2138)+(Other!$B$2*I2138),1)</f>
        <v>0</v>
      </c>
    </row>
    <row r="2139" spans="1:12">
      <c r="A2139" s="21" t="s">
        <v>83</v>
      </c>
      <c r="B2139" s="21" t="s">
        <v>71</v>
      </c>
      <c r="C2139" s="21">
        <v>6170</v>
      </c>
      <c r="D2139" s="21" t="s">
        <v>146</v>
      </c>
      <c r="E2139" s="21" t="s">
        <v>60</v>
      </c>
      <c r="F2139" s="24">
        <f>EMCs!$B$17</f>
        <v>0.60724136328827061</v>
      </c>
      <c r="G2139" s="24">
        <f>EMCs!$C$17</f>
        <v>3.2599314579082571E-2</v>
      </c>
      <c r="H2139" s="24">
        <f>ROCs!$I$16</f>
        <v>2.5884593546846281E-2</v>
      </c>
      <c r="I2139" s="22">
        <v>1.2358982149100001E-2</v>
      </c>
      <c r="J2139" s="26">
        <f>Other!$C$2*H2139*I2139/12</f>
        <v>1.3542739385645714E-3</v>
      </c>
      <c r="K2139" s="10">
        <f t="shared" si="33"/>
        <v>0</v>
      </c>
      <c r="L2139" s="10">
        <f>ROUND((2.721*J2139*G2139)+(Other!$B$2*I2139),1)</f>
        <v>0</v>
      </c>
    </row>
    <row r="2140" spans="1:12">
      <c r="A2140" s="21" t="s">
        <v>83</v>
      </c>
      <c r="B2140" s="21" t="s">
        <v>71</v>
      </c>
      <c r="C2140" s="21">
        <v>6170</v>
      </c>
      <c r="D2140" s="21" t="s">
        <v>146</v>
      </c>
      <c r="E2140" s="21" t="s">
        <v>60</v>
      </c>
      <c r="F2140" s="24">
        <f>EMCs!$B$17</f>
        <v>0.60724136328827061</v>
      </c>
      <c r="G2140" s="24">
        <f>EMCs!$C$17</f>
        <v>3.2599314579082571E-2</v>
      </c>
      <c r="H2140" s="24">
        <f>ROCs!$I$16</f>
        <v>2.5884593546846281E-2</v>
      </c>
      <c r="I2140" s="22">
        <v>9.9436984247500007E-4</v>
      </c>
      <c r="J2140" s="26">
        <f>Other!$C$2*H2140*I2140/12</f>
        <v>1.0896117064595936E-4</v>
      </c>
      <c r="K2140" s="10">
        <f t="shared" si="33"/>
        <v>0</v>
      </c>
      <c r="L2140" s="10">
        <f>ROUND((2.721*J2140*G2140)+(Other!$B$2*I2140),1)</f>
        <v>0</v>
      </c>
    </row>
    <row r="2141" spans="1:12">
      <c r="A2141" s="21" t="s">
        <v>83</v>
      </c>
      <c r="B2141" s="21" t="s">
        <v>71</v>
      </c>
      <c r="C2141" s="21">
        <v>6170</v>
      </c>
      <c r="D2141" s="21" t="s">
        <v>146</v>
      </c>
      <c r="E2141" s="21" t="s">
        <v>60</v>
      </c>
      <c r="F2141" s="24">
        <f>EMCs!$B$17</f>
        <v>0.60724136328827061</v>
      </c>
      <c r="G2141" s="24">
        <f>EMCs!$C$17</f>
        <v>3.2599314579082571E-2</v>
      </c>
      <c r="H2141" s="24">
        <f>ROCs!$I$16</f>
        <v>2.5884593546846281E-2</v>
      </c>
      <c r="I2141" s="22">
        <v>3.1590888719599999E-4</v>
      </c>
      <c r="J2141" s="26">
        <f>Other!$C$2*H2141*I2141/12</f>
        <v>3.4616699638297704E-5</v>
      </c>
      <c r="K2141" s="10">
        <f t="shared" si="33"/>
        <v>0</v>
      </c>
      <c r="L2141" s="10">
        <f>ROUND((2.721*J2141*G2141)+(Other!$B$2*I2141),1)</f>
        <v>0</v>
      </c>
    </row>
    <row r="2142" spans="1:12">
      <c r="A2142" s="21" t="s">
        <v>83</v>
      </c>
      <c r="B2142" s="21" t="s">
        <v>71</v>
      </c>
      <c r="C2142" s="21">
        <v>6170</v>
      </c>
      <c r="D2142" s="21" t="s">
        <v>146</v>
      </c>
      <c r="E2142" s="21" t="s">
        <v>60</v>
      </c>
      <c r="F2142" s="24">
        <f>EMCs!$B$17</f>
        <v>0.60724136328827061</v>
      </c>
      <c r="G2142" s="24">
        <f>EMCs!$C$17</f>
        <v>3.2599314579082571E-2</v>
      </c>
      <c r="H2142" s="24">
        <f>ROCs!$I$16</f>
        <v>2.5884593546846281E-2</v>
      </c>
      <c r="I2142" s="22">
        <v>5.7190260656999998E-5</v>
      </c>
      <c r="J2142" s="26">
        <f>Other!$C$2*H2142*I2142/12</f>
        <v>6.2668008265656377E-6</v>
      </c>
      <c r="K2142" s="10">
        <f t="shared" si="33"/>
        <v>0</v>
      </c>
      <c r="L2142" s="10">
        <f>ROUND((2.721*J2142*G2142)+(Other!$B$2*I2142),1)</f>
        <v>0</v>
      </c>
    </row>
    <row r="2143" spans="1:12">
      <c r="A2143" s="21" t="s">
        <v>83</v>
      </c>
      <c r="B2143" s="21" t="s">
        <v>71</v>
      </c>
      <c r="C2143" s="21">
        <v>6170</v>
      </c>
      <c r="D2143" s="21" t="s">
        <v>146</v>
      </c>
      <c r="E2143" s="21" t="s">
        <v>60</v>
      </c>
      <c r="F2143" s="24">
        <f>EMCs!$B$17</f>
        <v>0.60724136328827061</v>
      </c>
      <c r="G2143" s="24">
        <f>EMCs!$C$17</f>
        <v>3.2599314579082571E-2</v>
      </c>
      <c r="H2143" s="24">
        <f>ROCs!$I$16</f>
        <v>2.5884593546846281E-2</v>
      </c>
      <c r="I2143" s="22">
        <v>5.8679337454300004E-3</v>
      </c>
      <c r="J2143" s="26">
        <f>Other!$C$2*H2143*I2143/12</f>
        <v>6.4299710516518068E-4</v>
      </c>
      <c r="K2143" s="10">
        <f t="shared" si="33"/>
        <v>0</v>
      </c>
      <c r="L2143" s="10">
        <f>ROUND((2.721*J2143*G2143)+(Other!$B$2*I2143),1)</f>
        <v>0</v>
      </c>
    </row>
    <row r="2144" spans="1:12">
      <c r="A2144" s="21" t="s">
        <v>83</v>
      </c>
      <c r="B2144" s="21" t="s">
        <v>71</v>
      </c>
      <c r="C2144" s="21">
        <v>6170</v>
      </c>
      <c r="D2144" s="21" t="s">
        <v>146</v>
      </c>
      <c r="E2144" s="21" t="s">
        <v>60</v>
      </c>
      <c r="F2144" s="24">
        <f>EMCs!$B$17</f>
        <v>0.60724136328827061</v>
      </c>
      <c r="G2144" s="24">
        <f>EMCs!$C$17</f>
        <v>3.2599314579082571E-2</v>
      </c>
      <c r="H2144" s="24">
        <f>ROCs!$I$16</f>
        <v>2.5884593546846281E-2</v>
      </c>
      <c r="I2144" s="22">
        <v>2.8500263358700001E-3</v>
      </c>
      <c r="J2144" s="26">
        <f>Other!$C$2*H2144*I2144/12</f>
        <v>3.1230050697763078E-4</v>
      </c>
      <c r="K2144" s="10">
        <f t="shared" si="33"/>
        <v>0</v>
      </c>
      <c r="L2144" s="10">
        <f>ROUND((2.721*J2144*G2144)+(Other!$B$2*I2144),1)</f>
        <v>0</v>
      </c>
    </row>
    <row r="2145" spans="1:12">
      <c r="A2145" s="21" t="s">
        <v>83</v>
      </c>
      <c r="B2145" s="21" t="s">
        <v>71</v>
      </c>
      <c r="C2145" s="21">
        <v>6170</v>
      </c>
      <c r="D2145" s="21" t="s">
        <v>146</v>
      </c>
      <c r="E2145" s="21" t="s">
        <v>60</v>
      </c>
      <c r="F2145" s="24">
        <f>EMCs!$B$17</f>
        <v>0.60724136328827061</v>
      </c>
      <c r="G2145" s="24">
        <f>EMCs!$C$17</f>
        <v>3.2599314579082571E-2</v>
      </c>
      <c r="H2145" s="24">
        <f>ROCs!$I$16</f>
        <v>2.5884593546846281E-2</v>
      </c>
      <c r="I2145" s="22">
        <v>9.7818518185100009E-4</v>
      </c>
      <c r="J2145" s="26">
        <f>Other!$C$2*H2145*I2145/12</f>
        <v>1.0718768608038844E-4</v>
      </c>
      <c r="K2145" s="10">
        <f t="shared" si="33"/>
        <v>0</v>
      </c>
      <c r="L2145" s="10">
        <f>ROUND((2.721*J2145*G2145)+(Other!$B$2*I2145),1)</f>
        <v>0</v>
      </c>
    </row>
    <row r="2146" spans="1:12">
      <c r="A2146" s="21" t="s">
        <v>83</v>
      </c>
      <c r="B2146" s="21" t="s">
        <v>71</v>
      </c>
      <c r="C2146" s="21">
        <v>6170</v>
      </c>
      <c r="D2146" s="21" t="s">
        <v>146</v>
      </c>
      <c r="E2146" s="21" t="s">
        <v>60</v>
      </c>
      <c r="F2146" s="24">
        <f>EMCs!$B$17</f>
        <v>0.60724136328827061</v>
      </c>
      <c r="G2146" s="24">
        <f>EMCs!$C$17</f>
        <v>3.2599314579082571E-2</v>
      </c>
      <c r="H2146" s="24">
        <f>ROCs!$I$16</f>
        <v>2.5884593546846281E-2</v>
      </c>
      <c r="I2146" s="22">
        <v>1.0095068282799999E-2</v>
      </c>
      <c r="J2146" s="26">
        <f>Other!$C$2*H2146*I2146/12</f>
        <v>1.1061985298216016E-3</v>
      </c>
      <c r="K2146" s="10">
        <f t="shared" si="33"/>
        <v>0</v>
      </c>
      <c r="L2146" s="10">
        <f>ROUND((2.721*J2146*G2146)+(Other!$B$2*I2146),1)</f>
        <v>0</v>
      </c>
    </row>
    <row r="2147" spans="1:12">
      <c r="A2147" s="21" t="s">
        <v>83</v>
      </c>
      <c r="B2147" s="21" t="s">
        <v>71</v>
      </c>
      <c r="C2147" s="21">
        <v>6170</v>
      </c>
      <c r="D2147" s="21" t="s">
        <v>146</v>
      </c>
      <c r="E2147" s="21" t="s">
        <v>60</v>
      </c>
      <c r="F2147" s="24">
        <f>EMCs!$B$17</f>
        <v>0.60724136328827061</v>
      </c>
      <c r="G2147" s="24">
        <f>EMCs!$C$17</f>
        <v>3.2599314579082571E-2</v>
      </c>
      <c r="H2147" s="24">
        <f>ROCs!$I$16</f>
        <v>2.5884593546846281E-2</v>
      </c>
      <c r="I2147" s="22">
        <v>2.1160514461500001E-3</v>
      </c>
      <c r="J2147" s="26">
        <f>Other!$C$2*H2147*I2147/12</f>
        <v>2.3187292380639154E-4</v>
      </c>
      <c r="K2147" s="10">
        <f t="shared" si="33"/>
        <v>0</v>
      </c>
      <c r="L2147" s="10">
        <f>ROUND((2.721*J2147*G2147)+(Other!$B$2*I2147),1)</f>
        <v>0</v>
      </c>
    </row>
    <row r="2148" spans="1:12">
      <c r="A2148" s="21" t="s">
        <v>83</v>
      </c>
      <c r="B2148" s="21" t="s">
        <v>71</v>
      </c>
      <c r="C2148" s="21">
        <v>6170</v>
      </c>
      <c r="D2148" s="21" t="s">
        <v>146</v>
      </c>
      <c r="E2148" s="21" t="s">
        <v>60</v>
      </c>
      <c r="F2148" s="24">
        <f>EMCs!$B$17</f>
        <v>0.60724136328827061</v>
      </c>
      <c r="G2148" s="24">
        <f>EMCs!$C$17</f>
        <v>3.2599314579082571E-2</v>
      </c>
      <c r="H2148" s="24">
        <f>ROCs!$I$16</f>
        <v>2.5884593546846281E-2</v>
      </c>
      <c r="I2148" s="22">
        <v>1.4587579001899999E-4</v>
      </c>
      <c r="J2148" s="26">
        <f>Other!$C$2*H2148*I2148/12</f>
        <v>1.5984793756226584E-5</v>
      </c>
      <c r="K2148" s="10">
        <f t="shared" si="33"/>
        <v>0</v>
      </c>
      <c r="L2148" s="10">
        <f>ROUND((2.721*J2148*G2148)+(Other!$B$2*I2148),1)</f>
        <v>0</v>
      </c>
    </row>
    <row r="2149" spans="1:12">
      <c r="A2149" s="21" t="s">
        <v>83</v>
      </c>
      <c r="B2149" s="21" t="s">
        <v>71</v>
      </c>
      <c r="C2149" s="21">
        <v>6170</v>
      </c>
      <c r="D2149" s="21" t="s">
        <v>146</v>
      </c>
      <c r="E2149" s="21" t="s">
        <v>60</v>
      </c>
      <c r="F2149" s="24">
        <f>EMCs!$B$17</f>
        <v>0.60724136328827061</v>
      </c>
      <c r="G2149" s="24">
        <f>EMCs!$C$17</f>
        <v>3.2599314579082571E-2</v>
      </c>
      <c r="H2149" s="24">
        <f>ROCs!$I$16</f>
        <v>2.5884593546846281E-2</v>
      </c>
      <c r="I2149" s="22">
        <v>2.0907369505E-4</v>
      </c>
      <c r="J2149" s="26">
        <f>Other!$C$2*H2149*I2149/12</f>
        <v>2.290990091495767E-5</v>
      </c>
      <c r="K2149" s="10">
        <f t="shared" si="33"/>
        <v>0</v>
      </c>
      <c r="L2149" s="10">
        <f>ROUND((2.721*J2149*G2149)+(Other!$B$2*I2149),1)</f>
        <v>0</v>
      </c>
    </row>
    <row r="2150" spans="1:12">
      <c r="A2150" s="21" t="s">
        <v>83</v>
      </c>
      <c r="B2150" s="21" t="s">
        <v>71</v>
      </c>
      <c r="C2150" s="21">
        <v>6170</v>
      </c>
      <c r="D2150" s="21" t="s">
        <v>146</v>
      </c>
      <c r="E2150" s="21" t="s">
        <v>60</v>
      </c>
      <c r="F2150" s="24">
        <f>EMCs!$B$17</f>
        <v>0.60724136328827061</v>
      </c>
      <c r="G2150" s="24">
        <f>EMCs!$C$17</f>
        <v>3.2599314579082571E-2</v>
      </c>
      <c r="H2150" s="24">
        <f>ROCs!$I$16</f>
        <v>2.5884593546846281E-2</v>
      </c>
      <c r="I2150" s="22">
        <v>4.1453512248500001E-4</v>
      </c>
      <c r="J2150" s="26">
        <f>Other!$C$2*H2150*I2150/12</f>
        <v>4.5423976362162596E-5</v>
      </c>
      <c r="K2150" s="10">
        <f t="shared" si="33"/>
        <v>0</v>
      </c>
      <c r="L2150" s="10">
        <f>ROUND((2.721*J2150*G2150)+(Other!$B$2*I2150),1)</f>
        <v>0</v>
      </c>
    </row>
    <row r="2151" spans="1:12">
      <c r="A2151" s="21" t="s">
        <v>83</v>
      </c>
      <c r="B2151" s="21" t="s">
        <v>71</v>
      </c>
      <c r="C2151" s="21">
        <v>6172</v>
      </c>
      <c r="D2151" s="21" t="s">
        <v>147</v>
      </c>
      <c r="E2151" s="21" t="s">
        <v>75</v>
      </c>
      <c r="F2151" s="24">
        <f>EMCs!$B$17</f>
        <v>0.60724136328827061</v>
      </c>
      <c r="G2151" s="24">
        <f>EMCs!$C$17</f>
        <v>3.2599314579082571E-2</v>
      </c>
      <c r="H2151" s="24">
        <f>ROCs!$F$16</f>
        <v>2.5884593546846281E-2</v>
      </c>
      <c r="I2151" s="22">
        <v>2.0863370167199999</v>
      </c>
      <c r="J2151" s="26">
        <f>Other!$C$2*H2151*I2151/12</f>
        <v>0.22861687271004008</v>
      </c>
      <c r="K2151" s="10">
        <f t="shared" si="33"/>
        <v>0.4</v>
      </c>
      <c r="L2151" s="10">
        <f>ROUND((2.721*J2151*G2151)+(Other!$B$2*I2151),1)</f>
        <v>0.5</v>
      </c>
    </row>
    <row r="2152" spans="1:12">
      <c r="A2152" s="21" t="s">
        <v>83</v>
      </c>
      <c r="B2152" s="21" t="s">
        <v>71</v>
      </c>
      <c r="C2152" s="21">
        <v>6172</v>
      </c>
      <c r="D2152" s="21" t="s">
        <v>147</v>
      </c>
      <c r="E2152" s="21" t="s">
        <v>75</v>
      </c>
      <c r="F2152" s="24">
        <f>EMCs!$B$17</f>
        <v>0.60724136328827061</v>
      </c>
      <c r="G2152" s="24">
        <f>EMCs!$C$17</f>
        <v>3.2599314579082571E-2</v>
      </c>
      <c r="H2152" s="24">
        <f>ROCs!$F$16</f>
        <v>2.5884593546846281E-2</v>
      </c>
      <c r="I2152" s="22">
        <v>1.58468656101</v>
      </c>
      <c r="J2152" s="26">
        <f>Other!$C$2*H2152*I2152/12</f>
        <v>0.17364696254744902</v>
      </c>
      <c r="K2152" s="10">
        <f t="shared" si="33"/>
        <v>0.3</v>
      </c>
      <c r="L2152" s="10">
        <f>ROUND((2.721*J2152*G2152)+(Other!$B$2*I2152),1)</f>
        <v>0.4</v>
      </c>
    </row>
    <row r="2153" spans="1:12">
      <c r="A2153" s="21" t="s">
        <v>83</v>
      </c>
      <c r="B2153" s="21" t="s">
        <v>71</v>
      </c>
      <c r="C2153" s="21">
        <v>6172</v>
      </c>
      <c r="D2153" s="21" t="s">
        <v>147</v>
      </c>
      <c r="E2153" s="21" t="s">
        <v>75</v>
      </c>
      <c r="F2153" s="24">
        <f>EMCs!$B$17</f>
        <v>0.60724136328827061</v>
      </c>
      <c r="G2153" s="24">
        <f>EMCs!$C$17</f>
        <v>3.2599314579082571E-2</v>
      </c>
      <c r="H2153" s="24">
        <f>ROCs!$F$16</f>
        <v>2.5884593546846281E-2</v>
      </c>
      <c r="I2153" s="22">
        <v>0.983067672206</v>
      </c>
      <c r="J2153" s="26">
        <f>Other!$C$2*H2153*I2153/12</f>
        <v>0.10772270015867569</v>
      </c>
      <c r="K2153" s="10">
        <f t="shared" si="33"/>
        <v>0.2</v>
      </c>
      <c r="L2153" s="10">
        <f>ROUND((2.721*J2153*G2153)+(Other!$B$2*I2153),1)</f>
        <v>0.2</v>
      </c>
    </row>
    <row r="2154" spans="1:12">
      <c r="A2154" s="21" t="s">
        <v>83</v>
      </c>
      <c r="B2154" s="21" t="s">
        <v>71</v>
      </c>
      <c r="C2154" s="21">
        <v>6172</v>
      </c>
      <c r="D2154" s="21" t="s">
        <v>147</v>
      </c>
      <c r="E2154" s="21" t="s">
        <v>75</v>
      </c>
      <c r="F2154" s="24">
        <f>EMCs!$B$17</f>
        <v>0.60724136328827061</v>
      </c>
      <c r="G2154" s="24">
        <f>EMCs!$C$17</f>
        <v>3.2599314579082571E-2</v>
      </c>
      <c r="H2154" s="24">
        <f>ROCs!$F$16</f>
        <v>2.5884593546846281E-2</v>
      </c>
      <c r="I2154" s="22">
        <v>2.9658843591899999</v>
      </c>
      <c r="J2154" s="26">
        <f>Other!$C$2*H2154*I2154/12</f>
        <v>0.32499601051206289</v>
      </c>
      <c r="K2154" s="10">
        <f t="shared" si="33"/>
        <v>0.5</v>
      </c>
      <c r="L2154" s="10">
        <f>ROUND((2.721*J2154*G2154)+(Other!$B$2*I2154),1)</f>
        <v>0.7</v>
      </c>
    </row>
    <row r="2155" spans="1:12">
      <c r="A2155" s="21" t="s">
        <v>83</v>
      </c>
      <c r="B2155" s="21" t="s">
        <v>71</v>
      </c>
      <c r="C2155" s="21">
        <v>6172</v>
      </c>
      <c r="D2155" s="21" t="s">
        <v>147</v>
      </c>
      <c r="E2155" s="21" t="s">
        <v>75</v>
      </c>
      <c r="F2155" s="24">
        <f>EMCs!$B$17</f>
        <v>0.60724136328827061</v>
      </c>
      <c r="G2155" s="24">
        <f>EMCs!$C$17</f>
        <v>3.2599314579082571E-2</v>
      </c>
      <c r="H2155" s="24">
        <f>ROCs!$F$16</f>
        <v>2.5884593546846281E-2</v>
      </c>
      <c r="I2155" s="22">
        <v>2.0235566518399999</v>
      </c>
      <c r="J2155" s="26">
        <f>Other!$C$2*H2155*I2155/12</f>
        <v>0.22173751881302436</v>
      </c>
      <c r="K2155" s="10">
        <f t="shared" si="33"/>
        <v>0.4</v>
      </c>
      <c r="L2155" s="10">
        <f>ROUND((2.721*J2155*G2155)+(Other!$B$2*I2155),1)</f>
        <v>0.5</v>
      </c>
    </row>
    <row r="2156" spans="1:12">
      <c r="A2156" s="21" t="s">
        <v>83</v>
      </c>
      <c r="B2156" s="21" t="s">
        <v>71</v>
      </c>
      <c r="C2156" s="21">
        <v>6172</v>
      </c>
      <c r="D2156" s="21" t="s">
        <v>147</v>
      </c>
      <c r="E2156" s="21" t="s">
        <v>72</v>
      </c>
      <c r="F2156" s="24">
        <f>EMCs!$B$17</f>
        <v>0.60724136328827061</v>
      </c>
      <c r="G2156" s="24">
        <f>EMCs!$C$17</f>
        <v>3.2599314579082571E-2</v>
      </c>
      <c r="H2156" s="24">
        <f>ROCs!$H$16</f>
        <v>2.5884593546846281E-2</v>
      </c>
      <c r="I2156" s="22">
        <v>4.7342378381900002E-2</v>
      </c>
      <c r="J2156" s="26">
        <f>Other!$C$2*H2156*I2156/12</f>
        <v>5.1876884729491141E-3</v>
      </c>
      <c r="K2156" s="10">
        <f t="shared" si="33"/>
        <v>0</v>
      </c>
      <c r="L2156" s="10">
        <f>ROUND((2.721*J2156*G2156)+(Other!$B$2*I2156),1)</f>
        <v>0</v>
      </c>
    </row>
    <row r="2157" spans="1:12">
      <c r="A2157" s="21" t="s">
        <v>83</v>
      </c>
      <c r="B2157" s="21" t="s">
        <v>71</v>
      </c>
      <c r="C2157" s="21">
        <v>6172</v>
      </c>
      <c r="D2157" s="21" t="s">
        <v>147</v>
      </c>
      <c r="E2157" s="21" t="s">
        <v>72</v>
      </c>
      <c r="F2157" s="24">
        <f>EMCs!$B$17</f>
        <v>0.60724136328827061</v>
      </c>
      <c r="G2157" s="24">
        <f>EMCs!$C$17</f>
        <v>3.2599314579082571E-2</v>
      </c>
      <c r="H2157" s="24">
        <f>ROCs!$H$16</f>
        <v>2.5884593546846281E-2</v>
      </c>
      <c r="I2157" s="22">
        <v>2.0242338917199998</v>
      </c>
      <c r="J2157" s="26">
        <f>Other!$C$2*H2157*I2157/12</f>
        <v>0.22181172948090752</v>
      </c>
      <c r="K2157" s="10">
        <f t="shared" si="33"/>
        <v>0.4</v>
      </c>
      <c r="L2157" s="10">
        <f>ROUND((2.721*J2157*G2157)+(Other!$B$2*I2157),1)</f>
        <v>0.5</v>
      </c>
    </row>
    <row r="2158" spans="1:12">
      <c r="A2158" s="21" t="s">
        <v>83</v>
      </c>
      <c r="B2158" s="21" t="s">
        <v>71</v>
      </c>
      <c r="C2158" s="21">
        <v>6172</v>
      </c>
      <c r="D2158" s="21" t="s">
        <v>147</v>
      </c>
      <c r="E2158" s="21" t="s">
        <v>72</v>
      </c>
      <c r="F2158" s="24">
        <f>EMCs!$B$17</f>
        <v>0.60724136328827061</v>
      </c>
      <c r="G2158" s="24">
        <f>EMCs!$C$17</f>
        <v>3.2599314579082571E-2</v>
      </c>
      <c r="H2158" s="24">
        <f>ROCs!$H$16</f>
        <v>2.5884593546846281E-2</v>
      </c>
      <c r="I2158" s="22">
        <v>1.5417014328400001</v>
      </c>
      <c r="J2158" s="26">
        <f>Other!$C$2*H2158*I2158/12</f>
        <v>0.16893673332920164</v>
      </c>
      <c r="K2158" s="10">
        <f t="shared" si="33"/>
        <v>0.3</v>
      </c>
      <c r="L2158" s="10">
        <f>ROUND((2.721*J2158*G2158)+(Other!$B$2*I2158),1)</f>
        <v>0.3</v>
      </c>
    </row>
    <row r="2159" spans="1:12">
      <c r="A2159" s="21" t="s">
        <v>83</v>
      </c>
      <c r="B2159" s="21" t="s">
        <v>71</v>
      </c>
      <c r="C2159" s="21">
        <v>6172</v>
      </c>
      <c r="D2159" s="21" t="s">
        <v>147</v>
      </c>
      <c r="E2159" s="21" t="s">
        <v>72</v>
      </c>
      <c r="F2159" s="24">
        <f>EMCs!$B$17</f>
        <v>0.60724136328827061</v>
      </c>
      <c r="G2159" s="24">
        <f>EMCs!$C$17</f>
        <v>3.2599314579082571E-2</v>
      </c>
      <c r="H2159" s="24">
        <f>ROCs!$H$16</f>
        <v>2.5884593546846281E-2</v>
      </c>
      <c r="I2159" s="22">
        <v>0.12948455037600001</v>
      </c>
      <c r="J2159" s="26">
        <f>Other!$C$2*H2159*I2159/12</f>
        <v>1.4188672651634017E-2</v>
      </c>
      <c r="K2159" s="10">
        <f t="shared" si="33"/>
        <v>0</v>
      </c>
      <c r="L2159" s="10">
        <f>ROUND((2.721*J2159*G2159)+(Other!$B$2*I2159),1)</f>
        <v>0</v>
      </c>
    </row>
    <row r="2160" spans="1:12">
      <c r="A2160" s="21" t="s">
        <v>83</v>
      </c>
      <c r="B2160" s="21" t="s">
        <v>71</v>
      </c>
      <c r="C2160" s="21">
        <v>6172</v>
      </c>
      <c r="D2160" s="21" t="s">
        <v>147</v>
      </c>
      <c r="E2160" s="21" t="s">
        <v>72</v>
      </c>
      <c r="F2160" s="24">
        <f>EMCs!$B$17</f>
        <v>0.60724136328827061</v>
      </c>
      <c r="G2160" s="24">
        <f>EMCs!$C$17</f>
        <v>3.2599314579082571E-2</v>
      </c>
      <c r="H2160" s="24">
        <f>ROCs!$H$16</f>
        <v>2.5884593546846281E-2</v>
      </c>
      <c r="I2160" s="22">
        <v>6.3078793311799998E-3</v>
      </c>
      <c r="J2160" s="26">
        <f>Other!$C$2*H2160*I2160/12</f>
        <v>6.9120551213428829E-4</v>
      </c>
      <c r="K2160" s="10">
        <f t="shared" si="33"/>
        <v>0</v>
      </c>
      <c r="L2160" s="10">
        <f>ROUND((2.721*J2160*G2160)+(Other!$B$2*I2160),1)</f>
        <v>0</v>
      </c>
    </row>
    <row r="2161" spans="1:12">
      <c r="A2161" s="21" t="s">
        <v>83</v>
      </c>
      <c r="B2161" s="21" t="s">
        <v>71</v>
      </c>
      <c r="C2161" s="21">
        <v>6172</v>
      </c>
      <c r="D2161" s="21" t="s">
        <v>147</v>
      </c>
      <c r="E2161" s="21" t="s">
        <v>72</v>
      </c>
      <c r="F2161" s="24">
        <f>EMCs!$B$17</f>
        <v>0.60724136328827061</v>
      </c>
      <c r="G2161" s="24">
        <f>EMCs!$C$17</f>
        <v>3.2599314579082571E-2</v>
      </c>
      <c r="H2161" s="24">
        <f>ROCs!$H$16</f>
        <v>2.5884593546846281E-2</v>
      </c>
      <c r="I2161" s="22">
        <v>8.6580681430399999E-4</v>
      </c>
      <c r="J2161" s="26">
        <f>Other!$C$2*H2161*I2161/12</f>
        <v>9.4873476658343477E-5</v>
      </c>
      <c r="K2161" s="10">
        <f t="shared" si="33"/>
        <v>0</v>
      </c>
      <c r="L2161" s="10">
        <f>ROUND((2.721*J2161*G2161)+(Other!$B$2*I2161),1)</f>
        <v>0</v>
      </c>
    </row>
    <row r="2162" spans="1:12">
      <c r="A2162" s="21" t="s">
        <v>83</v>
      </c>
      <c r="B2162" s="21" t="s">
        <v>71</v>
      </c>
      <c r="C2162" s="21">
        <v>6172</v>
      </c>
      <c r="D2162" s="21" t="s">
        <v>147</v>
      </c>
      <c r="E2162" s="21" t="s">
        <v>72</v>
      </c>
      <c r="F2162" s="24">
        <f>EMCs!$B$17</f>
        <v>0.60724136328827061</v>
      </c>
      <c r="G2162" s="24">
        <f>EMCs!$C$17</f>
        <v>3.2599314579082571E-2</v>
      </c>
      <c r="H2162" s="24">
        <f>ROCs!$H$16</f>
        <v>2.5884593546846281E-2</v>
      </c>
      <c r="I2162" s="22">
        <v>7.5282352649999997E-3</v>
      </c>
      <c r="J2162" s="26">
        <f>Other!$C$2*H2162*I2162/12</f>
        <v>8.2492981216213557E-4</v>
      </c>
      <c r="K2162" s="10">
        <f t="shared" si="33"/>
        <v>0</v>
      </c>
      <c r="L2162" s="10">
        <f>ROUND((2.721*J2162*G2162)+(Other!$B$2*I2162),1)</f>
        <v>0</v>
      </c>
    </row>
    <row r="2163" spans="1:12">
      <c r="A2163" s="21" t="s">
        <v>83</v>
      </c>
      <c r="B2163" s="21" t="s">
        <v>71</v>
      </c>
      <c r="C2163" s="21">
        <v>6172</v>
      </c>
      <c r="D2163" s="21" t="s">
        <v>147</v>
      </c>
      <c r="E2163" s="21" t="s">
        <v>72</v>
      </c>
      <c r="F2163" s="24">
        <f>EMCs!$B$17</f>
        <v>0.60724136328827061</v>
      </c>
      <c r="G2163" s="24">
        <f>EMCs!$C$17</f>
        <v>3.2599314579082571E-2</v>
      </c>
      <c r="H2163" s="24">
        <f>ROCs!$H$16</f>
        <v>2.5884593546846281E-2</v>
      </c>
      <c r="I2163" s="22">
        <v>1.6213379030600001E-3</v>
      </c>
      <c r="J2163" s="26">
        <f>Other!$C$2*H2163*I2163/12</f>
        <v>1.7766314743653758E-4</v>
      </c>
      <c r="K2163" s="10">
        <f t="shared" si="33"/>
        <v>0</v>
      </c>
      <c r="L2163" s="10">
        <f>ROUND((2.721*J2163*G2163)+(Other!$B$2*I2163),1)</f>
        <v>0</v>
      </c>
    </row>
    <row r="2164" spans="1:12">
      <c r="A2164" s="21" t="s">
        <v>83</v>
      </c>
      <c r="B2164" s="21" t="s">
        <v>71</v>
      </c>
      <c r="C2164" s="21">
        <v>6172</v>
      </c>
      <c r="D2164" s="21" t="s">
        <v>147</v>
      </c>
      <c r="E2164" s="21" t="s">
        <v>72</v>
      </c>
      <c r="F2164" s="24">
        <f>EMCs!$B$17</f>
        <v>0.60724136328827061</v>
      </c>
      <c r="G2164" s="24">
        <f>EMCs!$C$17</f>
        <v>3.2599314579082571E-2</v>
      </c>
      <c r="H2164" s="24">
        <f>ROCs!$H$16</f>
        <v>2.5884593546846281E-2</v>
      </c>
      <c r="I2164" s="22">
        <v>0.95379853944199999</v>
      </c>
      <c r="J2164" s="26">
        <f>Other!$C$2*H2164*I2164/12</f>
        <v>0.10451544383056795</v>
      </c>
      <c r="K2164" s="10">
        <f t="shared" si="33"/>
        <v>0.2</v>
      </c>
      <c r="L2164" s="10">
        <f>ROUND((2.721*J2164*G2164)+(Other!$B$2*I2164),1)</f>
        <v>0.2</v>
      </c>
    </row>
    <row r="2165" spans="1:12">
      <c r="A2165" s="21" t="s">
        <v>83</v>
      </c>
      <c r="B2165" s="21" t="s">
        <v>71</v>
      </c>
      <c r="C2165" s="21">
        <v>6172</v>
      </c>
      <c r="D2165" s="21" t="s">
        <v>147</v>
      </c>
      <c r="E2165" s="21" t="s">
        <v>72</v>
      </c>
      <c r="F2165" s="24">
        <f>EMCs!$B$17</f>
        <v>0.60724136328827061</v>
      </c>
      <c r="G2165" s="24">
        <f>EMCs!$C$17</f>
        <v>3.2599314579082571E-2</v>
      </c>
      <c r="H2165" s="24">
        <f>ROCs!$H$16</f>
        <v>2.5884593546846281E-2</v>
      </c>
      <c r="I2165" s="22">
        <v>1.2541532071299999</v>
      </c>
      <c r="J2165" s="26">
        <f>Other!$C$2*H2165*I2165/12</f>
        <v>0.13742774145094291</v>
      </c>
      <c r="K2165" s="10">
        <f t="shared" si="33"/>
        <v>0.2</v>
      </c>
      <c r="L2165" s="10">
        <f>ROUND((2.721*J2165*G2165)+(Other!$B$2*I2165),1)</f>
        <v>0.3</v>
      </c>
    </row>
    <row r="2166" spans="1:12">
      <c r="A2166" s="21" t="s">
        <v>83</v>
      </c>
      <c r="B2166" s="21" t="s">
        <v>71</v>
      </c>
      <c r="C2166" s="21">
        <v>6172</v>
      </c>
      <c r="D2166" s="21" t="s">
        <v>147</v>
      </c>
      <c r="E2166" s="21" t="s">
        <v>72</v>
      </c>
      <c r="F2166" s="24">
        <f>EMCs!$B$17</f>
        <v>0.60724136328827061</v>
      </c>
      <c r="G2166" s="24">
        <f>EMCs!$C$17</f>
        <v>3.2599314579082571E-2</v>
      </c>
      <c r="H2166" s="24">
        <f>ROCs!$H$16</f>
        <v>2.5884593546846281E-2</v>
      </c>
      <c r="I2166" s="22">
        <v>9.2353095983599995E-4</v>
      </c>
      <c r="J2166" s="26">
        <f>Other!$C$2*H2166*I2166/12</f>
        <v>1.0119877958190088E-4</v>
      </c>
      <c r="K2166" s="10">
        <f t="shared" si="33"/>
        <v>0</v>
      </c>
      <c r="L2166" s="10">
        <f>ROUND((2.721*J2166*G2166)+(Other!$B$2*I2166),1)</f>
        <v>0</v>
      </c>
    </row>
    <row r="2167" spans="1:12">
      <c r="A2167" s="21" t="s">
        <v>83</v>
      </c>
      <c r="B2167" s="21" t="s">
        <v>71</v>
      </c>
      <c r="C2167" s="21">
        <v>6172</v>
      </c>
      <c r="D2167" s="21" t="s">
        <v>147</v>
      </c>
      <c r="E2167" s="21" t="s">
        <v>72</v>
      </c>
      <c r="F2167" s="24">
        <f>EMCs!$B$17</f>
        <v>0.60724136328827061</v>
      </c>
      <c r="G2167" s="24">
        <f>EMCs!$C$17</f>
        <v>3.2599314579082571E-2</v>
      </c>
      <c r="H2167" s="24">
        <f>ROCs!$H$16</f>
        <v>2.5884593546846281E-2</v>
      </c>
      <c r="I2167" s="22">
        <v>2.89476715715</v>
      </c>
      <c r="J2167" s="26">
        <f>Other!$C$2*H2167*I2167/12</f>
        <v>0.31720312173332016</v>
      </c>
      <c r="K2167" s="10">
        <f t="shared" si="33"/>
        <v>0.5</v>
      </c>
      <c r="L2167" s="10">
        <f>ROUND((2.721*J2167*G2167)+(Other!$B$2*I2167),1)</f>
        <v>0.7</v>
      </c>
    </row>
    <row r="2168" spans="1:12">
      <c r="A2168" s="21" t="s">
        <v>83</v>
      </c>
      <c r="B2168" s="21" t="s">
        <v>71</v>
      </c>
      <c r="C2168" s="21">
        <v>6172</v>
      </c>
      <c r="D2168" s="21" t="s">
        <v>147</v>
      </c>
      <c r="E2168" s="21" t="s">
        <v>72</v>
      </c>
      <c r="F2168" s="24">
        <f>EMCs!$B$17</f>
        <v>0.60724136328827061</v>
      </c>
      <c r="G2168" s="24">
        <f>EMCs!$C$17</f>
        <v>3.2599314579082571E-2</v>
      </c>
      <c r="H2168" s="24">
        <f>ROCs!$H$16</f>
        <v>2.5884593546846281E-2</v>
      </c>
      <c r="I2168" s="22">
        <v>1.09651550518</v>
      </c>
      <c r="J2168" s="26">
        <f>Other!$C$2*H2168*I2168/12</f>
        <v>0.12015409958378959</v>
      </c>
      <c r="K2168" s="10">
        <f t="shared" si="33"/>
        <v>0.2</v>
      </c>
      <c r="L2168" s="10">
        <f>ROUND((2.721*J2168*G2168)+(Other!$B$2*I2168),1)</f>
        <v>0.2</v>
      </c>
    </row>
    <row r="2169" spans="1:12">
      <c r="A2169" s="21" t="s">
        <v>83</v>
      </c>
      <c r="B2169" s="21" t="s">
        <v>71</v>
      </c>
      <c r="C2169" s="21">
        <v>6172</v>
      </c>
      <c r="D2169" s="21" t="s">
        <v>147</v>
      </c>
      <c r="E2169" s="21" t="s">
        <v>72</v>
      </c>
      <c r="F2169" s="24">
        <f>EMCs!$B$17</f>
        <v>0.60724136328827061</v>
      </c>
      <c r="G2169" s="24">
        <f>EMCs!$C$17</f>
        <v>3.2599314579082571E-2</v>
      </c>
      <c r="H2169" s="24">
        <f>ROCs!$H$16</f>
        <v>2.5884593546846281E-2</v>
      </c>
      <c r="I2169" s="22">
        <v>1.2306183335200001</v>
      </c>
      <c r="J2169" s="26">
        <f>Other!$C$2*H2169*I2169/12</f>
        <v>0.13484883441855797</v>
      </c>
      <c r="K2169" s="10">
        <f t="shared" si="33"/>
        <v>0.2</v>
      </c>
      <c r="L2169" s="10">
        <f>ROUND((2.721*J2169*G2169)+(Other!$B$2*I2169),1)</f>
        <v>0.3</v>
      </c>
    </row>
    <row r="2170" spans="1:12">
      <c r="A2170" s="21" t="s">
        <v>83</v>
      </c>
      <c r="B2170" s="21" t="s">
        <v>71</v>
      </c>
      <c r="C2170" s="21">
        <v>6172</v>
      </c>
      <c r="D2170" s="21" t="s">
        <v>147</v>
      </c>
      <c r="E2170" s="21" t="s">
        <v>72</v>
      </c>
      <c r="F2170" s="24">
        <f>EMCs!$B$17</f>
        <v>0.60724136328827061</v>
      </c>
      <c r="G2170" s="24">
        <f>EMCs!$C$17</f>
        <v>3.2599314579082571E-2</v>
      </c>
      <c r="H2170" s="24">
        <f>ROCs!$H$16</f>
        <v>2.5884593546846281E-2</v>
      </c>
      <c r="I2170" s="22">
        <v>3.10485961018E-2</v>
      </c>
      <c r="J2170" s="26">
        <f>Other!$C$2*H2170*I2170/12</f>
        <v>3.4022465622500562E-3</v>
      </c>
      <c r="K2170" s="10">
        <f t="shared" si="33"/>
        <v>0</v>
      </c>
      <c r="L2170" s="10">
        <f>ROUND((2.721*J2170*G2170)+(Other!$B$2*I2170),1)</f>
        <v>0</v>
      </c>
    </row>
    <row r="2171" spans="1:12">
      <c r="A2171" s="21" t="s">
        <v>83</v>
      </c>
      <c r="B2171" s="21" t="s">
        <v>71</v>
      </c>
      <c r="C2171" s="21">
        <v>6172</v>
      </c>
      <c r="D2171" s="21" t="s">
        <v>147</v>
      </c>
      <c r="E2171" s="21" t="s">
        <v>72</v>
      </c>
      <c r="F2171" s="24">
        <f>EMCs!$B$17</f>
        <v>0.60724136328827061</v>
      </c>
      <c r="G2171" s="24">
        <f>EMCs!$C$17</f>
        <v>3.2599314579082571E-2</v>
      </c>
      <c r="H2171" s="24">
        <f>ROCs!$H$16</f>
        <v>2.5884593546846281E-2</v>
      </c>
      <c r="I2171" s="22">
        <v>8.3401233392400007E-2</v>
      </c>
      <c r="J2171" s="26">
        <f>Other!$C$2*H2171*I2171/12</f>
        <v>9.1389497504609351E-3</v>
      </c>
      <c r="K2171" s="10">
        <f t="shared" si="33"/>
        <v>0</v>
      </c>
      <c r="L2171" s="10">
        <f>ROUND((2.721*J2171*G2171)+(Other!$B$2*I2171),1)</f>
        <v>0</v>
      </c>
    </row>
    <row r="2172" spans="1:12">
      <c r="A2172" s="21" t="s">
        <v>83</v>
      </c>
      <c r="B2172" s="21" t="s">
        <v>71</v>
      </c>
      <c r="C2172" s="21">
        <v>6172</v>
      </c>
      <c r="D2172" s="21" t="s">
        <v>147</v>
      </c>
      <c r="E2172" s="21" t="s">
        <v>72</v>
      </c>
      <c r="F2172" s="24">
        <f>EMCs!$B$17</f>
        <v>0.60724136328827061</v>
      </c>
      <c r="G2172" s="24">
        <f>EMCs!$C$17</f>
        <v>3.2599314579082571E-2</v>
      </c>
      <c r="H2172" s="24">
        <f>ROCs!$H$16</f>
        <v>2.5884593546846281E-2</v>
      </c>
      <c r="I2172" s="22">
        <v>2.3798542065800001</v>
      </c>
      <c r="J2172" s="26">
        <f>Other!$C$2*H2172*I2172/12</f>
        <v>0.26077993241452019</v>
      </c>
      <c r="K2172" s="10">
        <f t="shared" si="33"/>
        <v>0.4</v>
      </c>
      <c r="L2172" s="10">
        <f>ROUND((2.721*J2172*G2172)+(Other!$B$2*I2172),1)</f>
        <v>0.5</v>
      </c>
    </row>
    <row r="2173" spans="1:12">
      <c r="A2173" s="21" t="s">
        <v>83</v>
      </c>
      <c r="B2173" s="21" t="s">
        <v>71</v>
      </c>
      <c r="C2173" s="21">
        <v>6172</v>
      </c>
      <c r="D2173" s="21" t="s">
        <v>147</v>
      </c>
      <c r="E2173" s="21" t="s">
        <v>72</v>
      </c>
      <c r="F2173" s="24">
        <f>EMCs!$B$17</f>
        <v>0.60724136328827061</v>
      </c>
      <c r="G2173" s="24">
        <f>EMCs!$C$17</f>
        <v>3.2599314579082571E-2</v>
      </c>
      <c r="H2173" s="24">
        <f>ROCs!$H$16</f>
        <v>2.5884593546846281E-2</v>
      </c>
      <c r="I2173" s="22">
        <v>2.26805821736E-2</v>
      </c>
      <c r="J2173" s="26">
        <f>Other!$C$2*H2173*I2173/12</f>
        <v>2.4852953891041458E-3</v>
      </c>
      <c r="K2173" s="10">
        <f t="shared" si="33"/>
        <v>0</v>
      </c>
      <c r="L2173" s="10">
        <f>ROUND((2.721*J2173*G2173)+(Other!$B$2*I2173),1)</f>
        <v>0</v>
      </c>
    </row>
    <row r="2174" spans="1:12">
      <c r="A2174" s="21" t="s">
        <v>83</v>
      </c>
      <c r="B2174" s="21" t="s">
        <v>71</v>
      </c>
      <c r="C2174" s="21">
        <v>6172</v>
      </c>
      <c r="D2174" s="21" t="s">
        <v>147</v>
      </c>
      <c r="E2174" s="21" t="s">
        <v>72</v>
      </c>
      <c r="F2174" s="24">
        <f>EMCs!$B$17</f>
        <v>0.60724136328827061</v>
      </c>
      <c r="G2174" s="24">
        <f>EMCs!$C$17</f>
        <v>3.2599314579082571E-2</v>
      </c>
      <c r="H2174" s="24">
        <f>ROCs!$H$16</f>
        <v>2.5884593546846281E-2</v>
      </c>
      <c r="I2174" s="22">
        <v>0.167517923741</v>
      </c>
      <c r="J2174" s="26">
        <f>Other!$C$2*H2174*I2174/12</f>
        <v>1.8356297923887221E-2</v>
      </c>
      <c r="K2174" s="10">
        <f t="shared" si="33"/>
        <v>0</v>
      </c>
      <c r="L2174" s="10">
        <f>ROUND((2.721*J2174*G2174)+(Other!$B$2*I2174),1)</f>
        <v>0</v>
      </c>
    </row>
    <row r="2175" spans="1:12">
      <c r="A2175" s="21" t="s">
        <v>83</v>
      </c>
      <c r="B2175" s="21" t="s">
        <v>71</v>
      </c>
      <c r="C2175" s="21">
        <v>6172</v>
      </c>
      <c r="D2175" s="21" t="s">
        <v>147</v>
      </c>
      <c r="E2175" s="21" t="s">
        <v>72</v>
      </c>
      <c r="F2175" s="24">
        <f>EMCs!$B$17</f>
        <v>0.60724136328827061</v>
      </c>
      <c r="G2175" s="24">
        <f>EMCs!$C$17</f>
        <v>3.2599314579082571E-2</v>
      </c>
      <c r="H2175" s="24">
        <f>ROCs!$H$16</f>
        <v>2.5884593546846281E-2</v>
      </c>
      <c r="I2175" s="22">
        <v>5.5473216458999997E-2</v>
      </c>
      <c r="J2175" s="26">
        <f>Other!$C$2*H2175*I2175/12</f>
        <v>6.078650363957821E-3</v>
      </c>
      <c r="K2175" s="10">
        <f t="shared" si="33"/>
        <v>0</v>
      </c>
      <c r="L2175" s="10">
        <f>ROUND((2.721*J2175*G2175)+(Other!$B$2*I2175),1)</f>
        <v>0</v>
      </c>
    </row>
    <row r="2176" spans="1:12">
      <c r="A2176" s="21" t="s">
        <v>83</v>
      </c>
      <c r="B2176" s="21" t="s">
        <v>71</v>
      </c>
      <c r="C2176" s="21">
        <v>6172</v>
      </c>
      <c r="D2176" s="21" t="s">
        <v>147</v>
      </c>
      <c r="E2176" s="21" t="s">
        <v>72</v>
      </c>
      <c r="F2176" s="24">
        <f>EMCs!$B$17</f>
        <v>0.60724136328827061</v>
      </c>
      <c r="G2176" s="24">
        <f>EMCs!$C$17</f>
        <v>3.2599314579082571E-2</v>
      </c>
      <c r="H2176" s="24">
        <f>ROCs!$H$16</f>
        <v>2.5884593546846281E-2</v>
      </c>
      <c r="I2176" s="22">
        <v>0.295163425333</v>
      </c>
      <c r="J2176" s="26">
        <f>Other!$C$2*H2176*I2176/12</f>
        <v>3.2343451080641038E-2</v>
      </c>
      <c r="K2176" s="10">
        <f t="shared" si="33"/>
        <v>0.1</v>
      </c>
      <c r="L2176" s="10">
        <f>ROUND((2.721*J2176*G2176)+(Other!$B$2*I2176),1)</f>
        <v>0.1</v>
      </c>
    </row>
    <row r="2177" spans="1:12">
      <c r="A2177" s="21" t="s">
        <v>83</v>
      </c>
      <c r="B2177" s="21" t="s">
        <v>71</v>
      </c>
      <c r="C2177" s="21">
        <v>6172</v>
      </c>
      <c r="D2177" s="21" t="s">
        <v>147</v>
      </c>
      <c r="E2177" s="21" t="s">
        <v>72</v>
      </c>
      <c r="F2177" s="24">
        <f>EMCs!$B$17</f>
        <v>0.60724136328827061</v>
      </c>
      <c r="G2177" s="24">
        <f>EMCs!$C$17</f>
        <v>3.2599314579082571E-2</v>
      </c>
      <c r="H2177" s="24">
        <f>ROCs!$H$16</f>
        <v>2.5884593546846281E-2</v>
      </c>
      <c r="I2177" s="22">
        <v>2.1165371316799999</v>
      </c>
      <c r="J2177" s="26">
        <f>Other!$C$2*H2177*I2177/12</f>
        <v>0.2319261443101257</v>
      </c>
      <c r="K2177" s="10">
        <f t="shared" si="33"/>
        <v>0.4</v>
      </c>
      <c r="L2177" s="10">
        <f>ROUND((2.721*J2177*G2177)+(Other!$B$2*I2177),1)</f>
        <v>0.5</v>
      </c>
    </row>
    <row r="2178" spans="1:12">
      <c r="A2178" s="21" t="s">
        <v>83</v>
      </c>
      <c r="B2178" s="21" t="s">
        <v>71</v>
      </c>
      <c r="C2178" s="21">
        <v>6172</v>
      </c>
      <c r="D2178" s="21" t="s">
        <v>147</v>
      </c>
      <c r="E2178" s="21" t="s">
        <v>72</v>
      </c>
      <c r="F2178" s="24">
        <f>EMCs!$B$17</f>
        <v>0.60724136328827061</v>
      </c>
      <c r="G2178" s="24">
        <f>EMCs!$C$17</f>
        <v>3.2599314579082571E-2</v>
      </c>
      <c r="H2178" s="24">
        <f>ROCs!$H$16</f>
        <v>2.5884593546846281E-2</v>
      </c>
      <c r="I2178" s="22">
        <v>2.1900531827099998</v>
      </c>
      <c r="J2178" s="26">
        <f>Other!$C$2*H2178*I2178/12</f>
        <v>0.23998189443380091</v>
      </c>
      <c r="K2178" s="10">
        <f t="shared" si="33"/>
        <v>0.4</v>
      </c>
      <c r="L2178" s="10">
        <f>ROUND((2.721*J2178*G2178)+(Other!$B$2*I2178),1)</f>
        <v>0.5</v>
      </c>
    </row>
    <row r="2179" spans="1:12">
      <c r="A2179" s="21" t="s">
        <v>83</v>
      </c>
      <c r="B2179" s="21" t="s">
        <v>71</v>
      </c>
      <c r="C2179" s="21">
        <v>6172</v>
      </c>
      <c r="D2179" s="21" t="s">
        <v>147</v>
      </c>
      <c r="E2179" s="21" t="s">
        <v>72</v>
      </c>
      <c r="F2179" s="24">
        <f>EMCs!$B$17</f>
        <v>0.60724136328827061</v>
      </c>
      <c r="G2179" s="24">
        <f>EMCs!$C$17</f>
        <v>3.2599314579082571E-2</v>
      </c>
      <c r="H2179" s="24">
        <f>ROCs!$H$16</f>
        <v>2.5884593546846281E-2</v>
      </c>
      <c r="I2179" s="22">
        <v>2.1049847567100001E-3</v>
      </c>
      <c r="J2179" s="26">
        <f>Other!$C$2*H2179*I2179/12</f>
        <v>2.306602568639224E-4</v>
      </c>
      <c r="K2179" s="10">
        <f t="shared" ref="K2179:K2242" si="34">ROUND(2.721*J2179*F2179,1)</f>
        <v>0</v>
      </c>
      <c r="L2179" s="10">
        <f>ROUND((2.721*J2179*G2179)+(Other!$B$2*I2179),1)</f>
        <v>0</v>
      </c>
    </row>
    <row r="2180" spans="1:12">
      <c r="A2180" s="21" t="s">
        <v>83</v>
      </c>
      <c r="B2180" s="21" t="s">
        <v>71</v>
      </c>
      <c r="C2180" s="21">
        <v>6172</v>
      </c>
      <c r="D2180" s="21" t="s">
        <v>147</v>
      </c>
      <c r="E2180" s="21" t="s">
        <v>72</v>
      </c>
      <c r="F2180" s="24">
        <f>EMCs!$B$17</f>
        <v>0.60724136328827061</v>
      </c>
      <c r="G2180" s="24">
        <f>EMCs!$C$17</f>
        <v>3.2599314579082571E-2</v>
      </c>
      <c r="H2180" s="24">
        <f>ROCs!$H$16</f>
        <v>2.5884593546846281E-2</v>
      </c>
      <c r="I2180" s="22">
        <v>3.4497950625699998</v>
      </c>
      <c r="J2180" s="26">
        <f>Other!$C$2*H2180*I2180/12</f>
        <v>0.3780220320948926</v>
      </c>
      <c r="K2180" s="10">
        <f t="shared" si="34"/>
        <v>0.6</v>
      </c>
      <c r="L2180" s="10">
        <f>ROUND((2.721*J2180*G2180)+(Other!$B$2*I2180),1)</f>
        <v>0.8</v>
      </c>
    </row>
    <row r="2181" spans="1:12">
      <c r="A2181" s="21" t="s">
        <v>83</v>
      </c>
      <c r="B2181" s="21" t="s">
        <v>71</v>
      </c>
      <c r="C2181" s="21">
        <v>6172</v>
      </c>
      <c r="D2181" s="21" t="s">
        <v>147</v>
      </c>
      <c r="E2181" s="21" t="s">
        <v>72</v>
      </c>
      <c r="F2181" s="24">
        <f>EMCs!$B$17</f>
        <v>0.60724136328827061</v>
      </c>
      <c r="G2181" s="24">
        <f>EMCs!$C$17</f>
        <v>3.2599314579082571E-2</v>
      </c>
      <c r="H2181" s="24">
        <f>ROCs!$H$16</f>
        <v>2.5884593546846281E-2</v>
      </c>
      <c r="I2181" s="22">
        <v>4.6698883347000002E-2</v>
      </c>
      <c r="J2181" s="26">
        <f>Other!$C$2*H2181*I2181/12</f>
        <v>5.1171755015047594E-3</v>
      </c>
      <c r="K2181" s="10">
        <f t="shared" si="34"/>
        <v>0</v>
      </c>
      <c r="L2181" s="10">
        <f>ROUND((2.721*J2181*G2181)+(Other!$B$2*I2181),1)</f>
        <v>0</v>
      </c>
    </row>
    <row r="2182" spans="1:12">
      <c r="A2182" s="21" t="s">
        <v>83</v>
      </c>
      <c r="B2182" s="21" t="s">
        <v>71</v>
      </c>
      <c r="C2182" s="21">
        <v>6172</v>
      </c>
      <c r="D2182" s="21" t="s">
        <v>147</v>
      </c>
      <c r="E2182" s="21" t="s">
        <v>72</v>
      </c>
      <c r="F2182" s="24">
        <f>EMCs!$B$17</f>
        <v>0.60724136328827061</v>
      </c>
      <c r="G2182" s="24">
        <f>EMCs!$C$17</f>
        <v>3.2599314579082571E-2</v>
      </c>
      <c r="H2182" s="24">
        <f>ROCs!$H$16</f>
        <v>2.5884593546846281E-2</v>
      </c>
      <c r="I2182" s="22">
        <v>1.0438908589599999E-2</v>
      </c>
      <c r="J2182" s="26">
        <f>Other!$C$2*H2182*I2182/12</f>
        <v>1.1438759017046247E-3</v>
      </c>
      <c r="K2182" s="10">
        <f t="shared" si="34"/>
        <v>0</v>
      </c>
      <c r="L2182" s="10">
        <f>ROUND((2.721*J2182*G2182)+(Other!$B$2*I2182),1)</f>
        <v>0</v>
      </c>
    </row>
    <row r="2183" spans="1:12">
      <c r="A2183" s="21" t="s">
        <v>83</v>
      </c>
      <c r="B2183" s="21" t="s">
        <v>71</v>
      </c>
      <c r="C2183" s="21">
        <v>6172</v>
      </c>
      <c r="D2183" s="21" t="s">
        <v>147</v>
      </c>
      <c r="E2183" s="21" t="s">
        <v>72</v>
      </c>
      <c r="F2183" s="24">
        <f>EMCs!$B$17</f>
        <v>0.60724136328827061</v>
      </c>
      <c r="G2183" s="24">
        <f>EMCs!$C$17</f>
        <v>3.2599314579082571E-2</v>
      </c>
      <c r="H2183" s="24">
        <f>ROCs!$H$16</f>
        <v>2.5884593546846281E-2</v>
      </c>
      <c r="I2183" s="22">
        <v>1.29099756062E-3</v>
      </c>
      <c r="J2183" s="26">
        <f>Other!$C$2*H2183*I2183/12</f>
        <v>1.4146507616935266E-4</v>
      </c>
      <c r="K2183" s="10">
        <f t="shared" si="34"/>
        <v>0</v>
      </c>
      <c r="L2183" s="10">
        <f>ROUND((2.721*J2183*G2183)+(Other!$B$2*I2183),1)</f>
        <v>0</v>
      </c>
    </row>
    <row r="2184" spans="1:12">
      <c r="A2184" s="21" t="s">
        <v>83</v>
      </c>
      <c r="B2184" s="21" t="s">
        <v>71</v>
      </c>
      <c r="C2184" s="21">
        <v>6172</v>
      </c>
      <c r="D2184" s="21" t="s">
        <v>147</v>
      </c>
      <c r="E2184" s="21" t="s">
        <v>72</v>
      </c>
      <c r="F2184" s="24">
        <f>EMCs!$B$17</f>
        <v>0.60724136328827061</v>
      </c>
      <c r="G2184" s="24">
        <f>EMCs!$C$17</f>
        <v>3.2599314579082571E-2</v>
      </c>
      <c r="H2184" s="24">
        <f>ROCs!$H$16</f>
        <v>2.5884593546846281E-2</v>
      </c>
      <c r="I2184" s="22">
        <v>2.0074797623</v>
      </c>
      <c r="J2184" s="26">
        <f>Other!$C$2*H2184*I2184/12</f>
        <v>0.21997584359943986</v>
      </c>
      <c r="K2184" s="10">
        <f t="shared" si="34"/>
        <v>0.4</v>
      </c>
      <c r="L2184" s="10">
        <f>ROUND((2.721*J2184*G2184)+(Other!$B$2*I2184),1)</f>
        <v>0.5</v>
      </c>
    </row>
    <row r="2185" spans="1:12">
      <c r="A2185" s="21" t="s">
        <v>83</v>
      </c>
      <c r="B2185" s="21" t="s">
        <v>71</v>
      </c>
      <c r="C2185" s="21">
        <v>6172</v>
      </c>
      <c r="D2185" s="21" t="s">
        <v>147</v>
      </c>
      <c r="E2185" s="21" t="s">
        <v>72</v>
      </c>
      <c r="F2185" s="24">
        <f>EMCs!$B$17</f>
        <v>0.60724136328827061</v>
      </c>
      <c r="G2185" s="24">
        <f>EMCs!$C$17</f>
        <v>3.2599314579082571E-2</v>
      </c>
      <c r="H2185" s="24">
        <f>ROCs!$H$16</f>
        <v>2.5884593546846281E-2</v>
      </c>
      <c r="I2185" s="22">
        <v>2.68386385739</v>
      </c>
      <c r="J2185" s="26">
        <f>Other!$C$2*H2185*I2185/12</f>
        <v>0.29409273618728721</v>
      </c>
      <c r="K2185" s="10">
        <f t="shared" si="34"/>
        <v>0.5</v>
      </c>
      <c r="L2185" s="10">
        <f>ROUND((2.721*J2185*G2185)+(Other!$B$2*I2185),1)</f>
        <v>0.6</v>
      </c>
    </row>
    <row r="2186" spans="1:12">
      <c r="A2186" s="21" t="s">
        <v>83</v>
      </c>
      <c r="B2186" s="21" t="s">
        <v>71</v>
      </c>
      <c r="C2186" s="21">
        <v>6172</v>
      </c>
      <c r="D2186" s="21" t="s">
        <v>147</v>
      </c>
      <c r="E2186" s="21" t="s">
        <v>72</v>
      </c>
      <c r="F2186" s="24">
        <f>EMCs!$B$17</f>
        <v>0.60724136328827061</v>
      </c>
      <c r="G2186" s="24">
        <f>EMCs!$C$17</f>
        <v>3.2599314579082571E-2</v>
      </c>
      <c r="H2186" s="24">
        <f>ROCs!$H$16</f>
        <v>2.5884593546846281E-2</v>
      </c>
      <c r="I2186" s="22">
        <v>0.289867060141</v>
      </c>
      <c r="J2186" s="26">
        <f>Other!$C$2*H2186*I2186/12</f>
        <v>3.1763085378828895E-2</v>
      </c>
      <c r="K2186" s="10">
        <f t="shared" si="34"/>
        <v>0.1</v>
      </c>
      <c r="L2186" s="10">
        <f>ROUND((2.721*J2186*G2186)+(Other!$B$2*I2186),1)</f>
        <v>0.1</v>
      </c>
    </row>
    <row r="2187" spans="1:12">
      <c r="A2187" s="21" t="s">
        <v>83</v>
      </c>
      <c r="B2187" s="21" t="s">
        <v>71</v>
      </c>
      <c r="C2187" s="21">
        <v>6172</v>
      </c>
      <c r="D2187" s="21" t="s">
        <v>147</v>
      </c>
      <c r="E2187" s="21" t="s">
        <v>72</v>
      </c>
      <c r="F2187" s="24">
        <f>EMCs!$B$17</f>
        <v>0.60724136328827061</v>
      </c>
      <c r="G2187" s="24">
        <f>EMCs!$C$17</f>
        <v>3.2599314579082571E-2</v>
      </c>
      <c r="H2187" s="24">
        <f>ROCs!$H$16</f>
        <v>2.5884593546846281E-2</v>
      </c>
      <c r="I2187" s="22">
        <v>0.94342862138899997</v>
      </c>
      <c r="J2187" s="26">
        <f>Other!$C$2*H2187*I2187/12</f>
        <v>0.10337912778165685</v>
      </c>
      <c r="K2187" s="10">
        <f t="shared" si="34"/>
        <v>0.2</v>
      </c>
      <c r="L2187" s="10">
        <f>ROUND((2.721*J2187*G2187)+(Other!$B$2*I2187),1)</f>
        <v>0.2</v>
      </c>
    </row>
    <row r="2188" spans="1:12">
      <c r="A2188" s="21" t="s">
        <v>83</v>
      </c>
      <c r="B2188" s="21" t="s">
        <v>71</v>
      </c>
      <c r="C2188" s="21">
        <v>6210</v>
      </c>
      <c r="D2188" s="21" t="s">
        <v>148</v>
      </c>
      <c r="E2188" s="21" t="s">
        <v>75</v>
      </c>
      <c r="F2188" s="24">
        <f>EMCs!$B$17</f>
        <v>0.60724136328827061</v>
      </c>
      <c r="G2188" s="24">
        <f>EMCs!$C$17</f>
        <v>3.2599314579082571E-2</v>
      </c>
      <c r="H2188" s="24">
        <f>ROCs!$F$16</f>
        <v>2.5884593546846281E-2</v>
      </c>
      <c r="I2188" s="22">
        <v>1.8961250227899999</v>
      </c>
      <c r="J2188" s="26">
        <f>Other!$C$2*H2188*I2188/12</f>
        <v>0.20777380140577736</v>
      </c>
      <c r="K2188" s="10">
        <f t="shared" si="34"/>
        <v>0.3</v>
      </c>
      <c r="L2188" s="10">
        <f>ROUND((2.721*J2188*G2188)+(Other!$B$2*I2188),1)</f>
        <v>0.4</v>
      </c>
    </row>
    <row r="2189" spans="1:12">
      <c r="A2189" s="21" t="s">
        <v>83</v>
      </c>
      <c r="B2189" s="21" t="s">
        <v>71</v>
      </c>
      <c r="C2189" s="21">
        <v>6210</v>
      </c>
      <c r="D2189" s="21" t="s">
        <v>148</v>
      </c>
      <c r="E2189" s="21" t="s">
        <v>74</v>
      </c>
      <c r="F2189" s="24">
        <f>EMCs!$B$17</f>
        <v>0.60724136328827061</v>
      </c>
      <c r="G2189" s="24">
        <f>EMCs!$C$17</f>
        <v>3.2599314579082571E-2</v>
      </c>
      <c r="H2189" s="24">
        <f>ROCs!$G$16</f>
        <v>2.5884593546846281E-2</v>
      </c>
      <c r="I2189" s="22">
        <v>4.3803067230900004</v>
      </c>
      <c r="J2189" s="26">
        <f>Other!$C$2*H2189*I2189/12</f>
        <v>0.47998574368294178</v>
      </c>
      <c r="K2189" s="10">
        <f t="shared" si="34"/>
        <v>0.8</v>
      </c>
      <c r="L2189" s="10">
        <f>ROUND((2.721*J2189*G2189)+(Other!$B$2*I2189),1)</f>
        <v>1</v>
      </c>
    </row>
    <row r="2190" spans="1:12">
      <c r="A2190" s="21" t="s">
        <v>83</v>
      </c>
      <c r="B2190" s="21" t="s">
        <v>71</v>
      </c>
      <c r="C2190" s="21">
        <v>6210</v>
      </c>
      <c r="D2190" s="21" t="s">
        <v>148</v>
      </c>
      <c r="E2190" s="21" t="s">
        <v>72</v>
      </c>
      <c r="F2190" s="24">
        <f>EMCs!$B$17</f>
        <v>0.60724136328827061</v>
      </c>
      <c r="G2190" s="24">
        <f>EMCs!$C$17</f>
        <v>3.2599314579082571E-2</v>
      </c>
      <c r="H2190" s="24">
        <f>ROCs!$H$16</f>
        <v>2.5884593546846281E-2</v>
      </c>
      <c r="I2190" s="22">
        <v>3.0501241229399998</v>
      </c>
      <c r="J2190" s="26">
        <f>Other!$C$2*H2190*I2190/12</f>
        <v>0.33422684483653592</v>
      </c>
      <c r="K2190" s="10">
        <f t="shared" si="34"/>
        <v>0.6</v>
      </c>
      <c r="L2190" s="10">
        <f>ROUND((2.721*J2190*G2190)+(Other!$B$2*I2190),1)</f>
        <v>0.7</v>
      </c>
    </row>
    <row r="2191" spans="1:12">
      <c r="A2191" s="21" t="s">
        <v>83</v>
      </c>
      <c r="B2191" s="21" t="s">
        <v>71</v>
      </c>
      <c r="C2191" s="21">
        <v>6210</v>
      </c>
      <c r="D2191" s="21" t="s">
        <v>148</v>
      </c>
      <c r="E2191" s="21" t="s">
        <v>72</v>
      </c>
      <c r="F2191" s="24">
        <f>EMCs!$B$17</f>
        <v>0.60724136328827061</v>
      </c>
      <c r="G2191" s="24">
        <f>EMCs!$C$17</f>
        <v>3.2599314579082571E-2</v>
      </c>
      <c r="H2191" s="24">
        <f>ROCs!$H$16</f>
        <v>2.5884593546846281E-2</v>
      </c>
      <c r="I2191" s="22">
        <v>0.293608135273</v>
      </c>
      <c r="J2191" s="26">
        <f>Other!$C$2*H2191*I2191/12</f>
        <v>3.2173025331193712E-2</v>
      </c>
      <c r="K2191" s="10">
        <f t="shared" si="34"/>
        <v>0.1</v>
      </c>
      <c r="L2191" s="10">
        <f>ROUND((2.721*J2191*G2191)+(Other!$B$2*I2191),1)</f>
        <v>0.1</v>
      </c>
    </row>
    <row r="2192" spans="1:12">
      <c r="A2192" s="21" t="s">
        <v>83</v>
      </c>
      <c r="B2192" s="21" t="s">
        <v>71</v>
      </c>
      <c r="C2192" s="21">
        <v>6210</v>
      </c>
      <c r="D2192" s="21" t="s">
        <v>148</v>
      </c>
      <c r="E2192" s="21" t="s">
        <v>72</v>
      </c>
      <c r="F2192" s="24">
        <f>EMCs!$B$17</f>
        <v>0.60724136328827061</v>
      </c>
      <c r="G2192" s="24">
        <f>EMCs!$C$17</f>
        <v>3.2599314579082571E-2</v>
      </c>
      <c r="H2192" s="24">
        <f>ROCs!$H$16</f>
        <v>2.5884593546846281E-2</v>
      </c>
      <c r="I2192" s="22">
        <v>0.129640058473</v>
      </c>
      <c r="J2192" s="26">
        <f>Other!$C$2*H2192*I2192/12</f>
        <v>1.420571293540999E-2</v>
      </c>
      <c r="K2192" s="10">
        <f t="shared" si="34"/>
        <v>0</v>
      </c>
      <c r="L2192" s="10">
        <f>ROUND((2.721*J2192*G2192)+(Other!$B$2*I2192),1)</f>
        <v>0</v>
      </c>
    </row>
    <row r="2193" spans="1:12">
      <c r="A2193" s="21" t="s">
        <v>83</v>
      </c>
      <c r="B2193" s="21" t="s">
        <v>71</v>
      </c>
      <c r="C2193" s="21">
        <v>6210</v>
      </c>
      <c r="D2193" s="21" t="s">
        <v>148</v>
      </c>
      <c r="E2193" s="21" t="s">
        <v>72</v>
      </c>
      <c r="F2193" s="24">
        <f>EMCs!$B$17</f>
        <v>0.60724136328827061</v>
      </c>
      <c r="G2193" s="24">
        <f>EMCs!$C$17</f>
        <v>3.2599314579082571E-2</v>
      </c>
      <c r="H2193" s="24">
        <f>ROCs!$H$16</f>
        <v>2.5884593546846281E-2</v>
      </c>
      <c r="I2193" s="22">
        <v>0.109459740185</v>
      </c>
      <c r="J2193" s="26">
        <f>Other!$C$2*H2193*I2193/12</f>
        <v>1.1994391744095979E-2</v>
      </c>
      <c r="K2193" s="10">
        <f t="shared" si="34"/>
        <v>0</v>
      </c>
      <c r="L2193" s="10">
        <f>ROUND((2.721*J2193*G2193)+(Other!$B$2*I2193),1)</f>
        <v>0</v>
      </c>
    </row>
    <row r="2194" spans="1:12">
      <c r="A2194" s="21" t="s">
        <v>83</v>
      </c>
      <c r="B2194" s="21" t="s">
        <v>71</v>
      </c>
      <c r="C2194" s="21">
        <v>6210</v>
      </c>
      <c r="D2194" s="21" t="s">
        <v>148</v>
      </c>
      <c r="E2194" s="21" t="s">
        <v>72</v>
      </c>
      <c r="F2194" s="24">
        <f>EMCs!$B$17</f>
        <v>0.60724136328827061</v>
      </c>
      <c r="G2194" s="24">
        <f>EMCs!$C$17</f>
        <v>3.2599314579082571E-2</v>
      </c>
      <c r="H2194" s="24">
        <f>ROCs!$H$16</f>
        <v>2.5884593546846281E-2</v>
      </c>
      <c r="I2194" s="22">
        <v>4.6136030299500002</v>
      </c>
      <c r="J2194" s="26">
        <f>Other!$C$2*H2194*I2194/12</f>
        <v>0.50554991268425942</v>
      </c>
      <c r="K2194" s="10">
        <f t="shared" si="34"/>
        <v>0.8</v>
      </c>
      <c r="L2194" s="10">
        <f>ROUND((2.721*J2194*G2194)+(Other!$B$2*I2194),1)</f>
        <v>1</v>
      </c>
    </row>
    <row r="2195" spans="1:12">
      <c r="A2195" s="21" t="s">
        <v>83</v>
      </c>
      <c r="B2195" s="21" t="s">
        <v>71</v>
      </c>
      <c r="C2195" s="21">
        <v>6210</v>
      </c>
      <c r="D2195" s="21" t="s">
        <v>148</v>
      </c>
      <c r="E2195" s="21" t="s">
        <v>72</v>
      </c>
      <c r="F2195" s="24">
        <f>EMCs!$B$17</f>
        <v>0.60724136328827061</v>
      </c>
      <c r="G2195" s="24">
        <f>EMCs!$C$17</f>
        <v>3.2599314579082571E-2</v>
      </c>
      <c r="H2195" s="24">
        <f>ROCs!$H$16</f>
        <v>2.5884593546846281E-2</v>
      </c>
      <c r="I2195" s="22">
        <v>0.83735414064199998</v>
      </c>
      <c r="J2195" s="26">
        <f>Other!$C$2*H2195*I2195/12</f>
        <v>9.175568637771464E-2</v>
      </c>
      <c r="K2195" s="10">
        <f t="shared" si="34"/>
        <v>0.2</v>
      </c>
      <c r="L2195" s="10">
        <f>ROUND((2.721*J2195*G2195)+(Other!$B$2*I2195),1)</f>
        <v>0.2</v>
      </c>
    </row>
    <row r="2196" spans="1:12">
      <c r="A2196" s="21" t="s">
        <v>83</v>
      </c>
      <c r="B2196" s="21" t="s">
        <v>71</v>
      </c>
      <c r="C2196" s="21">
        <v>6210</v>
      </c>
      <c r="D2196" s="21" t="s">
        <v>148</v>
      </c>
      <c r="E2196" s="21" t="s">
        <v>72</v>
      </c>
      <c r="F2196" s="24">
        <f>EMCs!$B$17</f>
        <v>0.60724136328827061</v>
      </c>
      <c r="G2196" s="24">
        <f>EMCs!$C$17</f>
        <v>3.2599314579082571E-2</v>
      </c>
      <c r="H2196" s="24">
        <f>ROCs!$H$16</f>
        <v>2.5884593546846281E-2</v>
      </c>
      <c r="I2196" s="22">
        <v>1.7296415208400001E-2</v>
      </c>
      <c r="J2196" s="26">
        <f>Other!$C$2*H2196*I2196/12</f>
        <v>1.8953085346946471E-3</v>
      </c>
      <c r="K2196" s="10">
        <f t="shared" si="34"/>
        <v>0</v>
      </c>
      <c r="L2196" s="10">
        <f>ROUND((2.721*J2196*G2196)+(Other!$B$2*I2196),1)</f>
        <v>0</v>
      </c>
    </row>
    <row r="2197" spans="1:12">
      <c r="A2197" s="21" t="s">
        <v>83</v>
      </c>
      <c r="B2197" s="21" t="s">
        <v>71</v>
      </c>
      <c r="C2197" s="21">
        <v>6210</v>
      </c>
      <c r="D2197" s="21" t="s">
        <v>148</v>
      </c>
      <c r="E2197" s="21" t="s">
        <v>72</v>
      </c>
      <c r="F2197" s="24">
        <f>EMCs!$B$17</f>
        <v>0.60724136328827061</v>
      </c>
      <c r="G2197" s="24">
        <f>EMCs!$C$17</f>
        <v>3.2599314579082571E-2</v>
      </c>
      <c r="H2197" s="24">
        <f>ROCs!$H$16</f>
        <v>2.5884593546846281E-2</v>
      </c>
      <c r="I2197" s="22">
        <v>1.96639607507E-2</v>
      </c>
      <c r="J2197" s="26">
        <f>Other!$C$2*H2197*I2197/12</f>
        <v>2.1547397069077326E-3</v>
      </c>
      <c r="K2197" s="10">
        <f t="shared" si="34"/>
        <v>0</v>
      </c>
      <c r="L2197" s="10">
        <f>ROUND((2.721*J2197*G2197)+(Other!$B$2*I2197),1)</f>
        <v>0</v>
      </c>
    </row>
    <row r="2198" spans="1:12">
      <c r="A2198" s="21" t="s">
        <v>83</v>
      </c>
      <c r="B2198" s="21" t="s">
        <v>71</v>
      </c>
      <c r="C2198" s="21">
        <v>6210</v>
      </c>
      <c r="D2198" s="21" t="s">
        <v>148</v>
      </c>
      <c r="E2198" s="21" t="s">
        <v>72</v>
      </c>
      <c r="F2198" s="24">
        <f>EMCs!$B$17</f>
        <v>0.60724136328827061</v>
      </c>
      <c r="G2198" s="24">
        <f>EMCs!$C$17</f>
        <v>3.2599314579082571E-2</v>
      </c>
      <c r="H2198" s="24">
        <f>ROCs!$H$16</f>
        <v>2.5884593546846281E-2</v>
      </c>
      <c r="I2198" s="22">
        <v>5.8458284235999997E-3</v>
      </c>
      <c r="J2198" s="26">
        <f>Other!$C$2*H2198*I2198/12</f>
        <v>6.4057484571882872E-4</v>
      </c>
      <c r="K2198" s="10">
        <f t="shared" si="34"/>
        <v>0</v>
      </c>
      <c r="L2198" s="10">
        <f>ROUND((2.721*J2198*G2198)+(Other!$B$2*I2198),1)</f>
        <v>0</v>
      </c>
    </row>
    <row r="2199" spans="1:12">
      <c r="A2199" s="21" t="s">
        <v>83</v>
      </c>
      <c r="B2199" s="21" t="s">
        <v>71</v>
      </c>
      <c r="C2199" s="21">
        <v>6210</v>
      </c>
      <c r="D2199" s="21" t="s">
        <v>148</v>
      </c>
      <c r="E2199" s="21" t="s">
        <v>72</v>
      </c>
      <c r="F2199" s="24">
        <f>EMCs!$B$17</f>
        <v>0.60724136328827061</v>
      </c>
      <c r="G2199" s="24">
        <f>EMCs!$C$17</f>
        <v>3.2599314579082571E-2</v>
      </c>
      <c r="H2199" s="24">
        <f>ROCs!$H$16</f>
        <v>2.5884593546846281E-2</v>
      </c>
      <c r="I2199" s="22">
        <v>1.8500815313000001E-2</v>
      </c>
      <c r="J2199" s="26">
        <f>Other!$C$2*H2199*I2199/12</f>
        <v>2.0272844250702961E-3</v>
      </c>
      <c r="K2199" s="10">
        <f t="shared" si="34"/>
        <v>0</v>
      </c>
      <c r="L2199" s="10">
        <f>ROUND((2.721*J2199*G2199)+(Other!$B$2*I2199),1)</f>
        <v>0</v>
      </c>
    </row>
    <row r="2200" spans="1:12">
      <c r="A2200" s="21" t="s">
        <v>83</v>
      </c>
      <c r="B2200" s="21" t="s">
        <v>71</v>
      </c>
      <c r="C2200" s="21">
        <v>6210</v>
      </c>
      <c r="D2200" s="21" t="s">
        <v>148</v>
      </c>
      <c r="E2200" s="21" t="s">
        <v>72</v>
      </c>
      <c r="F2200" s="24">
        <f>EMCs!$B$17</f>
        <v>0.60724136328827061</v>
      </c>
      <c r="G2200" s="24">
        <f>EMCs!$C$17</f>
        <v>3.2599314579082571E-2</v>
      </c>
      <c r="H2200" s="24">
        <f>ROCs!$H$16</f>
        <v>2.5884593546846281E-2</v>
      </c>
      <c r="I2200" s="22">
        <v>0.52559291377499995</v>
      </c>
      <c r="J2200" s="26">
        <f>Other!$C$2*H2200*I2200/12</f>
        <v>5.7593479530313296E-2</v>
      </c>
      <c r="K2200" s="10">
        <f t="shared" si="34"/>
        <v>0.1</v>
      </c>
      <c r="L2200" s="10">
        <f>ROUND((2.721*J2200*G2200)+(Other!$B$2*I2200),1)</f>
        <v>0.1</v>
      </c>
    </row>
    <row r="2201" spans="1:12">
      <c r="A2201" s="21" t="s">
        <v>83</v>
      </c>
      <c r="B2201" s="21" t="s">
        <v>71</v>
      </c>
      <c r="C2201" s="21">
        <v>6210</v>
      </c>
      <c r="D2201" s="21" t="s">
        <v>148</v>
      </c>
      <c r="E2201" s="21" t="s">
        <v>72</v>
      </c>
      <c r="F2201" s="24">
        <f>EMCs!$B$17</f>
        <v>0.60724136328827061</v>
      </c>
      <c r="G2201" s="24">
        <f>EMCs!$C$17</f>
        <v>3.2599314579082571E-2</v>
      </c>
      <c r="H2201" s="24">
        <f>ROCs!$H$16</f>
        <v>2.5884593546846281E-2</v>
      </c>
      <c r="I2201" s="22">
        <v>1.26358834717</v>
      </c>
      <c r="J2201" s="26">
        <f>Other!$C$2*H2201*I2201/12</f>
        <v>0.13846162628941319</v>
      </c>
      <c r="K2201" s="10">
        <f t="shared" si="34"/>
        <v>0.2</v>
      </c>
      <c r="L2201" s="10">
        <f>ROUND((2.721*J2201*G2201)+(Other!$B$2*I2201),1)</f>
        <v>0.3</v>
      </c>
    </row>
    <row r="2202" spans="1:12">
      <c r="A2202" s="21" t="s">
        <v>83</v>
      </c>
      <c r="B2202" s="21" t="s">
        <v>71</v>
      </c>
      <c r="C2202" s="21">
        <v>6210</v>
      </c>
      <c r="D2202" s="21" t="s">
        <v>148</v>
      </c>
      <c r="E2202" s="21" t="s">
        <v>72</v>
      </c>
      <c r="F2202" s="24">
        <f>EMCs!$B$17</f>
        <v>0.60724136328827061</v>
      </c>
      <c r="G2202" s="24">
        <f>EMCs!$C$17</f>
        <v>3.2599314579082571E-2</v>
      </c>
      <c r="H2202" s="24">
        <f>ROCs!$H$16</f>
        <v>2.5884593546846281E-2</v>
      </c>
      <c r="I2202" s="22">
        <v>0.65901908078600002</v>
      </c>
      <c r="J2202" s="26">
        <f>Other!$C$2*H2202*I2202/12</f>
        <v>7.2214067093725215E-2</v>
      </c>
      <c r="K2202" s="10">
        <f t="shared" si="34"/>
        <v>0.1</v>
      </c>
      <c r="L2202" s="10">
        <f>ROUND((2.721*J2202*G2202)+(Other!$B$2*I2202),1)</f>
        <v>0.1</v>
      </c>
    </row>
    <row r="2203" spans="1:12">
      <c r="A2203" s="21" t="s">
        <v>83</v>
      </c>
      <c r="B2203" s="21" t="s">
        <v>71</v>
      </c>
      <c r="C2203" s="21">
        <v>6210</v>
      </c>
      <c r="D2203" s="21" t="s">
        <v>148</v>
      </c>
      <c r="E2203" s="21" t="s">
        <v>72</v>
      </c>
      <c r="F2203" s="24">
        <f>EMCs!$B$17</f>
        <v>0.60724136328827061</v>
      </c>
      <c r="G2203" s="24">
        <f>EMCs!$C$17</f>
        <v>3.2599314579082571E-2</v>
      </c>
      <c r="H2203" s="24">
        <f>ROCs!$H$16</f>
        <v>2.5884593546846281E-2</v>
      </c>
      <c r="I2203" s="22">
        <v>6.13930653713E-3</v>
      </c>
      <c r="J2203" s="26">
        <f>Other!$C$2*H2203*I2203/12</f>
        <v>6.7273362351281691E-4</v>
      </c>
      <c r="K2203" s="10">
        <f t="shared" si="34"/>
        <v>0</v>
      </c>
      <c r="L2203" s="10">
        <f>ROUND((2.721*J2203*G2203)+(Other!$B$2*I2203),1)</f>
        <v>0</v>
      </c>
    </row>
    <row r="2204" spans="1:12">
      <c r="A2204" s="21" t="s">
        <v>83</v>
      </c>
      <c r="B2204" s="21" t="s">
        <v>71</v>
      </c>
      <c r="C2204" s="21">
        <v>6210</v>
      </c>
      <c r="D2204" s="21" t="s">
        <v>148</v>
      </c>
      <c r="E2204" s="21" t="s">
        <v>72</v>
      </c>
      <c r="F2204" s="24">
        <f>EMCs!$B$17</f>
        <v>0.60724136328827061</v>
      </c>
      <c r="G2204" s="24">
        <f>EMCs!$C$17</f>
        <v>3.2599314579082571E-2</v>
      </c>
      <c r="H2204" s="24">
        <f>ROCs!$H$16</f>
        <v>2.5884593546846281E-2</v>
      </c>
      <c r="I2204" s="22">
        <v>3.7377827308500001E-3</v>
      </c>
      <c r="J2204" s="26">
        <f>Other!$C$2*H2204*I2204/12</f>
        <v>4.0957917726060396E-4</v>
      </c>
      <c r="K2204" s="10">
        <f t="shared" si="34"/>
        <v>0</v>
      </c>
      <c r="L2204" s="10">
        <f>ROUND((2.721*J2204*G2204)+(Other!$B$2*I2204),1)</f>
        <v>0</v>
      </c>
    </row>
    <row r="2205" spans="1:12">
      <c r="A2205" s="21" t="s">
        <v>83</v>
      </c>
      <c r="B2205" s="21" t="s">
        <v>71</v>
      </c>
      <c r="C2205" s="21">
        <v>6210</v>
      </c>
      <c r="D2205" s="21" t="s">
        <v>148</v>
      </c>
      <c r="E2205" s="21" t="s">
        <v>72</v>
      </c>
      <c r="F2205" s="24">
        <f>EMCs!$B$17</f>
        <v>0.60724136328827061</v>
      </c>
      <c r="G2205" s="24">
        <f>EMCs!$C$17</f>
        <v>3.2599314579082571E-2</v>
      </c>
      <c r="H2205" s="24">
        <f>ROCs!$H$16</f>
        <v>2.5884593546846281E-2</v>
      </c>
      <c r="I2205" s="22">
        <v>2.6886579361799998</v>
      </c>
      <c r="J2205" s="26">
        <f>Other!$C$2*H2205*I2205/12</f>
        <v>0.29461806229314252</v>
      </c>
      <c r="K2205" s="10">
        <f t="shared" si="34"/>
        <v>0.5</v>
      </c>
      <c r="L2205" s="10">
        <f>ROUND((2.721*J2205*G2205)+(Other!$B$2*I2205),1)</f>
        <v>0.6</v>
      </c>
    </row>
    <row r="2206" spans="1:12">
      <c r="A2206" s="21" t="s">
        <v>83</v>
      </c>
      <c r="B2206" s="21" t="s">
        <v>71</v>
      </c>
      <c r="C2206" s="21">
        <v>6210</v>
      </c>
      <c r="D2206" s="21" t="s">
        <v>148</v>
      </c>
      <c r="E2206" s="21" t="s">
        <v>72</v>
      </c>
      <c r="F2206" s="24">
        <f>EMCs!$B$17</f>
        <v>0.60724136328827061</v>
      </c>
      <c r="G2206" s="24">
        <f>EMCs!$C$17</f>
        <v>3.2599314579082571E-2</v>
      </c>
      <c r="H2206" s="24">
        <f>ROCs!$H$16</f>
        <v>2.5884593546846281E-2</v>
      </c>
      <c r="I2206" s="22">
        <v>1.6735673501500001E-3</v>
      </c>
      <c r="J2206" s="26">
        <f>Other!$C$2*H2206*I2206/12</f>
        <v>1.8338635167506584E-4</v>
      </c>
      <c r="K2206" s="10">
        <f t="shared" si="34"/>
        <v>0</v>
      </c>
      <c r="L2206" s="10">
        <f>ROUND((2.721*J2206*G2206)+(Other!$B$2*I2206),1)</f>
        <v>0</v>
      </c>
    </row>
    <row r="2207" spans="1:12">
      <c r="A2207" s="21" t="s">
        <v>83</v>
      </c>
      <c r="B2207" s="21" t="s">
        <v>71</v>
      </c>
      <c r="C2207" s="21">
        <v>6210</v>
      </c>
      <c r="D2207" s="21" t="s">
        <v>148</v>
      </c>
      <c r="E2207" s="21" t="s">
        <v>72</v>
      </c>
      <c r="F2207" s="24">
        <f>EMCs!$B$17</f>
        <v>0.60724136328827061</v>
      </c>
      <c r="G2207" s="24">
        <f>EMCs!$C$17</f>
        <v>3.2599314579082571E-2</v>
      </c>
      <c r="H2207" s="24">
        <f>ROCs!$H$16</f>
        <v>2.5884593546846281E-2</v>
      </c>
      <c r="I2207" s="22">
        <v>2.2776880791300001E-2</v>
      </c>
      <c r="J2207" s="26">
        <f>Other!$C$2*H2207*I2207/12</f>
        <v>2.4958476098855637E-3</v>
      </c>
      <c r="K2207" s="10">
        <f t="shared" si="34"/>
        <v>0</v>
      </c>
      <c r="L2207" s="10">
        <f>ROUND((2.721*J2207*G2207)+(Other!$B$2*I2207),1)</f>
        <v>0</v>
      </c>
    </row>
    <row r="2208" spans="1:12">
      <c r="A2208" s="21" t="s">
        <v>83</v>
      </c>
      <c r="B2208" s="21" t="s">
        <v>71</v>
      </c>
      <c r="C2208" s="21">
        <v>6210</v>
      </c>
      <c r="D2208" s="21" t="s">
        <v>148</v>
      </c>
      <c r="E2208" s="21" t="s">
        <v>72</v>
      </c>
      <c r="F2208" s="24">
        <f>EMCs!$B$17</f>
        <v>0.60724136328827061</v>
      </c>
      <c r="G2208" s="24">
        <f>EMCs!$C$17</f>
        <v>3.2599314579082571E-2</v>
      </c>
      <c r="H2208" s="24">
        <f>ROCs!$H$16</f>
        <v>2.5884593546846281E-2</v>
      </c>
      <c r="I2208" s="22">
        <v>6.2011248437899997</v>
      </c>
      <c r="J2208" s="26">
        <f>Other!$C$2*H2208*I2208/12</f>
        <v>0.67950755688579523</v>
      </c>
      <c r="K2208" s="10">
        <f t="shared" si="34"/>
        <v>1.1000000000000001</v>
      </c>
      <c r="L2208" s="10">
        <f>ROUND((2.721*J2208*G2208)+(Other!$B$2*I2208),1)</f>
        <v>1.4</v>
      </c>
    </row>
    <row r="2209" spans="1:12">
      <c r="A2209" s="21" t="s">
        <v>83</v>
      </c>
      <c r="B2209" s="21" t="s">
        <v>71</v>
      </c>
      <c r="C2209" s="21">
        <v>6210</v>
      </c>
      <c r="D2209" s="21" t="s">
        <v>148</v>
      </c>
      <c r="E2209" s="21" t="s">
        <v>72</v>
      </c>
      <c r="F2209" s="24">
        <f>EMCs!$B$17</f>
        <v>0.60724136328827061</v>
      </c>
      <c r="G2209" s="24">
        <f>EMCs!$C$17</f>
        <v>3.2599314579082571E-2</v>
      </c>
      <c r="H2209" s="24">
        <f>ROCs!$H$16</f>
        <v>2.5884593546846281E-2</v>
      </c>
      <c r="I2209" s="22">
        <v>1.0329228333699999E-4</v>
      </c>
      <c r="J2209" s="26">
        <f>Other!$C$2*H2209*I2209/12</f>
        <v>1.1318573462646626E-5</v>
      </c>
      <c r="K2209" s="10">
        <f t="shared" si="34"/>
        <v>0</v>
      </c>
      <c r="L2209" s="10">
        <f>ROUND((2.721*J2209*G2209)+(Other!$B$2*I2209),1)</f>
        <v>0</v>
      </c>
    </row>
    <row r="2210" spans="1:12">
      <c r="A2210" s="21" t="s">
        <v>83</v>
      </c>
      <c r="B2210" s="21" t="s">
        <v>71</v>
      </c>
      <c r="C2210" s="21">
        <v>6210</v>
      </c>
      <c r="D2210" s="21" t="s">
        <v>148</v>
      </c>
      <c r="E2210" s="21" t="s">
        <v>72</v>
      </c>
      <c r="F2210" s="24">
        <f>EMCs!$B$17</f>
        <v>0.60724136328827061</v>
      </c>
      <c r="G2210" s="24">
        <f>EMCs!$C$17</f>
        <v>3.2599314579082571E-2</v>
      </c>
      <c r="H2210" s="24">
        <f>ROCs!$H$16</f>
        <v>2.5884593546846281E-2</v>
      </c>
      <c r="I2210" s="22">
        <v>7.4035090582100005E-2</v>
      </c>
      <c r="J2210" s="26">
        <f>Other!$C$2*H2210*I2210/12</f>
        <v>8.1126254982014628E-3</v>
      </c>
      <c r="K2210" s="10">
        <f t="shared" si="34"/>
        <v>0</v>
      </c>
      <c r="L2210" s="10">
        <f>ROUND((2.721*J2210*G2210)+(Other!$B$2*I2210),1)</f>
        <v>0</v>
      </c>
    </row>
    <row r="2211" spans="1:12">
      <c r="A2211" s="21" t="s">
        <v>83</v>
      </c>
      <c r="B2211" s="21" t="s">
        <v>71</v>
      </c>
      <c r="C2211" s="21">
        <v>6300</v>
      </c>
      <c r="D2211" s="21" t="s">
        <v>176</v>
      </c>
      <c r="E2211" s="21" t="s">
        <v>76</v>
      </c>
      <c r="F2211" s="24">
        <f>EMCs!$B$17</f>
        <v>0.60724136328827061</v>
      </c>
      <c r="G2211" s="24">
        <f>EMCs!$C$17</f>
        <v>3.2599314579082571E-2</v>
      </c>
      <c r="H2211" s="24">
        <f>ROCs!$B$16</f>
        <v>2.5884593546846281E-2</v>
      </c>
      <c r="I2211" s="22">
        <v>5.32071280551E-2</v>
      </c>
      <c r="J2211" s="26">
        <f>Other!$C$2*H2211*I2211/12</f>
        <v>5.8303366734886878E-3</v>
      </c>
      <c r="K2211" s="10">
        <f t="shared" si="34"/>
        <v>0</v>
      </c>
      <c r="L2211" s="10">
        <f>ROUND((2.721*J2211*G2211)+(Other!$B$2*I2211),1)</f>
        <v>0</v>
      </c>
    </row>
    <row r="2212" spans="1:12">
      <c r="A2212" s="21" t="s">
        <v>83</v>
      </c>
      <c r="B2212" s="21" t="s">
        <v>71</v>
      </c>
      <c r="C2212" s="21">
        <v>6300</v>
      </c>
      <c r="D2212" s="21" t="s">
        <v>176</v>
      </c>
      <c r="E2212" s="21" t="s">
        <v>72</v>
      </c>
      <c r="F2212" s="24">
        <f>EMCs!$B$17</f>
        <v>0.60724136328827061</v>
      </c>
      <c r="G2212" s="24">
        <f>EMCs!$C$17</f>
        <v>3.2599314579082571E-2</v>
      </c>
      <c r="H2212" s="24">
        <f>ROCs!$H$16</f>
        <v>2.5884593546846281E-2</v>
      </c>
      <c r="I2212" s="22">
        <v>2.1701743592999998</v>
      </c>
      <c r="J2212" s="26">
        <f>Other!$C$2*H2212*I2212/12</f>
        <v>0.23780361048220133</v>
      </c>
      <c r="K2212" s="10">
        <f t="shared" si="34"/>
        <v>0.4</v>
      </c>
      <c r="L2212" s="10">
        <f>ROUND((2.721*J2212*G2212)+(Other!$B$2*I2212),1)</f>
        <v>0.5</v>
      </c>
    </row>
    <row r="2213" spans="1:12">
      <c r="A2213" s="21" t="s">
        <v>83</v>
      </c>
      <c r="B2213" s="21" t="s">
        <v>71</v>
      </c>
      <c r="C2213" s="21">
        <v>6300</v>
      </c>
      <c r="D2213" s="21" t="s">
        <v>176</v>
      </c>
      <c r="E2213" s="21" t="s">
        <v>72</v>
      </c>
      <c r="F2213" s="24">
        <f>EMCs!$B$17</f>
        <v>0.60724136328827061</v>
      </c>
      <c r="G2213" s="24">
        <f>EMCs!$C$17</f>
        <v>3.2599314579082571E-2</v>
      </c>
      <c r="H2213" s="24">
        <f>ROCs!$H$16</f>
        <v>2.5884593546846281E-2</v>
      </c>
      <c r="I2213" s="22">
        <v>0.99287193463800005</v>
      </c>
      <c r="J2213" s="26">
        <f>Other!$C$2*H2213*I2213/12</f>
        <v>0.10879703273220985</v>
      </c>
      <c r="K2213" s="10">
        <f t="shared" si="34"/>
        <v>0.2</v>
      </c>
      <c r="L2213" s="10">
        <f>ROUND((2.721*J2213*G2213)+(Other!$B$2*I2213),1)</f>
        <v>0.2</v>
      </c>
    </row>
    <row r="2214" spans="1:12">
      <c r="A2214" s="21" t="s">
        <v>83</v>
      </c>
      <c r="B2214" s="21" t="s">
        <v>71</v>
      </c>
      <c r="C2214" s="21">
        <v>6300</v>
      </c>
      <c r="D2214" s="21" t="s">
        <v>176</v>
      </c>
      <c r="E2214" s="21" t="s">
        <v>72</v>
      </c>
      <c r="F2214" s="24">
        <f>EMCs!$B$17</f>
        <v>0.60724136328827061</v>
      </c>
      <c r="G2214" s="24">
        <f>EMCs!$C$17</f>
        <v>3.2599314579082571E-2</v>
      </c>
      <c r="H2214" s="24">
        <f>ROCs!$H$16</f>
        <v>2.5884593546846281E-2</v>
      </c>
      <c r="I2214" s="22">
        <v>1.4169007259099999</v>
      </c>
      <c r="J2214" s="26">
        <f>Other!$C$2*H2214*I2214/12</f>
        <v>0.15526130740247659</v>
      </c>
      <c r="K2214" s="10">
        <f t="shared" si="34"/>
        <v>0.3</v>
      </c>
      <c r="L2214" s="10">
        <f>ROUND((2.721*J2214*G2214)+(Other!$B$2*I2214),1)</f>
        <v>0.3</v>
      </c>
    </row>
    <row r="2215" spans="1:12">
      <c r="A2215" s="21" t="s">
        <v>83</v>
      </c>
      <c r="B2215" s="21" t="s">
        <v>71</v>
      </c>
      <c r="C2215" s="21">
        <v>6300</v>
      </c>
      <c r="D2215" s="21" t="s">
        <v>176</v>
      </c>
      <c r="E2215" s="21" t="s">
        <v>72</v>
      </c>
      <c r="F2215" s="24">
        <f>EMCs!$B$17</f>
        <v>0.60724136328827061</v>
      </c>
      <c r="G2215" s="24">
        <f>EMCs!$C$17</f>
        <v>3.2599314579082571E-2</v>
      </c>
      <c r="H2215" s="24">
        <f>ROCs!$H$16</f>
        <v>2.5884593546846281E-2</v>
      </c>
      <c r="I2215" s="22">
        <v>6.2707605483000001E-2</v>
      </c>
      <c r="J2215" s="26">
        <f>Other!$C$2*H2215*I2215/12</f>
        <v>6.8713810596125807E-3</v>
      </c>
      <c r="K2215" s="10">
        <f t="shared" si="34"/>
        <v>0</v>
      </c>
      <c r="L2215" s="10">
        <f>ROUND((2.721*J2215*G2215)+(Other!$B$2*I2215),1)</f>
        <v>0</v>
      </c>
    </row>
    <row r="2216" spans="1:12">
      <c r="A2216" s="21" t="s">
        <v>83</v>
      </c>
      <c r="B2216" s="21" t="s">
        <v>71</v>
      </c>
      <c r="C2216" s="21">
        <v>6300</v>
      </c>
      <c r="D2216" s="21" t="s">
        <v>176</v>
      </c>
      <c r="E2216" s="21" t="s">
        <v>72</v>
      </c>
      <c r="F2216" s="24">
        <f>EMCs!$B$17</f>
        <v>0.60724136328827061</v>
      </c>
      <c r="G2216" s="24">
        <f>EMCs!$C$17</f>
        <v>3.2599314579082571E-2</v>
      </c>
      <c r="H2216" s="24">
        <f>ROCs!$H$16</f>
        <v>2.5884593546846281E-2</v>
      </c>
      <c r="I2216" s="22">
        <v>2.5002840803000002</v>
      </c>
      <c r="J2216" s="26">
        <f>Other!$C$2*H2216*I2216/12</f>
        <v>0.27397641068724715</v>
      </c>
      <c r="K2216" s="10">
        <f t="shared" si="34"/>
        <v>0.5</v>
      </c>
      <c r="L2216" s="10">
        <f>ROUND((2.721*J2216*G2216)+(Other!$B$2*I2216),1)</f>
        <v>0.6</v>
      </c>
    </row>
    <row r="2217" spans="1:12">
      <c r="A2217" s="21" t="s">
        <v>83</v>
      </c>
      <c r="B2217" s="21" t="s">
        <v>71</v>
      </c>
      <c r="C2217" s="21">
        <v>6300</v>
      </c>
      <c r="D2217" s="21" t="s">
        <v>176</v>
      </c>
      <c r="E2217" s="21" t="s">
        <v>72</v>
      </c>
      <c r="F2217" s="24">
        <f>EMCs!$B$17</f>
        <v>0.60724136328827061</v>
      </c>
      <c r="G2217" s="24">
        <f>EMCs!$C$17</f>
        <v>3.2599314579082571E-2</v>
      </c>
      <c r="H2217" s="24">
        <f>ROCs!$H$16</f>
        <v>2.5884593546846281E-2</v>
      </c>
      <c r="I2217" s="22">
        <v>0.81077887418899997</v>
      </c>
      <c r="J2217" s="26">
        <f>Other!$C$2*H2217*I2217/12</f>
        <v>8.8843618835782956E-2</v>
      </c>
      <c r="K2217" s="10">
        <f t="shared" si="34"/>
        <v>0.1</v>
      </c>
      <c r="L2217" s="10">
        <f>ROUND((2.721*J2217*G2217)+(Other!$B$2*I2217),1)</f>
        <v>0.2</v>
      </c>
    </row>
    <row r="2218" spans="1:12">
      <c r="A2218" s="21" t="s">
        <v>83</v>
      </c>
      <c r="B2218" s="21" t="s">
        <v>71</v>
      </c>
      <c r="C2218" s="21">
        <v>6300</v>
      </c>
      <c r="D2218" s="21" t="s">
        <v>176</v>
      </c>
      <c r="E2218" s="21" t="s">
        <v>72</v>
      </c>
      <c r="F2218" s="24">
        <f>EMCs!$B$17</f>
        <v>0.60724136328827061</v>
      </c>
      <c r="G2218" s="24">
        <f>EMCs!$C$17</f>
        <v>3.2599314579082571E-2</v>
      </c>
      <c r="H2218" s="24">
        <f>ROCs!$H$16</f>
        <v>2.5884593546846281E-2</v>
      </c>
      <c r="I2218" s="22">
        <v>1.8645182896E-2</v>
      </c>
      <c r="J2218" s="26">
        <f>Other!$C$2*H2218*I2218/12</f>
        <v>2.043103952347847E-3</v>
      </c>
      <c r="K2218" s="10">
        <f t="shared" si="34"/>
        <v>0</v>
      </c>
      <c r="L2218" s="10">
        <f>ROUND((2.721*J2218*G2218)+(Other!$B$2*I2218),1)</f>
        <v>0</v>
      </c>
    </row>
    <row r="2219" spans="1:12">
      <c r="A2219" s="21" t="s">
        <v>83</v>
      </c>
      <c r="B2219" s="21" t="s">
        <v>71</v>
      </c>
      <c r="C2219" s="21">
        <v>6300</v>
      </c>
      <c r="D2219" s="21" t="s">
        <v>176</v>
      </c>
      <c r="E2219" s="21" t="s">
        <v>72</v>
      </c>
      <c r="F2219" s="24">
        <f>EMCs!$B$17</f>
        <v>0.60724136328827061</v>
      </c>
      <c r="G2219" s="24">
        <f>EMCs!$C$17</f>
        <v>3.2599314579082571E-2</v>
      </c>
      <c r="H2219" s="24">
        <f>ROCs!$H$16</f>
        <v>2.5884593546846281E-2</v>
      </c>
      <c r="I2219" s="22">
        <v>0.29149025057299999</v>
      </c>
      <c r="J2219" s="26">
        <f>Other!$C$2*H2219*I2219/12</f>
        <v>3.1940951522890365E-2</v>
      </c>
      <c r="K2219" s="10">
        <f t="shared" si="34"/>
        <v>0.1</v>
      </c>
      <c r="L2219" s="10">
        <f>ROUND((2.721*J2219*G2219)+(Other!$B$2*I2219),1)</f>
        <v>0.1</v>
      </c>
    </row>
    <row r="2220" spans="1:12">
      <c r="A2220" s="21" t="s">
        <v>83</v>
      </c>
      <c r="B2220" s="21" t="s">
        <v>71</v>
      </c>
      <c r="C2220" s="21">
        <v>6300</v>
      </c>
      <c r="D2220" s="21" t="s">
        <v>176</v>
      </c>
      <c r="E2220" s="21" t="s">
        <v>72</v>
      </c>
      <c r="F2220" s="24">
        <f>EMCs!$B$17</f>
        <v>0.60724136328827061</v>
      </c>
      <c r="G2220" s="24">
        <f>EMCs!$C$17</f>
        <v>3.2599314579082571E-2</v>
      </c>
      <c r="H2220" s="24">
        <f>ROCs!$H$16</f>
        <v>2.5884593546846281E-2</v>
      </c>
      <c r="I2220" s="22">
        <v>1.49001098456</v>
      </c>
      <c r="J2220" s="26">
        <f>Other!$C$2*H2220*I2220/12</f>
        <v>0.1632725915630108</v>
      </c>
      <c r="K2220" s="10">
        <f t="shared" si="34"/>
        <v>0.3</v>
      </c>
      <c r="L2220" s="10">
        <f>ROUND((2.721*J2220*G2220)+(Other!$B$2*I2220),1)</f>
        <v>0.3</v>
      </c>
    </row>
    <row r="2221" spans="1:12">
      <c r="A2221" s="21" t="s">
        <v>83</v>
      </c>
      <c r="B2221" s="21" t="s">
        <v>71</v>
      </c>
      <c r="C2221" s="21">
        <v>6300</v>
      </c>
      <c r="D2221" s="21" t="s">
        <v>176</v>
      </c>
      <c r="E2221" s="21" t="s">
        <v>72</v>
      </c>
      <c r="F2221" s="24">
        <f>EMCs!$B$17</f>
        <v>0.60724136328827061</v>
      </c>
      <c r="G2221" s="24">
        <f>EMCs!$C$17</f>
        <v>3.2599314579082571E-2</v>
      </c>
      <c r="H2221" s="24">
        <f>ROCs!$H$16</f>
        <v>2.5884593546846281E-2</v>
      </c>
      <c r="I2221" s="22">
        <v>9.7549543093500002E-2</v>
      </c>
      <c r="J2221" s="26">
        <f>Other!$C$2*H2221*I2221/12</f>
        <v>1.0689294825142942E-2</v>
      </c>
      <c r="K2221" s="10">
        <f t="shared" si="34"/>
        <v>0</v>
      </c>
      <c r="L2221" s="10">
        <f>ROUND((2.721*J2221*G2221)+(Other!$B$2*I2221),1)</f>
        <v>0</v>
      </c>
    </row>
    <row r="2222" spans="1:12">
      <c r="A2222" s="21" t="s">
        <v>83</v>
      </c>
      <c r="B2222" s="21" t="s">
        <v>71</v>
      </c>
      <c r="C2222" s="21">
        <v>6300</v>
      </c>
      <c r="D2222" s="21" t="s">
        <v>176</v>
      </c>
      <c r="E2222" s="21" t="s">
        <v>72</v>
      </c>
      <c r="F2222" s="24">
        <f>EMCs!$B$17</f>
        <v>0.60724136328827061</v>
      </c>
      <c r="G2222" s="24">
        <f>EMCs!$C$17</f>
        <v>3.2599314579082571E-2</v>
      </c>
      <c r="H2222" s="24">
        <f>ROCs!$H$16</f>
        <v>2.5884593546846281E-2</v>
      </c>
      <c r="I2222" s="22">
        <v>1.0001939103899999</v>
      </c>
      <c r="J2222" s="26">
        <f>Other!$C$2*H2222*I2222/12</f>
        <v>0.1095993610162148</v>
      </c>
      <c r="K2222" s="10">
        <f t="shared" si="34"/>
        <v>0.2</v>
      </c>
      <c r="L2222" s="10">
        <f>ROUND((2.721*J2222*G2222)+(Other!$B$2*I2222),1)</f>
        <v>0.2</v>
      </c>
    </row>
    <row r="2223" spans="1:12">
      <c r="A2223" s="21" t="s">
        <v>83</v>
      </c>
      <c r="B2223" s="21" t="s">
        <v>71</v>
      </c>
      <c r="C2223" s="21">
        <v>6300</v>
      </c>
      <c r="D2223" s="21" t="s">
        <v>176</v>
      </c>
      <c r="E2223" s="21" t="s">
        <v>72</v>
      </c>
      <c r="F2223" s="24">
        <f>EMCs!$B$17</f>
        <v>0.60724136328827061</v>
      </c>
      <c r="G2223" s="24">
        <f>EMCs!$C$17</f>
        <v>3.2599314579082571E-2</v>
      </c>
      <c r="H2223" s="24">
        <f>ROCs!$H$16</f>
        <v>2.5884593546846281E-2</v>
      </c>
      <c r="I2223" s="22">
        <v>3.96515015667</v>
      </c>
      <c r="J2223" s="26">
        <f>Other!$C$2*H2223*I2223/12</f>
        <v>0.43449367066724442</v>
      </c>
      <c r="K2223" s="10">
        <f t="shared" si="34"/>
        <v>0.7</v>
      </c>
      <c r="L2223" s="10">
        <f>ROUND((2.721*J2223*G2223)+(Other!$B$2*I2223),1)</f>
        <v>0.9</v>
      </c>
    </row>
    <row r="2224" spans="1:12">
      <c r="A2224" s="21" t="s">
        <v>83</v>
      </c>
      <c r="B2224" s="21" t="s">
        <v>71</v>
      </c>
      <c r="C2224" s="21">
        <v>6300</v>
      </c>
      <c r="D2224" s="21" t="s">
        <v>176</v>
      </c>
      <c r="E2224" s="21" t="s">
        <v>72</v>
      </c>
      <c r="F2224" s="24">
        <f>EMCs!$B$17</f>
        <v>0.60724136328827061</v>
      </c>
      <c r="G2224" s="24">
        <f>EMCs!$C$17</f>
        <v>3.2599314579082571E-2</v>
      </c>
      <c r="H2224" s="24">
        <f>ROCs!$H$16</f>
        <v>2.5884593546846281E-2</v>
      </c>
      <c r="I2224" s="22">
        <v>8.6467603961300002E-2</v>
      </c>
      <c r="J2224" s="26">
        <f>Other!$C$2*H2224*I2224/12</f>
        <v>9.4749568501835517E-3</v>
      </c>
      <c r="K2224" s="10">
        <f t="shared" si="34"/>
        <v>0</v>
      </c>
      <c r="L2224" s="10">
        <f>ROUND((2.721*J2224*G2224)+(Other!$B$2*I2224),1)</f>
        <v>0</v>
      </c>
    </row>
    <row r="2225" spans="1:12">
      <c r="A2225" s="21" t="s">
        <v>83</v>
      </c>
      <c r="B2225" s="21" t="s">
        <v>71</v>
      </c>
      <c r="C2225" s="21">
        <v>6410</v>
      </c>
      <c r="D2225" s="21" t="s">
        <v>149</v>
      </c>
      <c r="E2225" s="21" t="s">
        <v>75</v>
      </c>
      <c r="F2225" s="24">
        <f>EMCs!$B$17</f>
        <v>0.60724136328827061</v>
      </c>
      <c r="G2225" s="24">
        <f>EMCs!$C$17</f>
        <v>3.2599314579082571E-2</v>
      </c>
      <c r="H2225" s="24">
        <f>ROCs!$F$16</f>
        <v>2.5884593546846281E-2</v>
      </c>
      <c r="I2225" s="22">
        <v>3.6294961484699999</v>
      </c>
      <c r="J2225" s="26">
        <f>Other!$C$2*H2225*I2225/12</f>
        <v>0.39771333793465757</v>
      </c>
      <c r="K2225" s="10">
        <f t="shared" si="34"/>
        <v>0.7</v>
      </c>
      <c r="L2225" s="10">
        <f>ROUND((2.721*J2225*G2225)+(Other!$B$2*I2225),1)</f>
        <v>0.8</v>
      </c>
    </row>
    <row r="2226" spans="1:12">
      <c r="A2226" s="21" t="s">
        <v>83</v>
      </c>
      <c r="B2226" s="21" t="s">
        <v>71</v>
      </c>
      <c r="C2226" s="21">
        <v>6410</v>
      </c>
      <c r="D2226" s="21" t="s">
        <v>149</v>
      </c>
      <c r="E2226" s="21" t="s">
        <v>75</v>
      </c>
      <c r="F2226" s="24">
        <f>EMCs!$B$17</f>
        <v>0.60724136328827061</v>
      </c>
      <c r="G2226" s="24">
        <f>EMCs!$C$17</f>
        <v>3.2599314579082571E-2</v>
      </c>
      <c r="H2226" s="24">
        <f>ROCs!$F$16</f>
        <v>2.5884593546846281E-2</v>
      </c>
      <c r="I2226" s="22">
        <v>2.5384338666199998E-3</v>
      </c>
      <c r="J2226" s="26">
        <f>Other!$C$2*H2226*I2226/12</f>
        <v>2.7815679227140093E-4</v>
      </c>
      <c r="K2226" s="10">
        <f t="shared" si="34"/>
        <v>0</v>
      </c>
      <c r="L2226" s="10">
        <f>ROUND((2.721*J2226*G2226)+(Other!$B$2*I2226),1)</f>
        <v>0</v>
      </c>
    </row>
    <row r="2227" spans="1:12">
      <c r="A2227" s="21" t="s">
        <v>83</v>
      </c>
      <c r="B2227" s="21" t="s">
        <v>71</v>
      </c>
      <c r="C2227" s="21">
        <v>6410</v>
      </c>
      <c r="D2227" s="21" t="s">
        <v>149</v>
      </c>
      <c r="E2227" s="21" t="s">
        <v>75</v>
      </c>
      <c r="F2227" s="24">
        <f>EMCs!$B$17</f>
        <v>0.60724136328827061</v>
      </c>
      <c r="G2227" s="24">
        <f>EMCs!$C$17</f>
        <v>3.2599314579082571E-2</v>
      </c>
      <c r="H2227" s="24">
        <f>ROCs!$F$16</f>
        <v>2.5884593546846281E-2</v>
      </c>
      <c r="I2227" s="22">
        <v>1.84746253362E-2</v>
      </c>
      <c r="J2227" s="26">
        <f>Other!$C$2*H2227*I2227/12</f>
        <v>2.0244145768413759E-3</v>
      </c>
      <c r="K2227" s="10">
        <f t="shared" si="34"/>
        <v>0</v>
      </c>
      <c r="L2227" s="10">
        <f>ROUND((2.721*J2227*G2227)+(Other!$B$2*I2227),1)</f>
        <v>0</v>
      </c>
    </row>
    <row r="2228" spans="1:12">
      <c r="A2228" s="21" t="s">
        <v>83</v>
      </c>
      <c r="B2228" s="21" t="s">
        <v>71</v>
      </c>
      <c r="C2228" s="21">
        <v>6410</v>
      </c>
      <c r="D2228" s="21" t="s">
        <v>149</v>
      </c>
      <c r="E2228" s="21" t="s">
        <v>75</v>
      </c>
      <c r="F2228" s="24">
        <f>EMCs!$B$17</f>
        <v>0.60724136328827061</v>
      </c>
      <c r="G2228" s="24">
        <f>EMCs!$C$17</f>
        <v>3.2599314579082571E-2</v>
      </c>
      <c r="H2228" s="24">
        <f>ROCs!$F$16</f>
        <v>2.5884593546846281E-2</v>
      </c>
      <c r="I2228" s="22">
        <v>0.174843793163</v>
      </c>
      <c r="J2228" s="26">
        <f>Other!$C$2*H2228*I2228/12</f>
        <v>1.9159052868902186E-2</v>
      </c>
      <c r="K2228" s="10">
        <f t="shared" si="34"/>
        <v>0</v>
      </c>
      <c r="L2228" s="10">
        <f>ROUND((2.721*J2228*G2228)+(Other!$B$2*I2228),1)</f>
        <v>0</v>
      </c>
    </row>
    <row r="2229" spans="1:12">
      <c r="A2229" s="21" t="s">
        <v>83</v>
      </c>
      <c r="B2229" s="21" t="s">
        <v>71</v>
      </c>
      <c r="C2229" s="21">
        <v>6410</v>
      </c>
      <c r="D2229" s="21" t="s">
        <v>149</v>
      </c>
      <c r="E2229" s="21" t="s">
        <v>75</v>
      </c>
      <c r="F2229" s="24">
        <f>EMCs!$B$17</f>
        <v>0.60724136328827061</v>
      </c>
      <c r="G2229" s="24">
        <f>EMCs!$C$17</f>
        <v>3.2599314579082571E-2</v>
      </c>
      <c r="H2229" s="24">
        <f>ROCs!$F$16</f>
        <v>2.5884593546846281E-2</v>
      </c>
      <c r="I2229" s="22">
        <v>3.7751266330999997E-2</v>
      </c>
      <c r="J2229" s="26">
        <f>Other!$C$2*H2229*I2229/12</f>
        <v>4.1367125158932689E-3</v>
      </c>
      <c r="K2229" s="10">
        <f t="shared" si="34"/>
        <v>0</v>
      </c>
      <c r="L2229" s="10">
        <f>ROUND((2.721*J2229*G2229)+(Other!$B$2*I2229),1)</f>
        <v>0</v>
      </c>
    </row>
    <row r="2230" spans="1:12">
      <c r="A2230" s="21" t="s">
        <v>83</v>
      </c>
      <c r="B2230" s="21" t="s">
        <v>71</v>
      </c>
      <c r="C2230" s="21">
        <v>6410</v>
      </c>
      <c r="D2230" s="21" t="s">
        <v>149</v>
      </c>
      <c r="E2230" s="21" t="s">
        <v>75</v>
      </c>
      <c r="F2230" s="24">
        <f>EMCs!$B$17</f>
        <v>0.60724136328827061</v>
      </c>
      <c r="G2230" s="24">
        <f>EMCs!$C$17</f>
        <v>3.2599314579082571E-2</v>
      </c>
      <c r="H2230" s="24">
        <f>ROCs!$F$16</f>
        <v>2.5884593546846281E-2</v>
      </c>
      <c r="I2230" s="22">
        <v>1.3090599461599999E-2</v>
      </c>
      <c r="J2230" s="26">
        <f>Other!$C$2*H2230*I2230/12</f>
        <v>1.4344431828735415E-3</v>
      </c>
      <c r="K2230" s="10">
        <f t="shared" si="34"/>
        <v>0</v>
      </c>
      <c r="L2230" s="10">
        <f>ROUND((2.721*J2230*G2230)+(Other!$B$2*I2230),1)</f>
        <v>0</v>
      </c>
    </row>
    <row r="2231" spans="1:12">
      <c r="A2231" s="21" t="s">
        <v>83</v>
      </c>
      <c r="B2231" s="21" t="s">
        <v>71</v>
      </c>
      <c r="C2231" s="21">
        <v>6410</v>
      </c>
      <c r="D2231" s="21" t="s">
        <v>149</v>
      </c>
      <c r="E2231" s="21" t="s">
        <v>75</v>
      </c>
      <c r="F2231" s="24">
        <f>EMCs!$B$17</f>
        <v>0.60724136328827061</v>
      </c>
      <c r="G2231" s="24">
        <f>EMCs!$C$17</f>
        <v>3.2599314579082571E-2</v>
      </c>
      <c r="H2231" s="24">
        <f>ROCs!$F$16</f>
        <v>2.5884593546846281E-2</v>
      </c>
      <c r="I2231" s="22">
        <v>0.118914275067</v>
      </c>
      <c r="J2231" s="26">
        <f>Other!$C$2*H2231*I2231/12</f>
        <v>1.303040183274836E-2</v>
      </c>
      <c r="K2231" s="10">
        <f t="shared" si="34"/>
        <v>0</v>
      </c>
      <c r="L2231" s="10">
        <f>ROUND((2.721*J2231*G2231)+(Other!$B$2*I2231),1)</f>
        <v>0</v>
      </c>
    </row>
    <row r="2232" spans="1:12">
      <c r="A2232" s="21" t="s">
        <v>83</v>
      </c>
      <c r="B2232" s="21" t="s">
        <v>71</v>
      </c>
      <c r="C2232" s="21">
        <v>6410</v>
      </c>
      <c r="D2232" s="21" t="s">
        <v>149</v>
      </c>
      <c r="E2232" s="21" t="s">
        <v>75</v>
      </c>
      <c r="F2232" s="24">
        <f>EMCs!$B$17</f>
        <v>0.60724136328827061</v>
      </c>
      <c r="G2232" s="24">
        <f>EMCs!$C$17</f>
        <v>3.2599314579082571E-2</v>
      </c>
      <c r="H2232" s="24">
        <f>ROCs!$F$16</f>
        <v>2.5884593546846281E-2</v>
      </c>
      <c r="I2232" s="22">
        <v>5.1747475671500003E-2</v>
      </c>
      <c r="J2232" s="26">
        <f>Other!$C$2*H2232*I2232/12</f>
        <v>5.6703907201225293E-3</v>
      </c>
      <c r="K2232" s="10">
        <f t="shared" si="34"/>
        <v>0</v>
      </c>
      <c r="L2232" s="10">
        <f>ROUND((2.721*J2232*G2232)+(Other!$B$2*I2232),1)</f>
        <v>0</v>
      </c>
    </row>
    <row r="2233" spans="1:12">
      <c r="A2233" s="21" t="s">
        <v>83</v>
      </c>
      <c r="B2233" s="21" t="s">
        <v>71</v>
      </c>
      <c r="C2233" s="21">
        <v>6410</v>
      </c>
      <c r="D2233" s="21" t="s">
        <v>149</v>
      </c>
      <c r="E2233" s="21" t="s">
        <v>75</v>
      </c>
      <c r="F2233" s="24">
        <f>EMCs!$B$17</f>
        <v>0.60724136328827061</v>
      </c>
      <c r="G2233" s="24">
        <f>EMCs!$C$17</f>
        <v>3.2599314579082571E-2</v>
      </c>
      <c r="H2233" s="24">
        <f>ROCs!$F$16</f>
        <v>2.5884593546846281E-2</v>
      </c>
      <c r="I2233" s="22">
        <v>2.3602557561699999E-2</v>
      </c>
      <c r="J2233" s="26">
        <f>Other!$C$2*H2233*I2233/12</f>
        <v>2.586323712071075E-3</v>
      </c>
      <c r="K2233" s="10">
        <f t="shared" si="34"/>
        <v>0</v>
      </c>
      <c r="L2233" s="10">
        <f>ROUND((2.721*J2233*G2233)+(Other!$B$2*I2233),1)</f>
        <v>0</v>
      </c>
    </row>
    <row r="2234" spans="1:12">
      <c r="A2234" s="21" t="s">
        <v>83</v>
      </c>
      <c r="B2234" s="21" t="s">
        <v>71</v>
      </c>
      <c r="C2234" s="21">
        <v>6410</v>
      </c>
      <c r="D2234" s="21" t="s">
        <v>149</v>
      </c>
      <c r="E2234" s="21" t="s">
        <v>75</v>
      </c>
      <c r="F2234" s="24">
        <f>EMCs!$B$17</f>
        <v>0.60724136328827061</v>
      </c>
      <c r="G2234" s="24">
        <f>EMCs!$C$17</f>
        <v>3.2599314579082571E-2</v>
      </c>
      <c r="H2234" s="24">
        <f>ROCs!$F$16</f>
        <v>2.5884593546846281E-2</v>
      </c>
      <c r="I2234" s="22">
        <v>0.21737858196500001</v>
      </c>
      <c r="J2234" s="26">
        <f>Other!$C$2*H2234*I2234/12</f>
        <v>2.3819934749137895E-2</v>
      </c>
      <c r="K2234" s="10">
        <f t="shared" si="34"/>
        <v>0</v>
      </c>
      <c r="L2234" s="10">
        <f>ROUND((2.721*J2234*G2234)+(Other!$B$2*I2234),1)</f>
        <v>0</v>
      </c>
    </row>
    <row r="2235" spans="1:12">
      <c r="A2235" s="21" t="s">
        <v>83</v>
      </c>
      <c r="B2235" s="21" t="s">
        <v>71</v>
      </c>
      <c r="C2235" s="21">
        <v>6410</v>
      </c>
      <c r="D2235" s="21" t="s">
        <v>149</v>
      </c>
      <c r="E2235" s="21" t="s">
        <v>75</v>
      </c>
      <c r="F2235" s="24">
        <f>EMCs!$B$17</f>
        <v>0.60724136328827061</v>
      </c>
      <c r="G2235" s="24">
        <f>EMCs!$C$17</f>
        <v>3.2599314579082571E-2</v>
      </c>
      <c r="H2235" s="24">
        <f>ROCs!$F$16</f>
        <v>2.5884593546846281E-2</v>
      </c>
      <c r="I2235" s="22">
        <v>0.43010529664399999</v>
      </c>
      <c r="J2235" s="26">
        <f>Other!$C$2*H2235*I2235/12</f>
        <v>4.7130126660630406E-2</v>
      </c>
      <c r="K2235" s="10">
        <f t="shared" si="34"/>
        <v>0.1</v>
      </c>
      <c r="L2235" s="10">
        <f>ROUND((2.721*J2235*G2235)+(Other!$B$2*I2235),1)</f>
        <v>0.1</v>
      </c>
    </row>
    <row r="2236" spans="1:12">
      <c r="A2236" s="21" t="s">
        <v>83</v>
      </c>
      <c r="B2236" s="21" t="s">
        <v>71</v>
      </c>
      <c r="C2236" s="21">
        <v>6410</v>
      </c>
      <c r="D2236" s="21" t="s">
        <v>149</v>
      </c>
      <c r="E2236" s="21" t="s">
        <v>75</v>
      </c>
      <c r="F2236" s="24">
        <f>EMCs!$B$17</f>
        <v>0.60724136328827061</v>
      </c>
      <c r="G2236" s="24">
        <f>EMCs!$C$17</f>
        <v>3.2599314579082571E-2</v>
      </c>
      <c r="H2236" s="24">
        <f>ROCs!$F$16</f>
        <v>2.5884593546846281E-2</v>
      </c>
      <c r="I2236" s="22">
        <v>7.6668321138600004E-2</v>
      </c>
      <c r="J2236" s="26">
        <f>Other!$C$2*H2236*I2236/12</f>
        <v>8.4011699328383812E-3</v>
      </c>
      <c r="K2236" s="10">
        <f t="shared" si="34"/>
        <v>0</v>
      </c>
      <c r="L2236" s="10">
        <f>ROUND((2.721*J2236*G2236)+(Other!$B$2*I2236),1)</f>
        <v>0</v>
      </c>
    </row>
    <row r="2237" spans="1:12">
      <c r="A2237" s="21" t="s">
        <v>83</v>
      </c>
      <c r="B2237" s="21" t="s">
        <v>71</v>
      </c>
      <c r="C2237" s="21">
        <v>6410</v>
      </c>
      <c r="D2237" s="21" t="s">
        <v>149</v>
      </c>
      <c r="E2237" s="21" t="s">
        <v>75</v>
      </c>
      <c r="F2237" s="24">
        <f>EMCs!$B$17</f>
        <v>0.60724136328827061</v>
      </c>
      <c r="G2237" s="24">
        <f>EMCs!$C$17</f>
        <v>3.2599314579082571E-2</v>
      </c>
      <c r="H2237" s="24">
        <f>ROCs!$F$16</f>
        <v>2.5884593546846281E-2</v>
      </c>
      <c r="I2237" s="22">
        <v>0.79747494926399998</v>
      </c>
      <c r="J2237" s="26">
        <f>Other!$C$2*H2237*I2237/12</f>
        <v>8.7385799851243104E-2</v>
      </c>
      <c r="K2237" s="10">
        <f t="shared" si="34"/>
        <v>0.1</v>
      </c>
      <c r="L2237" s="10">
        <f>ROUND((2.721*J2237*G2237)+(Other!$B$2*I2237),1)</f>
        <v>0.2</v>
      </c>
    </row>
    <row r="2238" spans="1:12">
      <c r="A2238" s="21" t="s">
        <v>83</v>
      </c>
      <c r="B2238" s="21" t="s">
        <v>71</v>
      </c>
      <c r="C2238" s="21">
        <v>6410</v>
      </c>
      <c r="D2238" s="21" t="s">
        <v>149</v>
      </c>
      <c r="E2238" s="21" t="s">
        <v>75</v>
      </c>
      <c r="F2238" s="24">
        <f>EMCs!$B$17</f>
        <v>0.60724136328827061</v>
      </c>
      <c r="G2238" s="24">
        <f>EMCs!$C$17</f>
        <v>3.2599314579082571E-2</v>
      </c>
      <c r="H2238" s="24">
        <f>ROCs!$F$16</f>
        <v>2.5884593546846281E-2</v>
      </c>
      <c r="I2238" s="22">
        <v>0.133886623619</v>
      </c>
      <c r="J2238" s="26">
        <f>Other!$C$2*H2238*I2238/12</f>
        <v>1.4671043529488344E-2</v>
      </c>
      <c r="K2238" s="10">
        <f t="shared" si="34"/>
        <v>0</v>
      </c>
      <c r="L2238" s="10">
        <f>ROUND((2.721*J2238*G2238)+(Other!$B$2*I2238),1)</f>
        <v>0</v>
      </c>
    </row>
    <row r="2239" spans="1:12">
      <c r="A2239" s="21" t="s">
        <v>83</v>
      </c>
      <c r="B2239" s="21" t="s">
        <v>71</v>
      </c>
      <c r="C2239" s="21">
        <v>6410</v>
      </c>
      <c r="D2239" s="21" t="s">
        <v>149</v>
      </c>
      <c r="E2239" s="21" t="s">
        <v>75</v>
      </c>
      <c r="F2239" s="24">
        <f>EMCs!$B$17</f>
        <v>0.60724136328827061</v>
      </c>
      <c r="G2239" s="24">
        <f>EMCs!$C$17</f>
        <v>3.2599314579082571E-2</v>
      </c>
      <c r="H2239" s="24">
        <f>ROCs!$F$16</f>
        <v>2.5884593546846281E-2</v>
      </c>
      <c r="I2239" s="22">
        <v>2.4826548582999999E-5</v>
      </c>
      <c r="J2239" s="26">
        <f>Other!$C$2*H2239*I2239/12</f>
        <v>2.7204463381244135E-6</v>
      </c>
      <c r="K2239" s="10">
        <f t="shared" si="34"/>
        <v>0</v>
      </c>
      <c r="L2239" s="10">
        <f>ROUND((2.721*J2239*G2239)+(Other!$B$2*I2239),1)</f>
        <v>0</v>
      </c>
    </row>
    <row r="2240" spans="1:12">
      <c r="A2240" s="21" t="s">
        <v>83</v>
      </c>
      <c r="B2240" s="21" t="s">
        <v>71</v>
      </c>
      <c r="C2240" s="21">
        <v>6410</v>
      </c>
      <c r="D2240" s="21" t="s">
        <v>149</v>
      </c>
      <c r="E2240" s="21" t="s">
        <v>75</v>
      </c>
      <c r="F2240" s="24">
        <f>EMCs!$B$17</f>
        <v>0.60724136328827061</v>
      </c>
      <c r="G2240" s="24">
        <f>EMCs!$C$17</f>
        <v>3.2599314579082571E-2</v>
      </c>
      <c r="H2240" s="24">
        <f>ROCs!$F$16</f>
        <v>2.5884593546846281E-2</v>
      </c>
      <c r="I2240" s="22">
        <v>2.99447960019E-4</v>
      </c>
      <c r="J2240" s="26">
        <f>Other!$C$2*H2240*I2240/12</f>
        <v>3.2812942305251979E-5</v>
      </c>
      <c r="K2240" s="10">
        <f t="shared" si="34"/>
        <v>0</v>
      </c>
      <c r="L2240" s="10">
        <f>ROUND((2.721*J2240*G2240)+(Other!$B$2*I2240),1)</f>
        <v>0</v>
      </c>
    </row>
    <row r="2241" spans="1:12">
      <c r="A2241" s="21" t="s">
        <v>83</v>
      </c>
      <c r="B2241" s="21" t="s">
        <v>71</v>
      </c>
      <c r="C2241" s="21">
        <v>6410</v>
      </c>
      <c r="D2241" s="21" t="s">
        <v>149</v>
      </c>
      <c r="E2241" s="21" t="s">
        <v>75</v>
      </c>
      <c r="F2241" s="24">
        <f>EMCs!$B$17</f>
        <v>0.60724136328827061</v>
      </c>
      <c r="G2241" s="24">
        <f>EMCs!$C$17</f>
        <v>3.2599314579082571E-2</v>
      </c>
      <c r="H2241" s="24">
        <f>ROCs!$F$16</f>
        <v>2.5884593546846281E-2</v>
      </c>
      <c r="I2241" s="22">
        <v>2.37224043599E-3</v>
      </c>
      <c r="J2241" s="26">
        <f>Other!$C$2*H2241*I2241/12</f>
        <v>2.5994562980287693E-4</v>
      </c>
      <c r="K2241" s="10">
        <f t="shared" si="34"/>
        <v>0</v>
      </c>
      <c r="L2241" s="10">
        <f>ROUND((2.721*J2241*G2241)+(Other!$B$2*I2241),1)</f>
        <v>0</v>
      </c>
    </row>
    <row r="2242" spans="1:12">
      <c r="A2242" s="21" t="s">
        <v>83</v>
      </c>
      <c r="B2242" s="21" t="s">
        <v>71</v>
      </c>
      <c r="C2242" s="21">
        <v>6410</v>
      </c>
      <c r="D2242" s="21" t="s">
        <v>149</v>
      </c>
      <c r="E2242" s="21" t="s">
        <v>75</v>
      </c>
      <c r="F2242" s="24">
        <f>EMCs!$B$17</f>
        <v>0.60724136328827061</v>
      </c>
      <c r="G2242" s="24">
        <f>EMCs!$C$17</f>
        <v>3.2599314579082571E-2</v>
      </c>
      <c r="H2242" s="24">
        <f>ROCs!$F$16</f>
        <v>2.5884593546846281E-2</v>
      </c>
      <c r="I2242" s="22">
        <v>1.5246028416799999E-3</v>
      </c>
      <c r="J2242" s="26">
        <f>Other!$C$2*H2242*I2242/12</f>
        <v>1.6706310198037367E-4</v>
      </c>
      <c r="K2242" s="10">
        <f t="shared" si="34"/>
        <v>0</v>
      </c>
      <c r="L2242" s="10">
        <f>ROUND((2.721*J2242*G2242)+(Other!$B$2*I2242),1)</f>
        <v>0</v>
      </c>
    </row>
    <row r="2243" spans="1:12">
      <c r="A2243" s="21" t="s">
        <v>83</v>
      </c>
      <c r="B2243" s="21" t="s">
        <v>71</v>
      </c>
      <c r="C2243" s="21">
        <v>6410</v>
      </c>
      <c r="D2243" s="21" t="s">
        <v>149</v>
      </c>
      <c r="E2243" s="21" t="s">
        <v>75</v>
      </c>
      <c r="F2243" s="24">
        <f>EMCs!$B$17</f>
        <v>0.60724136328827061</v>
      </c>
      <c r="G2243" s="24">
        <f>EMCs!$C$17</f>
        <v>3.2599314579082571E-2</v>
      </c>
      <c r="H2243" s="24">
        <f>ROCs!$F$16</f>
        <v>2.5884593546846281E-2</v>
      </c>
      <c r="I2243" s="22">
        <v>1.18305269248</v>
      </c>
      <c r="J2243" s="26">
        <f>Other!$C$2*H2243*I2243/12</f>
        <v>0.12963668124490196</v>
      </c>
      <c r="K2243" s="10">
        <f t="shared" ref="K2243:K2306" si="35">ROUND(2.721*J2243*F2243,1)</f>
        <v>0.2</v>
      </c>
      <c r="L2243" s="10">
        <f>ROUND((2.721*J2243*G2243)+(Other!$B$2*I2243),1)</f>
        <v>0.3</v>
      </c>
    </row>
    <row r="2244" spans="1:12">
      <c r="A2244" s="21" t="s">
        <v>83</v>
      </c>
      <c r="B2244" s="21" t="s">
        <v>71</v>
      </c>
      <c r="C2244" s="21">
        <v>6410</v>
      </c>
      <c r="D2244" s="21" t="s">
        <v>149</v>
      </c>
      <c r="E2244" s="21" t="s">
        <v>75</v>
      </c>
      <c r="F2244" s="24">
        <f>EMCs!$B$17</f>
        <v>0.60724136328827061</v>
      </c>
      <c r="G2244" s="24">
        <f>EMCs!$C$17</f>
        <v>3.2599314579082571E-2</v>
      </c>
      <c r="H2244" s="24">
        <f>ROCs!$F$16</f>
        <v>2.5884593546846281E-2</v>
      </c>
      <c r="I2244" s="22">
        <v>1.0112207740700001</v>
      </c>
      <c r="J2244" s="26">
        <f>Other!$C$2*H2244*I2244/12</f>
        <v>0.11080766392706703</v>
      </c>
      <c r="K2244" s="10">
        <f t="shared" si="35"/>
        <v>0.2</v>
      </c>
      <c r="L2244" s="10">
        <f>ROUND((2.721*J2244*G2244)+(Other!$B$2*I2244),1)</f>
        <v>0.2</v>
      </c>
    </row>
    <row r="2245" spans="1:12">
      <c r="A2245" s="21" t="s">
        <v>83</v>
      </c>
      <c r="B2245" s="21" t="s">
        <v>71</v>
      </c>
      <c r="C2245" s="21">
        <v>6410</v>
      </c>
      <c r="D2245" s="21" t="s">
        <v>149</v>
      </c>
      <c r="E2245" s="21" t="s">
        <v>75</v>
      </c>
      <c r="F2245" s="24">
        <f>EMCs!$B$17</f>
        <v>0.60724136328827061</v>
      </c>
      <c r="G2245" s="24">
        <f>EMCs!$C$17</f>
        <v>3.2599314579082571E-2</v>
      </c>
      <c r="H2245" s="24">
        <f>ROCs!$F$16</f>
        <v>2.5884593546846281E-2</v>
      </c>
      <c r="I2245" s="22">
        <v>2.43769074697</v>
      </c>
      <c r="J2245" s="26">
        <f>Other!$C$2*H2245*I2245/12</f>
        <v>0.26711755135449239</v>
      </c>
      <c r="K2245" s="10">
        <f t="shared" si="35"/>
        <v>0.4</v>
      </c>
      <c r="L2245" s="10">
        <f>ROUND((2.721*J2245*G2245)+(Other!$B$2*I2245),1)</f>
        <v>0.6</v>
      </c>
    </row>
    <row r="2246" spans="1:12">
      <c r="A2246" s="21" t="s">
        <v>83</v>
      </c>
      <c r="B2246" s="21" t="s">
        <v>71</v>
      </c>
      <c r="C2246" s="21">
        <v>6410</v>
      </c>
      <c r="D2246" s="21" t="s">
        <v>149</v>
      </c>
      <c r="E2246" s="21" t="s">
        <v>75</v>
      </c>
      <c r="F2246" s="24">
        <f>EMCs!$B$17</f>
        <v>0.60724136328827061</v>
      </c>
      <c r="G2246" s="24">
        <f>EMCs!$C$17</f>
        <v>3.2599314579082571E-2</v>
      </c>
      <c r="H2246" s="24">
        <f>ROCs!$F$16</f>
        <v>2.5884593546846281E-2</v>
      </c>
      <c r="I2246" s="22">
        <v>5.9582124834099996</v>
      </c>
      <c r="J2246" s="26">
        <f>Other!$C$2*H2246*I2246/12</f>
        <v>0.65288967888831018</v>
      </c>
      <c r="K2246" s="10">
        <f t="shared" si="35"/>
        <v>1.1000000000000001</v>
      </c>
      <c r="L2246" s="10">
        <f>ROUND((2.721*J2246*G2246)+(Other!$B$2*I2246),1)</f>
        <v>1.3</v>
      </c>
    </row>
    <row r="2247" spans="1:12">
      <c r="A2247" s="21" t="s">
        <v>83</v>
      </c>
      <c r="B2247" s="21" t="s">
        <v>71</v>
      </c>
      <c r="C2247" s="21">
        <v>6410</v>
      </c>
      <c r="D2247" s="21" t="s">
        <v>149</v>
      </c>
      <c r="E2247" s="21" t="s">
        <v>75</v>
      </c>
      <c r="F2247" s="24">
        <f>EMCs!$B$17</f>
        <v>0.60724136328827061</v>
      </c>
      <c r="G2247" s="24">
        <f>EMCs!$C$17</f>
        <v>3.2599314579082571E-2</v>
      </c>
      <c r="H2247" s="24">
        <f>ROCs!$F$16</f>
        <v>2.5884593546846281E-2</v>
      </c>
      <c r="I2247" s="22">
        <v>2.7143389362599999</v>
      </c>
      <c r="J2247" s="26">
        <f>Other!$C$2*H2247*I2247/12</f>
        <v>0.29743213781368621</v>
      </c>
      <c r="K2247" s="10">
        <f t="shared" si="35"/>
        <v>0.5</v>
      </c>
      <c r="L2247" s="10">
        <f>ROUND((2.721*J2247*G2247)+(Other!$B$2*I2247),1)</f>
        <v>0.6</v>
      </c>
    </row>
    <row r="2248" spans="1:12">
      <c r="A2248" s="21" t="s">
        <v>83</v>
      </c>
      <c r="B2248" s="21" t="s">
        <v>71</v>
      </c>
      <c r="C2248" s="21">
        <v>6410</v>
      </c>
      <c r="D2248" s="21" t="s">
        <v>149</v>
      </c>
      <c r="E2248" s="21" t="s">
        <v>75</v>
      </c>
      <c r="F2248" s="24">
        <f>EMCs!$B$17</f>
        <v>0.60724136328827061</v>
      </c>
      <c r="G2248" s="24">
        <f>EMCs!$C$17</f>
        <v>3.2599314579082571E-2</v>
      </c>
      <c r="H2248" s="24">
        <f>ROCs!$F$16</f>
        <v>2.5884593546846281E-2</v>
      </c>
      <c r="I2248" s="22">
        <v>0.47373356272</v>
      </c>
      <c r="J2248" s="26">
        <f>Other!$C$2*H2248*I2248/12</f>
        <v>5.1910829716811303E-2</v>
      </c>
      <c r="K2248" s="10">
        <f t="shared" si="35"/>
        <v>0.1</v>
      </c>
      <c r="L2248" s="10">
        <f>ROUND((2.721*J2248*G2248)+(Other!$B$2*I2248),1)</f>
        <v>0.1</v>
      </c>
    </row>
    <row r="2249" spans="1:12">
      <c r="A2249" s="21" t="s">
        <v>83</v>
      </c>
      <c r="B2249" s="21" t="s">
        <v>71</v>
      </c>
      <c r="C2249" s="21">
        <v>6410</v>
      </c>
      <c r="D2249" s="21" t="s">
        <v>149</v>
      </c>
      <c r="E2249" s="21" t="s">
        <v>75</v>
      </c>
      <c r="F2249" s="24">
        <f>EMCs!$B$17</f>
        <v>0.60724136328827061</v>
      </c>
      <c r="G2249" s="24">
        <f>EMCs!$C$17</f>
        <v>3.2599314579082571E-2</v>
      </c>
      <c r="H2249" s="24">
        <f>ROCs!$F$16</f>
        <v>2.5884593546846281E-2</v>
      </c>
      <c r="I2249" s="22">
        <v>1.90318001772</v>
      </c>
      <c r="J2249" s="26">
        <f>Other!$C$2*H2249*I2249/12</f>
        <v>0.20854687443518535</v>
      </c>
      <c r="K2249" s="10">
        <f t="shared" si="35"/>
        <v>0.3</v>
      </c>
      <c r="L2249" s="10">
        <f>ROUND((2.721*J2249*G2249)+(Other!$B$2*I2249),1)</f>
        <v>0.4</v>
      </c>
    </row>
    <row r="2250" spans="1:12">
      <c r="A2250" s="21" t="s">
        <v>83</v>
      </c>
      <c r="B2250" s="21" t="s">
        <v>71</v>
      </c>
      <c r="C2250" s="21">
        <v>6410</v>
      </c>
      <c r="D2250" s="21" t="s">
        <v>149</v>
      </c>
      <c r="E2250" s="21" t="s">
        <v>75</v>
      </c>
      <c r="F2250" s="24">
        <f>EMCs!$B$17</f>
        <v>0.60724136328827061</v>
      </c>
      <c r="G2250" s="24">
        <f>EMCs!$C$17</f>
        <v>3.2599314579082571E-2</v>
      </c>
      <c r="H2250" s="24">
        <f>ROCs!$F$16</f>
        <v>2.5884593546846281E-2</v>
      </c>
      <c r="I2250" s="22">
        <v>1.6894016495899999</v>
      </c>
      <c r="J2250" s="26">
        <f>Other!$C$2*H2250*I2250/12</f>
        <v>0.18512144432333713</v>
      </c>
      <c r="K2250" s="10">
        <f t="shared" si="35"/>
        <v>0.3</v>
      </c>
      <c r="L2250" s="10">
        <f>ROUND((2.721*J2250*G2250)+(Other!$B$2*I2250),1)</f>
        <v>0.4</v>
      </c>
    </row>
    <row r="2251" spans="1:12">
      <c r="A2251" s="21" t="s">
        <v>83</v>
      </c>
      <c r="B2251" s="21" t="s">
        <v>71</v>
      </c>
      <c r="C2251" s="21">
        <v>6410</v>
      </c>
      <c r="D2251" s="21" t="s">
        <v>149</v>
      </c>
      <c r="E2251" s="21" t="s">
        <v>75</v>
      </c>
      <c r="F2251" s="24">
        <f>EMCs!$B$17</f>
        <v>0.60724136328827061</v>
      </c>
      <c r="G2251" s="24">
        <f>EMCs!$C$17</f>
        <v>3.2599314579082571E-2</v>
      </c>
      <c r="H2251" s="24">
        <f>ROCs!$F$16</f>
        <v>2.5884593546846281E-2</v>
      </c>
      <c r="I2251" s="22">
        <v>2.4653032046000001</v>
      </c>
      <c r="J2251" s="26">
        <f>Other!$C$2*H2251*I2251/12</f>
        <v>0.27014327234808977</v>
      </c>
      <c r="K2251" s="10">
        <f t="shared" si="35"/>
        <v>0.4</v>
      </c>
      <c r="L2251" s="10">
        <f>ROUND((2.721*J2251*G2251)+(Other!$B$2*I2251),1)</f>
        <v>0.6</v>
      </c>
    </row>
    <row r="2252" spans="1:12">
      <c r="A2252" s="21" t="s">
        <v>83</v>
      </c>
      <c r="B2252" s="21" t="s">
        <v>71</v>
      </c>
      <c r="C2252" s="21">
        <v>6410</v>
      </c>
      <c r="D2252" s="21" t="s">
        <v>149</v>
      </c>
      <c r="E2252" s="21" t="s">
        <v>75</v>
      </c>
      <c r="F2252" s="24">
        <f>EMCs!$B$17</f>
        <v>0.60724136328827061</v>
      </c>
      <c r="G2252" s="24">
        <f>EMCs!$C$17</f>
        <v>3.2599314579082571E-2</v>
      </c>
      <c r="H2252" s="24">
        <f>ROCs!$F$16</f>
        <v>2.5884593546846281E-2</v>
      </c>
      <c r="I2252" s="22">
        <v>2.6924458001099998</v>
      </c>
      <c r="J2252" s="26">
        <f>Other!$C$2*H2252*I2252/12</f>
        <v>0.2950331292736868</v>
      </c>
      <c r="K2252" s="10">
        <f t="shared" si="35"/>
        <v>0.5</v>
      </c>
      <c r="L2252" s="10">
        <f>ROUND((2.721*J2252*G2252)+(Other!$B$2*I2252),1)</f>
        <v>0.6</v>
      </c>
    </row>
    <row r="2253" spans="1:12">
      <c r="A2253" s="21" t="s">
        <v>83</v>
      </c>
      <c r="B2253" s="21" t="s">
        <v>71</v>
      </c>
      <c r="C2253" s="21">
        <v>6410</v>
      </c>
      <c r="D2253" s="21" t="s">
        <v>149</v>
      </c>
      <c r="E2253" s="21" t="s">
        <v>75</v>
      </c>
      <c r="F2253" s="24">
        <f>EMCs!$B$17</f>
        <v>0.60724136328827061</v>
      </c>
      <c r="G2253" s="24">
        <f>EMCs!$C$17</f>
        <v>3.2599314579082571E-2</v>
      </c>
      <c r="H2253" s="24">
        <f>ROCs!$F$16</f>
        <v>2.5884593546846281E-2</v>
      </c>
      <c r="I2253" s="22">
        <v>7.9162043865199996E-3</v>
      </c>
      <c r="J2253" s="26">
        <f>Other!$C$2*H2253*I2253/12</f>
        <v>8.6744273627705447E-4</v>
      </c>
      <c r="K2253" s="10">
        <f t="shared" si="35"/>
        <v>0</v>
      </c>
      <c r="L2253" s="10">
        <f>ROUND((2.721*J2253*G2253)+(Other!$B$2*I2253),1)</f>
        <v>0</v>
      </c>
    </row>
    <row r="2254" spans="1:12">
      <c r="A2254" s="21" t="s">
        <v>83</v>
      </c>
      <c r="B2254" s="21" t="s">
        <v>71</v>
      </c>
      <c r="C2254" s="21">
        <v>6410</v>
      </c>
      <c r="D2254" s="21" t="s">
        <v>149</v>
      </c>
      <c r="E2254" s="21" t="s">
        <v>75</v>
      </c>
      <c r="F2254" s="24">
        <f>EMCs!$B$17</f>
        <v>0.60724136328827061</v>
      </c>
      <c r="G2254" s="24">
        <f>EMCs!$C$17</f>
        <v>3.2599314579082571E-2</v>
      </c>
      <c r="H2254" s="24">
        <f>ROCs!$F$16</f>
        <v>2.5884593546846281E-2</v>
      </c>
      <c r="I2254" s="22">
        <v>1.36470379966</v>
      </c>
      <c r="J2254" s="26">
        <f>Other!$C$2*H2254*I2254/12</f>
        <v>0.14954166673621835</v>
      </c>
      <c r="K2254" s="10">
        <f t="shared" si="35"/>
        <v>0.2</v>
      </c>
      <c r="L2254" s="10">
        <f>ROUND((2.721*J2254*G2254)+(Other!$B$2*I2254),1)</f>
        <v>0.3</v>
      </c>
    </row>
    <row r="2255" spans="1:12">
      <c r="A2255" s="21" t="s">
        <v>83</v>
      </c>
      <c r="B2255" s="21" t="s">
        <v>71</v>
      </c>
      <c r="C2255" s="21">
        <v>6410</v>
      </c>
      <c r="D2255" s="21" t="s">
        <v>149</v>
      </c>
      <c r="E2255" s="21" t="s">
        <v>75</v>
      </c>
      <c r="F2255" s="24">
        <f>EMCs!$B$17</f>
        <v>0.60724136328827061</v>
      </c>
      <c r="G2255" s="24">
        <f>EMCs!$C$17</f>
        <v>3.2599314579082571E-2</v>
      </c>
      <c r="H2255" s="24">
        <f>ROCs!$F$16</f>
        <v>2.5884593546846281E-2</v>
      </c>
      <c r="I2255" s="22">
        <v>8.4669244566900004E-2</v>
      </c>
      <c r="J2255" s="26">
        <f>Other!$C$2*H2255*I2255/12</f>
        <v>9.2778960218218871E-3</v>
      </c>
      <c r="K2255" s="10">
        <f t="shared" si="35"/>
        <v>0</v>
      </c>
      <c r="L2255" s="10">
        <f>ROUND((2.721*J2255*G2255)+(Other!$B$2*I2255),1)</f>
        <v>0</v>
      </c>
    </row>
    <row r="2256" spans="1:12">
      <c r="A2256" s="21" t="s">
        <v>83</v>
      </c>
      <c r="B2256" s="21" t="s">
        <v>71</v>
      </c>
      <c r="C2256" s="21">
        <v>6410</v>
      </c>
      <c r="D2256" s="21" t="s">
        <v>149</v>
      </c>
      <c r="E2256" s="21" t="s">
        <v>72</v>
      </c>
      <c r="F2256" s="24">
        <f>EMCs!$B$17</f>
        <v>0.60724136328827061</v>
      </c>
      <c r="G2256" s="24">
        <f>EMCs!$C$17</f>
        <v>3.2599314579082571E-2</v>
      </c>
      <c r="H2256" s="24">
        <f>ROCs!$H$16</f>
        <v>2.5884593546846281E-2</v>
      </c>
      <c r="I2256" s="22">
        <v>2.6920053961299999</v>
      </c>
      <c r="J2256" s="26">
        <f>Other!$C$2*H2256*I2256/12</f>
        <v>0.29498487063674095</v>
      </c>
      <c r="K2256" s="10">
        <f t="shared" si="35"/>
        <v>0.5</v>
      </c>
      <c r="L2256" s="10">
        <f>ROUND((2.721*J2256*G2256)+(Other!$B$2*I2256),1)</f>
        <v>0.6</v>
      </c>
    </row>
    <row r="2257" spans="1:12">
      <c r="A2257" s="21" t="s">
        <v>83</v>
      </c>
      <c r="B2257" s="21" t="s">
        <v>71</v>
      </c>
      <c r="C2257" s="21">
        <v>6410</v>
      </c>
      <c r="D2257" s="21" t="s">
        <v>149</v>
      </c>
      <c r="E2257" s="21" t="s">
        <v>72</v>
      </c>
      <c r="F2257" s="24">
        <f>EMCs!$B$17</f>
        <v>0.60724136328827061</v>
      </c>
      <c r="G2257" s="24">
        <f>EMCs!$C$17</f>
        <v>3.2599314579082571E-2</v>
      </c>
      <c r="H2257" s="24">
        <f>ROCs!$H$16</f>
        <v>2.5884593546846281E-2</v>
      </c>
      <c r="I2257" s="22">
        <v>1.91625148976E-2</v>
      </c>
      <c r="J2257" s="26">
        <f>Other!$C$2*H2257*I2257/12</f>
        <v>2.0997922167129948E-3</v>
      </c>
      <c r="K2257" s="10">
        <f t="shared" si="35"/>
        <v>0</v>
      </c>
      <c r="L2257" s="10">
        <f>ROUND((2.721*J2257*G2257)+(Other!$B$2*I2257),1)</f>
        <v>0</v>
      </c>
    </row>
    <row r="2258" spans="1:12">
      <c r="A2258" s="21" t="s">
        <v>83</v>
      </c>
      <c r="B2258" s="21" t="s">
        <v>71</v>
      </c>
      <c r="C2258" s="21">
        <v>6410</v>
      </c>
      <c r="D2258" s="21" t="s">
        <v>149</v>
      </c>
      <c r="E2258" s="21" t="s">
        <v>72</v>
      </c>
      <c r="F2258" s="24">
        <f>EMCs!$B$17</f>
        <v>0.60724136328827061</v>
      </c>
      <c r="G2258" s="24">
        <f>EMCs!$C$17</f>
        <v>3.2599314579082571E-2</v>
      </c>
      <c r="H2258" s="24">
        <f>ROCs!$H$16</f>
        <v>2.5884593546846281E-2</v>
      </c>
      <c r="I2258" s="22">
        <v>1.8172018007499999E-2</v>
      </c>
      <c r="J2258" s="26">
        <f>Other!$C$2*H2258*I2258/12</f>
        <v>1.9912554368787939E-3</v>
      </c>
      <c r="K2258" s="10">
        <f t="shared" si="35"/>
        <v>0</v>
      </c>
      <c r="L2258" s="10">
        <f>ROUND((2.721*J2258*G2258)+(Other!$B$2*I2258),1)</f>
        <v>0</v>
      </c>
    </row>
    <row r="2259" spans="1:12">
      <c r="A2259" s="21" t="s">
        <v>83</v>
      </c>
      <c r="B2259" s="21" t="s">
        <v>71</v>
      </c>
      <c r="C2259" s="21">
        <v>6410</v>
      </c>
      <c r="D2259" s="21" t="s">
        <v>149</v>
      </c>
      <c r="E2259" s="21" t="s">
        <v>72</v>
      </c>
      <c r="F2259" s="24">
        <f>EMCs!$B$17</f>
        <v>0.60724136328827061</v>
      </c>
      <c r="G2259" s="24">
        <f>EMCs!$C$17</f>
        <v>3.2599314579082571E-2</v>
      </c>
      <c r="H2259" s="24">
        <f>ROCs!$H$16</f>
        <v>2.5884593546846281E-2</v>
      </c>
      <c r="I2259" s="22">
        <v>1.4285428224400001</v>
      </c>
      <c r="J2259" s="26">
        <f>Other!$C$2*H2259*I2259/12</f>
        <v>0.15653702636789157</v>
      </c>
      <c r="K2259" s="10">
        <f t="shared" si="35"/>
        <v>0.3</v>
      </c>
      <c r="L2259" s="10">
        <f>ROUND((2.721*J2259*G2259)+(Other!$B$2*I2259),1)</f>
        <v>0.3</v>
      </c>
    </row>
    <row r="2260" spans="1:12">
      <c r="A2260" s="21" t="s">
        <v>83</v>
      </c>
      <c r="B2260" s="21" t="s">
        <v>71</v>
      </c>
      <c r="C2260" s="21">
        <v>6410</v>
      </c>
      <c r="D2260" s="21" t="s">
        <v>149</v>
      </c>
      <c r="E2260" s="21" t="s">
        <v>72</v>
      </c>
      <c r="F2260" s="24">
        <f>EMCs!$B$17</f>
        <v>0.60724136328827061</v>
      </c>
      <c r="G2260" s="24">
        <f>EMCs!$C$17</f>
        <v>3.2599314579082571E-2</v>
      </c>
      <c r="H2260" s="24">
        <f>ROCs!$H$16</f>
        <v>2.5884593546846281E-2</v>
      </c>
      <c r="I2260" s="22">
        <v>0.83192113139199997</v>
      </c>
      <c r="J2260" s="26">
        <f>Other!$C$2*H2260*I2260/12</f>
        <v>9.1160347477917694E-2</v>
      </c>
      <c r="K2260" s="10">
        <f t="shared" si="35"/>
        <v>0.2</v>
      </c>
      <c r="L2260" s="10">
        <f>ROUND((2.721*J2260*G2260)+(Other!$B$2*I2260),1)</f>
        <v>0.2</v>
      </c>
    </row>
    <row r="2261" spans="1:12">
      <c r="A2261" s="21" t="s">
        <v>83</v>
      </c>
      <c r="B2261" s="21" t="s">
        <v>71</v>
      </c>
      <c r="C2261" s="21">
        <v>6410</v>
      </c>
      <c r="D2261" s="21" t="s">
        <v>149</v>
      </c>
      <c r="E2261" s="21" t="s">
        <v>72</v>
      </c>
      <c r="F2261" s="24">
        <f>EMCs!$B$17</f>
        <v>0.60724136328827061</v>
      </c>
      <c r="G2261" s="24">
        <f>EMCs!$C$17</f>
        <v>3.2599314579082571E-2</v>
      </c>
      <c r="H2261" s="24">
        <f>ROCs!$H$16</f>
        <v>2.5884593546846281E-2</v>
      </c>
      <c r="I2261" s="22">
        <v>5.4688305263799997</v>
      </c>
      <c r="J2261" s="26">
        <f>Other!$C$2*H2261*I2261/12</f>
        <v>0.59926412765651071</v>
      </c>
      <c r="K2261" s="10">
        <f t="shared" si="35"/>
        <v>1</v>
      </c>
      <c r="L2261" s="10">
        <f>ROUND((2.721*J2261*G2261)+(Other!$B$2*I2261),1)</f>
        <v>1.2</v>
      </c>
    </row>
    <row r="2262" spans="1:12">
      <c r="A2262" s="21" t="s">
        <v>83</v>
      </c>
      <c r="B2262" s="21" t="s">
        <v>71</v>
      </c>
      <c r="C2262" s="21">
        <v>6410</v>
      </c>
      <c r="D2262" s="21" t="s">
        <v>149</v>
      </c>
      <c r="E2262" s="21" t="s">
        <v>72</v>
      </c>
      <c r="F2262" s="24">
        <f>EMCs!$B$17</f>
        <v>0.60724136328827061</v>
      </c>
      <c r="G2262" s="24">
        <f>EMCs!$C$17</f>
        <v>3.2599314579082571E-2</v>
      </c>
      <c r="H2262" s="24">
        <f>ROCs!$H$16</f>
        <v>2.5884593546846281E-2</v>
      </c>
      <c r="I2262" s="22">
        <v>1.26130259894</v>
      </c>
      <c r="J2262" s="26">
        <f>Other!$C$2*H2262*I2262/12</f>
        <v>0.13821115831230435</v>
      </c>
      <c r="K2262" s="10">
        <f t="shared" si="35"/>
        <v>0.2</v>
      </c>
      <c r="L2262" s="10">
        <f>ROUND((2.721*J2262*G2262)+(Other!$B$2*I2262),1)</f>
        <v>0.3</v>
      </c>
    </row>
    <row r="2263" spans="1:12">
      <c r="A2263" s="21" t="s">
        <v>83</v>
      </c>
      <c r="B2263" s="21" t="s">
        <v>71</v>
      </c>
      <c r="C2263" s="21">
        <v>6410</v>
      </c>
      <c r="D2263" s="21" t="s">
        <v>149</v>
      </c>
      <c r="E2263" s="21" t="s">
        <v>72</v>
      </c>
      <c r="F2263" s="24">
        <f>EMCs!$B$17</f>
        <v>0.60724136328827061</v>
      </c>
      <c r="G2263" s="24">
        <f>EMCs!$C$17</f>
        <v>3.2599314579082571E-2</v>
      </c>
      <c r="H2263" s="24">
        <f>ROCs!$H$16</f>
        <v>2.5884593546846281E-2</v>
      </c>
      <c r="I2263" s="22">
        <v>2.7362524489499998E-3</v>
      </c>
      <c r="J2263" s="26">
        <f>Other!$C$2*H2263*I2263/12</f>
        <v>2.9983337917648177E-4</v>
      </c>
      <c r="K2263" s="10">
        <f t="shared" si="35"/>
        <v>0</v>
      </c>
      <c r="L2263" s="10">
        <f>ROUND((2.721*J2263*G2263)+(Other!$B$2*I2263),1)</f>
        <v>0</v>
      </c>
    </row>
    <row r="2264" spans="1:12">
      <c r="A2264" s="21" t="s">
        <v>83</v>
      </c>
      <c r="B2264" s="21" t="s">
        <v>71</v>
      </c>
      <c r="C2264" s="21">
        <v>6410</v>
      </c>
      <c r="D2264" s="21" t="s">
        <v>149</v>
      </c>
      <c r="E2264" s="21" t="s">
        <v>72</v>
      </c>
      <c r="F2264" s="24">
        <f>EMCs!$B$17</f>
        <v>0.60724136328827061</v>
      </c>
      <c r="G2264" s="24">
        <f>EMCs!$C$17</f>
        <v>3.2599314579082571E-2</v>
      </c>
      <c r="H2264" s="24">
        <f>ROCs!$H$16</f>
        <v>2.5884593546846281E-2</v>
      </c>
      <c r="I2264" s="22">
        <v>0.106000333578</v>
      </c>
      <c r="J2264" s="26">
        <f>Other!$C$2*H2264*I2264/12</f>
        <v>1.1615316497102492E-2</v>
      </c>
      <c r="K2264" s="10">
        <f t="shared" si="35"/>
        <v>0</v>
      </c>
      <c r="L2264" s="10">
        <f>ROUND((2.721*J2264*G2264)+(Other!$B$2*I2264),1)</f>
        <v>0</v>
      </c>
    </row>
    <row r="2265" spans="1:12">
      <c r="A2265" s="21" t="s">
        <v>83</v>
      </c>
      <c r="B2265" s="21" t="s">
        <v>71</v>
      </c>
      <c r="C2265" s="21">
        <v>6410</v>
      </c>
      <c r="D2265" s="21" t="s">
        <v>149</v>
      </c>
      <c r="E2265" s="21" t="s">
        <v>72</v>
      </c>
      <c r="F2265" s="24">
        <f>EMCs!$B$17</f>
        <v>0.60724136328827061</v>
      </c>
      <c r="G2265" s="24">
        <f>EMCs!$C$17</f>
        <v>3.2599314579082571E-2</v>
      </c>
      <c r="H2265" s="24">
        <f>ROCs!$H$16</f>
        <v>2.5884593546846281E-2</v>
      </c>
      <c r="I2265" s="22">
        <v>0.14371380424300001</v>
      </c>
      <c r="J2265" s="26">
        <f>Other!$C$2*H2265*I2265/12</f>
        <v>1.5747887435247937E-2</v>
      </c>
      <c r="K2265" s="10">
        <f t="shared" si="35"/>
        <v>0</v>
      </c>
      <c r="L2265" s="10">
        <f>ROUND((2.721*J2265*G2265)+(Other!$B$2*I2265),1)</f>
        <v>0</v>
      </c>
    </row>
    <row r="2266" spans="1:12">
      <c r="A2266" s="21" t="s">
        <v>83</v>
      </c>
      <c r="B2266" s="21" t="s">
        <v>71</v>
      </c>
      <c r="C2266" s="21">
        <v>6410</v>
      </c>
      <c r="D2266" s="21" t="s">
        <v>149</v>
      </c>
      <c r="E2266" s="21" t="s">
        <v>72</v>
      </c>
      <c r="F2266" s="24">
        <f>EMCs!$B$17</f>
        <v>0.60724136328827061</v>
      </c>
      <c r="G2266" s="24">
        <f>EMCs!$C$17</f>
        <v>3.2599314579082571E-2</v>
      </c>
      <c r="H2266" s="24">
        <f>ROCs!$H$16</f>
        <v>2.5884593546846281E-2</v>
      </c>
      <c r="I2266" s="22">
        <v>3.3320998871800001</v>
      </c>
      <c r="J2266" s="26">
        <f>Other!$C$2*H2266*I2266/12</f>
        <v>0.36512521690392075</v>
      </c>
      <c r="K2266" s="10">
        <f t="shared" si="35"/>
        <v>0.6</v>
      </c>
      <c r="L2266" s="10">
        <f>ROUND((2.721*J2266*G2266)+(Other!$B$2*I2266),1)</f>
        <v>0.8</v>
      </c>
    </row>
    <row r="2267" spans="1:12">
      <c r="A2267" s="21" t="s">
        <v>83</v>
      </c>
      <c r="B2267" s="21" t="s">
        <v>71</v>
      </c>
      <c r="C2267" s="21">
        <v>6410</v>
      </c>
      <c r="D2267" s="21" t="s">
        <v>149</v>
      </c>
      <c r="E2267" s="21" t="s">
        <v>72</v>
      </c>
      <c r="F2267" s="24">
        <f>EMCs!$B$17</f>
        <v>0.60724136328827061</v>
      </c>
      <c r="G2267" s="24">
        <f>EMCs!$C$17</f>
        <v>3.2599314579082571E-2</v>
      </c>
      <c r="H2267" s="24">
        <f>ROCs!$H$16</f>
        <v>2.5884593546846281E-2</v>
      </c>
      <c r="I2267" s="22">
        <v>6.1548105724199997</v>
      </c>
      <c r="J2267" s="26">
        <f>Other!$C$2*H2267*I2267/12</f>
        <v>0.67443252643884477</v>
      </c>
      <c r="K2267" s="10">
        <f t="shared" si="35"/>
        <v>1.1000000000000001</v>
      </c>
      <c r="L2267" s="10">
        <f>ROUND((2.721*J2267*G2267)+(Other!$B$2*I2267),1)</f>
        <v>1.4</v>
      </c>
    </row>
    <row r="2268" spans="1:12">
      <c r="A2268" s="21" t="s">
        <v>83</v>
      </c>
      <c r="B2268" s="21" t="s">
        <v>71</v>
      </c>
      <c r="C2268" s="21">
        <v>6410</v>
      </c>
      <c r="D2268" s="21" t="s">
        <v>149</v>
      </c>
      <c r="E2268" s="21" t="s">
        <v>72</v>
      </c>
      <c r="F2268" s="24">
        <f>EMCs!$B$17</f>
        <v>0.60724136328827061</v>
      </c>
      <c r="G2268" s="24">
        <f>EMCs!$C$17</f>
        <v>3.2599314579082571E-2</v>
      </c>
      <c r="H2268" s="24">
        <f>ROCs!$H$16</f>
        <v>2.5884593546846281E-2</v>
      </c>
      <c r="I2268" s="22">
        <v>1.9913397262500001</v>
      </c>
      <c r="J2268" s="26">
        <f>Other!$C$2*H2268*I2268/12</f>
        <v>0.21820724891046706</v>
      </c>
      <c r="K2268" s="10">
        <f t="shared" si="35"/>
        <v>0.4</v>
      </c>
      <c r="L2268" s="10">
        <f>ROUND((2.721*J2268*G2268)+(Other!$B$2*I2268),1)</f>
        <v>0.5</v>
      </c>
    </row>
    <row r="2269" spans="1:12">
      <c r="A2269" s="21" t="s">
        <v>83</v>
      </c>
      <c r="B2269" s="21" t="s">
        <v>71</v>
      </c>
      <c r="C2269" s="21">
        <v>6410</v>
      </c>
      <c r="D2269" s="21" t="s">
        <v>149</v>
      </c>
      <c r="E2269" s="21" t="s">
        <v>72</v>
      </c>
      <c r="F2269" s="24">
        <f>EMCs!$B$17</f>
        <v>0.60724136328827061</v>
      </c>
      <c r="G2269" s="24">
        <f>EMCs!$C$17</f>
        <v>3.2599314579082571E-2</v>
      </c>
      <c r="H2269" s="24">
        <f>ROCs!$H$16</f>
        <v>2.5884593546846281E-2</v>
      </c>
      <c r="I2269" s="22">
        <v>5.3714513625999997E-3</v>
      </c>
      <c r="J2269" s="26">
        <f>Other!$C$2*H2269*I2269/12</f>
        <v>5.8859350267498106E-4</v>
      </c>
      <c r="K2269" s="10">
        <f t="shared" si="35"/>
        <v>0</v>
      </c>
      <c r="L2269" s="10">
        <f>ROUND((2.721*J2269*G2269)+(Other!$B$2*I2269),1)</f>
        <v>0</v>
      </c>
    </row>
    <row r="2270" spans="1:12">
      <c r="A2270" s="21" t="s">
        <v>83</v>
      </c>
      <c r="B2270" s="21" t="s">
        <v>71</v>
      </c>
      <c r="C2270" s="21">
        <v>6410</v>
      </c>
      <c r="D2270" s="21" t="s">
        <v>149</v>
      </c>
      <c r="E2270" s="21" t="s">
        <v>72</v>
      </c>
      <c r="F2270" s="24">
        <f>EMCs!$B$17</f>
        <v>0.60724136328827061</v>
      </c>
      <c r="G2270" s="24">
        <f>EMCs!$C$17</f>
        <v>3.2599314579082571E-2</v>
      </c>
      <c r="H2270" s="24">
        <f>ROCs!$H$16</f>
        <v>2.5884593546846281E-2</v>
      </c>
      <c r="I2270" s="22">
        <v>1.59959297488E-3</v>
      </c>
      <c r="J2270" s="26">
        <f>Other!$C$2*H2270*I2270/12</f>
        <v>1.7528037924617517E-4</v>
      </c>
      <c r="K2270" s="10">
        <f t="shared" si="35"/>
        <v>0</v>
      </c>
      <c r="L2270" s="10">
        <f>ROUND((2.721*J2270*G2270)+(Other!$B$2*I2270),1)</f>
        <v>0</v>
      </c>
    </row>
    <row r="2271" spans="1:12">
      <c r="A2271" s="21" t="s">
        <v>83</v>
      </c>
      <c r="B2271" s="21" t="s">
        <v>71</v>
      </c>
      <c r="C2271" s="21">
        <v>6410</v>
      </c>
      <c r="D2271" s="21" t="s">
        <v>149</v>
      </c>
      <c r="E2271" s="21" t="s">
        <v>72</v>
      </c>
      <c r="F2271" s="24">
        <f>EMCs!$B$17</f>
        <v>0.60724136328827061</v>
      </c>
      <c r="G2271" s="24">
        <f>EMCs!$C$17</f>
        <v>3.2599314579082571E-2</v>
      </c>
      <c r="H2271" s="24">
        <f>ROCs!$H$16</f>
        <v>2.5884593546846281E-2</v>
      </c>
      <c r="I2271" s="22">
        <v>1.1847036681300001E-2</v>
      </c>
      <c r="J2271" s="26">
        <f>Other!$C$2*H2271*I2271/12</f>
        <v>1.2981759204071235E-3</v>
      </c>
      <c r="K2271" s="10">
        <f t="shared" si="35"/>
        <v>0</v>
      </c>
      <c r="L2271" s="10">
        <f>ROUND((2.721*J2271*G2271)+(Other!$B$2*I2271),1)</f>
        <v>0</v>
      </c>
    </row>
    <row r="2272" spans="1:12">
      <c r="A2272" s="21" t="s">
        <v>83</v>
      </c>
      <c r="B2272" s="21" t="s">
        <v>71</v>
      </c>
      <c r="C2272" s="21">
        <v>6410</v>
      </c>
      <c r="D2272" s="21" t="s">
        <v>149</v>
      </c>
      <c r="E2272" s="21" t="s">
        <v>72</v>
      </c>
      <c r="F2272" s="24">
        <f>EMCs!$B$17</f>
        <v>0.60724136328827061</v>
      </c>
      <c r="G2272" s="24">
        <f>EMCs!$C$17</f>
        <v>3.2599314579082571E-2</v>
      </c>
      <c r="H2272" s="24">
        <f>ROCs!$H$16</f>
        <v>2.5884593546846281E-2</v>
      </c>
      <c r="I2272" s="22">
        <v>4.2156147665599997E-2</v>
      </c>
      <c r="J2272" s="26">
        <f>Other!$C$2*H2272*I2272/12</f>
        <v>4.6193910991253612E-3</v>
      </c>
      <c r="K2272" s="10">
        <f t="shared" si="35"/>
        <v>0</v>
      </c>
      <c r="L2272" s="10">
        <f>ROUND((2.721*J2272*G2272)+(Other!$B$2*I2272),1)</f>
        <v>0</v>
      </c>
    </row>
    <row r="2273" spans="1:12">
      <c r="A2273" s="21" t="s">
        <v>83</v>
      </c>
      <c r="B2273" s="21" t="s">
        <v>71</v>
      </c>
      <c r="C2273" s="21">
        <v>6410</v>
      </c>
      <c r="D2273" s="21" t="s">
        <v>149</v>
      </c>
      <c r="E2273" s="21" t="s">
        <v>72</v>
      </c>
      <c r="F2273" s="24">
        <f>EMCs!$B$17</f>
        <v>0.60724136328827061</v>
      </c>
      <c r="G2273" s="24">
        <f>EMCs!$C$17</f>
        <v>3.2599314579082571E-2</v>
      </c>
      <c r="H2273" s="24">
        <f>ROCs!$H$16</f>
        <v>2.5884593546846281E-2</v>
      </c>
      <c r="I2273" s="22">
        <v>1.2690112836E-3</v>
      </c>
      <c r="J2273" s="26">
        <f>Other!$C$2*H2273*I2273/12</f>
        <v>1.3905586142860514E-4</v>
      </c>
      <c r="K2273" s="10">
        <f t="shared" si="35"/>
        <v>0</v>
      </c>
      <c r="L2273" s="10">
        <f>ROUND((2.721*J2273*G2273)+(Other!$B$2*I2273),1)</f>
        <v>0</v>
      </c>
    </row>
    <row r="2274" spans="1:12">
      <c r="A2274" s="21" t="s">
        <v>83</v>
      </c>
      <c r="B2274" s="21" t="s">
        <v>71</v>
      </c>
      <c r="C2274" s="21">
        <v>6410</v>
      </c>
      <c r="D2274" s="21" t="s">
        <v>149</v>
      </c>
      <c r="E2274" s="21" t="s">
        <v>72</v>
      </c>
      <c r="F2274" s="24">
        <f>EMCs!$B$17</f>
        <v>0.60724136328827061</v>
      </c>
      <c r="G2274" s="24">
        <f>EMCs!$C$17</f>
        <v>3.2599314579082571E-2</v>
      </c>
      <c r="H2274" s="24">
        <f>ROCs!$H$16</f>
        <v>2.5884593546846281E-2</v>
      </c>
      <c r="I2274" s="22">
        <v>3.04674900243E-4</v>
      </c>
      <c r="J2274" s="26">
        <f>Other!$C$2*H2274*I2274/12</f>
        <v>3.3385700550097695E-5</v>
      </c>
      <c r="K2274" s="10">
        <f t="shared" si="35"/>
        <v>0</v>
      </c>
      <c r="L2274" s="10">
        <f>ROUND((2.721*J2274*G2274)+(Other!$B$2*I2274),1)</f>
        <v>0</v>
      </c>
    </row>
    <row r="2275" spans="1:12">
      <c r="A2275" s="21" t="s">
        <v>83</v>
      </c>
      <c r="B2275" s="21" t="s">
        <v>71</v>
      </c>
      <c r="C2275" s="21">
        <v>6410</v>
      </c>
      <c r="D2275" s="21" t="s">
        <v>149</v>
      </c>
      <c r="E2275" s="21" t="s">
        <v>72</v>
      </c>
      <c r="F2275" s="24">
        <f>EMCs!$B$17</f>
        <v>0.60724136328827061</v>
      </c>
      <c r="G2275" s="24">
        <f>EMCs!$C$17</f>
        <v>3.2599314579082571E-2</v>
      </c>
      <c r="H2275" s="24">
        <f>ROCs!$H$16</f>
        <v>2.5884593546846281E-2</v>
      </c>
      <c r="I2275" s="22">
        <v>0.29658188379400002</v>
      </c>
      <c r="J2275" s="26">
        <f>Other!$C$2*H2275*I2275/12</f>
        <v>3.2498883081714731E-2</v>
      </c>
      <c r="K2275" s="10">
        <f t="shared" si="35"/>
        <v>0.1</v>
      </c>
      <c r="L2275" s="10">
        <f>ROUND((2.721*J2275*G2275)+(Other!$B$2*I2275),1)</f>
        <v>0.1</v>
      </c>
    </row>
    <row r="2276" spans="1:12">
      <c r="A2276" s="21" t="s">
        <v>83</v>
      </c>
      <c r="B2276" s="21" t="s">
        <v>71</v>
      </c>
      <c r="C2276" s="21">
        <v>6410</v>
      </c>
      <c r="D2276" s="21" t="s">
        <v>149</v>
      </c>
      <c r="E2276" s="21" t="s">
        <v>72</v>
      </c>
      <c r="F2276" s="24">
        <f>EMCs!$B$17</f>
        <v>0.60724136328827061</v>
      </c>
      <c r="G2276" s="24">
        <f>EMCs!$C$17</f>
        <v>3.2599314579082571E-2</v>
      </c>
      <c r="H2276" s="24">
        <f>ROCs!$H$16</f>
        <v>2.5884593546846281E-2</v>
      </c>
      <c r="I2276" s="22">
        <v>2.63534965768</v>
      </c>
      <c r="J2276" s="26">
        <f>Other!$C$2*H2276*I2276/12</f>
        <v>0.28877664174480483</v>
      </c>
      <c r="K2276" s="10">
        <f t="shared" si="35"/>
        <v>0.5</v>
      </c>
      <c r="L2276" s="10">
        <f>ROUND((2.721*J2276*G2276)+(Other!$B$2*I2276),1)</f>
        <v>0.6</v>
      </c>
    </row>
    <row r="2277" spans="1:12">
      <c r="A2277" s="21" t="s">
        <v>83</v>
      </c>
      <c r="B2277" s="21" t="s">
        <v>71</v>
      </c>
      <c r="C2277" s="21">
        <v>6410</v>
      </c>
      <c r="D2277" s="21" t="s">
        <v>149</v>
      </c>
      <c r="E2277" s="21" t="s">
        <v>72</v>
      </c>
      <c r="F2277" s="24">
        <f>EMCs!$B$17</f>
        <v>0.60724136328827061</v>
      </c>
      <c r="G2277" s="24">
        <f>EMCs!$C$17</f>
        <v>3.2599314579082571E-2</v>
      </c>
      <c r="H2277" s="24">
        <f>ROCs!$H$16</f>
        <v>2.5884593546846281E-2</v>
      </c>
      <c r="I2277" s="22">
        <v>4.1923298156099999E-2</v>
      </c>
      <c r="J2277" s="26">
        <f>Other!$C$2*H2277*I2277/12</f>
        <v>4.5938758893355035E-3</v>
      </c>
      <c r="K2277" s="10">
        <f t="shared" si="35"/>
        <v>0</v>
      </c>
      <c r="L2277" s="10">
        <f>ROUND((2.721*J2277*G2277)+(Other!$B$2*I2277),1)</f>
        <v>0</v>
      </c>
    </row>
    <row r="2278" spans="1:12">
      <c r="A2278" s="21" t="s">
        <v>83</v>
      </c>
      <c r="B2278" s="21" t="s">
        <v>71</v>
      </c>
      <c r="C2278" s="21">
        <v>6410</v>
      </c>
      <c r="D2278" s="21" t="s">
        <v>149</v>
      </c>
      <c r="E2278" s="21" t="s">
        <v>72</v>
      </c>
      <c r="F2278" s="24">
        <f>EMCs!$B$17</f>
        <v>0.60724136328827061</v>
      </c>
      <c r="G2278" s="24">
        <f>EMCs!$C$17</f>
        <v>3.2599314579082571E-2</v>
      </c>
      <c r="H2278" s="24">
        <f>ROCs!$H$16</f>
        <v>2.5884593546846281E-2</v>
      </c>
      <c r="I2278" s="22">
        <v>6.6627266823799996E-3</v>
      </c>
      <c r="J2278" s="26">
        <f>Other!$C$2*H2278*I2278/12</f>
        <v>7.3008901516886666E-4</v>
      </c>
      <c r="K2278" s="10">
        <f t="shared" si="35"/>
        <v>0</v>
      </c>
      <c r="L2278" s="10">
        <f>ROUND((2.721*J2278*G2278)+(Other!$B$2*I2278),1)</f>
        <v>0</v>
      </c>
    </row>
    <row r="2279" spans="1:12">
      <c r="A2279" s="21" t="s">
        <v>83</v>
      </c>
      <c r="B2279" s="21" t="s">
        <v>71</v>
      </c>
      <c r="C2279" s="21">
        <v>6410</v>
      </c>
      <c r="D2279" s="21" t="s">
        <v>149</v>
      </c>
      <c r="E2279" s="21" t="s">
        <v>72</v>
      </c>
      <c r="F2279" s="24">
        <f>EMCs!$B$17</f>
        <v>0.60724136328827061</v>
      </c>
      <c r="G2279" s="24">
        <f>EMCs!$C$17</f>
        <v>3.2599314579082571E-2</v>
      </c>
      <c r="H2279" s="24">
        <f>ROCs!$H$16</f>
        <v>2.5884593546846281E-2</v>
      </c>
      <c r="I2279" s="22">
        <v>9.2481354568399995E-2</v>
      </c>
      <c r="J2279" s="26">
        <f>Other!$C$2*H2279*I2279/12</f>
        <v>1.0133932291847692E-2</v>
      </c>
      <c r="K2279" s="10">
        <f t="shared" si="35"/>
        <v>0</v>
      </c>
      <c r="L2279" s="10">
        <f>ROUND((2.721*J2279*G2279)+(Other!$B$2*I2279),1)</f>
        <v>0</v>
      </c>
    </row>
    <row r="2280" spans="1:12">
      <c r="A2280" s="21" t="s">
        <v>83</v>
      </c>
      <c r="B2280" s="21" t="s">
        <v>71</v>
      </c>
      <c r="C2280" s="21">
        <v>6410</v>
      </c>
      <c r="D2280" s="21" t="s">
        <v>149</v>
      </c>
      <c r="E2280" s="21" t="s">
        <v>72</v>
      </c>
      <c r="F2280" s="24">
        <f>EMCs!$B$17</f>
        <v>0.60724136328827061</v>
      </c>
      <c r="G2280" s="24">
        <f>EMCs!$C$17</f>
        <v>3.2599314579082571E-2</v>
      </c>
      <c r="H2280" s="24">
        <f>ROCs!$H$16</f>
        <v>2.5884593546846281E-2</v>
      </c>
      <c r="I2280" s="22">
        <v>7.6032279073399997E-3</v>
      </c>
      <c r="J2280" s="26">
        <f>Other!$C$2*H2280*I2280/12</f>
        <v>8.3314736437476269E-4</v>
      </c>
      <c r="K2280" s="10">
        <f t="shared" si="35"/>
        <v>0</v>
      </c>
      <c r="L2280" s="10">
        <f>ROUND((2.721*J2280*G2280)+(Other!$B$2*I2280),1)</f>
        <v>0</v>
      </c>
    </row>
    <row r="2281" spans="1:12">
      <c r="A2281" s="21" t="s">
        <v>83</v>
      </c>
      <c r="B2281" s="21" t="s">
        <v>71</v>
      </c>
      <c r="C2281" s="21">
        <v>6410</v>
      </c>
      <c r="D2281" s="21" t="s">
        <v>149</v>
      </c>
      <c r="E2281" s="21" t="s">
        <v>72</v>
      </c>
      <c r="F2281" s="24">
        <f>EMCs!$B$17</f>
        <v>0.60724136328827061</v>
      </c>
      <c r="G2281" s="24">
        <f>EMCs!$C$17</f>
        <v>3.2599314579082571E-2</v>
      </c>
      <c r="H2281" s="24">
        <f>ROCs!$H$16</f>
        <v>2.5884593546846281E-2</v>
      </c>
      <c r="I2281" s="22">
        <v>0.106108872821</v>
      </c>
      <c r="J2281" s="26">
        <f>Other!$C$2*H2281*I2281/12</f>
        <v>1.1627210022502325E-2</v>
      </c>
      <c r="K2281" s="10">
        <f t="shared" si="35"/>
        <v>0</v>
      </c>
      <c r="L2281" s="10">
        <f>ROUND((2.721*J2281*G2281)+(Other!$B$2*I2281),1)</f>
        <v>0</v>
      </c>
    </row>
    <row r="2282" spans="1:12">
      <c r="A2282" s="21" t="s">
        <v>83</v>
      </c>
      <c r="B2282" s="21" t="s">
        <v>71</v>
      </c>
      <c r="C2282" s="21">
        <v>6410</v>
      </c>
      <c r="D2282" s="21" t="s">
        <v>149</v>
      </c>
      <c r="E2282" s="21" t="s">
        <v>72</v>
      </c>
      <c r="F2282" s="24">
        <f>EMCs!$B$17</f>
        <v>0.60724136328827061</v>
      </c>
      <c r="G2282" s="24">
        <f>EMCs!$C$17</f>
        <v>3.2599314579082571E-2</v>
      </c>
      <c r="H2282" s="24">
        <f>ROCs!$H$16</f>
        <v>2.5884593546846281E-2</v>
      </c>
      <c r="I2282" s="22">
        <v>1.47834191741E-3</v>
      </c>
      <c r="J2282" s="26">
        <f>Other!$C$2*H2282*I2282/12</f>
        <v>1.6199391720795838E-4</v>
      </c>
      <c r="K2282" s="10">
        <f t="shared" si="35"/>
        <v>0</v>
      </c>
      <c r="L2282" s="10">
        <f>ROUND((2.721*J2282*G2282)+(Other!$B$2*I2282),1)</f>
        <v>0</v>
      </c>
    </row>
    <row r="2283" spans="1:12">
      <c r="A2283" s="21" t="s">
        <v>83</v>
      </c>
      <c r="B2283" s="21" t="s">
        <v>71</v>
      </c>
      <c r="C2283" s="21">
        <v>6410</v>
      </c>
      <c r="D2283" s="21" t="s">
        <v>149</v>
      </c>
      <c r="E2283" s="21" t="s">
        <v>72</v>
      </c>
      <c r="F2283" s="24">
        <f>EMCs!$B$17</f>
        <v>0.60724136328827061</v>
      </c>
      <c r="G2283" s="24">
        <f>EMCs!$C$17</f>
        <v>3.2599314579082571E-2</v>
      </c>
      <c r="H2283" s="24">
        <f>ROCs!$H$16</f>
        <v>2.5884593546846281E-2</v>
      </c>
      <c r="I2283" s="22">
        <v>6.1180702229899998E-2</v>
      </c>
      <c r="J2283" s="26">
        <f>Other!$C$2*H2283*I2283/12</f>
        <v>6.7040658828904113E-3</v>
      </c>
      <c r="K2283" s="10">
        <f t="shared" si="35"/>
        <v>0</v>
      </c>
      <c r="L2283" s="10">
        <f>ROUND((2.721*J2283*G2283)+(Other!$B$2*I2283),1)</f>
        <v>0</v>
      </c>
    </row>
    <row r="2284" spans="1:12">
      <c r="A2284" s="21" t="s">
        <v>83</v>
      </c>
      <c r="B2284" s="21" t="s">
        <v>71</v>
      </c>
      <c r="C2284" s="21">
        <v>6410</v>
      </c>
      <c r="D2284" s="21" t="s">
        <v>149</v>
      </c>
      <c r="E2284" s="21" t="s">
        <v>72</v>
      </c>
      <c r="F2284" s="24">
        <f>EMCs!$B$17</f>
        <v>0.60724136328827061</v>
      </c>
      <c r="G2284" s="24">
        <f>EMCs!$C$17</f>
        <v>3.2599314579082571E-2</v>
      </c>
      <c r="H2284" s="24">
        <f>ROCs!$H$16</f>
        <v>2.5884593546846281E-2</v>
      </c>
      <c r="I2284" s="22">
        <v>5.0276739331399997E-6</v>
      </c>
      <c r="J2284" s="26">
        <f>Other!$C$2*H2284*I2284/12</f>
        <v>5.5092302077220548E-7</v>
      </c>
      <c r="K2284" s="10">
        <f t="shared" si="35"/>
        <v>0</v>
      </c>
      <c r="L2284" s="10">
        <f>ROUND((2.721*J2284*G2284)+(Other!$B$2*I2284),1)</f>
        <v>0</v>
      </c>
    </row>
    <row r="2285" spans="1:12">
      <c r="A2285" s="21" t="s">
        <v>83</v>
      </c>
      <c r="B2285" s="21" t="s">
        <v>71</v>
      </c>
      <c r="C2285" s="21">
        <v>6410</v>
      </c>
      <c r="D2285" s="21" t="s">
        <v>149</v>
      </c>
      <c r="E2285" s="21" t="s">
        <v>72</v>
      </c>
      <c r="F2285" s="24">
        <f>EMCs!$B$17</f>
        <v>0.60724136328827061</v>
      </c>
      <c r="G2285" s="24">
        <f>EMCs!$C$17</f>
        <v>3.2599314579082571E-2</v>
      </c>
      <c r="H2285" s="24">
        <f>ROCs!$H$16</f>
        <v>2.5884593546846281E-2</v>
      </c>
      <c r="I2285" s="22">
        <v>2.0594331767E-4</v>
      </c>
      <c r="J2285" s="26">
        <f>Other!$C$2*H2285*I2285/12</f>
        <v>2.2566880069675945E-5</v>
      </c>
      <c r="K2285" s="10">
        <f t="shared" si="35"/>
        <v>0</v>
      </c>
      <c r="L2285" s="10">
        <f>ROUND((2.721*J2285*G2285)+(Other!$B$2*I2285),1)</f>
        <v>0</v>
      </c>
    </row>
    <row r="2286" spans="1:12">
      <c r="A2286" s="21" t="s">
        <v>83</v>
      </c>
      <c r="B2286" s="21" t="s">
        <v>71</v>
      </c>
      <c r="C2286" s="21">
        <v>6410</v>
      </c>
      <c r="D2286" s="21" t="s">
        <v>149</v>
      </c>
      <c r="E2286" s="21" t="s">
        <v>72</v>
      </c>
      <c r="F2286" s="24">
        <f>EMCs!$B$17</f>
        <v>0.60724136328827061</v>
      </c>
      <c r="G2286" s="24">
        <f>EMCs!$C$17</f>
        <v>3.2599314579082571E-2</v>
      </c>
      <c r="H2286" s="24">
        <f>ROCs!$H$16</f>
        <v>2.5884593546846281E-2</v>
      </c>
      <c r="I2286" s="22">
        <v>5.6312818579400001E-2</v>
      </c>
      <c r="J2286" s="26">
        <f>Other!$C$2*H2286*I2286/12</f>
        <v>6.1706523797147644E-3</v>
      </c>
      <c r="K2286" s="10">
        <f t="shared" si="35"/>
        <v>0</v>
      </c>
      <c r="L2286" s="10">
        <f>ROUND((2.721*J2286*G2286)+(Other!$B$2*I2286),1)</f>
        <v>0</v>
      </c>
    </row>
    <row r="2287" spans="1:12">
      <c r="A2287" s="21" t="s">
        <v>83</v>
      </c>
      <c r="B2287" s="21" t="s">
        <v>71</v>
      </c>
      <c r="C2287" s="21">
        <v>6410</v>
      </c>
      <c r="D2287" s="21" t="s">
        <v>149</v>
      </c>
      <c r="E2287" s="21" t="s">
        <v>72</v>
      </c>
      <c r="F2287" s="24">
        <f>EMCs!$B$17</f>
        <v>0.60724136328827061</v>
      </c>
      <c r="G2287" s="24">
        <f>EMCs!$C$17</f>
        <v>3.2599314579082571E-2</v>
      </c>
      <c r="H2287" s="24">
        <f>ROCs!$H$16</f>
        <v>2.5884593546846281E-2</v>
      </c>
      <c r="I2287" s="22">
        <v>2.1032141494900002E-3</v>
      </c>
      <c r="J2287" s="26">
        <f>Other!$C$2*H2287*I2287/12</f>
        <v>2.304662370664543E-4</v>
      </c>
      <c r="K2287" s="10">
        <f t="shared" si="35"/>
        <v>0</v>
      </c>
      <c r="L2287" s="10">
        <f>ROUND((2.721*J2287*G2287)+(Other!$B$2*I2287),1)</f>
        <v>0</v>
      </c>
    </row>
    <row r="2288" spans="1:12">
      <c r="A2288" s="21" t="s">
        <v>83</v>
      </c>
      <c r="B2288" s="21" t="s">
        <v>71</v>
      </c>
      <c r="C2288" s="21">
        <v>6410</v>
      </c>
      <c r="D2288" s="21" t="s">
        <v>149</v>
      </c>
      <c r="E2288" s="21" t="s">
        <v>72</v>
      </c>
      <c r="F2288" s="24">
        <f>EMCs!$B$17</f>
        <v>0.60724136328827061</v>
      </c>
      <c r="G2288" s="24">
        <f>EMCs!$C$17</f>
        <v>3.2599314579082571E-2</v>
      </c>
      <c r="H2288" s="24">
        <f>ROCs!$H$16</f>
        <v>2.5884593546846281E-2</v>
      </c>
      <c r="I2288" s="22">
        <v>1.4023098544299999</v>
      </c>
      <c r="J2288" s="26">
        <f>Other!$C$2*H2288*I2288/12</f>
        <v>0.15366246724331767</v>
      </c>
      <c r="K2288" s="10">
        <f t="shared" si="35"/>
        <v>0.3</v>
      </c>
      <c r="L2288" s="10">
        <f>ROUND((2.721*J2288*G2288)+(Other!$B$2*I2288),1)</f>
        <v>0.3</v>
      </c>
    </row>
    <row r="2289" spans="1:12">
      <c r="A2289" s="21" t="s">
        <v>83</v>
      </c>
      <c r="B2289" s="21" t="s">
        <v>71</v>
      </c>
      <c r="C2289" s="21">
        <v>6410</v>
      </c>
      <c r="D2289" s="21" t="s">
        <v>149</v>
      </c>
      <c r="E2289" s="21" t="s">
        <v>72</v>
      </c>
      <c r="F2289" s="24">
        <f>EMCs!$B$17</f>
        <v>0.60724136328827061</v>
      </c>
      <c r="G2289" s="24">
        <f>EMCs!$C$17</f>
        <v>3.2599314579082571E-2</v>
      </c>
      <c r="H2289" s="24">
        <f>ROCs!$H$16</f>
        <v>2.5884593546846281E-2</v>
      </c>
      <c r="I2289" s="22">
        <v>2.6389012868299999</v>
      </c>
      <c r="J2289" s="26">
        <f>Other!$C$2*H2289*I2289/12</f>
        <v>0.28916582256400691</v>
      </c>
      <c r="K2289" s="10">
        <f t="shared" si="35"/>
        <v>0.5</v>
      </c>
      <c r="L2289" s="10">
        <f>ROUND((2.721*J2289*G2289)+(Other!$B$2*I2289),1)</f>
        <v>0.6</v>
      </c>
    </row>
    <row r="2290" spans="1:12">
      <c r="A2290" s="21" t="s">
        <v>83</v>
      </c>
      <c r="B2290" s="21" t="s">
        <v>71</v>
      </c>
      <c r="C2290" s="21">
        <v>6410</v>
      </c>
      <c r="D2290" s="21" t="s">
        <v>149</v>
      </c>
      <c r="E2290" s="21" t="s">
        <v>72</v>
      </c>
      <c r="F2290" s="24">
        <f>EMCs!$B$17</f>
        <v>0.60724136328827061</v>
      </c>
      <c r="G2290" s="24">
        <f>EMCs!$C$17</f>
        <v>3.2599314579082571E-2</v>
      </c>
      <c r="H2290" s="24">
        <f>ROCs!$H$16</f>
        <v>2.5884593546846281E-2</v>
      </c>
      <c r="I2290" s="22">
        <v>0.96923805576199995</v>
      </c>
      <c r="J2290" s="26">
        <f>Other!$C$2*H2290*I2290/12</f>
        <v>0.10620727688963107</v>
      </c>
      <c r="K2290" s="10">
        <f t="shared" si="35"/>
        <v>0.2</v>
      </c>
      <c r="L2290" s="10">
        <f>ROUND((2.721*J2290*G2290)+(Other!$B$2*I2290),1)</f>
        <v>0.2</v>
      </c>
    </row>
    <row r="2291" spans="1:12">
      <c r="A2291" s="21" t="s">
        <v>83</v>
      </c>
      <c r="B2291" s="21" t="s">
        <v>71</v>
      </c>
      <c r="C2291" s="21">
        <v>6410</v>
      </c>
      <c r="D2291" s="21" t="s">
        <v>149</v>
      </c>
      <c r="E2291" s="21" t="s">
        <v>72</v>
      </c>
      <c r="F2291" s="24">
        <f>EMCs!$B$17</f>
        <v>0.60724136328827061</v>
      </c>
      <c r="G2291" s="24">
        <f>EMCs!$C$17</f>
        <v>3.2599314579082571E-2</v>
      </c>
      <c r="H2291" s="24">
        <f>ROCs!$H$16</f>
        <v>2.5884593546846281E-2</v>
      </c>
      <c r="I2291" s="22">
        <v>0.22811009552200001</v>
      </c>
      <c r="J2291" s="26">
        <f>Other!$C$2*H2291*I2291/12</f>
        <v>2.4995873750931489E-2</v>
      </c>
      <c r="K2291" s="10">
        <f t="shared" si="35"/>
        <v>0</v>
      </c>
      <c r="L2291" s="10">
        <f>ROUND((2.721*J2291*G2291)+(Other!$B$2*I2291),1)</f>
        <v>0.1</v>
      </c>
    </row>
    <row r="2292" spans="1:12">
      <c r="A2292" s="21" t="s">
        <v>83</v>
      </c>
      <c r="B2292" s="21" t="s">
        <v>71</v>
      </c>
      <c r="C2292" s="21">
        <v>6410</v>
      </c>
      <c r="D2292" s="21" t="s">
        <v>149</v>
      </c>
      <c r="E2292" s="21" t="s">
        <v>72</v>
      </c>
      <c r="F2292" s="24">
        <f>EMCs!$B$17</f>
        <v>0.60724136328827061</v>
      </c>
      <c r="G2292" s="24">
        <f>EMCs!$C$17</f>
        <v>3.2599314579082571E-2</v>
      </c>
      <c r="H2292" s="24">
        <f>ROCs!$H$16</f>
        <v>2.5884593546846281E-2</v>
      </c>
      <c r="I2292" s="22">
        <v>0.16335015469700001</v>
      </c>
      <c r="J2292" s="26">
        <f>Other!$C$2*H2292*I2292/12</f>
        <v>1.7899601657952704E-2</v>
      </c>
      <c r="K2292" s="10">
        <f t="shared" si="35"/>
        <v>0</v>
      </c>
      <c r="L2292" s="10">
        <f>ROUND((2.721*J2292*G2292)+(Other!$B$2*I2292),1)</f>
        <v>0</v>
      </c>
    </row>
    <row r="2293" spans="1:12">
      <c r="A2293" s="21" t="s">
        <v>83</v>
      </c>
      <c r="B2293" s="21" t="s">
        <v>71</v>
      </c>
      <c r="C2293" s="21">
        <v>6410</v>
      </c>
      <c r="D2293" s="21" t="s">
        <v>149</v>
      </c>
      <c r="E2293" s="21" t="s">
        <v>72</v>
      </c>
      <c r="F2293" s="24">
        <f>EMCs!$B$17</f>
        <v>0.60724136328827061</v>
      </c>
      <c r="G2293" s="24">
        <f>EMCs!$C$17</f>
        <v>3.2599314579082571E-2</v>
      </c>
      <c r="H2293" s="24">
        <f>ROCs!$H$16</f>
        <v>2.5884593546846281E-2</v>
      </c>
      <c r="I2293" s="22">
        <v>2.74782000411E-2</v>
      </c>
      <c r="J2293" s="26">
        <f>Other!$C$2*H2293*I2293/12</f>
        <v>3.0110093003925548E-3</v>
      </c>
      <c r="K2293" s="10">
        <f t="shared" si="35"/>
        <v>0</v>
      </c>
      <c r="L2293" s="10">
        <f>ROUND((2.721*J2293*G2293)+(Other!$B$2*I2293),1)</f>
        <v>0</v>
      </c>
    </row>
    <row r="2294" spans="1:12">
      <c r="A2294" s="21" t="s">
        <v>83</v>
      </c>
      <c r="B2294" s="21" t="s">
        <v>71</v>
      </c>
      <c r="C2294" s="21">
        <v>6410</v>
      </c>
      <c r="D2294" s="21" t="s">
        <v>149</v>
      </c>
      <c r="E2294" s="21" t="s">
        <v>72</v>
      </c>
      <c r="F2294" s="24">
        <f>EMCs!$B$17</f>
        <v>0.60724136328827061</v>
      </c>
      <c r="G2294" s="24">
        <f>EMCs!$C$17</f>
        <v>3.2599314579082571E-2</v>
      </c>
      <c r="H2294" s="24">
        <f>ROCs!$H$16</f>
        <v>2.5884593546846281E-2</v>
      </c>
      <c r="I2294" s="22">
        <v>1.14864031242E-2</v>
      </c>
      <c r="J2294" s="26">
        <f>Other!$C$2*H2294*I2294/12</f>
        <v>1.2586583758504356E-3</v>
      </c>
      <c r="K2294" s="10">
        <f t="shared" si="35"/>
        <v>0</v>
      </c>
      <c r="L2294" s="10">
        <f>ROUND((2.721*J2294*G2294)+(Other!$B$2*I2294),1)</f>
        <v>0</v>
      </c>
    </row>
    <row r="2295" spans="1:12">
      <c r="A2295" s="21" t="s">
        <v>83</v>
      </c>
      <c r="B2295" s="21" t="s">
        <v>71</v>
      </c>
      <c r="C2295" s="21">
        <v>6410</v>
      </c>
      <c r="D2295" s="21" t="s">
        <v>149</v>
      </c>
      <c r="E2295" s="21" t="s">
        <v>72</v>
      </c>
      <c r="F2295" s="24">
        <f>EMCs!$B$17</f>
        <v>0.60724136328827061</v>
      </c>
      <c r="G2295" s="24">
        <f>EMCs!$C$17</f>
        <v>3.2599314579082571E-2</v>
      </c>
      <c r="H2295" s="24">
        <f>ROCs!$H$16</f>
        <v>2.5884593546846281E-2</v>
      </c>
      <c r="I2295" s="22">
        <v>6.5661772707999999E-2</v>
      </c>
      <c r="J2295" s="26">
        <f>Other!$C$2*H2295*I2295/12</f>
        <v>7.195093128674065E-3</v>
      </c>
      <c r="K2295" s="10">
        <f t="shared" si="35"/>
        <v>0</v>
      </c>
      <c r="L2295" s="10">
        <f>ROUND((2.721*J2295*G2295)+(Other!$B$2*I2295),1)</f>
        <v>0</v>
      </c>
    </row>
    <row r="2296" spans="1:12">
      <c r="A2296" s="21" t="s">
        <v>83</v>
      </c>
      <c r="B2296" s="21" t="s">
        <v>71</v>
      </c>
      <c r="C2296" s="21">
        <v>6410</v>
      </c>
      <c r="D2296" s="21" t="s">
        <v>149</v>
      </c>
      <c r="E2296" s="21" t="s">
        <v>72</v>
      </c>
      <c r="F2296" s="24">
        <f>EMCs!$B$17</f>
        <v>0.60724136328827061</v>
      </c>
      <c r="G2296" s="24">
        <f>EMCs!$C$17</f>
        <v>3.2599314579082571E-2</v>
      </c>
      <c r="H2296" s="24">
        <f>ROCs!$H$16</f>
        <v>2.5884593546846281E-2</v>
      </c>
      <c r="I2296" s="22">
        <v>3.0935823627100002E-2</v>
      </c>
      <c r="J2296" s="26">
        <f>Other!$C$2*H2296*I2296/12</f>
        <v>3.389889167309991E-3</v>
      </c>
      <c r="K2296" s="10">
        <f t="shared" si="35"/>
        <v>0</v>
      </c>
      <c r="L2296" s="10">
        <f>ROUND((2.721*J2296*G2296)+(Other!$B$2*I2296),1)</f>
        <v>0</v>
      </c>
    </row>
    <row r="2297" spans="1:12">
      <c r="A2297" s="21" t="s">
        <v>83</v>
      </c>
      <c r="B2297" s="21" t="s">
        <v>71</v>
      </c>
      <c r="C2297" s="21">
        <v>6410</v>
      </c>
      <c r="D2297" s="21" t="s">
        <v>149</v>
      </c>
      <c r="E2297" s="21" t="s">
        <v>72</v>
      </c>
      <c r="F2297" s="24">
        <f>EMCs!$B$17</f>
        <v>0.60724136328827061</v>
      </c>
      <c r="G2297" s="24">
        <f>EMCs!$C$17</f>
        <v>3.2599314579082571E-2</v>
      </c>
      <c r="H2297" s="24">
        <f>ROCs!$H$16</f>
        <v>2.5884593546846281E-2</v>
      </c>
      <c r="I2297" s="22">
        <v>2.5534250452899998E-3</v>
      </c>
      <c r="J2297" s="26">
        <f>Other!$C$2*H2297*I2297/12</f>
        <v>2.7979949733693293E-4</v>
      </c>
      <c r="K2297" s="10">
        <f t="shared" si="35"/>
        <v>0</v>
      </c>
      <c r="L2297" s="10">
        <f>ROUND((2.721*J2297*G2297)+(Other!$B$2*I2297),1)</f>
        <v>0</v>
      </c>
    </row>
    <row r="2298" spans="1:12">
      <c r="A2298" s="21" t="s">
        <v>83</v>
      </c>
      <c r="B2298" s="21" t="s">
        <v>71</v>
      </c>
      <c r="C2298" s="21">
        <v>6410</v>
      </c>
      <c r="D2298" s="21" t="s">
        <v>149</v>
      </c>
      <c r="E2298" s="21" t="s">
        <v>72</v>
      </c>
      <c r="F2298" s="24">
        <f>EMCs!$B$17</f>
        <v>0.60724136328827061</v>
      </c>
      <c r="G2298" s="24">
        <f>EMCs!$C$17</f>
        <v>3.2599314579082571E-2</v>
      </c>
      <c r="H2298" s="24">
        <f>ROCs!$H$16</f>
        <v>2.5884593546846281E-2</v>
      </c>
      <c r="I2298" s="22">
        <v>0.20480842256199999</v>
      </c>
      <c r="J2298" s="26">
        <f>Other!$C$2*H2298*I2298/12</f>
        <v>2.2442520405649671E-2</v>
      </c>
      <c r="K2298" s="10">
        <f t="shared" si="35"/>
        <v>0</v>
      </c>
      <c r="L2298" s="10">
        <f>ROUND((2.721*J2298*G2298)+(Other!$B$2*I2298),1)</f>
        <v>0</v>
      </c>
    </row>
    <row r="2299" spans="1:12">
      <c r="A2299" s="21" t="s">
        <v>83</v>
      </c>
      <c r="B2299" s="21" t="s">
        <v>71</v>
      </c>
      <c r="C2299" s="21">
        <v>6410</v>
      </c>
      <c r="D2299" s="21" t="s">
        <v>149</v>
      </c>
      <c r="E2299" s="21" t="s">
        <v>72</v>
      </c>
      <c r="F2299" s="24">
        <f>EMCs!$B$17</f>
        <v>0.60724136328827061</v>
      </c>
      <c r="G2299" s="24">
        <f>EMCs!$C$17</f>
        <v>3.2599314579082571E-2</v>
      </c>
      <c r="H2299" s="24">
        <f>ROCs!$H$16</f>
        <v>2.5884593546846281E-2</v>
      </c>
      <c r="I2299" s="22">
        <v>2.4210188662899999E-2</v>
      </c>
      <c r="J2299" s="26">
        <f>Other!$C$2*H2299*I2299/12</f>
        <v>2.6529067813472434E-3</v>
      </c>
      <c r="K2299" s="10">
        <f t="shared" si="35"/>
        <v>0</v>
      </c>
      <c r="L2299" s="10">
        <f>ROUND((2.721*J2299*G2299)+(Other!$B$2*I2299),1)</f>
        <v>0</v>
      </c>
    </row>
    <row r="2300" spans="1:12">
      <c r="A2300" s="21" t="s">
        <v>83</v>
      </c>
      <c r="B2300" s="21" t="s">
        <v>71</v>
      </c>
      <c r="C2300" s="21">
        <v>6410</v>
      </c>
      <c r="D2300" s="21" t="s">
        <v>149</v>
      </c>
      <c r="E2300" s="21" t="s">
        <v>72</v>
      </c>
      <c r="F2300" s="24">
        <f>EMCs!$B$17</f>
        <v>0.60724136328827061</v>
      </c>
      <c r="G2300" s="24">
        <f>EMCs!$C$17</f>
        <v>3.2599314579082571E-2</v>
      </c>
      <c r="H2300" s="24">
        <f>ROCs!$H$16</f>
        <v>2.5884593546846281E-2</v>
      </c>
      <c r="I2300" s="22">
        <v>4.1430547488399999E-2</v>
      </c>
      <c r="J2300" s="26">
        <f>Other!$C$2*H2300*I2300/12</f>
        <v>4.5398812011463148E-3</v>
      </c>
      <c r="K2300" s="10">
        <f t="shared" si="35"/>
        <v>0</v>
      </c>
      <c r="L2300" s="10">
        <f>ROUND((2.721*J2300*G2300)+(Other!$B$2*I2300),1)</f>
        <v>0</v>
      </c>
    </row>
    <row r="2301" spans="1:12">
      <c r="A2301" s="21" t="s">
        <v>83</v>
      </c>
      <c r="B2301" s="21" t="s">
        <v>71</v>
      </c>
      <c r="C2301" s="21">
        <v>6410</v>
      </c>
      <c r="D2301" s="21" t="s">
        <v>149</v>
      </c>
      <c r="E2301" s="21" t="s">
        <v>72</v>
      </c>
      <c r="F2301" s="24">
        <f>EMCs!$B$17</f>
        <v>0.60724136328827061</v>
      </c>
      <c r="G2301" s="24">
        <f>EMCs!$C$17</f>
        <v>3.2599314579082571E-2</v>
      </c>
      <c r="H2301" s="24">
        <f>ROCs!$H$16</f>
        <v>2.5884593546846281E-2</v>
      </c>
      <c r="I2301" s="22">
        <v>0.76905263724299999</v>
      </c>
      <c r="J2301" s="26">
        <f>Other!$C$2*H2301*I2301/12</f>
        <v>8.4271336541932973E-2</v>
      </c>
      <c r="K2301" s="10">
        <f t="shared" si="35"/>
        <v>0.1</v>
      </c>
      <c r="L2301" s="10">
        <f>ROUND((2.721*J2301*G2301)+(Other!$B$2*I2301),1)</f>
        <v>0.2</v>
      </c>
    </row>
    <row r="2302" spans="1:12">
      <c r="A2302" s="21" t="s">
        <v>83</v>
      </c>
      <c r="B2302" s="21" t="s">
        <v>71</v>
      </c>
      <c r="C2302" s="21">
        <v>6410</v>
      </c>
      <c r="D2302" s="21" t="s">
        <v>149</v>
      </c>
      <c r="E2302" s="21" t="s">
        <v>72</v>
      </c>
      <c r="F2302" s="24">
        <f>EMCs!$B$17</f>
        <v>0.60724136328827061</v>
      </c>
      <c r="G2302" s="24">
        <f>EMCs!$C$17</f>
        <v>3.2599314579082571E-2</v>
      </c>
      <c r="H2302" s="24">
        <f>ROCs!$H$16</f>
        <v>2.5884593546846281E-2</v>
      </c>
      <c r="I2302" s="22">
        <v>0.61370880186499999</v>
      </c>
      <c r="J2302" s="26">
        <f>Other!$C$2*H2302*I2302/12</f>
        <v>6.7249052244482924E-2</v>
      </c>
      <c r="K2302" s="10">
        <f t="shared" si="35"/>
        <v>0.1</v>
      </c>
      <c r="L2302" s="10">
        <f>ROUND((2.721*J2302*G2302)+(Other!$B$2*I2302),1)</f>
        <v>0.1</v>
      </c>
    </row>
    <row r="2303" spans="1:12">
      <c r="A2303" s="21" t="s">
        <v>83</v>
      </c>
      <c r="B2303" s="21" t="s">
        <v>71</v>
      </c>
      <c r="C2303" s="21">
        <v>6410</v>
      </c>
      <c r="D2303" s="21" t="s">
        <v>149</v>
      </c>
      <c r="E2303" s="21" t="s">
        <v>72</v>
      </c>
      <c r="F2303" s="24">
        <f>EMCs!$B$17</f>
        <v>0.60724136328827061</v>
      </c>
      <c r="G2303" s="24">
        <f>EMCs!$C$17</f>
        <v>3.2599314579082571E-2</v>
      </c>
      <c r="H2303" s="24">
        <f>ROCs!$H$16</f>
        <v>2.5884593546846281E-2</v>
      </c>
      <c r="I2303" s="22">
        <v>0.55997201057299995</v>
      </c>
      <c r="J2303" s="26">
        <f>Other!$C$2*H2303*I2303/12</f>
        <v>6.1360676073137867E-2</v>
      </c>
      <c r="K2303" s="10">
        <f t="shared" si="35"/>
        <v>0.1</v>
      </c>
      <c r="L2303" s="10">
        <f>ROUND((2.721*J2303*G2303)+(Other!$B$2*I2303),1)</f>
        <v>0.1</v>
      </c>
    </row>
    <row r="2304" spans="1:12">
      <c r="A2304" s="21" t="s">
        <v>83</v>
      </c>
      <c r="B2304" s="21" t="s">
        <v>71</v>
      </c>
      <c r="C2304" s="21">
        <v>6410</v>
      </c>
      <c r="D2304" s="21" t="s">
        <v>149</v>
      </c>
      <c r="E2304" s="21" t="s">
        <v>72</v>
      </c>
      <c r="F2304" s="24">
        <f>EMCs!$B$17</f>
        <v>0.60724136328827061</v>
      </c>
      <c r="G2304" s="24">
        <f>EMCs!$C$17</f>
        <v>3.2599314579082571E-2</v>
      </c>
      <c r="H2304" s="24">
        <f>ROCs!$H$16</f>
        <v>2.5884593546846281E-2</v>
      </c>
      <c r="I2304" s="22">
        <v>0.11127184659600001</v>
      </c>
      <c r="J2304" s="26">
        <f>Other!$C$2*H2304*I2304/12</f>
        <v>1.2192958944591678E-2</v>
      </c>
      <c r="K2304" s="10">
        <f t="shared" si="35"/>
        <v>0</v>
      </c>
      <c r="L2304" s="10">
        <f>ROUND((2.721*J2304*G2304)+(Other!$B$2*I2304),1)</f>
        <v>0</v>
      </c>
    </row>
    <row r="2305" spans="1:12">
      <c r="A2305" s="21" t="s">
        <v>83</v>
      </c>
      <c r="B2305" s="21" t="s">
        <v>71</v>
      </c>
      <c r="C2305" s="21">
        <v>6410</v>
      </c>
      <c r="D2305" s="21" t="s">
        <v>149</v>
      </c>
      <c r="E2305" s="21" t="s">
        <v>72</v>
      </c>
      <c r="F2305" s="24">
        <f>EMCs!$B$17</f>
        <v>0.60724136328827061</v>
      </c>
      <c r="G2305" s="24">
        <f>EMCs!$C$17</f>
        <v>3.2599314579082571E-2</v>
      </c>
      <c r="H2305" s="24">
        <f>ROCs!$H$16</f>
        <v>2.5884593546846281E-2</v>
      </c>
      <c r="I2305" s="22">
        <v>8.3655711478399994E-2</v>
      </c>
      <c r="J2305" s="26">
        <f>Other!$C$2*H2305*I2305/12</f>
        <v>9.1668349788436524E-3</v>
      </c>
      <c r="K2305" s="10">
        <f t="shared" si="35"/>
        <v>0</v>
      </c>
      <c r="L2305" s="10">
        <f>ROUND((2.721*J2305*G2305)+(Other!$B$2*I2305),1)</f>
        <v>0</v>
      </c>
    </row>
    <row r="2306" spans="1:12">
      <c r="A2306" s="21" t="s">
        <v>83</v>
      </c>
      <c r="B2306" s="21" t="s">
        <v>71</v>
      </c>
      <c r="C2306" s="21">
        <v>6410</v>
      </c>
      <c r="D2306" s="21" t="s">
        <v>149</v>
      </c>
      <c r="E2306" s="21" t="s">
        <v>72</v>
      </c>
      <c r="F2306" s="24">
        <f>EMCs!$B$17</f>
        <v>0.60724136328827061</v>
      </c>
      <c r="G2306" s="24">
        <f>EMCs!$C$17</f>
        <v>3.2599314579082571E-2</v>
      </c>
      <c r="H2306" s="24">
        <f>ROCs!$H$16</f>
        <v>2.5884593546846281E-2</v>
      </c>
      <c r="I2306" s="22">
        <v>0.29148248340299998</v>
      </c>
      <c r="J2306" s="26">
        <f>Other!$C$2*H2306*I2306/12</f>
        <v>3.1940100411060886E-2</v>
      </c>
      <c r="K2306" s="10">
        <f t="shared" si="35"/>
        <v>0.1</v>
      </c>
      <c r="L2306" s="10">
        <f>ROUND((2.721*J2306*G2306)+(Other!$B$2*I2306),1)</f>
        <v>0.1</v>
      </c>
    </row>
    <row r="2307" spans="1:12">
      <c r="A2307" s="21" t="s">
        <v>83</v>
      </c>
      <c r="B2307" s="21" t="s">
        <v>71</v>
      </c>
      <c r="C2307" s="21">
        <v>6410</v>
      </c>
      <c r="D2307" s="21" t="s">
        <v>149</v>
      </c>
      <c r="E2307" s="21" t="s">
        <v>72</v>
      </c>
      <c r="F2307" s="24">
        <f>EMCs!$B$17</f>
        <v>0.60724136328827061</v>
      </c>
      <c r="G2307" s="24">
        <f>EMCs!$C$17</f>
        <v>3.2599314579082571E-2</v>
      </c>
      <c r="H2307" s="24">
        <f>ROCs!$H$16</f>
        <v>2.5884593546846281E-2</v>
      </c>
      <c r="I2307" s="22">
        <v>3.2683904329900003E-2</v>
      </c>
      <c r="J2307" s="26">
        <f>Other!$C$2*H2307*I2307/12</f>
        <v>3.5814405515380257E-3</v>
      </c>
      <c r="K2307" s="10">
        <f t="shared" ref="K2307:K2370" si="36">ROUND(2.721*J2307*F2307,1)</f>
        <v>0</v>
      </c>
      <c r="L2307" s="10">
        <f>ROUND((2.721*J2307*G2307)+(Other!$B$2*I2307),1)</f>
        <v>0</v>
      </c>
    </row>
    <row r="2308" spans="1:12">
      <c r="A2308" s="21" t="s">
        <v>83</v>
      </c>
      <c r="B2308" s="21" t="s">
        <v>71</v>
      </c>
      <c r="C2308" s="21">
        <v>6410</v>
      </c>
      <c r="D2308" s="21" t="s">
        <v>149</v>
      </c>
      <c r="E2308" s="21" t="s">
        <v>72</v>
      </c>
      <c r="F2308" s="24">
        <f>EMCs!$B$17</f>
        <v>0.60724136328827061</v>
      </c>
      <c r="G2308" s="24">
        <f>EMCs!$C$17</f>
        <v>3.2599314579082571E-2</v>
      </c>
      <c r="H2308" s="24">
        <f>ROCs!$H$16</f>
        <v>2.5884593546846281E-2</v>
      </c>
      <c r="I2308" s="22">
        <v>4.4049894505300002E-2</v>
      </c>
      <c r="J2308" s="26">
        <f>Other!$C$2*H2308*I2308/12</f>
        <v>4.8269043037165249E-3</v>
      </c>
      <c r="K2308" s="10">
        <f t="shared" si="36"/>
        <v>0</v>
      </c>
      <c r="L2308" s="10">
        <f>ROUND((2.721*J2308*G2308)+(Other!$B$2*I2308),1)</f>
        <v>0</v>
      </c>
    </row>
    <row r="2309" spans="1:12">
      <c r="A2309" s="21" t="s">
        <v>83</v>
      </c>
      <c r="B2309" s="21" t="s">
        <v>71</v>
      </c>
      <c r="C2309" s="21">
        <v>6410</v>
      </c>
      <c r="D2309" s="21" t="s">
        <v>149</v>
      </c>
      <c r="E2309" s="21" t="s">
        <v>72</v>
      </c>
      <c r="F2309" s="24">
        <f>EMCs!$B$17</f>
        <v>0.60724136328827061</v>
      </c>
      <c r="G2309" s="24">
        <f>EMCs!$C$17</f>
        <v>3.2599314579082571E-2</v>
      </c>
      <c r="H2309" s="24">
        <f>ROCs!$H$16</f>
        <v>2.5884593546846281E-2</v>
      </c>
      <c r="I2309" s="22">
        <v>4.8799699839499997</v>
      </c>
      <c r="J2309" s="26">
        <f>Other!$C$2*H2309*I2309/12</f>
        <v>0.53473790078433914</v>
      </c>
      <c r="K2309" s="10">
        <f t="shared" si="36"/>
        <v>0.9</v>
      </c>
      <c r="L2309" s="10">
        <f>ROUND((2.721*J2309*G2309)+(Other!$B$2*I2309),1)</f>
        <v>1.1000000000000001</v>
      </c>
    </row>
    <row r="2310" spans="1:12">
      <c r="A2310" s="21" t="s">
        <v>83</v>
      </c>
      <c r="B2310" s="21" t="s">
        <v>71</v>
      </c>
      <c r="C2310" s="21">
        <v>6410</v>
      </c>
      <c r="D2310" s="21" t="s">
        <v>149</v>
      </c>
      <c r="E2310" s="21" t="s">
        <v>72</v>
      </c>
      <c r="F2310" s="24">
        <f>EMCs!$B$17</f>
        <v>0.60724136328827061</v>
      </c>
      <c r="G2310" s="24">
        <f>EMCs!$C$17</f>
        <v>3.2599314579082571E-2</v>
      </c>
      <c r="H2310" s="24">
        <f>ROCs!$H$16</f>
        <v>2.5884593546846281E-2</v>
      </c>
      <c r="I2310" s="22">
        <v>0.56968984526400002</v>
      </c>
      <c r="J2310" s="26">
        <f>Other!$C$2*H2310*I2310/12</f>
        <v>6.2425538057929914E-2</v>
      </c>
      <c r="K2310" s="10">
        <f t="shared" si="36"/>
        <v>0.1</v>
      </c>
      <c r="L2310" s="10">
        <f>ROUND((2.721*J2310*G2310)+(Other!$B$2*I2310),1)</f>
        <v>0.1</v>
      </c>
    </row>
    <row r="2311" spans="1:12">
      <c r="A2311" s="21" t="s">
        <v>83</v>
      </c>
      <c r="B2311" s="21" t="s">
        <v>71</v>
      </c>
      <c r="C2311" s="21">
        <v>6410</v>
      </c>
      <c r="D2311" s="21" t="s">
        <v>149</v>
      </c>
      <c r="E2311" s="21" t="s">
        <v>72</v>
      </c>
      <c r="F2311" s="24">
        <f>EMCs!$B$17</f>
        <v>0.60724136328827061</v>
      </c>
      <c r="G2311" s="24">
        <f>EMCs!$C$17</f>
        <v>3.2599314579082571E-2</v>
      </c>
      <c r="H2311" s="24">
        <f>ROCs!$H$16</f>
        <v>2.5884593546846281E-2</v>
      </c>
      <c r="I2311" s="22">
        <v>3.30646330723</v>
      </c>
      <c r="J2311" s="26">
        <f>Other!$C$2*H2311*I2311/12</f>
        <v>0.36231600885738757</v>
      </c>
      <c r="K2311" s="10">
        <f t="shared" si="36"/>
        <v>0.6</v>
      </c>
      <c r="L2311" s="10">
        <f>ROUND((2.721*J2311*G2311)+(Other!$B$2*I2311),1)</f>
        <v>0.7</v>
      </c>
    </row>
    <row r="2312" spans="1:12">
      <c r="A2312" s="21" t="s">
        <v>83</v>
      </c>
      <c r="B2312" s="21" t="s">
        <v>71</v>
      </c>
      <c r="C2312" s="21">
        <v>6410</v>
      </c>
      <c r="D2312" s="21" t="s">
        <v>149</v>
      </c>
      <c r="E2312" s="21" t="s">
        <v>72</v>
      </c>
      <c r="F2312" s="24">
        <f>EMCs!$B$17</f>
        <v>0.60724136328827061</v>
      </c>
      <c r="G2312" s="24">
        <f>EMCs!$C$17</f>
        <v>3.2599314579082571E-2</v>
      </c>
      <c r="H2312" s="24">
        <f>ROCs!$H$16</f>
        <v>2.5884593546846281E-2</v>
      </c>
      <c r="I2312" s="22">
        <v>0.82185236096199998</v>
      </c>
      <c r="J2312" s="26">
        <f>Other!$C$2*H2312*I2312/12</f>
        <v>9.0057030617173503E-2</v>
      </c>
      <c r="K2312" s="10">
        <f t="shared" si="36"/>
        <v>0.1</v>
      </c>
      <c r="L2312" s="10">
        <f>ROUND((2.721*J2312*G2312)+(Other!$B$2*I2312),1)</f>
        <v>0.2</v>
      </c>
    </row>
    <row r="2313" spans="1:12">
      <c r="A2313" s="21" t="s">
        <v>83</v>
      </c>
      <c r="B2313" s="21" t="s">
        <v>71</v>
      </c>
      <c r="C2313" s="21">
        <v>6410</v>
      </c>
      <c r="D2313" s="21" t="s">
        <v>149</v>
      </c>
      <c r="E2313" s="21" t="s">
        <v>72</v>
      </c>
      <c r="F2313" s="24">
        <f>EMCs!$B$17</f>
        <v>0.60724136328827061</v>
      </c>
      <c r="G2313" s="24">
        <f>EMCs!$C$17</f>
        <v>3.2599314579082571E-2</v>
      </c>
      <c r="H2313" s="24">
        <f>ROCs!$H$16</f>
        <v>2.5884593546846281E-2</v>
      </c>
      <c r="I2313" s="22">
        <v>0.14074341772099999</v>
      </c>
      <c r="J2313" s="26">
        <f>Other!$C$2*H2313*I2313/12</f>
        <v>1.5422398086232166E-2</v>
      </c>
      <c r="K2313" s="10">
        <f t="shared" si="36"/>
        <v>0</v>
      </c>
      <c r="L2313" s="10">
        <f>ROUND((2.721*J2313*G2313)+(Other!$B$2*I2313),1)</f>
        <v>0</v>
      </c>
    </row>
    <row r="2314" spans="1:12">
      <c r="A2314" s="21" t="s">
        <v>83</v>
      </c>
      <c r="B2314" s="21" t="s">
        <v>71</v>
      </c>
      <c r="C2314" s="21">
        <v>6410</v>
      </c>
      <c r="D2314" s="21" t="s">
        <v>149</v>
      </c>
      <c r="E2314" s="21" t="s">
        <v>72</v>
      </c>
      <c r="F2314" s="24">
        <f>EMCs!$B$17</f>
        <v>0.60724136328827061</v>
      </c>
      <c r="G2314" s="24">
        <f>EMCs!$C$17</f>
        <v>3.2599314579082571E-2</v>
      </c>
      <c r="H2314" s="24">
        <f>ROCs!$H$16</f>
        <v>2.5884593546846281E-2</v>
      </c>
      <c r="I2314" s="22">
        <v>0.76491736303799995</v>
      </c>
      <c r="J2314" s="26">
        <f>Other!$C$2*H2314*I2314/12</f>
        <v>8.3818200999127956E-2</v>
      </c>
      <c r="K2314" s="10">
        <f t="shared" si="36"/>
        <v>0.1</v>
      </c>
      <c r="L2314" s="10">
        <f>ROUND((2.721*J2314*G2314)+(Other!$B$2*I2314),1)</f>
        <v>0.2</v>
      </c>
    </row>
    <row r="2315" spans="1:12">
      <c r="A2315" s="21" t="s">
        <v>83</v>
      </c>
      <c r="B2315" s="21" t="s">
        <v>71</v>
      </c>
      <c r="C2315" s="21">
        <v>6410</v>
      </c>
      <c r="D2315" s="21" t="s">
        <v>149</v>
      </c>
      <c r="E2315" s="21" t="s">
        <v>72</v>
      </c>
      <c r="F2315" s="24">
        <f>EMCs!$B$17</f>
        <v>0.60724136328827061</v>
      </c>
      <c r="G2315" s="24">
        <f>EMCs!$C$17</f>
        <v>3.2599314579082571E-2</v>
      </c>
      <c r="H2315" s="24">
        <f>ROCs!$H$16</f>
        <v>2.5884593546846281E-2</v>
      </c>
      <c r="I2315" s="22">
        <v>2.2723361792899999</v>
      </c>
      <c r="J2315" s="26">
        <f>Other!$C$2*H2315*I2315/12</f>
        <v>0.24899830990482794</v>
      </c>
      <c r="K2315" s="10">
        <f t="shared" si="36"/>
        <v>0.4</v>
      </c>
      <c r="L2315" s="10">
        <f>ROUND((2.721*J2315*G2315)+(Other!$B$2*I2315),1)</f>
        <v>0.5</v>
      </c>
    </row>
    <row r="2316" spans="1:12">
      <c r="A2316" s="21" t="s">
        <v>83</v>
      </c>
      <c r="B2316" s="21" t="s">
        <v>71</v>
      </c>
      <c r="C2316" s="21">
        <v>6410</v>
      </c>
      <c r="D2316" s="21" t="s">
        <v>149</v>
      </c>
      <c r="E2316" s="21" t="s">
        <v>72</v>
      </c>
      <c r="F2316" s="24">
        <f>EMCs!$B$17</f>
        <v>0.60724136328827061</v>
      </c>
      <c r="G2316" s="24">
        <f>EMCs!$C$17</f>
        <v>3.2599314579082571E-2</v>
      </c>
      <c r="H2316" s="24">
        <f>ROCs!$H$16</f>
        <v>2.5884593546846281E-2</v>
      </c>
      <c r="I2316" s="22">
        <v>3.9228573840699998E-2</v>
      </c>
      <c r="J2316" s="26">
        <f>Other!$C$2*H2316*I2316/12</f>
        <v>4.2985930846566227E-3</v>
      </c>
      <c r="K2316" s="10">
        <f t="shared" si="36"/>
        <v>0</v>
      </c>
      <c r="L2316" s="10">
        <f>ROUND((2.721*J2316*G2316)+(Other!$B$2*I2316),1)</f>
        <v>0</v>
      </c>
    </row>
    <row r="2317" spans="1:12">
      <c r="A2317" s="21" t="s">
        <v>83</v>
      </c>
      <c r="B2317" s="21" t="s">
        <v>71</v>
      </c>
      <c r="C2317" s="21">
        <v>6410</v>
      </c>
      <c r="D2317" s="21" t="s">
        <v>149</v>
      </c>
      <c r="E2317" s="21" t="s">
        <v>72</v>
      </c>
      <c r="F2317" s="24">
        <f>EMCs!$B$17</f>
        <v>0.60724136328827061</v>
      </c>
      <c r="G2317" s="24">
        <f>EMCs!$C$17</f>
        <v>3.2599314579082571E-2</v>
      </c>
      <c r="H2317" s="24">
        <f>ROCs!$H$16</f>
        <v>2.5884593546846281E-2</v>
      </c>
      <c r="I2317" s="22">
        <v>0.46052370790800001</v>
      </c>
      <c r="J2317" s="26">
        <f>Other!$C$2*H2317*I2317/12</f>
        <v>5.0463318757713753E-2</v>
      </c>
      <c r="K2317" s="10">
        <f t="shared" si="36"/>
        <v>0.1</v>
      </c>
      <c r="L2317" s="10">
        <f>ROUND((2.721*J2317*G2317)+(Other!$B$2*I2317),1)</f>
        <v>0.1</v>
      </c>
    </row>
    <row r="2318" spans="1:12">
      <c r="A2318" s="21" t="s">
        <v>83</v>
      </c>
      <c r="B2318" s="21" t="s">
        <v>71</v>
      </c>
      <c r="C2318" s="21">
        <v>6410</v>
      </c>
      <c r="D2318" s="21" t="s">
        <v>149</v>
      </c>
      <c r="E2318" s="21" t="s">
        <v>72</v>
      </c>
      <c r="F2318" s="24">
        <f>EMCs!$B$17</f>
        <v>0.60724136328827061</v>
      </c>
      <c r="G2318" s="24">
        <f>EMCs!$C$17</f>
        <v>3.2599314579082571E-2</v>
      </c>
      <c r="H2318" s="24">
        <f>ROCs!$H$16</f>
        <v>2.5884593546846281E-2</v>
      </c>
      <c r="I2318" s="22">
        <v>0.248833782443</v>
      </c>
      <c r="J2318" s="26">
        <f>Other!$C$2*H2318*I2318/12</f>
        <v>2.7266736251540049E-2</v>
      </c>
      <c r="K2318" s="10">
        <f t="shared" si="36"/>
        <v>0</v>
      </c>
      <c r="L2318" s="10">
        <f>ROUND((2.721*J2318*G2318)+(Other!$B$2*I2318),1)</f>
        <v>0.1</v>
      </c>
    </row>
    <row r="2319" spans="1:12">
      <c r="A2319" s="21" t="s">
        <v>83</v>
      </c>
      <c r="B2319" s="21" t="s">
        <v>71</v>
      </c>
      <c r="C2319" s="21">
        <v>6410</v>
      </c>
      <c r="D2319" s="21" t="s">
        <v>149</v>
      </c>
      <c r="E2319" s="21" t="s">
        <v>72</v>
      </c>
      <c r="F2319" s="24">
        <f>EMCs!$B$17</f>
        <v>0.60724136328827061</v>
      </c>
      <c r="G2319" s="24">
        <f>EMCs!$C$17</f>
        <v>3.2599314579082571E-2</v>
      </c>
      <c r="H2319" s="24">
        <f>ROCs!$H$16</f>
        <v>2.5884593546846281E-2</v>
      </c>
      <c r="I2319" s="22">
        <v>5.8208693235899996E-3</v>
      </c>
      <c r="J2319" s="26">
        <f>Other!$C$2*H2319*I2319/12</f>
        <v>6.3783987464550041E-4</v>
      </c>
      <c r="K2319" s="10">
        <f t="shared" si="36"/>
        <v>0</v>
      </c>
      <c r="L2319" s="10">
        <f>ROUND((2.721*J2319*G2319)+(Other!$B$2*I2319),1)</f>
        <v>0</v>
      </c>
    </row>
    <row r="2320" spans="1:12">
      <c r="A2320" s="21" t="s">
        <v>83</v>
      </c>
      <c r="B2320" s="21" t="s">
        <v>71</v>
      </c>
      <c r="C2320" s="21">
        <v>6410</v>
      </c>
      <c r="D2320" s="21" t="s">
        <v>149</v>
      </c>
      <c r="E2320" s="21" t="s">
        <v>72</v>
      </c>
      <c r="F2320" s="24">
        <f>EMCs!$B$17</f>
        <v>0.60724136328827061</v>
      </c>
      <c r="G2320" s="24">
        <f>EMCs!$C$17</f>
        <v>3.2599314579082571E-2</v>
      </c>
      <c r="H2320" s="24">
        <f>ROCs!$H$16</f>
        <v>2.5884593546846281E-2</v>
      </c>
      <c r="I2320" s="22">
        <v>0.11132445274</v>
      </c>
      <c r="J2320" s="26">
        <f>Other!$C$2*H2320*I2320/12</f>
        <v>1.2198723426566657E-2</v>
      </c>
      <c r="K2320" s="10">
        <f t="shared" si="36"/>
        <v>0</v>
      </c>
      <c r="L2320" s="10">
        <f>ROUND((2.721*J2320*G2320)+(Other!$B$2*I2320),1)</f>
        <v>0</v>
      </c>
    </row>
    <row r="2321" spans="1:12">
      <c r="A2321" s="21" t="s">
        <v>83</v>
      </c>
      <c r="B2321" s="21" t="s">
        <v>71</v>
      </c>
      <c r="C2321" s="21">
        <v>6410</v>
      </c>
      <c r="D2321" s="21" t="s">
        <v>149</v>
      </c>
      <c r="E2321" s="21" t="s">
        <v>72</v>
      </c>
      <c r="F2321" s="24">
        <f>EMCs!$B$17</f>
        <v>0.60724136328827061</v>
      </c>
      <c r="G2321" s="24">
        <f>EMCs!$C$17</f>
        <v>3.2599314579082571E-2</v>
      </c>
      <c r="H2321" s="24">
        <f>ROCs!$H$16</f>
        <v>2.5884593546846281E-2</v>
      </c>
      <c r="I2321" s="22">
        <v>0.89575793531900005</v>
      </c>
      <c r="J2321" s="26">
        <f>Other!$C$2*H2321*I2321/12</f>
        <v>9.8155463971866863E-2</v>
      </c>
      <c r="K2321" s="10">
        <f t="shared" si="36"/>
        <v>0.2</v>
      </c>
      <c r="L2321" s="10">
        <f>ROUND((2.721*J2321*G2321)+(Other!$B$2*I2321),1)</f>
        <v>0.2</v>
      </c>
    </row>
    <row r="2322" spans="1:12">
      <c r="A2322" s="21" t="s">
        <v>83</v>
      </c>
      <c r="B2322" s="21" t="s">
        <v>71</v>
      </c>
      <c r="C2322" s="21">
        <v>6410</v>
      </c>
      <c r="D2322" s="21" t="s">
        <v>149</v>
      </c>
      <c r="E2322" s="21" t="s">
        <v>72</v>
      </c>
      <c r="F2322" s="24">
        <f>EMCs!$B$17</f>
        <v>0.60724136328827061</v>
      </c>
      <c r="G2322" s="24">
        <f>EMCs!$C$17</f>
        <v>3.2599314579082571E-2</v>
      </c>
      <c r="H2322" s="24">
        <f>ROCs!$H$16</f>
        <v>2.5884593546846281E-2</v>
      </c>
      <c r="I2322" s="22">
        <v>1.8846483597699999</v>
      </c>
      <c r="J2322" s="26">
        <f>Other!$C$2*H2322*I2322/12</f>
        <v>0.20651621033216247</v>
      </c>
      <c r="K2322" s="10">
        <f t="shared" si="36"/>
        <v>0.3</v>
      </c>
      <c r="L2322" s="10">
        <f>ROUND((2.721*J2322*G2322)+(Other!$B$2*I2322),1)</f>
        <v>0.4</v>
      </c>
    </row>
    <row r="2323" spans="1:12">
      <c r="A2323" s="21" t="s">
        <v>83</v>
      </c>
      <c r="B2323" s="21" t="s">
        <v>71</v>
      </c>
      <c r="C2323" s="21">
        <v>6410</v>
      </c>
      <c r="D2323" s="21" t="s">
        <v>149</v>
      </c>
      <c r="E2323" s="21" t="s">
        <v>72</v>
      </c>
      <c r="F2323" s="24">
        <f>EMCs!$B$17</f>
        <v>0.60724136328827061</v>
      </c>
      <c r="G2323" s="24">
        <f>EMCs!$C$17</f>
        <v>3.2599314579082571E-2</v>
      </c>
      <c r="H2323" s="24">
        <f>ROCs!$H$16</f>
        <v>2.5884593546846281E-2</v>
      </c>
      <c r="I2323" s="22">
        <v>2.9672076704699998E-2</v>
      </c>
      <c r="J2323" s="26">
        <f>Other!$C$2*H2323*I2323/12</f>
        <v>3.2514101646461558E-3</v>
      </c>
      <c r="K2323" s="10">
        <f t="shared" si="36"/>
        <v>0</v>
      </c>
      <c r="L2323" s="10">
        <f>ROUND((2.721*J2323*G2323)+(Other!$B$2*I2323),1)</f>
        <v>0</v>
      </c>
    </row>
    <row r="2324" spans="1:12">
      <c r="A2324" s="21" t="s">
        <v>83</v>
      </c>
      <c r="B2324" s="21" t="s">
        <v>71</v>
      </c>
      <c r="C2324" s="21">
        <v>6410</v>
      </c>
      <c r="D2324" s="21" t="s">
        <v>149</v>
      </c>
      <c r="E2324" s="21" t="s">
        <v>72</v>
      </c>
      <c r="F2324" s="24">
        <f>EMCs!$B$17</f>
        <v>0.60724136328827061</v>
      </c>
      <c r="G2324" s="24">
        <f>EMCs!$C$17</f>
        <v>3.2599314579082571E-2</v>
      </c>
      <c r="H2324" s="24">
        <f>ROCs!$H$16</f>
        <v>2.5884593546846281E-2</v>
      </c>
      <c r="I2324" s="22">
        <v>6.3866408914500003E-2</v>
      </c>
      <c r="J2324" s="26">
        <f>Other!$C$2*H2324*I2324/12</f>
        <v>6.9983605526053689E-3</v>
      </c>
      <c r="K2324" s="10">
        <f t="shared" si="36"/>
        <v>0</v>
      </c>
      <c r="L2324" s="10">
        <f>ROUND((2.721*J2324*G2324)+(Other!$B$2*I2324),1)</f>
        <v>0</v>
      </c>
    </row>
    <row r="2325" spans="1:12">
      <c r="A2325" s="21" t="s">
        <v>83</v>
      </c>
      <c r="B2325" s="21" t="s">
        <v>71</v>
      </c>
      <c r="C2325" s="21">
        <v>6410</v>
      </c>
      <c r="D2325" s="21" t="s">
        <v>149</v>
      </c>
      <c r="E2325" s="21" t="s">
        <v>72</v>
      </c>
      <c r="F2325" s="24">
        <f>EMCs!$B$17</f>
        <v>0.60724136328827061</v>
      </c>
      <c r="G2325" s="24">
        <f>EMCs!$C$17</f>
        <v>3.2599314579082571E-2</v>
      </c>
      <c r="H2325" s="24">
        <f>ROCs!$H$16</f>
        <v>2.5884593546846281E-2</v>
      </c>
      <c r="I2325" s="22">
        <v>1.2201233198100001</v>
      </c>
      <c r="J2325" s="26">
        <f>Other!$C$2*H2325*I2325/12</f>
        <v>0.13369881062364816</v>
      </c>
      <c r="K2325" s="10">
        <f t="shared" si="36"/>
        <v>0.2</v>
      </c>
      <c r="L2325" s="10">
        <f>ROUND((2.721*J2325*G2325)+(Other!$B$2*I2325),1)</f>
        <v>0.3</v>
      </c>
    </row>
    <row r="2326" spans="1:12">
      <c r="A2326" s="21" t="s">
        <v>83</v>
      </c>
      <c r="B2326" s="21" t="s">
        <v>71</v>
      </c>
      <c r="C2326" s="21">
        <v>6410</v>
      </c>
      <c r="D2326" s="21" t="s">
        <v>149</v>
      </c>
      <c r="E2326" s="21" t="s">
        <v>72</v>
      </c>
      <c r="F2326" s="24">
        <f>EMCs!$B$17</f>
        <v>0.60724136328827061</v>
      </c>
      <c r="G2326" s="24">
        <f>EMCs!$C$17</f>
        <v>3.2599314579082571E-2</v>
      </c>
      <c r="H2326" s="24">
        <f>ROCs!$H$16</f>
        <v>2.5884593546846281E-2</v>
      </c>
      <c r="I2326" s="22">
        <v>6.2802720340999998E-2</v>
      </c>
      <c r="J2326" s="26">
        <f>Other!$C$2*H2326*I2326/12</f>
        <v>6.8818035662402029E-3</v>
      </c>
      <c r="K2326" s="10">
        <f t="shared" si="36"/>
        <v>0</v>
      </c>
      <c r="L2326" s="10">
        <f>ROUND((2.721*J2326*G2326)+(Other!$B$2*I2326),1)</f>
        <v>0</v>
      </c>
    </row>
    <row r="2327" spans="1:12">
      <c r="A2327" s="21" t="s">
        <v>83</v>
      </c>
      <c r="B2327" s="21" t="s">
        <v>71</v>
      </c>
      <c r="C2327" s="21">
        <v>6410</v>
      </c>
      <c r="D2327" s="21" t="s">
        <v>149</v>
      </c>
      <c r="E2327" s="21" t="s">
        <v>72</v>
      </c>
      <c r="F2327" s="24">
        <f>EMCs!$B$17</f>
        <v>0.60724136328827061</v>
      </c>
      <c r="G2327" s="24">
        <f>EMCs!$C$17</f>
        <v>3.2599314579082571E-2</v>
      </c>
      <c r="H2327" s="24">
        <f>ROCs!$H$16</f>
        <v>2.5884593546846281E-2</v>
      </c>
      <c r="I2327" s="22">
        <v>1.0794797146499999</v>
      </c>
      <c r="J2327" s="26">
        <f>Other!$C$2*H2327*I2327/12</f>
        <v>0.11828734980947225</v>
      </c>
      <c r="K2327" s="10">
        <f t="shared" si="36"/>
        <v>0.2</v>
      </c>
      <c r="L2327" s="10">
        <f>ROUND((2.721*J2327*G2327)+(Other!$B$2*I2327),1)</f>
        <v>0.2</v>
      </c>
    </row>
    <row r="2328" spans="1:12">
      <c r="A2328" s="21" t="s">
        <v>83</v>
      </c>
      <c r="B2328" s="21" t="s">
        <v>71</v>
      </c>
      <c r="C2328" s="21">
        <v>6410</v>
      </c>
      <c r="D2328" s="21" t="s">
        <v>149</v>
      </c>
      <c r="E2328" s="21" t="s">
        <v>72</v>
      </c>
      <c r="F2328" s="24">
        <f>EMCs!$B$17</f>
        <v>0.60724136328827061</v>
      </c>
      <c r="G2328" s="24">
        <f>EMCs!$C$17</f>
        <v>3.2599314579082571E-2</v>
      </c>
      <c r="H2328" s="24">
        <f>ROCs!$H$16</f>
        <v>2.5884593546846281E-2</v>
      </c>
      <c r="I2328" s="22">
        <v>0.32473305149999998</v>
      </c>
      <c r="J2328" s="26">
        <f>Other!$C$2*H2328*I2328/12</f>
        <v>3.5583634908722801E-2</v>
      </c>
      <c r="K2328" s="10">
        <f t="shared" si="36"/>
        <v>0.1</v>
      </c>
      <c r="L2328" s="10">
        <f>ROUND((2.721*J2328*G2328)+(Other!$B$2*I2328),1)</f>
        <v>0.1</v>
      </c>
    </row>
    <row r="2329" spans="1:12">
      <c r="A2329" s="21" t="s">
        <v>83</v>
      </c>
      <c r="B2329" s="21" t="s">
        <v>71</v>
      </c>
      <c r="C2329" s="21">
        <v>6410</v>
      </c>
      <c r="D2329" s="21" t="s">
        <v>149</v>
      </c>
      <c r="E2329" s="21" t="s">
        <v>72</v>
      </c>
      <c r="F2329" s="24">
        <f>EMCs!$B$17</f>
        <v>0.60724136328827061</v>
      </c>
      <c r="G2329" s="24">
        <f>EMCs!$C$17</f>
        <v>3.2599314579082571E-2</v>
      </c>
      <c r="H2329" s="24">
        <f>ROCs!$H$16</f>
        <v>2.5884593546846281E-2</v>
      </c>
      <c r="I2329" s="22">
        <v>1.1086851505699999</v>
      </c>
      <c r="J2329" s="26">
        <f>Other!$C$2*H2329*I2329/12</f>
        <v>0.12148762635763072</v>
      </c>
      <c r="K2329" s="10">
        <f t="shared" si="36"/>
        <v>0.2</v>
      </c>
      <c r="L2329" s="10">
        <f>ROUND((2.721*J2329*G2329)+(Other!$B$2*I2329),1)</f>
        <v>0.3</v>
      </c>
    </row>
    <row r="2330" spans="1:12">
      <c r="A2330" s="21" t="s">
        <v>83</v>
      </c>
      <c r="B2330" s="21" t="s">
        <v>71</v>
      </c>
      <c r="C2330" s="21">
        <v>6410</v>
      </c>
      <c r="D2330" s="21" t="s">
        <v>149</v>
      </c>
      <c r="E2330" s="21" t="s">
        <v>72</v>
      </c>
      <c r="F2330" s="24">
        <f>EMCs!$B$17</f>
        <v>0.60724136328827061</v>
      </c>
      <c r="G2330" s="24">
        <f>EMCs!$C$17</f>
        <v>3.2599314579082571E-2</v>
      </c>
      <c r="H2330" s="24">
        <f>ROCs!$H$16</f>
        <v>2.5884593546846281E-2</v>
      </c>
      <c r="I2330" s="22">
        <v>0.17823120765600001</v>
      </c>
      <c r="J2330" s="26">
        <f>Other!$C$2*H2330*I2330/12</f>
        <v>1.9530239355915593E-2</v>
      </c>
      <c r="K2330" s="10">
        <f t="shared" si="36"/>
        <v>0</v>
      </c>
      <c r="L2330" s="10">
        <f>ROUND((2.721*J2330*G2330)+(Other!$B$2*I2330),1)</f>
        <v>0</v>
      </c>
    </row>
    <row r="2331" spans="1:12">
      <c r="A2331" s="21" t="s">
        <v>83</v>
      </c>
      <c r="B2331" s="21" t="s">
        <v>71</v>
      </c>
      <c r="C2331" s="21">
        <v>6410</v>
      </c>
      <c r="D2331" s="21" t="s">
        <v>149</v>
      </c>
      <c r="E2331" s="21" t="s">
        <v>72</v>
      </c>
      <c r="F2331" s="24">
        <f>EMCs!$B$17</f>
        <v>0.60724136328827061</v>
      </c>
      <c r="G2331" s="24">
        <f>EMCs!$C$17</f>
        <v>3.2599314579082571E-2</v>
      </c>
      <c r="H2331" s="24">
        <f>ROCs!$H$16</f>
        <v>2.5884593546846281E-2</v>
      </c>
      <c r="I2331" s="22">
        <v>7.7834263333299999E-2</v>
      </c>
      <c r="J2331" s="26">
        <f>Other!$C$2*H2331*I2331/12</f>
        <v>8.5289316780295076E-3</v>
      </c>
      <c r="K2331" s="10">
        <f t="shared" si="36"/>
        <v>0</v>
      </c>
      <c r="L2331" s="10">
        <f>ROUND((2.721*J2331*G2331)+(Other!$B$2*I2331),1)</f>
        <v>0</v>
      </c>
    </row>
    <row r="2332" spans="1:12">
      <c r="A2332" s="21" t="s">
        <v>83</v>
      </c>
      <c r="B2332" s="21" t="s">
        <v>71</v>
      </c>
      <c r="C2332" s="21">
        <v>6410</v>
      </c>
      <c r="D2332" s="21" t="s">
        <v>149</v>
      </c>
      <c r="E2332" s="21" t="s">
        <v>72</v>
      </c>
      <c r="F2332" s="24">
        <f>EMCs!$B$17</f>
        <v>0.60724136328827061</v>
      </c>
      <c r="G2332" s="24">
        <f>EMCs!$C$17</f>
        <v>3.2599314579082571E-2</v>
      </c>
      <c r="H2332" s="24">
        <f>ROCs!$H$16</f>
        <v>2.5884593546846281E-2</v>
      </c>
      <c r="I2332" s="22">
        <v>1.9677575441799999</v>
      </c>
      <c r="J2332" s="26">
        <f>Other!$C$2*H2332*I2332/12</f>
        <v>0.21562315790632144</v>
      </c>
      <c r="K2332" s="10">
        <f t="shared" si="36"/>
        <v>0.4</v>
      </c>
      <c r="L2332" s="10">
        <f>ROUND((2.721*J2332*G2332)+(Other!$B$2*I2332),1)</f>
        <v>0.4</v>
      </c>
    </row>
    <row r="2333" spans="1:12">
      <c r="A2333" s="21" t="s">
        <v>83</v>
      </c>
      <c r="B2333" s="21" t="s">
        <v>71</v>
      </c>
      <c r="C2333" s="21">
        <v>6410</v>
      </c>
      <c r="D2333" s="21" t="s">
        <v>149</v>
      </c>
      <c r="E2333" s="21" t="s">
        <v>72</v>
      </c>
      <c r="F2333" s="24">
        <f>EMCs!$B$17</f>
        <v>0.60724136328827061</v>
      </c>
      <c r="G2333" s="24">
        <f>EMCs!$C$17</f>
        <v>3.2599314579082571E-2</v>
      </c>
      <c r="H2333" s="24">
        <f>ROCs!$H$16</f>
        <v>2.5884593546846281E-2</v>
      </c>
      <c r="I2333" s="22">
        <v>1.0118925369600001E-2</v>
      </c>
      <c r="J2333" s="26">
        <f>Other!$C$2*H2333*I2333/12</f>
        <v>1.108812744367228E-3</v>
      </c>
      <c r="K2333" s="10">
        <f t="shared" si="36"/>
        <v>0</v>
      </c>
      <c r="L2333" s="10">
        <f>ROUND((2.721*J2333*G2333)+(Other!$B$2*I2333),1)</f>
        <v>0</v>
      </c>
    </row>
    <row r="2334" spans="1:12">
      <c r="A2334" s="21" t="s">
        <v>83</v>
      </c>
      <c r="B2334" s="21" t="s">
        <v>71</v>
      </c>
      <c r="C2334" s="21">
        <v>6410</v>
      </c>
      <c r="D2334" s="21" t="s">
        <v>149</v>
      </c>
      <c r="E2334" s="21" t="s">
        <v>72</v>
      </c>
      <c r="F2334" s="24">
        <f>EMCs!$B$17</f>
        <v>0.60724136328827061</v>
      </c>
      <c r="G2334" s="24">
        <f>EMCs!$C$17</f>
        <v>3.2599314579082571E-2</v>
      </c>
      <c r="H2334" s="24">
        <f>ROCs!$H$16</f>
        <v>2.5884593546846281E-2</v>
      </c>
      <c r="I2334" s="22">
        <v>1.1035643018400001E-3</v>
      </c>
      <c r="J2334" s="26">
        <f>Other!$C$2*H2334*I2334/12</f>
        <v>1.209264934184691E-4</v>
      </c>
      <c r="K2334" s="10">
        <f t="shared" si="36"/>
        <v>0</v>
      </c>
      <c r="L2334" s="10">
        <f>ROUND((2.721*J2334*G2334)+(Other!$B$2*I2334),1)</f>
        <v>0</v>
      </c>
    </row>
    <row r="2335" spans="1:12">
      <c r="A2335" s="21" t="s">
        <v>83</v>
      </c>
      <c r="B2335" s="21" t="s">
        <v>71</v>
      </c>
      <c r="C2335" s="21">
        <v>6410</v>
      </c>
      <c r="D2335" s="21" t="s">
        <v>149</v>
      </c>
      <c r="E2335" s="21" t="s">
        <v>72</v>
      </c>
      <c r="F2335" s="24">
        <f>EMCs!$B$17</f>
        <v>0.60724136328827061</v>
      </c>
      <c r="G2335" s="24">
        <f>EMCs!$C$17</f>
        <v>3.2599314579082571E-2</v>
      </c>
      <c r="H2335" s="24">
        <f>ROCs!$H$16</f>
        <v>2.5884593546846281E-2</v>
      </c>
      <c r="I2335" s="22">
        <v>0.84050889553800001</v>
      </c>
      <c r="J2335" s="26">
        <f>Other!$C$2*H2335*I2335/12</f>
        <v>9.2101378465191522E-2</v>
      </c>
      <c r="K2335" s="10">
        <f t="shared" si="36"/>
        <v>0.2</v>
      </c>
      <c r="L2335" s="10">
        <f>ROUND((2.721*J2335*G2335)+(Other!$B$2*I2335),1)</f>
        <v>0.2</v>
      </c>
    </row>
    <row r="2336" spans="1:12">
      <c r="A2336" s="21" t="s">
        <v>83</v>
      </c>
      <c r="B2336" s="21" t="s">
        <v>71</v>
      </c>
      <c r="C2336" s="21">
        <v>6410</v>
      </c>
      <c r="D2336" s="21" t="s">
        <v>149</v>
      </c>
      <c r="E2336" s="21" t="s">
        <v>72</v>
      </c>
      <c r="F2336" s="24">
        <f>EMCs!$B$17</f>
        <v>0.60724136328827061</v>
      </c>
      <c r="G2336" s="24">
        <f>EMCs!$C$17</f>
        <v>3.2599314579082571E-2</v>
      </c>
      <c r="H2336" s="24">
        <f>ROCs!$H$16</f>
        <v>2.5884593546846281E-2</v>
      </c>
      <c r="I2336" s="22">
        <v>1.28885808037</v>
      </c>
      <c r="J2336" s="26">
        <f>Other!$C$2*H2336*I2336/12</f>
        <v>0.14123063596143801</v>
      </c>
      <c r="K2336" s="10">
        <f t="shared" si="36"/>
        <v>0.2</v>
      </c>
      <c r="L2336" s="10">
        <f>ROUND((2.721*J2336*G2336)+(Other!$B$2*I2336),1)</f>
        <v>0.3</v>
      </c>
    </row>
    <row r="2337" spans="1:12">
      <c r="A2337" s="21" t="s">
        <v>83</v>
      </c>
      <c r="B2337" s="21" t="s">
        <v>71</v>
      </c>
      <c r="C2337" s="21">
        <v>6410</v>
      </c>
      <c r="D2337" s="21" t="s">
        <v>149</v>
      </c>
      <c r="E2337" s="21" t="s">
        <v>72</v>
      </c>
      <c r="F2337" s="24">
        <f>EMCs!$B$17</f>
        <v>0.60724136328827061</v>
      </c>
      <c r="G2337" s="24">
        <f>EMCs!$C$17</f>
        <v>3.2599314579082571E-2</v>
      </c>
      <c r="H2337" s="24">
        <f>ROCs!$H$16</f>
        <v>2.5884593546846281E-2</v>
      </c>
      <c r="I2337" s="22">
        <v>7.1407111460400005E-4</v>
      </c>
      <c r="J2337" s="26">
        <f>Other!$C$2*H2337*I2337/12</f>
        <v>7.8246565058787991E-5</v>
      </c>
      <c r="K2337" s="10">
        <f t="shared" si="36"/>
        <v>0</v>
      </c>
      <c r="L2337" s="10">
        <f>ROUND((2.721*J2337*G2337)+(Other!$B$2*I2337),1)</f>
        <v>0</v>
      </c>
    </row>
    <row r="2338" spans="1:12">
      <c r="A2338" s="21" t="s">
        <v>83</v>
      </c>
      <c r="B2338" s="21" t="s">
        <v>71</v>
      </c>
      <c r="C2338" s="21">
        <v>6410</v>
      </c>
      <c r="D2338" s="21" t="s">
        <v>149</v>
      </c>
      <c r="E2338" s="21" t="s">
        <v>77</v>
      </c>
      <c r="F2338" s="24">
        <f>EMCs!$B$17</f>
        <v>0.60724136328827061</v>
      </c>
      <c r="G2338" s="24">
        <f>EMCs!$C$17</f>
        <v>3.2599314579082571E-2</v>
      </c>
      <c r="H2338" s="24">
        <f>ROCs!$E$16</f>
        <v>2.5884593546846281E-2</v>
      </c>
      <c r="I2338" s="22">
        <v>2.3065185342199999</v>
      </c>
      <c r="J2338" s="26">
        <f>Other!$C$2*H2338*I2338/12</f>
        <v>0.25274394784507159</v>
      </c>
      <c r="K2338" s="10">
        <f t="shared" si="36"/>
        <v>0.4</v>
      </c>
      <c r="L2338" s="10">
        <f>ROUND((2.721*J2338*G2338)+(Other!$B$2*I2338),1)</f>
        <v>0.5</v>
      </c>
    </row>
    <row r="2339" spans="1:12">
      <c r="A2339" s="21" t="s">
        <v>83</v>
      </c>
      <c r="B2339" s="21" t="s">
        <v>71</v>
      </c>
      <c r="C2339" s="21">
        <v>6410</v>
      </c>
      <c r="D2339" s="21" t="s">
        <v>149</v>
      </c>
      <c r="E2339" s="21" t="s">
        <v>77</v>
      </c>
      <c r="F2339" s="24">
        <f>EMCs!$B$17</f>
        <v>0.60724136328827061</v>
      </c>
      <c r="G2339" s="24">
        <f>EMCs!$C$17</f>
        <v>3.2599314579082571E-2</v>
      </c>
      <c r="H2339" s="24">
        <f>ROCs!$E$16</f>
        <v>2.5884593546846281E-2</v>
      </c>
      <c r="I2339" s="22">
        <v>2.4472371706099998</v>
      </c>
      <c r="J2339" s="26">
        <f>Other!$C$2*H2339*I2339/12</f>
        <v>0.268163630439823</v>
      </c>
      <c r="K2339" s="10">
        <f t="shared" si="36"/>
        <v>0.4</v>
      </c>
      <c r="L2339" s="10">
        <f>ROUND((2.721*J2339*G2339)+(Other!$B$2*I2339),1)</f>
        <v>0.6</v>
      </c>
    </row>
    <row r="2340" spans="1:12">
      <c r="A2340" s="21" t="s">
        <v>83</v>
      </c>
      <c r="B2340" s="21" t="s">
        <v>71</v>
      </c>
      <c r="C2340" s="21">
        <v>6430</v>
      </c>
      <c r="D2340" s="21" t="s">
        <v>150</v>
      </c>
      <c r="E2340" s="21" t="s">
        <v>76</v>
      </c>
      <c r="F2340" s="24">
        <f>EMCs!$B$17</f>
        <v>0.60724136328827061</v>
      </c>
      <c r="G2340" s="24">
        <f>EMCs!$C$17</f>
        <v>3.2599314579082571E-2</v>
      </c>
      <c r="H2340" s="24">
        <f>ROCs!$H$16</f>
        <v>2.5884593546846281E-2</v>
      </c>
      <c r="I2340" s="22">
        <v>1.3779740895899999</v>
      </c>
      <c r="J2340" s="26">
        <f>Other!$C$2*H2340*I2340/12</f>
        <v>0.15099580006148602</v>
      </c>
      <c r="K2340" s="10">
        <f t="shared" si="36"/>
        <v>0.2</v>
      </c>
      <c r="L2340" s="10">
        <f>ROUND((2.721*J2340*G2340)+(Other!$B$2*I2340),1)</f>
        <v>0.3</v>
      </c>
    </row>
    <row r="2341" spans="1:12">
      <c r="A2341" s="21" t="s">
        <v>83</v>
      </c>
      <c r="B2341" s="21" t="s">
        <v>71</v>
      </c>
      <c r="C2341" s="21">
        <v>6430</v>
      </c>
      <c r="D2341" s="21" t="s">
        <v>150</v>
      </c>
      <c r="E2341" s="21" t="s">
        <v>74</v>
      </c>
      <c r="F2341" s="24">
        <f>EMCs!$B$17</f>
        <v>0.60724136328827061</v>
      </c>
      <c r="G2341" s="24">
        <f>EMCs!$C$17</f>
        <v>3.2599314579082571E-2</v>
      </c>
      <c r="H2341" s="24">
        <f>ROCs!$G$16</f>
        <v>2.5884593546846281E-2</v>
      </c>
      <c r="I2341" s="22">
        <v>0.60349417280700002</v>
      </c>
      <c r="J2341" s="26">
        <f>Other!$C$2*H2341*I2341/12</f>
        <v>6.6129752470564143E-2</v>
      </c>
      <c r="K2341" s="10">
        <f t="shared" si="36"/>
        <v>0.1</v>
      </c>
      <c r="L2341" s="10">
        <f>ROUND((2.721*J2341*G2341)+(Other!$B$2*I2341),1)</f>
        <v>0.1</v>
      </c>
    </row>
    <row r="2342" spans="1:12">
      <c r="A2342" s="21" t="s">
        <v>83</v>
      </c>
      <c r="B2342" s="21" t="s">
        <v>71</v>
      </c>
      <c r="C2342" s="21">
        <v>6430</v>
      </c>
      <c r="D2342" s="21" t="s">
        <v>150</v>
      </c>
      <c r="E2342" s="21" t="s">
        <v>72</v>
      </c>
      <c r="F2342" s="24">
        <f>EMCs!$B$17</f>
        <v>0.60724136328827061</v>
      </c>
      <c r="G2342" s="24">
        <f>EMCs!$C$17</f>
        <v>3.2599314579082571E-2</v>
      </c>
      <c r="H2342" s="24">
        <f>ROCs!$H$16</f>
        <v>2.5884593546846281E-2</v>
      </c>
      <c r="I2342" s="22">
        <v>8.3901477506799996E-3</v>
      </c>
      <c r="J2342" s="26">
        <f>Other!$C$2*H2342*I2342/12</f>
        <v>9.1937655563969903E-4</v>
      </c>
      <c r="K2342" s="10">
        <f t="shared" si="36"/>
        <v>0</v>
      </c>
      <c r="L2342" s="10">
        <f>ROUND((2.721*J2342*G2342)+(Other!$B$2*I2342),1)</f>
        <v>0</v>
      </c>
    </row>
    <row r="2343" spans="1:12">
      <c r="A2343" s="21" t="s">
        <v>83</v>
      </c>
      <c r="B2343" s="21" t="s">
        <v>71</v>
      </c>
      <c r="C2343" s="21">
        <v>6430</v>
      </c>
      <c r="D2343" s="21" t="s">
        <v>150</v>
      </c>
      <c r="E2343" s="21" t="s">
        <v>72</v>
      </c>
      <c r="F2343" s="24">
        <f>EMCs!$B$17</f>
        <v>0.60724136328827061</v>
      </c>
      <c r="G2343" s="24">
        <f>EMCs!$C$17</f>
        <v>3.2599314579082571E-2</v>
      </c>
      <c r="H2343" s="24">
        <f>ROCs!$H$16</f>
        <v>2.5884593546846281E-2</v>
      </c>
      <c r="I2343" s="22">
        <v>1.19099627399</v>
      </c>
      <c r="J2343" s="26">
        <f>Other!$C$2*H2343*I2343/12</f>
        <v>0.13050712391470062</v>
      </c>
      <c r="K2343" s="10">
        <f t="shared" si="36"/>
        <v>0.2</v>
      </c>
      <c r="L2343" s="10">
        <f>ROUND((2.721*J2343*G2343)+(Other!$B$2*I2343),1)</f>
        <v>0.3</v>
      </c>
    </row>
    <row r="2344" spans="1:12">
      <c r="A2344" s="21" t="s">
        <v>83</v>
      </c>
      <c r="B2344" s="21" t="s">
        <v>71</v>
      </c>
      <c r="C2344" s="21">
        <v>6430</v>
      </c>
      <c r="D2344" s="21" t="s">
        <v>150</v>
      </c>
      <c r="E2344" s="21" t="s">
        <v>72</v>
      </c>
      <c r="F2344" s="24">
        <f>EMCs!$B$17</f>
        <v>0.60724136328827061</v>
      </c>
      <c r="G2344" s="24">
        <f>EMCs!$C$17</f>
        <v>3.2599314579082571E-2</v>
      </c>
      <c r="H2344" s="24">
        <f>ROCs!$H$16</f>
        <v>2.5884593546846281E-2</v>
      </c>
      <c r="I2344" s="22">
        <v>1.17388499603</v>
      </c>
      <c r="J2344" s="26">
        <f>Other!$C$2*H2344*I2344/12</f>
        <v>0.1286321023702727</v>
      </c>
      <c r="K2344" s="10">
        <f t="shared" si="36"/>
        <v>0.2</v>
      </c>
      <c r="L2344" s="10">
        <f>ROUND((2.721*J2344*G2344)+(Other!$B$2*I2344),1)</f>
        <v>0.3</v>
      </c>
    </row>
    <row r="2345" spans="1:12">
      <c r="A2345" s="21" t="s">
        <v>83</v>
      </c>
      <c r="B2345" s="21" t="s">
        <v>71</v>
      </c>
      <c r="C2345" s="21">
        <v>6430</v>
      </c>
      <c r="D2345" s="21" t="s">
        <v>150</v>
      </c>
      <c r="E2345" s="21" t="s">
        <v>72</v>
      </c>
      <c r="F2345" s="24">
        <f>EMCs!$B$17</f>
        <v>0.60724136328827061</v>
      </c>
      <c r="G2345" s="24">
        <f>EMCs!$C$17</f>
        <v>3.2599314579082571E-2</v>
      </c>
      <c r="H2345" s="24">
        <f>ROCs!$H$16</f>
        <v>2.5884593546846281E-2</v>
      </c>
      <c r="I2345" s="22">
        <v>0.50886965210000001</v>
      </c>
      <c r="J2345" s="26">
        <f>Other!$C$2*H2345*I2345/12</f>
        <v>5.5760976078085452E-2</v>
      </c>
      <c r="K2345" s="10">
        <f t="shared" si="36"/>
        <v>0.1</v>
      </c>
      <c r="L2345" s="10">
        <f>ROUND((2.721*J2345*G2345)+(Other!$B$2*I2345),1)</f>
        <v>0.1</v>
      </c>
    </row>
    <row r="2346" spans="1:12">
      <c r="A2346" s="21" t="s">
        <v>83</v>
      </c>
      <c r="B2346" s="21" t="s">
        <v>71</v>
      </c>
      <c r="C2346" s="21">
        <v>6430</v>
      </c>
      <c r="D2346" s="21" t="s">
        <v>150</v>
      </c>
      <c r="E2346" s="21" t="s">
        <v>72</v>
      </c>
      <c r="F2346" s="24">
        <f>EMCs!$B$17</f>
        <v>0.60724136328827061</v>
      </c>
      <c r="G2346" s="24">
        <f>EMCs!$C$17</f>
        <v>3.2599314579082571E-2</v>
      </c>
      <c r="H2346" s="24">
        <f>ROCs!$H$16</f>
        <v>2.5884593546846281E-2</v>
      </c>
      <c r="I2346" s="22">
        <v>0.50140468223199997</v>
      </c>
      <c r="J2346" s="26">
        <f>Other!$C$2*H2346*I2346/12</f>
        <v>5.4942978768724622E-2</v>
      </c>
      <c r="K2346" s="10">
        <f t="shared" si="36"/>
        <v>0.1</v>
      </c>
      <c r="L2346" s="10">
        <f>ROUND((2.721*J2346*G2346)+(Other!$B$2*I2346),1)</f>
        <v>0.1</v>
      </c>
    </row>
    <row r="2347" spans="1:12">
      <c r="A2347" s="21" t="s">
        <v>83</v>
      </c>
      <c r="B2347" s="21" t="s">
        <v>71</v>
      </c>
      <c r="C2347" s="21">
        <v>6430</v>
      </c>
      <c r="D2347" s="21" t="s">
        <v>150</v>
      </c>
      <c r="E2347" s="21" t="s">
        <v>72</v>
      </c>
      <c r="F2347" s="24">
        <f>EMCs!$B$17</f>
        <v>0.60724136328827061</v>
      </c>
      <c r="G2347" s="24">
        <f>EMCs!$C$17</f>
        <v>3.2599314579082571E-2</v>
      </c>
      <c r="H2347" s="24">
        <f>ROCs!$H$16</f>
        <v>2.5884593546846281E-2</v>
      </c>
      <c r="I2347" s="22">
        <v>0.41807785259500002</v>
      </c>
      <c r="J2347" s="26">
        <f>Other!$C$2*H2347*I2347/12</f>
        <v>4.5812182041356848E-2</v>
      </c>
      <c r="K2347" s="10">
        <f t="shared" si="36"/>
        <v>0.1</v>
      </c>
      <c r="L2347" s="10">
        <f>ROUND((2.721*J2347*G2347)+(Other!$B$2*I2347),1)</f>
        <v>0.1</v>
      </c>
    </row>
    <row r="2348" spans="1:12">
      <c r="A2348" s="21" t="s">
        <v>83</v>
      </c>
      <c r="B2348" s="21" t="s">
        <v>71</v>
      </c>
      <c r="C2348" s="21">
        <v>6430</v>
      </c>
      <c r="D2348" s="21" t="s">
        <v>150</v>
      </c>
      <c r="E2348" s="21" t="s">
        <v>72</v>
      </c>
      <c r="F2348" s="24">
        <f>EMCs!$B$17</f>
        <v>0.60724136328827061</v>
      </c>
      <c r="G2348" s="24">
        <f>EMCs!$C$17</f>
        <v>3.2599314579082571E-2</v>
      </c>
      <c r="H2348" s="24">
        <f>ROCs!$H$16</f>
        <v>2.5884593546846281E-2</v>
      </c>
      <c r="I2348" s="22">
        <v>0.98172577962999996</v>
      </c>
      <c r="J2348" s="26">
        <f>Other!$C$2*H2348*I2348/12</f>
        <v>0.10757565810277608</v>
      </c>
      <c r="K2348" s="10">
        <f t="shared" si="36"/>
        <v>0.2</v>
      </c>
      <c r="L2348" s="10">
        <f>ROUND((2.721*J2348*G2348)+(Other!$B$2*I2348),1)</f>
        <v>0.2</v>
      </c>
    </row>
    <row r="2349" spans="1:12">
      <c r="A2349" s="21" t="s">
        <v>83</v>
      </c>
      <c r="B2349" s="21" t="s">
        <v>71</v>
      </c>
      <c r="C2349" s="21">
        <v>6430</v>
      </c>
      <c r="D2349" s="21" t="s">
        <v>150</v>
      </c>
      <c r="E2349" s="21" t="s">
        <v>72</v>
      </c>
      <c r="F2349" s="24">
        <f>EMCs!$B$17</f>
        <v>0.60724136328827061</v>
      </c>
      <c r="G2349" s="24">
        <f>EMCs!$C$17</f>
        <v>3.2599314579082571E-2</v>
      </c>
      <c r="H2349" s="24">
        <f>ROCs!$H$16</f>
        <v>2.5884593546846281E-2</v>
      </c>
      <c r="I2349" s="22">
        <v>2.283319959</v>
      </c>
      <c r="J2349" s="26">
        <f>Other!$C$2*H2349*I2349/12</f>
        <v>0.25020189175556073</v>
      </c>
      <c r="K2349" s="10">
        <f t="shared" si="36"/>
        <v>0.4</v>
      </c>
      <c r="L2349" s="10">
        <f>ROUND((2.721*J2349*G2349)+(Other!$B$2*I2349),1)</f>
        <v>0.5</v>
      </c>
    </row>
    <row r="2350" spans="1:12">
      <c r="A2350" s="21" t="s">
        <v>83</v>
      </c>
      <c r="B2350" s="21" t="s">
        <v>71</v>
      </c>
      <c r="C2350" s="21">
        <v>6430</v>
      </c>
      <c r="D2350" s="21" t="s">
        <v>150</v>
      </c>
      <c r="E2350" s="21" t="s">
        <v>72</v>
      </c>
      <c r="F2350" s="24">
        <f>EMCs!$B$17</f>
        <v>0.60724136328827061</v>
      </c>
      <c r="G2350" s="24">
        <f>EMCs!$C$17</f>
        <v>3.2599314579082571E-2</v>
      </c>
      <c r="H2350" s="24">
        <f>ROCs!$H$16</f>
        <v>2.5884593546846281E-2</v>
      </c>
      <c r="I2350" s="22">
        <v>3.3078628765000002</v>
      </c>
      <c r="J2350" s="26">
        <f>Other!$C$2*H2350*I2350/12</f>
        <v>0.3624693710165614</v>
      </c>
      <c r="K2350" s="10">
        <f t="shared" si="36"/>
        <v>0.6</v>
      </c>
      <c r="L2350" s="10">
        <f>ROUND((2.721*J2350*G2350)+(Other!$B$2*I2350),1)</f>
        <v>0.7</v>
      </c>
    </row>
    <row r="2351" spans="1:12">
      <c r="A2351" s="21" t="s">
        <v>83</v>
      </c>
      <c r="B2351" s="21" t="s">
        <v>71</v>
      </c>
      <c r="C2351" s="21">
        <v>6430</v>
      </c>
      <c r="D2351" s="21" t="s">
        <v>150</v>
      </c>
      <c r="E2351" s="21" t="s">
        <v>72</v>
      </c>
      <c r="F2351" s="24">
        <f>EMCs!$B$17</f>
        <v>0.60724136328827061</v>
      </c>
      <c r="G2351" s="24">
        <f>EMCs!$C$17</f>
        <v>3.2599314579082571E-2</v>
      </c>
      <c r="H2351" s="24">
        <f>ROCs!$H$16</f>
        <v>2.5884593546846281E-2</v>
      </c>
      <c r="I2351" s="22">
        <v>0.89811033619900005</v>
      </c>
      <c r="J2351" s="26">
        <f>Other!$C$2*H2351*I2351/12</f>
        <v>9.8413235620567918E-2</v>
      </c>
      <c r="K2351" s="10">
        <f t="shared" si="36"/>
        <v>0.2</v>
      </c>
      <c r="L2351" s="10">
        <f>ROUND((2.721*J2351*G2351)+(Other!$B$2*I2351),1)</f>
        <v>0.2</v>
      </c>
    </row>
    <row r="2352" spans="1:12">
      <c r="A2352" s="21" t="s">
        <v>83</v>
      </c>
      <c r="B2352" s="21" t="s">
        <v>71</v>
      </c>
      <c r="C2352" s="21">
        <v>6430</v>
      </c>
      <c r="D2352" s="21" t="s">
        <v>150</v>
      </c>
      <c r="E2352" s="21" t="s">
        <v>72</v>
      </c>
      <c r="F2352" s="24">
        <f>EMCs!$B$17</f>
        <v>0.60724136328827061</v>
      </c>
      <c r="G2352" s="24">
        <f>EMCs!$C$17</f>
        <v>3.2599314579082571E-2</v>
      </c>
      <c r="H2352" s="24">
        <f>ROCs!$H$16</f>
        <v>2.5884593546846281E-2</v>
      </c>
      <c r="I2352" s="22">
        <v>6.3172506614499996E-2</v>
      </c>
      <c r="J2352" s="26">
        <f>Other!$C$2*H2352*I2352/12</f>
        <v>6.9223240481859133E-3</v>
      </c>
      <c r="K2352" s="10">
        <f t="shared" si="36"/>
        <v>0</v>
      </c>
      <c r="L2352" s="10">
        <f>ROUND((2.721*J2352*G2352)+(Other!$B$2*I2352),1)</f>
        <v>0</v>
      </c>
    </row>
    <row r="2353" spans="1:12">
      <c r="A2353" s="21" t="s">
        <v>83</v>
      </c>
      <c r="B2353" s="21" t="s">
        <v>71</v>
      </c>
      <c r="C2353" s="21">
        <v>6430</v>
      </c>
      <c r="D2353" s="21" t="s">
        <v>150</v>
      </c>
      <c r="E2353" s="21" t="s">
        <v>72</v>
      </c>
      <c r="F2353" s="24">
        <f>EMCs!$B$17</f>
        <v>0.60724136328827061</v>
      </c>
      <c r="G2353" s="24">
        <f>EMCs!$C$17</f>
        <v>3.2599314579082571E-2</v>
      </c>
      <c r="H2353" s="24">
        <f>ROCs!$H$16</f>
        <v>2.5884593546846281E-2</v>
      </c>
      <c r="I2353" s="22">
        <v>0.121121889989</v>
      </c>
      <c r="J2353" s="26">
        <f>Other!$C$2*H2353*I2353/12</f>
        <v>1.3272308109428964E-2</v>
      </c>
      <c r="K2353" s="10">
        <f t="shared" si="36"/>
        <v>0</v>
      </c>
      <c r="L2353" s="10">
        <f>ROUND((2.721*J2353*G2353)+(Other!$B$2*I2353),1)</f>
        <v>0</v>
      </c>
    </row>
    <row r="2354" spans="1:12">
      <c r="A2354" s="21" t="s">
        <v>83</v>
      </c>
      <c r="B2354" s="21" t="s">
        <v>71</v>
      </c>
      <c r="C2354" s="21">
        <v>6430</v>
      </c>
      <c r="D2354" s="21" t="s">
        <v>150</v>
      </c>
      <c r="E2354" s="21" t="s">
        <v>72</v>
      </c>
      <c r="F2354" s="24">
        <f>EMCs!$B$17</f>
        <v>0.60724136328827061</v>
      </c>
      <c r="G2354" s="24">
        <f>EMCs!$C$17</f>
        <v>3.2599314579082571E-2</v>
      </c>
      <c r="H2354" s="24">
        <f>ROCs!$H$16</f>
        <v>2.5884593546846281E-2</v>
      </c>
      <c r="I2354" s="22">
        <v>0.77847433131199995</v>
      </c>
      <c r="J2354" s="26">
        <f>Other!$C$2*H2354*I2354/12</f>
        <v>8.5303747996277879E-2</v>
      </c>
      <c r="K2354" s="10">
        <f t="shared" si="36"/>
        <v>0.1</v>
      </c>
      <c r="L2354" s="10">
        <f>ROUND((2.721*J2354*G2354)+(Other!$B$2*I2354),1)</f>
        <v>0.2</v>
      </c>
    </row>
    <row r="2355" spans="1:12">
      <c r="A2355" s="21" t="s">
        <v>83</v>
      </c>
      <c r="B2355" s="21" t="s">
        <v>71</v>
      </c>
      <c r="C2355" s="21">
        <v>6430</v>
      </c>
      <c r="D2355" s="21" t="s">
        <v>150</v>
      </c>
      <c r="E2355" s="21" t="s">
        <v>72</v>
      </c>
      <c r="F2355" s="24">
        <f>EMCs!$B$17</f>
        <v>0.60724136328827061</v>
      </c>
      <c r="G2355" s="24">
        <f>EMCs!$C$17</f>
        <v>3.2599314579082571E-2</v>
      </c>
      <c r="H2355" s="24">
        <f>ROCs!$H$16</f>
        <v>2.5884593546846281E-2</v>
      </c>
      <c r="I2355" s="22">
        <v>0.65108787038000004</v>
      </c>
      <c r="J2355" s="26">
        <f>Other!$C$2*H2355*I2355/12</f>
        <v>7.1344980026154678E-2</v>
      </c>
      <c r="K2355" s="10">
        <f t="shared" si="36"/>
        <v>0.1</v>
      </c>
      <c r="L2355" s="10">
        <f>ROUND((2.721*J2355*G2355)+(Other!$B$2*I2355),1)</f>
        <v>0.1</v>
      </c>
    </row>
    <row r="2356" spans="1:12">
      <c r="A2356" s="21" t="s">
        <v>83</v>
      </c>
      <c r="B2356" s="21" t="s">
        <v>71</v>
      </c>
      <c r="C2356" s="21">
        <v>6430</v>
      </c>
      <c r="D2356" s="21" t="s">
        <v>150</v>
      </c>
      <c r="E2356" s="21" t="s">
        <v>72</v>
      </c>
      <c r="F2356" s="24">
        <f>EMCs!$B$17</f>
        <v>0.60724136328827061</v>
      </c>
      <c r="G2356" s="24">
        <f>EMCs!$C$17</f>
        <v>3.2599314579082571E-2</v>
      </c>
      <c r="H2356" s="24">
        <f>ROCs!$H$16</f>
        <v>2.5884593546846281E-2</v>
      </c>
      <c r="I2356" s="22">
        <v>7.4721313578499995E-2</v>
      </c>
      <c r="J2356" s="26">
        <f>Other!$C$2*H2356*I2356/12</f>
        <v>8.1878205190257201E-3</v>
      </c>
      <c r="K2356" s="10">
        <f t="shared" si="36"/>
        <v>0</v>
      </c>
      <c r="L2356" s="10">
        <f>ROUND((2.721*J2356*G2356)+(Other!$B$2*I2356),1)</f>
        <v>0</v>
      </c>
    </row>
    <row r="2357" spans="1:12">
      <c r="A2357" s="21" t="s">
        <v>83</v>
      </c>
      <c r="B2357" s="21" t="s">
        <v>71</v>
      </c>
      <c r="C2357" s="21">
        <v>6430</v>
      </c>
      <c r="D2357" s="21" t="s">
        <v>150</v>
      </c>
      <c r="E2357" s="21" t="s">
        <v>72</v>
      </c>
      <c r="F2357" s="24">
        <f>EMCs!$B$17</f>
        <v>0.60724136328827061</v>
      </c>
      <c r="G2357" s="24">
        <f>EMCs!$C$17</f>
        <v>3.2599314579082571E-2</v>
      </c>
      <c r="H2357" s="24">
        <f>ROCs!$H$16</f>
        <v>2.5884593546846281E-2</v>
      </c>
      <c r="I2357" s="22">
        <v>9.6796809270099995E-2</v>
      </c>
      <c r="J2357" s="26">
        <f>Other!$C$2*H2357*I2357/12</f>
        <v>1.0606811673423129E-2</v>
      </c>
      <c r="K2357" s="10">
        <f t="shared" si="36"/>
        <v>0</v>
      </c>
      <c r="L2357" s="10">
        <f>ROUND((2.721*J2357*G2357)+(Other!$B$2*I2357),1)</f>
        <v>0</v>
      </c>
    </row>
    <row r="2358" spans="1:12">
      <c r="A2358" s="21" t="s">
        <v>83</v>
      </c>
      <c r="B2358" s="21" t="s">
        <v>71</v>
      </c>
      <c r="C2358" s="21">
        <v>6430</v>
      </c>
      <c r="D2358" s="21" t="s">
        <v>150</v>
      </c>
      <c r="E2358" s="21" t="s">
        <v>72</v>
      </c>
      <c r="F2358" s="24">
        <f>EMCs!$B$17</f>
        <v>0.60724136328827061</v>
      </c>
      <c r="G2358" s="24">
        <f>EMCs!$C$17</f>
        <v>3.2599314579082571E-2</v>
      </c>
      <c r="H2358" s="24">
        <f>ROCs!$H$16</f>
        <v>2.5884593546846281E-2</v>
      </c>
      <c r="I2358" s="22">
        <v>1.2930425846</v>
      </c>
      <c r="J2358" s="26">
        <f>Other!$C$2*H2358*I2358/12</f>
        <v>0.14168916603746975</v>
      </c>
      <c r="K2358" s="10">
        <f t="shared" si="36"/>
        <v>0.2</v>
      </c>
      <c r="L2358" s="10">
        <f>ROUND((2.721*J2358*G2358)+(Other!$B$2*I2358),1)</f>
        <v>0.3</v>
      </c>
    </row>
    <row r="2359" spans="1:12">
      <c r="A2359" s="21" t="s">
        <v>83</v>
      </c>
      <c r="B2359" s="21" t="s">
        <v>71</v>
      </c>
      <c r="C2359" s="21">
        <v>6430</v>
      </c>
      <c r="D2359" s="21" t="s">
        <v>150</v>
      </c>
      <c r="E2359" s="21" t="s">
        <v>72</v>
      </c>
      <c r="F2359" s="24">
        <f>EMCs!$B$17</f>
        <v>0.60724136328827061</v>
      </c>
      <c r="G2359" s="24">
        <f>EMCs!$C$17</f>
        <v>3.2599314579082571E-2</v>
      </c>
      <c r="H2359" s="24">
        <f>ROCs!$H$16</f>
        <v>2.5884593546846281E-2</v>
      </c>
      <c r="I2359" s="22">
        <v>1.3503437285</v>
      </c>
      <c r="J2359" s="26">
        <f>Other!$C$2*H2359*I2359/12</f>
        <v>0.14796811724053135</v>
      </c>
      <c r="K2359" s="10">
        <f t="shared" si="36"/>
        <v>0.2</v>
      </c>
      <c r="L2359" s="10">
        <f>ROUND((2.721*J2359*G2359)+(Other!$B$2*I2359),1)</f>
        <v>0.3</v>
      </c>
    </row>
    <row r="2360" spans="1:12">
      <c r="A2360" s="21" t="s">
        <v>83</v>
      </c>
      <c r="B2360" s="21" t="s">
        <v>71</v>
      </c>
      <c r="C2360" s="21">
        <v>6430</v>
      </c>
      <c r="D2360" s="21" t="s">
        <v>150</v>
      </c>
      <c r="E2360" s="21" t="s">
        <v>72</v>
      </c>
      <c r="F2360" s="24">
        <f>EMCs!$B$17</f>
        <v>0.60724136328827061</v>
      </c>
      <c r="G2360" s="24">
        <f>EMCs!$C$17</f>
        <v>3.2599314579082571E-2</v>
      </c>
      <c r="H2360" s="24">
        <f>ROCs!$H$16</f>
        <v>2.5884593546846281E-2</v>
      </c>
      <c r="I2360" s="22">
        <v>1.83350370985</v>
      </c>
      <c r="J2360" s="26">
        <f>Other!$C$2*H2360*I2360/12</f>
        <v>0.20091187612016523</v>
      </c>
      <c r="K2360" s="10">
        <f t="shared" si="36"/>
        <v>0.3</v>
      </c>
      <c r="L2360" s="10">
        <f>ROUND((2.721*J2360*G2360)+(Other!$B$2*I2360),1)</f>
        <v>0.4</v>
      </c>
    </row>
    <row r="2361" spans="1:12">
      <c r="A2361" s="21" t="s">
        <v>83</v>
      </c>
      <c r="B2361" s="21" t="s">
        <v>71</v>
      </c>
      <c r="C2361" s="21">
        <v>6430</v>
      </c>
      <c r="D2361" s="21" t="s">
        <v>150</v>
      </c>
      <c r="E2361" s="21" t="s">
        <v>72</v>
      </c>
      <c r="F2361" s="24">
        <f>EMCs!$B$17</f>
        <v>0.60724136328827061</v>
      </c>
      <c r="G2361" s="24">
        <f>EMCs!$C$17</f>
        <v>3.2599314579082571E-2</v>
      </c>
      <c r="H2361" s="24">
        <f>ROCs!$H$16</f>
        <v>2.5884593546846281E-2</v>
      </c>
      <c r="I2361" s="22">
        <v>0.41925216561099998</v>
      </c>
      <c r="J2361" s="26">
        <f>Other!$C$2*H2361*I2361/12</f>
        <v>4.5940861045347621E-2</v>
      </c>
      <c r="K2361" s="10">
        <f t="shared" si="36"/>
        <v>0.1</v>
      </c>
      <c r="L2361" s="10">
        <f>ROUND((2.721*J2361*G2361)+(Other!$B$2*I2361),1)</f>
        <v>0.1</v>
      </c>
    </row>
    <row r="2362" spans="1:12">
      <c r="A2362" s="21" t="s">
        <v>83</v>
      </c>
      <c r="B2362" s="21" t="s">
        <v>71</v>
      </c>
      <c r="C2362" s="21">
        <v>6430</v>
      </c>
      <c r="D2362" s="21" t="s">
        <v>150</v>
      </c>
      <c r="E2362" s="21" t="s">
        <v>72</v>
      </c>
      <c r="F2362" s="24">
        <f>EMCs!$B$17</f>
        <v>0.60724136328827061</v>
      </c>
      <c r="G2362" s="24">
        <f>EMCs!$C$17</f>
        <v>3.2599314579082571E-2</v>
      </c>
      <c r="H2362" s="24">
        <f>ROCs!$H$16</f>
        <v>2.5884593546846281E-2</v>
      </c>
      <c r="I2362" s="22">
        <v>1.4667387637E-2</v>
      </c>
      <c r="J2362" s="26">
        <f>Other!$C$2*H2362*I2362/12</f>
        <v>1.6072246552326149E-3</v>
      </c>
      <c r="K2362" s="10">
        <f t="shared" si="36"/>
        <v>0</v>
      </c>
      <c r="L2362" s="10">
        <f>ROUND((2.721*J2362*G2362)+(Other!$B$2*I2362),1)</f>
        <v>0</v>
      </c>
    </row>
    <row r="2363" spans="1:12">
      <c r="A2363" s="21" t="s">
        <v>83</v>
      </c>
      <c r="B2363" s="21" t="s">
        <v>71</v>
      </c>
      <c r="C2363" s="21">
        <v>6430</v>
      </c>
      <c r="D2363" s="21" t="s">
        <v>150</v>
      </c>
      <c r="E2363" s="21" t="s">
        <v>72</v>
      </c>
      <c r="F2363" s="24">
        <f>EMCs!$B$17</f>
        <v>0.60724136328827061</v>
      </c>
      <c r="G2363" s="24">
        <f>EMCs!$C$17</f>
        <v>3.2599314579082571E-2</v>
      </c>
      <c r="H2363" s="24">
        <f>ROCs!$H$16</f>
        <v>2.5884593546846281E-2</v>
      </c>
      <c r="I2363" s="22">
        <v>1.1811875483300001</v>
      </c>
      <c r="J2363" s="26">
        <f>Other!$C$2*H2363*I2363/12</f>
        <v>0.12943230226906574</v>
      </c>
      <c r="K2363" s="10">
        <f t="shared" si="36"/>
        <v>0.2</v>
      </c>
      <c r="L2363" s="10">
        <f>ROUND((2.721*J2363*G2363)+(Other!$B$2*I2363),1)</f>
        <v>0.3</v>
      </c>
    </row>
    <row r="2364" spans="1:12">
      <c r="A2364" s="21" t="s">
        <v>83</v>
      </c>
      <c r="B2364" s="21" t="s">
        <v>71</v>
      </c>
      <c r="C2364" s="21">
        <v>6430</v>
      </c>
      <c r="D2364" s="21" t="s">
        <v>150</v>
      </c>
      <c r="E2364" s="21" t="s">
        <v>72</v>
      </c>
      <c r="F2364" s="24">
        <f>EMCs!$B$17</f>
        <v>0.60724136328827061</v>
      </c>
      <c r="G2364" s="24">
        <f>EMCs!$C$17</f>
        <v>3.2599314579082571E-2</v>
      </c>
      <c r="H2364" s="24">
        <f>ROCs!$H$16</f>
        <v>2.5884593546846281E-2</v>
      </c>
      <c r="I2364" s="22">
        <v>1.44258630964</v>
      </c>
      <c r="J2364" s="26">
        <f>Other!$C$2*H2364*I2364/12</f>
        <v>0.15807588519073648</v>
      </c>
      <c r="K2364" s="10">
        <f t="shared" si="36"/>
        <v>0.3</v>
      </c>
      <c r="L2364" s="10">
        <f>ROUND((2.721*J2364*G2364)+(Other!$B$2*I2364),1)</f>
        <v>0.3</v>
      </c>
    </row>
    <row r="2365" spans="1:12">
      <c r="A2365" s="21" t="s">
        <v>83</v>
      </c>
      <c r="B2365" s="21" t="s">
        <v>71</v>
      </c>
      <c r="C2365" s="21">
        <v>6430</v>
      </c>
      <c r="D2365" s="21" t="s">
        <v>150</v>
      </c>
      <c r="E2365" s="21" t="s">
        <v>72</v>
      </c>
      <c r="F2365" s="24">
        <f>EMCs!$B$17</f>
        <v>0.60724136328827061</v>
      </c>
      <c r="G2365" s="24">
        <f>EMCs!$C$17</f>
        <v>3.2599314579082571E-2</v>
      </c>
      <c r="H2365" s="24">
        <f>ROCs!$H$16</f>
        <v>2.5884593546846281E-2</v>
      </c>
      <c r="I2365" s="22">
        <v>0.89090537980600004</v>
      </c>
      <c r="J2365" s="26">
        <f>Other!$C$2*H2365*I2365/12</f>
        <v>9.7623730097069386E-2</v>
      </c>
      <c r="K2365" s="10">
        <f t="shared" si="36"/>
        <v>0.2</v>
      </c>
      <c r="L2365" s="10">
        <f>ROUND((2.721*J2365*G2365)+(Other!$B$2*I2365),1)</f>
        <v>0.2</v>
      </c>
    </row>
    <row r="2366" spans="1:12">
      <c r="A2366" s="21" t="s">
        <v>83</v>
      </c>
      <c r="B2366" s="21" t="s">
        <v>71</v>
      </c>
      <c r="C2366" s="21">
        <v>6430</v>
      </c>
      <c r="D2366" s="21" t="s">
        <v>150</v>
      </c>
      <c r="E2366" s="21" t="s">
        <v>72</v>
      </c>
      <c r="F2366" s="24">
        <f>EMCs!$B$17</f>
        <v>0.60724136328827061</v>
      </c>
      <c r="G2366" s="24">
        <f>EMCs!$C$17</f>
        <v>3.2599314579082571E-2</v>
      </c>
      <c r="H2366" s="24">
        <f>ROCs!$H$16</f>
        <v>2.5884593546846281E-2</v>
      </c>
      <c r="I2366" s="22">
        <v>1.06730963009</v>
      </c>
      <c r="J2366" s="26">
        <f>Other!$C$2*H2366*I2366/12</f>
        <v>0.11695377491221139</v>
      </c>
      <c r="K2366" s="10">
        <f t="shared" si="36"/>
        <v>0.2</v>
      </c>
      <c r="L2366" s="10">
        <f>ROUND((2.721*J2366*G2366)+(Other!$B$2*I2366),1)</f>
        <v>0.2</v>
      </c>
    </row>
    <row r="2367" spans="1:12">
      <c r="A2367" s="21" t="s">
        <v>83</v>
      </c>
      <c r="B2367" s="21" t="s">
        <v>71</v>
      </c>
      <c r="C2367" s="21">
        <v>6430</v>
      </c>
      <c r="D2367" s="21" t="s">
        <v>150</v>
      </c>
      <c r="E2367" s="21" t="s">
        <v>72</v>
      </c>
      <c r="F2367" s="24">
        <f>EMCs!$B$17</f>
        <v>0.60724136328827061</v>
      </c>
      <c r="G2367" s="24">
        <f>EMCs!$C$17</f>
        <v>3.2599314579082571E-2</v>
      </c>
      <c r="H2367" s="24">
        <f>ROCs!$H$16</f>
        <v>2.5884593546846281E-2</v>
      </c>
      <c r="I2367" s="22">
        <v>0.54493207718600001</v>
      </c>
      <c r="J2367" s="26">
        <f>Other!$C$2*H2367*I2367/12</f>
        <v>5.971262855773269E-2</v>
      </c>
      <c r="K2367" s="10">
        <f t="shared" si="36"/>
        <v>0.1</v>
      </c>
      <c r="L2367" s="10">
        <f>ROUND((2.721*J2367*G2367)+(Other!$B$2*I2367),1)</f>
        <v>0.1</v>
      </c>
    </row>
    <row r="2368" spans="1:12">
      <c r="A2368" s="21" t="s">
        <v>83</v>
      </c>
      <c r="B2368" s="21" t="s">
        <v>71</v>
      </c>
      <c r="C2368" s="21">
        <v>6430</v>
      </c>
      <c r="D2368" s="21" t="s">
        <v>150</v>
      </c>
      <c r="E2368" s="21" t="s">
        <v>72</v>
      </c>
      <c r="F2368" s="24">
        <f>EMCs!$B$17</f>
        <v>0.60724136328827061</v>
      </c>
      <c r="G2368" s="24">
        <f>EMCs!$C$17</f>
        <v>3.2599314579082571E-2</v>
      </c>
      <c r="H2368" s="24">
        <f>ROCs!$H$16</f>
        <v>2.5884593546846281E-2</v>
      </c>
      <c r="I2368" s="22">
        <v>0.10347998346499999</v>
      </c>
      <c r="J2368" s="26">
        <f>Other!$C$2*H2368*I2368/12</f>
        <v>1.133914128842297E-2</v>
      </c>
      <c r="K2368" s="10">
        <f t="shared" si="36"/>
        <v>0</v>
      </c>
      <c r="L2368" s="10">
        <f>ROUND((2.721*J2368*G2368)+(Other!$B$2*I2368),1)</f>
        <v>0</v>
      </c>
    </row>
    <row r="2369" spans="1:12">
      <c r="A2369" s="21" t="s">
        <v>83</v>
      </c>
      <c r="B2369" s="21" t="s">
        <v>71</v>
      </c>
      <c r="C2369" s="21">
        <v>6430</v>
      </c>
      <c r="D2369" s="21" t="s">
        <v>150</v>
      </c>
      <c r="E2369" s="21" t="s">
        <v>72</v>
      </c>
      <c r="F2369" s="24">
        <f>EMCs!$B$17</f>
        <v>0.60724136328827061</v>
      </c>
      <c r="G2369" s="24">
        <f>EMCs!$C$17</f>
        <v>3.2599314579082571E-2</v>
      </c>
      <c r="H2369" s="24">
        <f>ROCs!$H$16</f>
        <v>2.5884593546846281E-2</v>
      </c>
      <c r="I2369" s="22">
        <v>0.20783546130399999</v>
      </c>
      <c r="J2369" s="26">
        <f>Other!$C$2*H2369*I2369/12</f>
        <v>2.2774217598012264E-2</v>
      </c>
      <c r="K2369" s="10">
        <f t="shared" si="36"/>
        <v>0</v>
      </c>
      <c r="L2369" s="10">
        <f>ROUND((2.721*J2369*G2369)+(Other!$B$2*I2369),1)</f>
        <v>0</v>
      </c>
    </row>
    <row r="2370" spans="1:12">
      <c r="A2370" s="21" t="s">
        <v>83</v>
      </c>
      <c r="B2370" s="21" t="s">
        <v>71</v>
      </c>
      <c r="C2370" s="21">
        <v>6430</v>
      </c>
      <c r="D2370" s="21" t="s">
        <v>150</v>
      </c>
      <c r="E2370" s="21" t="s">
        <v>72</v>
      </c>
      <c r="F2370" s="24">
        <f>EMCs!$B$17</f>
        <v>0.60724136328827061</v>
      </c>
      <c r="G2370" s="24">
        <f>EMCs!$C$17</f>
        <v>3.2599314579082571E-2</v>
      </c>
      <c r="H2370" s="24">
        <f>ROCs!$H$16</f>
        <v>2.5884593546846281E-2</v>
      </c>
      <c r="I2370" s="22">
        <v>2.2571837128099999</v>
      </c>
      <c r="J2370" s="26">
        <f>Other!$C$2*H2370*I2370/12</f>
        <v>0.24733793122547756</v>
      </c>
      <c r="K2370" s="10">
        <f t="shared" si="36"/>
        <v>0.4</v>
      </c>
      <c r="L2370" s="10">
        <f>ROUND((2.721*J2370*G2370)+(Other!$B$2*I2370),1)</f>
        <v>0.5</v>
      </c>
    </row>
    <row r="2371" spans="1:12">
      <c r="A2371" s="21" t="s">
        <v>83</v>
      </c>
      <c r="B2371" s="21" t="s">
        <v>71</v>
      </c>
      <c r="C2371" s="21">
        <v>6430</v>
      </c>
      <c r="D2371" s="21" t="s">
        <v>150</v>
      </c>
      <c r="E2371" s="21" t="s">
        <v>72</v>
      </c>
      <c r="F2371" s="24">
        <f>EMCs!$B$17</f>
        <v>0.60724136328827061</v>
      </c>
      <c r="G2371" s="24">
        <f>EMCs!$C$17</f>
        <v>3.2599314579082571E-2</v>
      </c>
      <c r="H2371" s="24">
        <f>ROCs!$H$16</f>
        <v>2.5884593546846281E-2</v>
      </c>
      <c r="I2371" s="22">
        <v>2.28193414858</v>
      </c>
      <c r="J2371" s="26">
        <f>Other!$C$2*H2371*I2371/12</f>
        <v>0.25005003726520253</v>
      </c>
      <c r="K2371" s="10">
        <f t="shared" ref="K2371:K2434" si="37">ROUND(2.721*J2371*F2371,1)</f>
        <v>0.4</v>
      </c>
      <c r="L2371" s="10">
        <f>ROUND((2.721*J2371*G2371)+(Other!$B$2*I2371),1)</f>
        <v>0.5</v>
      </c>
    </row>
    <row r="2372" spans="1:12">
      <c r="A2372" s="21" t="s">
        <v>83</v>
      </c>
      <c r="B2372" s="21" t="s">
        <v>71</v>
      </c>
      <c r="C2372" s="21">
        <v>6430</v>
      </c>
      <c r="D2372" s="21" t="s">
        <v>150</v>
      </c>
      <c r="E2372" s="21" t="s">
        <v>72</v>
      </c>
      <c r="F2372" s="24">
        <f>EMCs!$B$17</f>
        <v>0.60724136328827061</v>
      </c>
      <c r="G2372" s="24">
        <f>EMCs!$C$17</f>
        <v>3.2599314579082571E-2</v>
      </c>
      <c r="H2372" s="24">
        <f>ROCs!$H$16</f>
        <v>2.5884593546846281E-2</v>
      </c>
      <c r="I2372" s="22">
        <v>0.38883995960700002</v>
      </c>
      <c r="J2372" s="26">
        <f>Other!$C$2*H2372*I2372/12</f>
        <v>4.2608348908943793E-2</v>
      </c>
      <c r="K2372" s="10">
        <f t="shared" si="37"/>
        <v>0.1</v>
      </c>
      <c r="L2372" s="10">
        <f>ROUND((2.721*J2372*G2372)+(Other!$B$2*I2372),1)</f>
        <v>0.1</v>
      </c>
    </row>
    <row r="2373" spans="1:12">
      <c r="A2373" s="21" t="s">
        <v>83</v>
      </c>
      <c r="B2373" s="21" t="s">
        <v>71</v>
      </c>
      <c r="C2373" s="21">
        <v>6430</v>
      </c>
      <c r="D2373" s="21" t="s">
        <v>150</v>
      </c>
      <c r="E2373" s="21" t="s">
        <v>72</v>
      </c>
      <c r="F2373" s="24">
        <f>EMCs!$B$17</f>
        <v>0.60724136328827061</v>
      </c>
      <c r="G2373" s="24">
        <f>EMCs!$C$17</f>
        <v>3.2599314579082571E-2</v>
      </c>
      <c r="H2373" s="24">
        <f>ROCs!$H$16</f>
        <v>2.5884593546846281E-2</v>
      </c>
      <c r="I2373" s="22">
        <v>0.87685611500000005</v>
      </c>
      <c r="J2373" s="26">
        <f>Other!$C$2*H2373*I2373/12</f>
        <v>9.6084238175063189E-2</v>
      </c>
      <c r="K2373" s="10">
        <f t="shared" si="37"/>
        <v>0.2</v>
      </c>
      <c r="L2373" s="10">
        <f>ROUND((2.721*J2373*G2373)+(Other!$B$2*I2373),1)</f>
        <v>0.2</v>
      </c>
    </row>
    <row r="2374" spans="1:12">
      <c r="A2374" s="21" t="s">
        <v>83</v>
      </c>
      <c r="B2374" s="21" t="s">
        <v>71</v>
      </c>
      <c r="C2374" s="21">
        <v>6430</v>
      </c>
      <c r="D2374" s="21" t="s">
        <v>150</v>
      </c>
      <c r="E2374" s="21" t="s">
        <v>72</v>
      </c>
      <c r="F2374" s="24">
        <f>EMCs!$B$17</f>
        <v>0.60724136328827061</v>
      </c>
      <c r="G2374" s="24">
        <f>EMCs!$C$17</f>
        <v>3.2599314579082571E-2</v>
      </c>
      <c r="H2374" s="24">
        <f>ROCs!$H$16</f>
        <v>2.5884593546846281E-2</v>
      </c>
      <c r="I2374" s="22">
        <v>2.9141409883699998</v>
      </c>
      <c r="J2374" s="26">
        <f>Other!$C$2*H2374*I2374/12</f>
        <v>0.31932606959382054</v>
      </c>
      <c r="K2374" s="10">
        <f t="shared" si="37"/>
        <v>0.5</v>
      </c>
      <c r="L2374" s="10">
        <f>ROUND((2.721*J2374*G2374)+(Other!$B$2*I2374),1)</f>
        <v>0.7</v>
      </c>
    </row>
    <row r="2375" spans="1:12">
      <c r="A2375" s="21" t="s">
        <v>83</v>
      </c>
      <c r="B2375" s="21" t="s">
        <v>71</v>
      </c>
      <c r="C2375" s="21">
        <v>6430</v>
      </c>
      <c r="D2375" s="21" t="s">
        <v>150</v>
      </c>
      <c r="E2375" s="21" t="s">
        <v>72</v>
      </c>
      <c r="F2375" s="24">
        <f>EMCs!$B$17</f>
        <v>0.60724136328827061</v>
      </c>
      <c r="G2375" s="24">
        <f>EMCs!$C$17</f>
        <v>3.2599314579082571E-2</v>
      </c>
      <c r="H2375" s="24">
        <f>ROCs!$H$16</f>
        <v>2.5884593546846281E-2</v>
      </c>
      <c r="I2375" s="22">
        <v>3.5905649069600001</v>
      </c>
      <c r="J2375" s="26">
        <f>Other!$C$2*H2375*I2375/12</f>
        <v>0.39344732596563831</v>
      </c>
      <c r="K2375" s="10">
        <f t="shared" si="37"/>
        <v>0.7</v>
      </c>
      <c r="L2375" s="10">
        <f>ROUND((2.721*J2375*G2375)+(Other!$B$2*I2375),1)</f>
        <v>0.8</v>
      </c>
    </row>
    <row r="2376" spans="1:12">
      <c r="A2376" s="21" t="s">
        <v>83</v>
      </c>
      <c r="B2376" s="21" t="s">
        <v>71</v>
      </c>
      <c r="C2376" s="21">
        <v>6430</v>
      </c>
      <c r="D2376" s="21" t="s">
        <v>150</v>
      </c>
      <c r="E2376" s="21" t="s">
        <v>72</v>
      </c>
      <c r="F2376" s="24">
        <f>EMCs!$B$17</f>
        <v>0.60724136328827061</v>
      </c>
      <c r="G2376" s="24">
        <f>EMCs!$C$17</f>
        <v>3.2599314579082571E-2</v>
      </c>
      <c r="H2376" s="24">
        <f>ROCs!$H$16</f>
        <v>2.5884593546846281E-2</v>
      </c>
      <c r="I2376" s="22">
        <v>1.7990861760200001</v>
      </c>
      <c r="J2376" s="26">
        <f>Other!$C$2*H2376*I2376/12</f>
        <v>0.197140467719917</v>
      </c>
      <c r="K2376" s="10">
        <f t="shared" si="37"/>
        <v>0.3</v>
      </c>
      <c r="L2376" s="10">
        <f>ROUND((2.721*J2376*G2376)+(Other!$B$2*I2376),1)</f>
        <v>0.4</v>
      </c>
    </row>
    <row r="2377" spans="1:12">
      <c r="A2377" s="21" t="s">
        <v>83</v>
      </c>
      <c r="B2377" s="21" t="s">
        <v>71</v>
      </c>
      <c r="C2377" s="21">
        <v>6430</v>
      </c>
      <c r="D2377" s="21" t="s">
        <v>150</v>
      </c>
      <c r="E2377" s="21" t="s">
        <v>72</v>
      </c>
      <c r="F2377" s="24">
        <f>EMCs!$B$17</f>
        <v>0.60724136328827061</v>
      </c>
      <c r="G2377" s="24">
        <f>EMCs!$C$17</f>
        <v>3.2599314579082571E-2</v>
      </c>
      <c r="H2377" s="24">
        <f>ROCs!$H$16</f>
        <v>2.5884593546846281E-2</v>
      </c>
      <c r="I2377" s="22">
        <v>0.35807532023799998</v>
      </c>
      <c r="J2377" s="26">
        <f>Other!$C$2*H2377*I2377/12</f>
        <v>3.9237217789557195E-2</v>
      </c>
      <c r="K2377" s="10">
        <f t="shared" si="37"/>
        <v>0.1</v>
      </c>
      <c r="L2377" s="10">
        <f>ROUND((2.721*J2377*G2377)+(Other!$B$2*I2377),1)</f>
        <v>0.1</v>
      </c>
    </row>
    <row r="2378" spans="1:12">
      <c r="A2378" s="21" t="s">
        <v>83</v>
      </c>
      <c r="B2378" s="21" t="s">
        <v>71</v>
      </c>
      <c r="C2378" s="21">
        <v>6430</v>
      </c>
      <c r="D2378" s="21" t="s">
        <v>150</v>
      </c>
      <c r="E2378" s="21" t="s">
        <v>72</v>
      </c>
      <c r="F2378" s="24">
        <f>EMCs!$B$17</f>
        <v>0.60724136328827061</v>
      </c>
      <c r="G2378" s="24">
        <f>EMCs!$C$17</f>
        <v>3.2599314579082571E-2</v>
      </c>
      <c r="H2378" s="24">
        <f>ROCs!$H$16</f>
        <v>2.5884593546846281E-2</v>
      </c>
      <c r="I2378" s="22">
        <v>1.4088396885000001E-6</v>
      </c>
      <c r="J2378" s="26">
        <f>Other!$C$2*H2378*I2378/12</f>
        <v>1.5437799413683263E-7</v>
      </c>
      <c r="K2378" s="10">
        <f t="shared" si="37"/>
        <v>0</v>
      </c>
      <c r="L2378" s="10">
        <f>ROUND((2.721*J2378*G2378)+(Other!$B$2*I2378),1)</f>
        <v>0</v>
      </c>
    </row>
    <row r="2379" spans="1:12">
      <c r="A2379" s="21" t="s">
        <v>83</v>
      </c>
      <c r="B2379" s="21" t="s">
        <v>71</v>
      </c>
      <c r="C2379" s="21">
        <v>6430</v>
      </c>
      <c r="D2379" s="21" t="s">
        <v>150</v>
      </c>
      <c r="E2379" s="21" t="s">
        <v>72</v>
      </c>
      <c r="F2379" s="24">
        <f>EMCs!$B$17</f>
        <v>0.60724136328827061</v>
      </c>
      <c r="G2379" s="24">
        <f>EMCs!$C$17</f>
        <v>3.2599314579082571E-2</v>
      </c>
      <c r="H2379" s="24">
        <f>ROCs!$H$16</f>
        <v>2.5884593546846281E-2</v>
      </c>
      <c r="I2379" s="22">
        <v>3.00754121713E-3</v>
      </c>
      <c r="J2379" s="26">
        <f>Other!$C$2*H2379*I2379/12</f>
        <v>3.2956069038537567E-4</v>
      </c>
      <c r="K2379" s="10">
        <f t="shared" si="37"/>
        <v>0</v>
      </c>
      <c r="L2379" s="10">
        <f>ROUND((2.721*J2379*G2379)+(Other!$B$2*I2379),1)</f>
        <v>0</v>
      </c>
    </row>
    <row r="2380" spans="1:12">
      <c r="A2380" s="21" t="s">
        <v>83</v>
      </c>
      <c r="B2380" s="21" t="s">
        <v>71</v>
      </c>
      <c r="C2380" s="21">
        <v>6430</v>
      </c>
      <c r="D2380" s="21" t="s">
        <v>150</v>
      </c>
      <c r="E2380" s="21" t="s">
        <v>72</v>
      </c>
      <c r="F2380" s="24">
        <f>EMCs!$B$17</f>
        <v>0.60724136328827061</v>
      </c>
      <c r="G2380" s="24">
        <f>EMCs!$C$17</f>
        <v>3.2599314579082571E-2</v>
      </c>
      <c r="H2380" s="24">
        <f>ROCs!$H$16</f>
        <v>2.5884593546846281E-2</v>
      </c>
      <c r="I2380" s="22">
        <v>4.8916122381299998E-2</v>
      </c>
      <c r="J2380" s="26">
        <f>Other!$C$2*H2380*I2380/12</f>
        <v>5.3601363702474357E-3</v>
      </c>
      <c r="K2380" s="10">
        <f t="shared" si="37"/>
        <v>0</v>
      </c>
      <c r="L2380" s="10">
        <f>ROUND((2.721*J2380*G2380)+(Other!$B$2*I2380),1)</f>
        <v>0</v>
      </c>
    </row>
    <row r="2381" spans="1:12">
      <c r="A2381" s="21" t="s">
        <v>83</v>
      </c>
      <c r="B2381" s="21" t="s">
        <v>71</v>
      </c>
      <c r="C2381" s="21">
        <v>6430</v>
      </c>
      <c r="D2381" s="21" t="s">
        <v>150</v>
      </c>
      <c r="E2381" s="21" t="s">
        <v>72</v>
      </c>
      <c r="F2381" s="24">
        <f>EMCs!$B$17</f>
        <v>0.60724136328827061</v>
      </c>
      <c r="G2381" s="24">
        <f>EMCs!$C$17</f>
        <v>3.2599314579082571E-2</v>
      </c>
      <c r="H2381" s="24">
        <f>ROCs!$H$16</f>
        <v>2.5884593546846281E-2</v>
      </c>
      <c r="I2381" s="22">
        <v>8.3705399509799994E-2</v>
      </c>
      <c r="J2381" s="26">
        <f>Other!$C$2*H2381*I2381/12</f>
        <v>9.17227969954733E-3</v>
      </c>
      <c r="K2381" s="10">
        <f t="shared" si="37"/>
        <v>0</v>
      </c>
      <c r="L2381" s="10">
        <f>ROUND((2.721*J2381*G2381)+(Other!$B$2*I2381),1)</f>
        <v>0</v>
      </c>
    </row>
    <row r="2382" spans="1:12">
      <c r="A2382" s="21" t="s">
        <v>83</v>
      </c>
      <c r="B2382" s="21" t="s">
        <v>71</v>
      </c>
      <c r="C2382" s="21">
        <v>6430</v>
      </c>
      <c r="D2382" s="21" t="s">
        <v>150</v>
      </c>
      <c r="E2382" s="21" t="s">
        <v>72</v>
      </c>
      <c r="F2382" s="24">
        <f>EMCs!$B$17</f>
        <v>0.60724136328827061</v>
      </c>
      <c r="G2382" s="24">
        <f>EMCs!$C$17</f>
        <v>3.2599314579082571E-2</v>
      </c>
      <c r="H2382" s="24">
        <f>ROCs!$H$16</f>
        <v>2.5884593546846281E-2</v>
      </c>
      <c r="I2382" s="22">
        <v>0.71194843515399997</v>
      </c>
      <c r="J2382" s="26">
        <f>Other!$C$2*H2382*I2382/12</f>
        <v>7.8013965850828856E-2</v>
      </c>
      <c r="K2382" s="10">
        <f t="shared" si="37"/>
        <v>0.1</v>
      </c>
      <c r="L2382" s="10">
        <f>ROUND((2.721*J2382*G2382)+(Other!$B$2*I2382),1)</f>
        <v>0.2</v>
      </c>
    </row>
    <row r="2383" spans="1:12">
      <c r="A2383" s="21" t="s">
        <v>83</v>
      </c>
      <c r="B2383" s="21" t="s">
        <v>71</v>
      </c>
      <c r="C2383" s="21">
        <v>6430</v>
      </c>
      <c r="D2383" s="21" t="s">
        <v>150</v>
      </c>
      <c r="E2383" s="21" t="s">
        <v>72</v>
      </c>
      <c r="F2383" s="24">
        <f>EMCs!$B$17</f>
        <v>0.60724136328827061</v>
      </c>
      <c r="G2383" s="24">
        <f>EMCs!$C$17</f>
        <v>3.2599314579082571E-2</v>
      </c>
      <c r="H2383" s="24">
        <f>ROCs!$H$16</f>
        <v>2.5884593546846281E-2</v>
      </c>
      <c r="I2383" s="22">
        <v>0.27456382826699999</v>
      </c>
      <c r="J2383" s="26">
        <f>Other!$C$2*H2383*I2383/12</f>
        <v>3.0086186112146317E-2</v>
      </c>
      <c r="K2383" s="10">
        <f t="shared" si="37"/>
        <v>0</v>
      </c>
      <c r="L2383" s="10">
        <f>ROUND((2.721*J2383*G2383)+(Other!$B$2*I2383),1)</f>
        <v>0.1</v>
      </c>
    </row>
    <row r="2384" spans="1:12">
      <c r="A2384" s="21" t="s">
        <v>83</v>
      </c>
      <c r="B2384" s="21" t="s">
        <v>71</v>
      </c>
      <c r="C2384" s="21">
        <v>6430</v>
      </c>
      <c r="D2384" s="21" t="s">
        <v>150</v>
      </c>
      <c r="E2384" s="21" t="s">
        <v>72</v>
      </c>
      <c r="F2384" s="24">
        <f>EMCs!$B$17</f>
        <v>0.60724136328827061</v>
      </c>
      <c r="G2384" s="24">
        <f>EMCs!$C$17</f>
        <v>3.2599314579082571E-2</v>
      </c>
      <c r="H2384" s="24">
        <f>ROCs!$H$16</f>
        <v>2.5884593546846281E-2</v>
      </c>
      <c r="I2384" s="22">
        <v>0.180284025781</v>
      </c>
      <c r="J2384" s="26">
        <f>Other!$C$2*H2384*I2384/12</f>
        <v>1.9755183291731777E-2</v>
      </c>
      <c r="K2384" s="10">
        <f t="shared" si="37"/>
        <v>0</v>
      </c>
      <c r="L2384" s="10">
        <f>ROUND((2.721*J2384*G2384)+(Other!$B$2*I2384),1)</f>
        <v>0</v>
      </c>
    </row>
    <row r="2385" spans="1:12">
      <c r="A2385" s="21" t="s">
        <v>83</v>
      </c>
      <c r="B2385" s="21" t="s">
        <v>71</v>
      </c>
      <c r="C2385" s="21">
        <v>6430</v>
      </c>
      <c r="D2385" s="21" t="s">
        <v>150</v>
      </c>
      <c r="E2385" s="21" t="s">
        <v>72</v>
      </c>
      <c r="F2385" s="24">
        <f>EMCs!$B$17</f>
        <v>0.60724136328827061</v>
      </c>
      <c r="G2385" s="24">
        <f>EMCs!$C$17</f>
        <v>3.2599314579082571E-2</v>
      </c>
      <c r="H2385" s="24">
        <f>ROCs!$H$16</f>
        <v>2.5884593546846281E-2</v>
      </c>
      <c r="I2385" s="22">
        <v>2.0477138035400002</v>
      </c>
      <c r="J2385" s="26">
        <f>Other!$C$2*H2385*I2385/12</f>
        <v>0.22438461390407471</v>
      </c>
      <c r="K2385" s="10">
        <f t="shared" si="37"/>
        <v>0.4</v>
      </c>
      <c r="L2385" s="10">
        <f>ROUND((2.721*J2385*G2385)+(Other!$B$2*I2385),1)</f>
        <v>0.5</v>
      </c>
    </row>
    <row r="2386" spans="1:12">
      <c r="A2386" s="21" t="s">
        <v>83</v>
      </c>
      <c r="B2386" s="21" t="s">
        <v>71</v>
      </c>
      <c r="C2386" s="21">
        <v>6430</v>
      </c>
      <c r="D2386" s="21" t="s">
        <v>150</v>
      </c>
      <c r="E2386" s="21" t="s">
        <v>72</v>
      </c>
      <c r="F2386" s="24">
        <f>EMCs!$B$17</f>
        <v>0.60724136328827061</v>
      </c>
      <c r="G2386" s="24">
        <f>EMCs!$C$17</f>
        <v>3.2599314579082571E-2</v>
      </c>
      <c r="H2386" s="24">
        <f>ROCs!$H$16</f>
        <v>2.5884593546846281E-2</v>
      </c>
      <c r="I2386" s="22">
        <v>1.25651661716</v>
      </c>
      <c r="J2386" s="26">
        <f>Other!$C$2*H2386*I2386/12</f>
        <v>0.13768671946152319</v>
      </c>
      <c r="K2386" s="10">
        <f t="shared" si="37"/>
        <v>0.2</v>
      </c>
      <c r="L2386" s="10">
        <f>ROUND((2.721*J2386*G2386)+(Other!$B$2*I2386),1)</f>
        <v>0.3</v>
      </c>
    </row>
    <row r="2387" spans="1:12">
      <c r="A2387" s="21" t="s">
        <v>83</v>
      </c>
      <c r="B2387" s="21" t="s">
        <v>71</v>
      </c>
      <c r="C2387" s="21">
        <v>6430</v>
      </c>
      <c r="D2387" s="21" t="s">
        <v>150</v>
      </c>
      <c r="E2387" s="21" t="s">
        <v>72</v>
      </c>
      <c r="F2387" s="24">
        <f>EMCs!$B$17</f>
        <v>0.60724136328827061</v>
      </c>
      <c r="G2387" s="24">
        <f>EMCs!$C$17</f>
        <v>3.2599314579082571E-2</v>
      </c>
      <c r="H2387" s="24">
        <f>ROCs!$H$16</f>
        <v>2.5884593546846281E-2</v>
      </c>
      <c r="I2387" s="22">
        <v>0.39519442946400002</v>
      </c>
      <c r="J2387" s="26">
        <f>Other!$C$2*H2387*I2387/12</f>
        <v>4.3304659722966272E-2</v>
      </c>
      <c r="K2387" s="10">
        <f t="shared" si="37"/>
        <v>0.1</v>
      </c>
      <c r="L2387" s="10">
        <f>ROUND((2.721*J2387*G2387)+(Other!$B$2*I2387),1)</f>
        <v>0.1</v>
      </c>
    </row>
    <row r="2388" spans="1:12">
      <c r="A2388" s="21" t="s">
        <v>83</v>
      </c>
      <c r="B2388" s="21" t="s">
        <v>71</v>
      </c>
      <c r="C2388" s="21">
        <v>6430</v>
      </c>
      <c r="D2388" s="21" t="s">
        <v>150</v>
      </c>
      <c r="E2388" s="21" t="s">
        <v>72</v>
      </c>
      <c r="F2388" s="24">
        <f>EMCs!$B$17</f>
        <v>0.60724136328827061</v>
      </c>
      <c r="G2388" s="24">
        <f>EMCs!$C$17</f>
        <v>3.2599314579082571E-2</v>
      </c>
      <c r="H2388" s="24">
        <f>ROCs!$H$16</f>
        <v>2.5884593546846281E-2</v>
      </c>
      <c r="I2388" s="22">
        <v>7.4508588676499996E-2</v>
      </c>
      <c r="J2388" s="26">
        <f>Other!$C$2*H2388*I2388/12</f>
        <v>8.164510525744172E-3</v>
      </c>
      <c r="K2388" s="10">
        <f t="shared" si="37"/>
        <v>0</v>
      </c>
      <c r="L2388" s="10">
        <f>ROUND((2.721*J2388*G2388)+(Other!$B$2*I2388),1)</f>
        <v>0</v>
      </c>
    </row>
    <row r="2389" spans="1:12">
      <c r="A2389" s="21" t="s">
        <v>83</v>
      </c>
      <c r="B2389" s="21" t="s">
        <v>71</v>
      </c>
      <c r="C2389" s="21">
        <v>6430</v>
      </c>
      <c r="D2389" s="21" t="s">
        <v>150</v>
      </c>
      <c r="E2389" s="21" t="s">
        <v>72</v>
      </c>
      <c r="F2389" s="24">
        <f>EMCs!$B$17</f>
        <v>0.60724136328827061</v>
      </c>
      <c r="G2389" s="24">
        <f>EMCs!$C$17</f>
        <v>3.2599314579082571E-2</v>
      </c>
      <c r="H2389" s="24">
        <f>ROCs!$H$16</f>
        <v>2.5884593546846281E-2</v>
      </c>
      <c r="I2389" s="22">
        <v>2.84742844241</v>
      </c>
      <c r="J2389" s="26">
        <f>Other!$C$2*H2389*I2389/12</f>
        <v>0.31201583471533595</v>
      </c>
      <c r="K2389" s="10">
        <f t="shared" si="37"/>
        <v>0.5</v>
      </c>
      <c r="L2389" s="10">
        <f>ROUND((2.721*J2389*G2389)+(Other!$B$2*I2389),1)</f>
        <v>0.6</v>
      </c>
    </row>
    <row r="2390" spans="1:12">
      <c r="A2390" s="21" t="s">
        <v>83</v>
      </c>
      <c r="B2390" s="21" t="s">
        <v>71</v>
      </c>
      <c r="C2390" s="21">
        <v>6440</v>
      </c>
      <c r="D2390" s="21" t="s">
        <v>151</v>
      </c>
      <c r="E2390" s="21" t="s">
        <v>76</v>
      </c>
      <c r="F2390" s="24">
        <f>EMCs!$B$17</f>
        <v>0.60724136328827061</v>
      </c>
      <c r="G2390" s="24">
        <f>EMCs!$C$17</f>
        <v>3.2599314579082571E-2</v>
      </c>
      <c r="H2390" s="24">
        <f>ROCs!$B$16</f>
        <v>2.5884593546846281E-2</v>
      </c>
      <c r="I2390" s="22">
        <v>0.45183979081999998</v>
      </c>
      <c r="J2390" s="26">
        <f>Other!$C$2*H2390*I2390/12</f>
        <v>4.9511751512526785E-2</v>
      </c>
      <c r="K2390" s="10">
        <f t="shared" si="37"/>
        <v>0.1</v>
      </c>
      <c r="L2390" s="10">
        <f>ROUND((2.721*J2390*G2390)+(Other!$B$2*I2390),1)</f>
        <v>0.1</v>
      </c>
    </row>
    <row r="2391" spans="1:12">
      <c r="A2391" s="21" t="s">
        <v>83</v>
      </c>
      <c r="B2391" s="21" t="s">
        <v>71</v>
      </c>
      <c r="C2391" s="21">
        <v>6440</v>
      </c>
      <c r="D2391" s="21" t="s">
        <v>151</v>
      </c>
      <c r="E2391" s="21" t="s">
        <v>72</v>
      </c>
      <c r="F2391" s="24">
        <f>EMCs!$B$17</f>
        <v>0.60724136328827061</v>
      </c>
      <c r="G2391" s="24">
        <f>EMCs!$C$17</f>
        <v>3.2599314579082571E-2</v>
      </c>
      <c r="H2391" s="24">
        <f>ROCs!$H$16</f>
        <v>2.5884593546846281E-2</v>
      </c>
      <c r="I2391" s="22">
        <v>0.90926818184799996</v>
      </c>
      <c r="J2391" s="26">
        <f>Other!$C$2*H2391*I2391/12</f>
        <v>9.9635891288378478E-2</v>
      </c>
      <c r="K2391" s="10">
        <f t="shared" si="37"/>
        <v>0.2</v>
      </c>
      <c r="L2391" s="10">
        <f>ROUND((2.721*J2391*G2391)+(Other!$B$2*I2391),1)</f>
        <v>0.2</v>
      </c>
    </row>
    <row r="2392" spans="1:12">
      <c r="A2392" s="21" t="s">
        <v>83</v>
      </c>
      <c r="B2392" s="21" t="s">
        <v>71</v>
      </c>
      <c r="C2392" s="21">
        <v>6440</v>
      </c>
      <c r="D2392" s="21" t="s">
        <v>151</v>
      </c>
      <c r="E2392" s="21" t="s">
        <v>72</v>
      </c>
      <c r="F2392" s="24">
        <f>EMCs!$B$17</f>
        <v>0.60724136328827061</v>
      </c>
      <c r="G2392" s="24">
        <f>EMCs!$C$17</f>
        <v>3.2599314579082571E-2</v>
      </c>
      <c r="H2392" s="24">
        <f>ROCs!$H$16</f>
        <v>2.5884593546846281E-2</v>
      </c>
      <c r="I2392" s="22">
        <v>0.314954552419</v>
      </c>
      <c r="J2392" s="26">
        <f>Other!$C$2*H2392*I2392/12</f>
        <v>3.4512125434567588E-2</v>
      </c>
      <c r="K2392" s="10">
        <f t="shared" si="37"/>
        <v>0.1</v>
      </c>
      <c r="L2392" s="10">
        <f>ROUND((2.721*J2392*G2392)+(Other!$B$2*I2392),1)</f>
        <v>0.1</v>
      </c>
    </row>
    <row r="2393" spans="1:12">
      <c r="A2393" s="21" t="s">
        <v>83</v>
      </c>
      <c r="B2393" s="21" t="s">
        <v>71</v>
      </c>
      <c r="C2393" s="21">
        <v>6440</v>
      </c>
      <c r="D2393" s="21" t="s">
        <v>151</v>
      </c>
      <c r="E2393" s="21" t="s">
        <v>72</v>
      </c>
      <c r="F2393" s="24">
        <f>EMCs!$B$17</f>
        <v>0.60724136328827061</v>
      </c>
      <c r="G2393" s="24">
        <f>EMCs!$C$17</f>
        <v>3.2599314579082571E-2</v>
      </c>
      <c r="H2393" s="24">
        <f>ROCs!$H$16</f>
        <v>2.5884593546846281E-2</v>
      </c>
      <c r="I2393" s="22">
        <v>0.140160655967</v>
      </c>
      <c r="J2393" s="26">
        <f>Other!$C$2*H2393*I2393/12</f>
        <v>1.53585401530858E-2</v>
      </c>
      <c r="K2393" s="10">
        <f t="shared" si="37"/>
        <v>0</v>
      </c>
      <c r="L2393" s="10">
        <f>ROUND((2.721*J2393*G2393)+(Other!$B$2*I2393),1)</f>
        <v>0</v>
      </c>
    </row>
    <row r="2394" spans="1:12">
      <c r="A2394" s="21" t="s">
        <v>83</v>
      </c>
      <c r="B2394" s="21" t="s">
        <v>71</v>
      </c>
      <c r="C2394" s="21">
        <v>6440</v>
      </c>
      <c r="D2394" s="21" t="s">
        <v>151</v>
      </c>
      <c r="E2394" s="21" t="s">
        <v>72</v>
      </c>
      <c r="F2394" s="24">
        <f>EMCs!$B$17</f>
        <v>0.60724136328827061</v>
      </c>
      <c r="G2394" s="24">
        <f>EMCs!$C$17</f>
        <v>3.2599314579082571E-2</v>
      </c>
      <c r="H2394" s="24">
        <f>ROCs!$H$16</f>
        <v>2.5884593546846281E-2</v>
      </c>
      <c r="I2394" s="22">
        <v>0.180847259146</v>
      </c>
      <c r="J2394" s="26">
        <f>Other!$C$2*H2394*I2394/12</f>
        <v>1.9816901340867808E-2</v>
      </c>
      <c r="K2394" s="10">
        <f t="shared" si="37"/>
        <v>0</v>
      </c>
      <c r="L2394" s="10">
        <f>ROUND((2.721*J2394*G2394)+(Other!$B$2*I2394),1)</f>
        <v>0</v>
      </c>
    </row>
    <row r="2395" spans="1:12">
      <c r="A2395" s="21" t="s">
        <v>83</v>
      </c>
      <c r="B2395" s="21" t="s">
        <v>71</v>
      </c>
      <c r="C2395" s="21">
        <v>6440</v>
      </c>
      <c r="D2395" s="21" t="s">
        <v>151</v>
      </c>
      <c r="E2395" s="21" t="s">
        <v>72</v>
      </c>
      <c r="F2395" s="24">
        <f>EMCs!$B$17</f>
        <v>0.60724136328827061</v>
      </c>
      <c r="G2395" s="24">
        <f>EMCs!$C$17</f>
        <v>3.2599314579082571E-2</v>
      </c>
      <c r="H2395" s="24">
        <f>ROCs!$H$16</f>
        <v>2.5884593546846281E-2</v>
      </c>
      <c r="I2395" s="22">
        <v>3.1144738469100002</v>
      </c>
      <c r="J2395" s="26">
        <f>Other!$C$2*H2395*I2395/12</f>
        <v>0.34127816614075357</v>
      </c>
      <c r="K2395" s="10">
        <f t="shared" si="37"/>
        <v>0.6</v>
      </c>
      <c r="L2395" s="10">
        <f>ROUND((2.721*J2395*G2395)+(Other!$B$2*I2395),1)</f>
        <v>0.7</v>
      </c>
    </row>
    <row r="2396" spans="1:12">
      <c r="A2396" s="21" t="s">
        <v>83</v>
      </c>
      <c r="B2396" s="21" t="s">
        <v>71</v>
      </c>
      <c r="C2396" s="21">
        <v>6440</v>
      </c>
      <c r="D2396" s="21" t="s">
        <v>151</v>
      </c>
      <c r="E2396" s="21" t="s">
        <v>72</v>
      </c>
      <c r="F2396" s="24">
        <f>EMCs!$B$17</f>
        <v>0.60724136328827061</v>
      </c>
      <c r="G2396" s="24">
        <f>EMCs!$C$17</f>
        <v>3.2599314579082571E-2</v>
      </c>
      <c r="H2396" s="24">
        <f>ROCs!$H$16</f>
        <v>2.5884593546846281E-2</v>
      </c>
      <c r="I2396" s="22">
        <v>3.2891881668299998</v>
      </c>
      <c r="J2396" s="26">
        <f>Other!$C$2*H2396*I2396/12</f>
        <v>0.36042303157604505</v>
      </c>
      <c r="K2396" s="10">
        <f t="shared" si="37"/>
        <v>0.6</v>
      </c>
      <c r="L2396" s="10">
        <f>ROUND((2.721*J2396*G2396)+(Other!$B$2*I2396),1)</f>
        <v>0.7</v>
      </c>
    </row>
    <row r="2397" spans="1:12">
      <c r="A2397" s="21" t="s">
        <v>83</v>
      </c>
      <c r="B2397" s="21" t="s">
        <v>71</v>
      </c>
      <c r="C2397" s="21">
        <v>6440</v>
      </c>
      <c r="D2397" s="21" t="s">
        <v>151</v>
      </c>
      <c r="E2397" s="21" t="s">
        <v>72</v>
      </c>
      <c r="F2397" s="24">
        <f>EMCs!$B$17</f>
        <v>0.60724136328827061</v>
      </c>
      <c r="G2397" s="24">
        <f>EMCs!$C$17</f>
        <v>3.2599314579082571E-2</v>
      </c>
      <c r="H2397" s="24">
        <f>ROCs!$H$16</f>
        <v>2.5884593546846281E-2</v>
      </c>
      <c r="I2397" s="22">
        <v>0.92629782280999995</v>
      </c>
      <c r="J2397" s="26">
        <f>Other!$C$2*H2397*I2397/12</f>
        <v>0.10150196720464054</v>
      </c>
      <c r="K2397" s="10">
        <f t="shared" si="37"/>
        <v>0.2</v>
      </c>
      <c r="L2397" s="10">
        <f>ROUND((2.721*J2397*G2397)+(Other!$B$2*I2397),1)</f>
        <v>0.2</v>
      </c>
    </row>
    <row r="2398" spans="1:12">
      <c r="A2398" s="21" t="s">
        <v>83</v>
      </c>
      <c r="B2398" s="21" t="s">
        <v>71</v>
      </c>
      <c r="C2398" s="21">
        <v>6440</v>
      </c>
      <c r="D2398" s="21" t="s">
        <v>151</v>
      </c>
      <c r="E2398" s="21" t="s">
        <v>72</v>
      </c>
      <c r="F2398" s="24">
        <f>EMCs!$B$17</f>
        <v>0.60724136328827061</v>
      </c>
      <c r="G2398" s="24">
        <f>EMCs!$C$17</f>
        <v>3.2599314579082571E-2</v>
      </c>
      <c r="H2398" s="24">
        <f>ROCs!$H$16</f>
        <v>2.5884593546846281E-2</v>
      </c>
      <c r="I2398" s="22">
        <v>0.64861329319500005</v>
      </c>
      <c r="J2398" s="26">
        <f>Other!$C$2*H2398*I2398/12</f>
        <v>7.1073820528537321E-2</v>
      </c>
      <c r="K2398" s="10">
        <f t="shared" si="37"/>
        <v>0.1</v>
      </c>
      <c r="L2398" s="10">
        <f>ROUND((2.721*J2398*G2398)+(Other!$B$2*I2398),1)</f>
        <v>0.1</v>
      </c>
    </row>
    <row r="2399" spans="1:12">
      <c r="A2399" s="21" t="s">
        <v>83</v>
      </c>
      <c r="B2399" s="21" t="s">
        <v>71</v>
      </c>
      <c r="C2399" s="21">
        <v>6440</v>
      </c>
      <c r="D2399" s="21" t="s">
        <v>151</v>
      </c>
      <c r="E2399" s="21" t="s">
        <v>72</v>
      </c>
      <c r="F2399" s="24">
        <f>EMCs!$B$17</f>
        <v>0.60724136328827061</v>
      </c>
      <c r="G2399" s="24">
        <f>EMCs!$C$17</f>
        <v>3.2599314579082571E-2</v>
      </c>
      <c r="H2399" s="24">
        <f>ROCs!$H$16</f>
        <v>2.5884593546846281E-2</v>
      </c>
      <c r="I2399" s="22">
        <v>0.35559709648999999</v>
      </c>
      <c r="J2399" s="26">
        <f>Other!$C$2*H2399*I2399/12</f>
        <v>3.8965658708448515E-2</v>
      </c>
      <c r="K2399" s="10">
        <f t="shared" si="37"/>
        <v>0.1</v>
      </c>
      <c r="L2399" s="10">
        <f>ROUND((2.721*J2399*G2399)+(Other!$B$2*I2399),1)</f>
        <v>0.1</v>
      </c>
    </row>
    <row r="2400" spans="1:12">
      <c r="A2400" s="21" t="s">
        <v>83</v>
      </c>
      <c r="B2400" s="21" t="s">
        <v>71</v>
      </c>
      <c r="C2400" s="21">
        <v>6440</v>
      </c>
      <c r="D2400" s="21" t="s">
        <v>151</v>
      </c>
      <c r="E2400" s="21" t="s">
        <v>72</v>
      </c>
      <c r="F2400" s="24">
        <f>EMCs!$B$17</f>
        <v>0.60724136328827061</v>
      </c>
      <c r="G2400" s="24">
        <f>EMCs!$C$17</f>
        <v>3.2599314579082571E-2</v>
      </c>
      <c r="H2400" s="24">
        <f>ROCs!$H$16</f>
        <v>2.5884593546846281E-2</v>
      </c>
      <c r="I2400" s="22">
        <v>7.6554176257099997E-3</v>
      </c>
      <c r="J2400" s="26">
        <f>Other!$C$2*H2400*I2400/12</f>
        <v>8.3886621521513409E-4</v>
      </c>
      <c r="K2400" s="10">
        <f t="shared" si="37"/>
        <v>0</v>
      </c>
      <c r="L2400" s="10">
        <f>ROUND((2.721*J2400*G2400)+(Other!$B$2*I2400),1)</f>
        <v>0</v>
      </c>
    </row>
    <row r="2401" spans="1:12">
      <c r="A2401" s="21" t="s">
        <v>83</v>
      </c>
      <c r="B2401" s="21" t="s">
        <v>71</v>
      </c>
      <c r="C2401" s="21">
        <v>6440</v>
      </c>
      <c r="D2401" s="21" t="s">
        <v>151</v>
      </c>
      <c r="E2401" s="21" t="s">
        <v>72</v>
      </c>
      <c r="F2401" s="24">
        <f>EMCs!$B$17</f>
        <v>0.60724136328827061</v>
      </c>
      <c r="G2401" s="24">
        <f>EMCs!$C$17</f>
        <v>3.2599314579082571E-2</v>
      </c>
      <c r="H2401" s="24">
        <f>ROCs!$H$16</f>
        <v>2.5884593546846281E-2</v>
      </c>
      <c r="I2401" s="22">
        <v>0.22633964014399999</v>
      </c>
      <c r="J2401" s="26">
        <f>Other!$C$2*H2401*I2401/12</f>
        <v>2.480187059202317E-2</v>
      </c>
      <c r="K2401" s="10">
        <f t="shared" si="37"/>
        <v>0</v>
      </c>
      <c r="L2401" s="10">
        <f>ROUND((2.721*J2401*G2401)+(Other!$B$2*I2401),1)</f>
        <v>0.1</v>
      </c>
    </row>
    <row r="2402" spans="1:12">
      <c r="A2402" s="21" t="s">
        <v>83</v>
      </c>
      <c r="B2402" s="21" t="s">
        <v>71</v>
      </c>
      <c r="C2402" s="21">
        <v>6440</v>
      </c>
      <c r="D2402" s="21" t="s">
        <v>151</v>
      </c>
      <c r="E2402" s="21" t="s">
        <v>72</v>
      </c>
      <c r="F2402" s="24">
        <f>EMCs!$B$17</f>
        <v>0.60724136328827061</v>
      </c>
      <c r="G2402" s="24">
        <f>EMCs!$C$17</f>
        <v>3.2599314579082571E-2</v>
      </c>
      <c r="H2402" s="24">
        <f>ROCs!$H$16</f>
        <v>2.5884593546846281E-2</v>
      </c>
      <c r="I2402" s="22">
        <v>0.66317139234900002</v>
      </c>
      <c r="J2402" s="26">
        <f>Other!$C$2*H2402*I2402/12</f>
        <v>7.2669069558064944E-2</v>
      </c>
      <c r="K2402" s="10">
        <f t="shared" si="37"/>
        <v>0.1</v>
      </c>
      <c r="L2402" s="10">
        <f>ROUND((2.721*J2402*G2402)+(Other!$B$2*I2402),1)</f>
        <v>0.2</v>
      </c>
    </row>
    <row r="2403" spans="1:12">
      <c r="A2403" s="21" t="s">
        <v>83</v>
      </c>
      <c r="B2403" s="21" t="s">
        <v>71</v>
      </c>
      <c r="C2403" s="21">
        <v>6440</v>
      </c>
      <c r="D2403" s="21" t="s">
        <v>151</v>
      </c>
      <c r="E2403" s="21" t="s">
        <v>72</v>
      </c>
      <c r="F2403" s="24">
        <f>EMCs!$B$17</f>
        <v>0.60724136328827061</v>
      </c>
      <c r="G2403" s="24">
        <f>EMCs!$C$17</f>
        <v>3.2599314579082571E-2</v>
      </c>
      <c r="H2403" s="24">
        <f>ROCs!$H$16</f>
        <v>2.5884593546846281E-2</v>
      </c>
      <c r="I2403" s="22">
        <v>0.85641640486699999</v>
      </c>
      <c r="J2403" s="26">
        <f>Other!$C$2*H2403*I2403/12</f>
        <v>9.3844493314929056E-2</v>
      </c>
      <c r="K2403" s="10">
        <f t="shared" si="37"/>
        <v>0.2</v>
      </c>
      <c r="L2403" s="10">
        <f>ROUND((2.721*J2403*G2403)+(Other!$B$2*I2403),1)</f>
        <v>0.2</v>
      </c>
    </row>
    <row r="2404" spans="1:12">
      <c r="A2404" s="21" t="s">
        <v>83</v>
      </c>
      <c r="B2404" s="21" t="s">
        <v>71</v>
      </c>
      <c r="C2404" s="21">
        <v>6440</v>
      </c>
      <c r="D2404" s="21" t="s">
        <v>151</v>
      </c>
      <c r="E2404" s="21" t="s">
        <v>72</v>
      </c>
      <c r="F2404" s="24">
        <f>EMCs!$B$17</f>
        <v>0.60724136328827061</v>
      </c>
      <c r="G2404" s="24">
        <f>EMCs!$C$17</f>
        <v>3.2599314579082571E-2</v>
      </c>
      <c r="H2404" s="24">
        <f>ROCs!$H$16</f>
        <v>2.5884593546846281E-2</v>
      </c>
      <c r="I2404" s="22">
        <v>0.40045583443900001</v>
      </c>
      <c r="J2404" s="26">
        <f>Other!$C$2*H2404*I2404/12</f>
        <v>4.3881194550180615E-2</v>
      </c>
      <c r="K2404" s="10">
        <f t="shared" si="37"/>
        <v>0.1</v>
      </c>
      <c r="L2404" s="10">
        <f>ROUND((2.721*J2404*G2404)+(Other!$B$2*I2404),1)</f>
        <v>0.1</v>
      </c>
    </row>
    <row r="2405" spans="1:12">
      <c r="A2405" s="21" t="s">
        <v>83</v>
      </c>
      <c r="B2405" s="21" t="s">
        <v>71</v>
      </c>
      <c r="C2405" s="21">
        <v>6440</v>
      </c>
      <c r="D2405" s="21" t="s">
        <v>151</v>
      </c>
      <c r="E2405" s="21" t="s">
        <v>72</v>
      </c>
      <c r="F2405" s="24">
        <f>EMCs!$B$17</f>
        <v>0.60724136328827061</v>
      </c>
      <c r="G2405" s="24">
        <f>EMCs!$C$17</f>
        <v>3.2599314579082571E-2</v>
      </c>
      <c r="H2405" s="24">
        <f>ROCs!$H$16</f>
        <v>2.5884593546846281E-2</v>
      </c>
      <c r="I2405" s="22">
        <v>0.55062364877299996</v>
      </c>
      <c r="J2405" s="26">
        <f>Other!$C$2*H2405*I2405/12</f>
        <v>6.0336300230428651E-2</v>
      </c>
      <c r="K2405" s="10">
        <f t="shared" si="37"/>
        <v>0.1</v>
      </c>
      <c r="L2405" s="10">
        <f>ROUND((2.721*J2405*G2405)+(Other!$B$2*I2405),1)</f>
        <v>0.1</v>
      </c>
    </row>
    <row r="2406" spans="1:12">
      <c r="A2406" s="21" t="s">
        <v>83</v>
      </c>
      <c r="B2406" s="21" t="s">
        <v>71</v>
      </c>
      <c r="C2406" s="21">
        <v>6440</v>
      </c>
      <c r="D2406" s="21" t="s">
        <v>151</v>
      </c>
      <c r="E2406" s="21" t="s">
        <v>72</v>
      </c>
      <c r="F2406" s="24">
        <f>EMCs!$B$17</f>
        <v>0.60724136328827061</v>
      </c>
      <c r="G2406" s="24">
        <f>EMCs!$C$17</f>
        <v>3.2599314579082571E-2</v>
      </c>
      <c r="H2406" s="24">
        <f>ROCs!$H$16</f>
        <v>2.5884593546846281E-2</v>
      </c>
      <c r="I2406" s="22">
        <v>6.6193317410999999</v>
      </c>
      <c r="J2406" s="26">
        <f>Other!$C$2*H2406*I2406/12</f>
        <v>0.72533387940347327</v>
      </c>
      <c r="K2406" s="10">
        <f t="shared" si="37"/>
        <v>1.2</v>
      </c>
      <c r="L2406" s="10">
        <f>ROUND((2.721*J2406*G2406)+(Other!$B$2*I2406),1)</f>
        <v>1.5</v>
      </c>
    </row>
    <row r="2407" spans="1:12">
      <c r="A2407" s="21" t="s">
        <v>83</v>
      </c>
      <c r="B2407" s="21" t="s">
        <v>71</v>
      </c>
      <c r="C2407" s="21">
        <v>6440</v>
      </c>
      <c r="D2407" s="21" t="s">
        <v>151</v>
      </c>
      <c r="E2407" s="21" t="s">
        <v>72</v>
      </c>
      <c r="F2407" s="24">
        <f>EMCs!$B$17</f>
        <v>0.60724136328827061</v>
      </c>
      <c r="G2407" s="24">
        <f>EMCs!$C$17</f>
        <v>3.2599314579082571E-2</v>
      </c>
      <c r="H2407" s="24">
        <f>ROCs!$H$16</f>
        <v>2.5884593546846281E-2</v>
      </c>
      <c r="I2407" s="22">
        <v>0.98694328103600004</v>
      </c>
      <c r="J2407" s="26">
        <f>Other!$C$2*H2407*I2407/12</f>
        <v>0.10814738205975943</v>
      </c>
      <c r="K2407" s="10">
        <f t="shared" si="37"/>
        <v>0.2</v>
      </c>
      <c r="L2407" s="10">
        <f>ROUND((2.721*J2407*G2407)+(Other!$B$2*I2407),1)</f>
        <v>0.2</v>
      </c>
    </row>
    <row r="2408" spans="1:12">
      <c r="A2408" s="21" t="s">
        <v>83</v>
      </c>
      <c r="B2408" s="21" t="s">
        <v>71</v>
      </c>
      <c r="C2408" s="21">
        <v>6440</v>
      </c>
      <c r="D2408" s="21" t="s">
        <v>151</v>
      </c>
      <c r="E2408" s="21" t="s">
        <v>72</v>
      </c>
      <c r="F2408" s="24">
        <f>EMCs!$B$17</f>
        <v>0.60724136328827061</v>
      </c>
      <c r="G2408" s="24">
        <f>EMCs!$C$17</f>
        <v>3.2599314579082571E-2</v>
      </c>
      <c r="H2408" s="24">
        <f>ROCs!$H$16</f>
        <v>2.5884593546846281E-2</v>
      </c>
      <c r="I2408" s="22">
        <v>3.3901786274600001</v>
      </c>
      <c r="J2408" s="26">
        <f>Other!$C$2*H2408*I2408/12</f>
        <v>0.37148937565073087</v>
      </c>
      <c r="K2408" s="10">
        <f t="shared" si="37"/>
        <v>0.6</v>
      </c>
      <c r="L2408" s="10">
        <f>ROUND((2.721*J2408*G2408)+(Other!$B$2*I2408),1)</f>
        <v>0.8</v>
      </c>
    </row>
    <row r="2409" spans="1:12">
      <c r="A2409" s="21" t="s">
        <v>83</v>
      </c>
      <c r="B2409" s="21" t="s">
        <v>71</v>
      </c>
      <c r="C2409" s="21">
        <v>6440</v>
      </c>
      <c r="D2409" s="21" t="s">
        <v>151</v>
      </c>
      <c r="E2409" s="21" t="s">
        <v>72</v>
      </c>
      <c r="F2409" s="24">
        <f>EMCs!$B$17</f>
        <v>0.60724136328827061</v>
      </c>
      <c r="G2409" s="24">
        <f>EMCs!$C$17</f>
        <v>3.2599314579082571E-2</v>
      </c>
      <c r="H2409" s="24">
        <f>ROCs!$H$16</f>
        <v>2.5884593546846281E-2</v>
      </c>
      <c r="I2409" s="22">
        <v>0.31484848717199998</v>
      </c>
      <c r="J2409" s="26">
        <f>Other!$C$2*H2409*I2409/12</f>
        <v>3.4500503004980206E-2</v>
      </c>
      <c r="K2409" s="10">
        <f t="shared" si="37"/>
        <v>0.1</v>
      </c>
      <c r="L2409" s="10">
        <f>ROUND((2.721*J2409*G2409)+(Other!$B$2*I2409),1)</f>
        <v>0.1</v>
      </c>
    </row>
    <row r="2410" spans="1:12">
      <c r="A2410" s="21" t="s">
        <v>83</v>
      </c>
      <c r="B2410" s="21" t="s">
        <v>71</v>
      </c>
      <c r="C2410" s="21">
        <v>6440</v>
      </c>
      <c r="D2410" s="21" t="s">
        <v>151</v>
      </c>
      <c r="E2410" s="21" t="s">
        <v>72</v>
      </c>
      <c r="F2410" s="24">
        <f>EMCs!$B$17</f>
        <v>0.60724136328827061</v>
      </c>
      <c r="G2410" s="24">
        <f>EMCs!$C$17</f>
        <v>3.2599314579082571E-2</v>
      </c>
      <c r="H2410" s="24">
        <f>ROCs!$H$16</f>
        <v>2.5884593546846281E-2</v>
      </c>
      <c r="I2410" s="22">
        <v>1.66914062989</v>
      </c>
      <c r="J2410" s="26">
        <f>Other!$C$2*H2410*I2410/12</f>
        <v>0.18290128002360542</v>
      </c>
      <c r="K2410" s="10">
        <f t="shared" si="37"/>
        <v>0.3</v>
      </c>
      <c r="L2410" s="10">
        <f>ROUND((2.721*J2410*G2410)+(Other!$B$2*I2410),1)</f>
        <v>0.4</v>
      </c>
    </row>
    <row r="2411" spans="1:12">
      <c r="A2411" s="21" t="s">
        <v>83</v>
      </c>
      <c r="B2411" s="21" t="s">
        <v>71</v>
      </c>
      <c r="C2411" s="21">
        <v>6440</v>
      </c>
      <c r="D2411" s="21" t="s">
        <v>151</v>
      </c>
      <c r="E2411" s="21" t="s">
        <v>72</v>
      </c>
      <c r="F2411" s="24">
        <f>EMCs!$B$17</f>
        <v>0.60724136328827061</v>
      </c>
      <c r="G2411" s="24">
        <f>EMCs!$C$17</f>
        <v>3.2599314579082571E-2</v>
      </c>
      <c r="H2411" s="24">
        <f>ROCs!$H$16</f>
        <v>2.5884593546846281E-2</v>
      </c>
      <c r="I2411" s="22">
        <v>2.2565306982900002</v>
      </c>
      <c r="J2411" s="26">
        <f>Other!$C$2*H2411*I2411/12</f>
        <v>0.24726637512682229</v>
      </c>
      <c r="K2411" s="10">
        <f t="shared" si="37"/>
        <v>0.4</v>
      </c>
      <c r="L2411" s="10">
        <f>ROUND((2.721*J2411*G2411)+(Other!$B$2*I2411),1)</f>
        <v>0.5</v>
      </c>
    </row>
    <row r="2412" spans="1:12">
      <c r="A2412" s="21" t="s">
        <v>83</v>
      </c>
      <c r="B2412" s="21" t="s">
        <v>71</v>
      </c>
      <c r="C2412" s="21">
        <v>6440</v>
      </c>
      <c r="D2412" s="21" t="s">
        <v>151</v>
      </c>
      <c r="E2412" s="21" t="s">
        <v>72</v>
      </c>
      <c r="F2412" s="24">
        <f>EMCs!$B$17</f>
        <v>0.60724136328827061</v>
      </c>
      <c r="G2412" s="24">
        <f>EMCs!$C$17</f>
        <v>3.2599314579082571E-2</v>
      </c>
      <c r="H2412" s="24">
        <f>ROCs!$H$16</f>
        <v>2.5884593546846281E-2</v>
      </c>
      <c r="I2412" s="22">
        <v>6.90955260501</v>
      </c>
      <c r="J2412" s="26">
        <f>Other!$C$2*H2412*I2412/12</f>
        <v>0.75713573393156886</v>
      </c>
      <c r="K2412" s="10">
        <f t="shared" si="37"/>
        <v>1.3</v>
      </c>
      <c r="L2412" s="10">
        <f>ROUND((2.721*J2412*G2412)+(Other!$B$2*I2412),1)</f>
        <v>1.6</v>
      </c>
    </row>
    <row r="2413" spans="1:12">
      <c r="A2413" s="21" t="s">
        <v>83</v>
      </c>
      <c r="B2413" s="21" t="s">
        <v>71</v>
      </c>
      <c r="C2413" s="21">
        <v>6440</v>
      </c>
      <c r="D2413" s="21" t="s">
        <v>151</v>
      </c>
      <c r="E2413" s="21" t="s">
        <v>72</v>
      </c>
      <c r="F2413" s="24">
        <f>EMCs!$B$17</f>
        <v>0.60724136328827061</v>
      </c>
      <c r="G2413" s="24">
        <f>EMCs!$C$17</f>
        <v>3.2599314579082571E-2</v>
      </c>
      <c r="H2413" s="24">
        <f>ROCs!$H$16</f>
        <v>2.5884593546846281E-2</v>
      </c>
      <c r="I2413" s="22">
        <v>0.97419393090100004</v>
      </c>
      <c r="J2413" s="26">
        <f>Other!$C$2*H2413*I2413/12</f>
        <v>0.10675033233404861</v>
      </c>
      <c r="K2413" s="10">
        <f t="shared" si="37"/>
        <v>0.2</v>
      </c>
      <c r="L2413" s="10">
        <f>ROUND((2.721*J2413*G2413)+(Other!$B$2*I2413),1)</f>
        <v>0.2</v>
      </c>
    </row>
    <row r="2414" spans="1:12">
      <c r="A2414" s="21" t="s">
        <v>83</v>
      </c>
      <c r="B2414" s="21" t="s">
        <v>71</v>
      </c>
      <c r="C2414" s="21">
        <v>6440</v>
      </c>
      <c r="D2414" s="21" t="s">
        <v>151</v>
      </c>
      <c r="E2414" s="21" t="s">
        <v>72</v>
      </c>
      <c r="F2414" s="24">
        <f>EMCs!$B$17</f>
        <v>0.60724136328827061</v>
      </c>
      <c r="G2414" s="24">
        <f>EMCs!$C$17</f>
        <v>3.2599314579082571E-2</v>
      </c>
      <c r="H2414" s="24">
        <f>ROCs!$H$16</f>
        <v>2.5884593546846281E-2</v>
      </c>
      <c r="I2414" s="22">
        <v>1.8785875409899999</v>
      </c>
      <c r="J2414" s="26">
        <f>Other!$C$2*H2414*I2414/12</f>
        <v>0.20585207724894458</v>
      </c>
      <c r="K2414" s="10">
        <f t="shared" si="37"/>
        <v>0.3</v>
      </c>
      <c r="L2414" s="10">
        <f>ROUND((2.721*J2414*G2414)+(Other!$B$2*I2414),1)</f>
        <v>0.4</v>
      </c>
    </row>
    <row r="2415" spans="1:12">
      <c r="A2415" s="21" t="s">
        <v>83</v>
      </c>
      <c r="B2415" s="21" t="s">
        <v>71</v>
      </c>
      <c r="C2415" s="21">
        <v>6440</v>
      </c>
      <c r="D2415" s="21" t="s">
        <v>151</v>
      </c>
      <c r="E2415" s="21" t="s">
        <v>72</v>
      </c>
      <c r="F2415" s="24">
        <f>EMCs!$B$17</f>
        <v>0.60724136328827061</v>
      </c>
      <c r="G2415" s="24">
        <f>EMCs!$C$17</f>
        <v>3.2599314579082571E-2</v>
      </c>
      <c r="H2415" s="24">
        <f>ROCs!$H$16</f>
        <v>2.5884593546846281E-2</v>
      </c>
      <c r="I2415" s="22">
        <v>1.0532928663100001</v>
      </c>
      <c r="J2415" s="26">
        <f>Other!$C$2*H2415*I2415/12</f>
        <v>0.1154178443912945</v>
      </c>
      <c r="K2415" s="10">
        <f t="shared" si="37"/>
        <v>0.2</v>
      </c>
      <c r="L2415" s="10">
        <f>ROUND((2.721*J2415*G2415)+(Other!$B$2*I2415),1)</f>
        <v>0.2</v>
      </c>
    </row>
    <row r="2416" spans="1:12">
      <c r="A2416" s="21" t="s">
        <v>83</v>
      </c>
      <c r="B2416" s="21" t="s">
        <v>71</v>
      </c>
      <c r="C2416" s="21">
        <v>6440</v>
      </c>
      <c r="D2416" s="21" t="s">
        <v>151</v>
      </c>
      <c r="E2416" s="21" t="s">
        <v>72</v>
      </c>
      <c r="F2416" s="24">
        <f>EMCs!$B$17</f>
        <v>0.60724136328827061</v>
      </c>
      <c r="G2416" s="24">
        <f>EMCs!$C$17</f>
        <v>3.2599314579082571E-2</v>
      </c>
      <c r="H2416" s="24">
        <f>ROCs!$H$16</f>
        <v>2.5884593546846281E-2</v>
      </c>
      <c r="I2416" s="22">
        <v>3.6523842504199999</v>
      </c>
      <c r="J2416" s="26">
        <f>Other!$C$2*H2416*I2416/12</f>
        <v>0.40022137294920374</v>
      </c>
      <c r="K2416" s="10">
        <f t="shared" si="37"/>
        <v>0.7</v>
      </c>
      <c r="L2416" s="10">
        <f>ROUND((2.721*J2416*G2416)+(Other!$B$2*I2416),1)</f>
        <v>0.8</v>
      </c>
    </row>
    <row r="2417" spans="1:12">
      <c r="A2417" s="21" t="s">
        <v>83</v>
      </c>
      <c r="B2417" s="21" t="s">
        <v>71</v>
      </c>
      <c r="C2417" s="21">
        <v>6440</v>
      </c>
      <c r="D2417" s="21" t="s">
        <v>151</v>
      </c>
      <c r="E2417" s="21" t="s">
        <v>72</v>
      </c>
      <c r="F2417" s="24">
        <f>EMCs!$B$17</f>
        <v>0.60724136328827061</v>
      </c>
      <c r="G2417" s="24">
        <f>EMCs!$C$17</f>
        <v>3.2599314579082571E-2</v>
      </c>
      <c r="H2417" s="24">
        <f>ROCs!$H$16</f>
        <v>2.5884593546846281E-2</v>
      </c>
      <c r="I2417" s="22">
        <v>1.5862206485000001</v>
      </c>
      <c r="J2417" s="26">
        <f>Other!$C$2*H2417*I2417/12</f>
        <v>0.17381506495929175</v>
      </c>
      <c r="K2417" s="10">
        <f t="shared" si="37"/>
        <v>0.3</v>
      </c>
      <c r="L2417" s="10">
        <f>ROUND((2.721*J2417*G2417)+(Other!$B$2*I2417),1)</f>
        <v>0.4</v>
      </c>
    </row>
    <row r="2418" spans="1:12">
      <c r="A2418" s="21" t="s">
        <v>83</v>
      </c>
      <c r="B2418" s="21" t="s">
        <v>71</v>
      </c>
      <c r="C2418" s="21">
        <v>6440</v>
      </c>
      <c r="D2418" s="21" t="s">
        <v>151</v>
      </c>
      <c r="E2418" s="21" t="s">
        <v>72</v>
      </c>
      <c r="F2418" s="24">
        <f>EMCs!$B$17</f>
        <v>0.60724136328827061</v>
      </c>
      <c r="G2418" s="24">
        <f>EMCs!$C$17</f>
        <v>3.2599314579082571E-2</v>
      </c>
      <c r="H2418" s="24">
        <f>ROCs!$H$16</f>
        <v>2.5884593546846281E-2</v>
      </c>
      <c r="I2418" s="22">
        <v>1.83901730457</v>
      </c>
      <c r="J2418" s="26">
        <f>Other!$C$2*H2418*I2418/12</f>
        <v>0.20151604542367432</v>
      </c>
      <c r="K2418" s="10">
        <f t="shared" si="37"/>
        <v>0.3</v>
      </c>
      <c r="L2418" s="10">
        <f>ROUND((2.721*J2418*G2418)+(Other!$B$2*I2418),1)</f>
        <v>0.4</v>
      </c>
    </row>
    <row r="2419" spans="1:12">
      <c r="A2419" s="21" t="s">
        <v>83</v>
      </c>
      <c r="B2419" s="21" t="s">
        <v>71</v>
      </c>
      <c r="C2419" s="21">
        <v>6440</v>
      </c>
      <c r="D2419" s="21" t="s">
        <v>151</v>
      </c>
      <c r="E2419" s="21" t="s">
        <v>72</v>
      </c>
      <c r="F2419" s="24">
        <f>EMCs!$B$17</f>
        <v>0.60724136328827061</v>
      </c>
      <c r="G2419" s="24">
        <f>EMCs!$C$17</f>
        <v>3.2599314579082571E-2</v>
      </c>
      <c r="H2419" s="24">
        <f>ROCs!$H$16</f>
        <v>2.5884593546846281E-2</v>
      </c>
      <c r="I2419" s="22">
        <v>2.6605089772200001</v>
      </c>
      <c r="J2419" s="26">
        <f>Other!$C$2*H2419*I2419/12</f>
        <v>0.29153355249635254</v>
      </c>
      <c r="K2419" s="10">
        <f t="shared" si="37"/>
        <v>0.5</v>
      </c>
      <c r="L2419" s="10">
        <f>ROUND((2.721*J2419*G2419)+(Other!$B$2*I2419),1)</f>
        <v>0.6</v>
      </c>
    </row>
    <row r="2420" spans="1:12">
      <c r="A2420" s="21" t="s">
        <v>83</v>
      </c>
      <c r="B2420" s="21" t="s">
        <v>71</v>
      </c>
      <c r="C2420" s="21">
        <v>6440</v>
      </c>
      <c r="D2420" s="21" t="s">
        <v>151</v>
      </c>
      <c r="E2420" s="21" t="s">
        <v>72</v>
      </c>
      <c r="F2420" s="24">
        <f>EMCs!$B$17</f>
        <v>0.60724136328827061</v>
      </c>
      <c r="G2420" s="24">
        <f>EMCs!$C$17</f>
        <v>3.2599314579082571E-2</v>
      </c>
      <c r="H2420" s="24">
        <f>ROCs!$H$16</f>
        <v>2.5884593546846281E-2</v>
      </c>
      <c r="I2420" s="22">
        <v>4.7208802195899997</v>
      </c>
      <c r="J2420" s="26">
        <f>Other!$C$2*H2420*I2420/12</f>
        <v>0.51730514465880206</v>
      </c>
      <c r="K2420" s="10">
        <f t="shared" si="37"/>
        <v>0.9</v>
      </c>
      <c r="L2420" s="10">
        <f>ROUND((2.721*J2420*G2420)+(Other!$B$2*I2420),1)</f>
        <v>1.1000000000000001</v>
      </c>
    </row>
    <row r="2421" spans="1:12">
      <c r="A2421" s="21" t="s">
        <v>83</v>
      </c>
      <c r="B2421" s="21" t="s">
        <v>71</v>
      </c>
      <c r="C2421" s="21">
        <v>6440</v>
      </c>
      <c r="D2421" s="21" t="s">
        <v>151</v>
      </c>
      <c r="E2421" s="21" t="s">
        <v>72</v>
      </c>
      <c r="F2421" s="24">
        <f>EMCs!$B$17</f>
        <v>0.60724136328827061</v>
      </c>
      <c r="G2421" s="24">
        <f>EMCs!$C$17</f>
        <v>3.2599314579082571E-2</v>
      </c>
      <c r="H2421" s="24">
        <f>ROCs!$H$16</f>
        <v>2.5884593546846281E-2</v>
      </c>
      <c r="I2421" s="22">
        <v>0.58911718282900005</v>
      </c>
      <c r="J2421" s="26">
        <f>Other!$C$2*H2421*I2421/12</f>
        <v>6.4554349042731926E-2</v>
      </c>
      <c r="K2421" s="10">
        <f t="shared" si="37"/>
        <v>0.1</v>
      </c>
      <c r="L2421" s="10">
        <f>ROUND((2.721*J2421*G2421)+(Other!$B$2*I2421),1)</f>
        <v>0.1</v>
      </c>
    </row>
    <row r="2422" spans="1:12">
      <c r="A2422" s="21" t="s">
        <v>83</v>
      </c>
      <c r="B2422" s="21" t="s">
        <v>71</v>
      </c>
      <c r="C2422" s="21">
        <v>6440</v>
      </c>
      <c r="D2422" s="21" t="s">
        <v>151</v>
      </c>
      <c r="E2422" s="21" t="s">
        <v>72</v>
      </c>
      <c r="F2422" s="24">
        <f>EMCs!$B$17</f>
        <v>0.60724136328827061</v>
      </c>
      <c r="G2422" s="24">
        <f>EMCs!$C$17</f>
        <v>3.2599314579082571E-2</v>
      </c>
      <c r="H2422" s="24">
        <f>ROCs!$H$16</f>
        <v>2.5884593546846281E-2</v>
      </c>
      <c r="I2422" s="22">
        <v>6.7692975287200002E-2</v>
      </c>
      <c r="J2422" s="26">
        <f>Other!$C$2*H2422*I2422/12</f>
        <v>7.4176684737768993E-3</v>
      </c>
      <c r="K2422" s="10">
        <f t="shared" si="37"/>
        <v>0</v>
      </c>
      <c r="L2422" s="10">
        <f>ROUND((2.721*J2422*G2422)+(Other!$B$2*I2422),1)</f>
        <v>0</v>
      </c>
    </row>
    <row r="2423" spans="1:12">
      <c r="A2423" s="21" t="s">
        <v>83</v>
      </c>
      <c r="B2423" s="21" t="s">
        <v>71</v>
      </c>
      <c r="C2423" s="21">
        <v>6440</v>
      </c>
      <c r="D2423" s="21" t="s">
        <v>151</v>
      </c>
      <c r="E2423" s="21" t="s">
        <v>77</v>
      </c>
      <c r="F2423" s="24">
        <f>EMCs!$B$17</f>
        <v>0.60724136328827061</v>
      </c>
      <c r="G2423" s="24">
        <f>EMCs!$C$17</f>
        <v>3.2599314579082571E-2</v>
      </c>
      <c r="H2423" s="24">
        <f>ROCs!$E$16</f>
        <v>2.5884593546846281E-2</v>
      </c>
      <c r="I2423" s="22">
        <v>0.69247054733699998</v>
      </c>
      <c r="J2423" s="26">
        <f>Other!$C$2*H2423*I2423/12</f>
        <v>7.5879615664817116E-2</v>
      </c>
      <c r="K2423" s="10">
        <f t="shared" si="37"/>
        <v>0.1</v>
      </c>
      <c r="L2423" s="10">
        <f>ROUND((2.721*J2423*G2423)+(Other!$B$2*I2423),1)</f>
        <v>0.2</v>
      </c>
    </row>
    <row r="2424" spans="1:12">
      <c r="A2424" s="21" t="s">
        <v>83</v>
      </c>
      <c r="B2424" s="21" t="s">
        <v>71</v>
      </c>
      <c r="C2424" s="21">
        <v>6440</v>
      </c>
      <c r="D2424" s="21" t="s">
        <v>151</v>
      </c>
      <c r="E2424" s="21" t="s">
        <v>77</v>
      </c>
      <c r="F2424" s="24">
        <f>EMCs!$B$17</f>
        <v>0.60724136328827061</v>
      </c>
      <c r="G2424" s="24">
        <f>EMCs!$C$17</f>
        <v>3.2599314579082571E-2</v>
      </c>
      <c r="H2424" s="24">
        <f>ROCs!$E$16</f>
        <v>2.5884593546846281E-2</v>
      </c>
      <c r="I2424" s="22">
        <v>1.50325487146</v>
      </c>
      <c r="J2424" s="26">
        <f>Other!$C$2*H2424*I2424/12</f>
        <v>0.16472383169408203</v>
      </c>
      <c r="K2424" s="10">
        <f t="shared" si="37"/>
        <v>0.3</v>
      </c>
      <c r="L2424" s="10">
        <f>ROUND((2.721*J2424*G2424)+(Other!$B$2*I2424),1)</f>
        <v>0.3</v>
      </c>
    </row>
    <row r="2425" spans="1:12">
      <c r="A2425" s="21" t="s">
        <v>83</v>
      </c>
      <c r="B2425" s="21" t="s">
        <v>71</v>
      </c>
      <c r="C2425" s="21">
        <v>6440</v>
      </c>
      <c r="D2425" s="21" t="s">
        <v>151</v>
      </c>
      <c r="E2425" s="21" t="s">
        <v>77</v>
      </c>
      <c r="F2425" s="24">
        <f>EMCs!$B$17</f>
        <v>0.60724136328827061</v>
      </c>
      <c r="G2425" s="24">
        <f>EMCs!$C$17</f>
        <v>3.2599314579082571E-2</v>
      </c>
      <c r="H2425" s="24">
        <f>ROCs!$E$16</f>
        <v>2.5884593546846281E-2</v>
      </c>
      <c r="I2425" s="22">
        <v>0.94583005079299998</v>
      </c>
      <c r="J2425" s="26">
        <f>Other!$C$2*H2425*I2425/12</f>
        <v>0.10364227188348539</v>
      </c>
      <c r="K2425" s="10">
        <f t="shared" si="37"/>
        <v>0.2</v>
      </c>
      <c r="L2425" s="10">
        <f>ROUND((2.721*J2425*G2425)+(Other!$B$2*I2425),1)</f>
        <v>0.2</v>
      </c>
    </row>
    <row r="2426" spans="1:12">
      <c r="A2426" s="21" t="s">
        <v>83</v>
      </c>
      <c r="B2426" s="21" t="s">
        <v>71</v>
      </c>
      <c r="C2426" s="21">
        <v>6440</v>
      </c>
      <c r="D2426" s="21" t="s">
        <v>151</v>
      </c>
      <c r="E2426" s="21" t="s">
        <v>77</v>
      </c>
      <c r="F2426" s="24">
        <f>EMCs!$B$17</f>
        <v>0.60724136328827061</v>
      </c>
      <c r="G2426" s="24">
        <f>EMCs!$C$17</f>
        <v>3.2599314579082571E-2</v>
      </c>
      <c r="H2426" s="24">
        <f>ROCs!$E$16</f>
        <v>2.5884593546846281E-2</v>
      </c>
      <c r="I2426" s="22">
        <v>1.7305606152999999</v>
      </c>
      <c r="J2426" s="26">
        <f>Other!$C$2*H2426*I2426/12</f>
        <v>0.18963156610576762</v>
      </c>
      <c r="K2426" s="10">
        <f t="shared" si="37"/>
        <v>0.3</v>
      </c>
      <c r="L2426" s="10">
        <f>ROUND((2.721*J2426*G2426)+(Other!$B$2*I2426),1)</f>
        <v>0.4</v>
      </c>
    </row>
    <row r="2427" spans="1:12">
      <c r="A2427" s="21" t="s">
        <v>83</v>
      </c>
      <c r="B2427" s="21" t="s">
        <v>71</v>
      </c>
      <c r="C2427" s="21">
        <v>6440</v>
      </c>
      <c r="D2427" s="21" t="s">
        <v>151</v>
      </c>
      <c r="E2427" s="21" t="s">
        <v>60</v>
      </c>
      <c r="F2427" s="24">
        <f>EMCs!$B$17</f>
        <v>0.60724136328827061</v>
      </c>
      <c r="G2427" s="24">
        <f>EMCs!$C$17</f>
        <v>3.2599314579082571E-2</v>
      </c>
      <c r="H2427" s="24">
        <f>ROCs!$I$16</f>
        <v>2.5884593546846281E-2</v>
      </c>
      <c r="I2427" s="22">
        <v>2.1488859714599999</v>
      </c>
      <c r="J2427" s="26">
        <f>Other!$C$2*H2427*I2427/12</f>
        <v>0.23547086912065918</v>
      </c>
      <c r="K2427" s="10">
        <f t="shared" si="37"/>
        <v>0.4</v>
      </c>
      <c r="L2427" s="10">
        <f>ROUND((2.721*J2427*G2427)+(Other!$B$2*I2427),1)</f>
        <v>0.5</v>
      </c>
    </row>
    <row r="2428" spans="1:12">
      <c r="A2428" s="21" t="s">
        <v>83</v>
      </c>
      <c r="B2428" s="21" t="s">
        <v>71</v>
      </c>
      <c r="C2428" s="21">
        <v>6440</v>
      </c>
      <c r="D2428" s="21" t="s">
        <v>151</v>
      </c>
      <c r="E2428" s="21" t="s">
        <v>60</v>
      </c>
      <c r="F2428" s="24">
        <f>EMCs!$B$17</f>
        <v>0.60724136328827061</v>
      </c>
      <c r="G2428" s="24">
        <f>EMCs!$C$17</f>
        <v>3.2599314579082571E-2</v>
      </c>
      <c r="H2428" s="24">
        <f>ROCs!$I$16</f>
        <v>2.5884593546846281E-2</v>
      </c>
      <c r="I2428" s="22">
        <v>5.1594438120899997E-4</v>
      </c>
      <c r="J2428" s="26">
        <f>Other!$C$2*H2428*I2428/12</f>
        <v>5.6536211541583589E-5</v>
      </c>
      <c r="K2428" s="10">
        <f t="shared" si="37"/>
        <v>0</v>
      </c>
      <c r="L2428" s="10">
        <f>ROUND((2.721*J2428*G2428)+(Other!$B$2*I2428),1)</f>
        <v>0</v>
      </c>
    </row>
    <row r="2429" spans="1:12">
      <c r="A2429" s="21" t="s">
        <v>83</v>
      </c>
      <c r="B2429" s="21" t="s">
        <v>71</v>
      </c>
      <c r="C2429" s="21">
        <v>6440</v>
      </c>
      <c r="D2429" s="21" t="s">
        <v>151</v>
      </c>
      <c r="E2429" s="21" t="s">
        <v>60</v>
      </c>
      <c r="F2429" s="24">
        <f>EMCs!$B$17</f>
        <v>0.60724136328827061</v>
      </c>
      <c r="G2429" s="24">
        <f>EMCs!$C$17</f>
        <v>3.2599314579082571E-2</v>
      </c>
      <c r="H2429" s="24">
        <f>ROCs!$I$16</f>
        <v>2.5884593546846281E-2</v>
      </c>
      <c r="I2429" s="22">
        <v>1.8517095794399999E-4</v>
      </c>
      <c r="J2429" s="26">
        <f>Other!$C$2*H2429*I2429/12</f>
        <v>2.0290684094956566E-5</v>
      </c>
      <c r="K2429" s="10">
        <f t="shared" si="37"/>
        <v>0</v>
      </c>
      <c r="L2429" s="10">
        <f>ROUND((2.721*J2429*G2429)+(Other!$B$2*I2429),1)</f>
        <v>0</v>
      </c>
    </row>
    <row r="2430" spans="1:12">
      <c r="A2430" s="21" t="s">
        <v>83</v>
      </c>
      <c r="B2430" s="21" t="s">
        <v>71</v>
      </c>
      <c r="C2430" s="21">
        <v>6440</v>
      </c>
      <c r="D2430" s="21" t="s">
        <v>151</v>
      </c>
      <c r="E2430" s="21" t="s">
        <v>60</v>
      </c>
      <c r="F2430" s="24">
        <f>EMCs!$B$17</f>
        <v>0.60724136328827061</v>
      </c>
      <c r="G2430" s="24">
        <f>EMCs!$C$17</f>
        <v>3.2599314579082571E-2</v>
      </c>
      <c r="H2430" s="24">
        <f>ROCs!$I$16</f>
        <v>2.5884593546846281E-2</v>
      </c>
      <c r="I2430" s="22">
        <v>7.4495739781299999E-3</v>
      </c>
      <c r="J2430" s="26">
        <f>Other!$C$2*H2430*I2430/12</f>
        <v>8.163102568058112E-4</v>
      </c>
      <c r="K2430" s="10">
        <f t="shared" si="37"/>
        <v>0</v>
      </c>
      <c r="L2430" s="10">
        <f>ROUND((2.721*J2430*G2430)+(Other!$B$2*I2430),1)</f>
        <v>0</v>
      </c>
    </row>
    <row r="2431" spans="1:12">
      <c r="A2431" s="21" t="s">
        <v>83</v>
      </c>
      <c r="B2431" s="21" t="s">
        <v>71</v>
      </c>
      <c r="C2431" s="21">
        <v>6440</v>
      </c>
      <c r="D2431" s="21" t="s">
        <v>151</v>
      </c>
      <c r="E2431" s="21" t="s">
        <v>60</v>
      </c>
      <c r="F2431" s="24">
        <f>EMCs!$B$17</f>
        <v>0.60724136328827061</v>
      </c>
      <c r="G2431" s="24">
        <f>EMCs!$C$17</f>
        <v>3.2599314579082571E-2</v>
      </c>
      <c r="H2431" s="24">
        <f>ROCs!$I$16</f>
        <v>2.5884593546846281E-2</v>
      </c>
      <c r="I2431" s="22">
        <v>6.3142847149500003</v>
      </c>
      <c r="J2431" s="26">
        <f>Other!$C$2*H2431*I2431/12</f>
        <v>0.69190740199880663</v>
      </c>
      <c r="K2431" s="10">
        <f t="shared" si="37"/>
        <v>1.1000000000000001</v>
      </c>
      <c r="L2431" s="10">
        <f>ROUND((2.721*J2431*G2431)+(Other!$B$2*I2431),1)</f>
        <v>1.4</v>
      </c>
    </row>
    <row r="2432" spans="1:12">
      <c r="A2432" s="21" t="s">
        <v>83</v>
      </c>
      <c r="B2432" s="21" t="s">
        <v>71</v>
      </c>
      <c r="C2432" s="21">
        <v>6440</v>
      </c>
      <c r="D2432" s="21" t="s">
        <v>151</v>
      </c>
      <c r="E2432" s="21" t="s">
        <v>60</v>
      </c>
      <c r="F2432" s="24">
        <f>EMCs!$B$17</f>
        <v>0.60724136328827061</v>
      </c>
      <c r="G2432" s="24">
        <f>EMCs!$C$17</f>
        <v>3.2599314579082571E-2</v>
      </c>
      <c r="H2432" s="24">
        <f>ROCs!$I$16</f>
        <v>2.5884593546846281E-2</v>
      </c>
      <c r="I2432" s="22">
        <v>1.6355224799899999E-3</v>
      </c>
      <c r="J2432" s="26">
        <f>Other!$C$2*H2432*I2432/12</f>
        <v>1.7921746660571464E-4</v>
      </c>
      <c r="K2432" s="10">
        <f t="shared" si="37"/>
        <v>0</v>
      </c>
      <c r="L2432" s="10">
        <f>ROUND((2.721*J2432*G2432)+(Other!$B$2*I2432),1)</f>
        <v>0</v>
      </c>
    </row>
    <row r="2433" spans="1:12">
      <c r="A2433" s="21" t="s">
        <v>83</v>
      </c>
      <c r="B2433" s="21" t="s">
        <v>71</v>
      </c>
      <c r="C2433" s="21">
        <v>6440</v>
      </c>
      <c r="D2433" s="21" t="s">
        <v>151</v>
      </c>
      <c r="E2433" s="21" t="s">
        <v>60</v>
      </c>
      <c r="F2433" s="24">
        <f>EMCs!$B$17</f>
        <v>0.60724136328827061</v>
      </c>
      <c r="G2433" s="24">
        <f>EMCs!$C$17</f>
        <v>3.2599314579082571E-2</v>
      </c>
      <c r="H2433" s="24">
        <f>ROCs!$I$16</f>
        <v>2.5884593546846281E-2</v>
      </c>
      <c r="I2433" s="22">
        <v>2.34349185115</v>
      </c>
      <c r="J2433" s="26">
        <f>Other!$C$2*H2433*I2433/12</f>
        <v>0.25679541413384149</v>
      </c>
      <c r="K2433" s="10">
        <f t="shared" si="37"/>
        <v>0.4</v>
      </c>
      <c r="L2433" s="10">
        <f>ROUND((2.721*J2433*G2433)+(Other!$B$2*I2433),1)</f>
        <v>0.5</v>
      </c>
    </row>
    <row r="2434" spans="1:12">
      <c r="A2434" s="21" t="s">
        <v>83</v>
      </c>
      <c r="B2434" s="21" t="s">
        <v>71</v>
      </c>
      <c r="C2434" s="21">
        <v>6440</v>
      </c>
      <c r="D2434" s="21" t="s">
        <v>151</v>
      </c>
      <c r="E2434" s="21" t="s">
        <v>60</v>
      </c>
      <c r="F2434" s="24">
        <f>EMCs!$B$17</f>
        <v>0.60724136328827061</v>
      </c>
      <c r="G2434" s="24">
        <f>EMCs!$C$17</f>
        <v>3.2599314579082571E-2</v>
      </c>
      <c r="H2434" s="24">
        <f>ROCs!$I$16</f>
        <v>2.5884593546846281E-2</v>
      </c>
      <c r="I2434" s="22">
        <v>4.7265254585200003E-3</v>
      </c>
      <c r="J2434" s="26">
        <f>Other!$C$2*H2434*I2434/12</f>
        <v>5.179237392863885E-4</v>
      </c>
      <c r="K2434" s="10">
        <f t="shared" si="37"/>
        <v>0</v>
      </c>
      <c r="L2434" s="10">
        <f>ROUND((2.721*J2434*G2434)+(Other!$B$2*I2434),1)</f>
        <v>0</v>
      </c>
    </row>
    <row r="2435" spans="1:12">
      <c r="A2435" s="21" t="s">
        <v>83</v>
      </c>
      <c r="B2435" s="21" t="s">
        <v>71</v>
      </c>
      <c r="C2435" s="21">
        <v>6440</v>
      </c>
      <c r="D2435" s="21" t="s">
        <v>151</v>
      </c>
      <c r="E2435" s="21" t="s">
        <v>60</v>
      </c>
      <c r="F2435" s="24">
        <f>EMCs!$B$17</f>
        <v>0.60724136328827061</v>
      </c>
      <c r="G2435" s="24">
        <f>EMCs!$C$17</f>
        <v>3.2599314579082571E-2</v>
      </c>
      <c r="H2435" s="24">
        <f>ROCs!$I$16</f>
        <v>2.5884593546846281E-2</v>
      </c>
      <c r="I2435" s="22">
        <v>4.4897329824299996</v>
      </c>
      <c r="J2435" s="26">
        <f>Other!$C$2*H2435*I2435/12</f>
        <v>0.49197646665923161</v>
      </c>
      <c r="K2435" s="10">
        <f t="shared" ref="K2435:K2498" si="38">ROUND(2.721*J2435*F2435,1)</f>
        <v>0.8</v>
      </c>
      <c r="L2435" s="10">
        <f>ROUND((2.721*J2435*G2435)+(Other!$B$2*I2435),1)</f>
        <v>1</v>
      </c>
    </row>
    <row r="2436" spans="1:12">
      <c r="A2436" s="21" t="s">
        <v>83</v>
      </c>
      <c r="B2436" s="21" t="s">
        <v>71</v>
      </c>
      <c r="C2436" s="21">
        <v>6440</v>
      </c>
      <c r="D2436" s="21" t="s">
        <v>151</v>
      </c>
      <c r="E2436" s="21" t="s">
        <v>60</v>
      </c>
      <c r="F2436" s="24">
        <f>EMCs!$B$17</f>
        <v>0.60724136328827061</v>
      </c>
      <c r="G2436" s="24">
        <f>EMCs!$C$17</f>
        <v>3.2599314579082571E-2</v>
      </c>
      <c r="H2436" s="24">
        <f>ROCs!$I$16</f>
        <v>2.5884593546846281E-2</v>
      </c>
      <c r="I2436" s="22">
        <v>8.7291776382999995</v>
      </c>
      <c r="J2436" s="26">
        <f>Other!$C$2*H2436*I2436/12</f>
        <v>0.95652681086777014</v>
      </c>
      <c r="K2436" s="10">
        <f t="shared" si="38"/>
        <v>1.6</v>
      </c>
      <c r="L2436" s="10">
        <f>ROUND((2.721*J2436*G2436)+(Other!$B$2*I2436),1)</f>
        <v>2</v>
      </c>
    </row>
    <row r="2437" spans="1:12">
      <c r="A2437" s="21" t="s">
        <v>83</v>
      </c>
      <c r="B2437" s="21" t="s">
        <v>71</v>
      </c>
      <c r="C2437" s="21">
        <v>7400</v>
      </c>
      <c r="D2437" s="10" t="s">
        <v>189</v>
      </c>
      <c r="E2437" s="21" t="s">
        <v>75</v>
      </c>
      <c r="F2437" s="24">
        <f>EMCs!$B$9</f>
        <v>0.70945030562392009</v>
      </c>
      <c r="G2437" s="24">
        <f>EMCs!$C$9</f>
        <v>9.7797943737247719E-2</v>
      </c>
      <c r="H2437" s="24">
        <f>ROCs!$F$13</f>
        <v>0.26229721460804234</v>
      </c>
      <c r="I2437" s="22">
        <v>0.25714222142400001</v>
      </c>
      <c r="J2437" s="26">
        <f>Other!$C$2*H2437*I2437/12</f>
        <v>0.28552854771934127</v>
      </c>
      <c r="K2437" s="10">
        <f t="shared" si="38"/>
        <v>0.6</v>
      </c>
      <c r="L2437" s="10">
        <f>ROUND((2.721*J2437*G2437)+(Other!$B$2*I2437),1)</f>
        <v>0.1</v>
      </c>
    </row>
    <row r="2438" spans="1:12">
      <c r="A2438" s="21" t="s">
        <v>83</v>
      </c>
      <c r="B2438" s="21" t="s">
        <v>71</v>
      </c>
      <c r="C2438" s="21">
        <v>7400</v>
      </c>
      <c r="D2438" s="10" t="s">
        <v>189</v>
      </c>
      <c r="E2438" s="21" t="s">
        <v>75</v>
      </c>
      <c r="F2438" s="24">
        <f>EMCs!$B$9</f>
        <v>0.70945030562392009</v>
      </c>
      <c r="G2438" s="24">
        <f>EMCs!$C$9</f>
        <v>9.7797943737247719E-2</v>
      </c>
      <c r="H2438" s="24">
        <f>ROCs!$F$13</f>
        <v>0.26229721460804234</v>
      </c>
      <c r="I2438" s="22">
        <v>0.51283991456400002</v>
      </c>
      <c r="J2438" s="26">
        <f>Other!$C$2*H2438*I2438/12</f>
        <v>0.56945310345017919</v>
      </c>
      <c r="K2438" s="10">
        <f t="shared" si="38"/>
        <v>1.1000000000000001</v>
      </c>
      <c r="L2438" s="10">
        <f>ROUND((2.721*J2438*G2438)+(Other!$B$2*I2438),1)</f>
        <v>0.3</v>
      </c>
    </row>
    <row r="2439" spans="1:12">
      <c r="A2439" s="21" t="s">
        <v>83</v>
      </c>
      <c r="B2439" s="21" t="s">
        <v>71</v>
      </c>
      <c r="C2439" s="21">
        <v>7400</v>
      </c>
      <c r="D2439" s="10" t="s">
        <v>189</v>
      </c>
      <c r="E2439" s="21" t="s">
        <v>72</v>
      </c>
      <c r="F2439" s="24">
        <f>EMCs!$B$9</f>
        <v>0.70945030562392009</v>
      </c>
      <c r="G2439" s="24">
        <f>EMCs!$C$9</f>
        <v>9.7797943737247719E-2</v>
      </c>
      <c r="H2439" s="24">
        <f>ROCs!$H$13</f>
        <v>0.26229721460804234</v>
      </c>
      <c r="I2439" s="22">
        <v>0.421421379072</v>
      </c>
      <c r="J2439" s="26">
        <f>Other!$C$2*H2439*I2439/12</f>
        <v>0.46794273487239746</v>
      </c>
      <c r="K2439" s="10">
        <f t="shared" si="38"/>
        <v>0.9</v>
      </c>
      <c r="L2439" s="10">
        <f>ROUND((2.721*J2439*G2439)+(Other!$B$2*I2439),1)</f>
        <v>0.2</v>
      </c>
    </row>
    <row r="2440" spans="1:12">
      <c r="A2440" s="21" t="s">
        <v>83</v>
      </c>
      <c r="B2440" s="21" t="s">
        <v>71</v>
      </c>
      <c r="C2440" s="21">
        <v>7400</v>
      </c>
      <c r="D2440" s="10" t="s">
        <v>189</v>
      </c>
      <c r="E2440" s="21" t="s">
        <v>72</v>
      </c>
      <c r="F2440" s="24">
        <f>EMCs!$B$9</f>
        <v>0.70945030562392009</v>
      </c>
      <c r="G2440" s="24">
        <f>EMCs!$C$9</f>
        <v>9.7797943737247719E-2</v>
      </c>
      <c r="H2440" s="24">
        <f>ROCs!$H$13</f>
        <v>0.26229721460804234</v>
      </c>
      <c r="I2440" s="22">
        <v>5.1457210417299999</v>
      </c>
      <c r="J2440" s="26">
        <f>Other!$C$2*H2440*I2440/12</f>
        <v>5.7137651214087724</v>
      </c>
      <c r="K2440" s="10">
        <f t="shared" si="38"/>
        <v>11</v>
      </c>
      <c r="L2440" s="10">
        <f>ROUND((2.721*J2440*G2440)+(Other!$B$2*I2440),1)</f>
        <v>2.6</v>
      </c>
    </row>
    <row r="2441" spans="1:12">
      <c r="A2441" s="21" t="s">
        <v>83</v>
      </c>
      <c r="B2441" s="21" t="s">
        <v>71</v>
      </c>
      <c r="C2441" s="21">
        <v>7400</v>
      </c>
      <c r="D2441" s="10" t="s">
        <v>189</v>
      </c>
      <c r="E2441" s="21" t="s">
        <v>72</v>
      </c>
      <c r="F2441" s="24">
        <f>EMCs!$B$9</f>
        <v>0.70945030562392009</v>
      </c>
      <c r="G2441" s="24">
        <f>EMCs!$C$9</f>
        <v>9.7797943737247719E-2</v>
      </c>
      <c r="H2441" s="24">
        <f>ROCs!$H$13</f>
        <v>0.26229721460804234</v>
      </c>
      <c r="I2441" s="22">
        <v>5.66592060261</v>
      </c>
      <c r="J2441" s="26">
        <f>Other!$C$2*H2441*I2441/12</f>
        <v>6.2913903138791767</v>
      </c>
      <c r="K2441" s="10">
        <f t="shared" si="38"/>
        <v>12.1</v>
      </c>
      <c r="L2441" s="10">
        <f>ROUND((2.721*J2441*G2441)+(Other!$B$2*I2441),1)</f>
        <v>2.9</v>
      </c>
    </row>
    <row r="2442" spans="1:12">
      <c r="A2442" s="21" t="s">
        <v>83</v>
      </c>
      <c r="B2442" s="21" t="s">
        <v>71</v>
      </c>
      <c r="C2442" s="21">
        <v>7400</v>
      </c>
      <c r="D2442" s="10" t="s">
        <v>189</v>
      </c>
      <c r="E2442" s="21" t="s">
        <v>72</v>
      </c>
      <c r="F2442" s="24">
        <f>EMCs!$B$9</f>
        <v>0.70945030562392009</v>
      </c>
      <c r="G2442" s="24">
        <f>EMCs!$C$9</f>
        <v>9.7797943737247719E-2</v>
      </c>
      <c r="H2442" s="24">
        <f>ROCs!$H$13</f>
        <v>0.26229721460804234</v>
      </c>
      <c r="I2442" s="22">
        <v>8.9360091804700001</v>
      </c>
      <c r="J2442" s="26">
        <f>Other!$C$2*H2442*I2442/12</f>
        <v>9.9224690118048446</v>
      </c>
      <c r="K2442" s="10">
        <f t="shared" si="38"/>
        <v>19.2</v>
      </c>
      <c r="L2442" s="10">
        <f>ROUND((2.721*J2442*G2442)+(Other!$B$2*I2442),1)</f>
        <v>4.5999999999999996</v>
      </c>
    </row>
    <row r="2443" spans="1:12">
      <c r="A2443" s="21" t="s">
        <v>83</v>
      </c>
      <c r="B2443" s="21" t="s">
        <v>71</v>
      </c>
      <c r="C2443" s="21">
        <v>7400</v>
      </c>
      <c r="D2443" s="10" t="s">
        <v>189</v>
      </c>
      <c r="E2443" s="21" t="s">
        <v>72</v>
      </c>
      <c r="F2443" s="24">
        <f>EMCs!$B$9</f>
        <v>0.70945030562392009</v>
      </c>
      <c r="G2443" s="24">
        <f>EMCs!$C$9</f>
        <v>9.7797943737247719E-2</v>
      </c>
      <c r="H2443" s="24">
        <f>ROCs!$H$13</f>
        <v>0.26229721460804234</v>
      </c>
      <c r="I2443" s="22">
        <v>2.7301762328399999</v>
      </c>
      <c r="J2443" s="26">
        <f>Other!$C$2*H2443*I2443/12</f>
        <v>3.0315645966800755</v>
      </c>
      <c r="K2443" s="10">
        <f t="shared" si="38"/>
        <v>5.9</v>
      </c>
      <c r="L2443" s="10">
        <f>ROUND((2.721*J2443*G2443)+(Other!$B$2*I2443),1)</f>
        <v>1.4</v>
      </c>
    </row>
    <row r="2444" spans="1:12">
      <c r="A2444" s="21" t="s">
        <v>83</v>
      </c>
      <c r="B2444" s="21" t="s">
        <v>71</v>
      </c>
      <c r="C2444" s="21">
        <v>7400</v>
      </c>
      <c r="D2444" s="10" t="s">
        <v>189</v>
      </c>
      <c r="E2444" s="21" t="s">
        <v>72</v>
      </c>
      <c r="F2444" s="24">
        <f>EMCs!$B$9</f>
        <v>0.70945030562392009</v>
      </c>
      <c r="G2444" s="24">
        <f>EMCs!$C$9</f>
        <v>9.7797943737247719E-2</v>
      </c>
      <c r="H2444" s="24">
        <f>ROCs!$H$13</f>
        <v>0.26229721460804234</v>
      </c>
      <c r="I2444" s="22">
        <v>0.26462409697400002</v>
      </c>
      <c r="J2444" s="26">
        <f>Other!$C$2*H2444*I2444/12</f>
        <v>0.2938363590471661</v>
      </c>
      <c r="K2444" s="10">
        <f t="shared" si="38"/>
        <v>0.6</v>
      </c>
      <c r="L2444" s="10">
        <f>ROUND((2.721*J2444*G2444)+(Other!$B$2*I2444),1)</f>
        <v>0.1</v>
      </c>
    </row>
    <row r="2445" spans="1:12">
      <c r="A2445" s="21" t="s">
        <v>83</v>
      </c>
      <c r="B2445" s="21" t="s">
        <v>71</v>
      </c>
      <c r="C2445" s="21">
        <v>7400</v>
      </c>
      <c r="D2445" s="10" t="s">
        <v>189</v>
      </c>
      <c r="E2445" s="21" t="s">
        <v>72</v>
      </c>
      <c r="F2445" s="24">
        <f>EMCs!$B$9</f>
        <v>0.70945030562392009</v>
      </c>
      <c r="G2445" s="24">
        <f>EMCs!$C$9</f>
        <v>9.7797943737247719E-2</v>
      </c>
      <c r="H2445" s="24">
        <f>ROCs!$H$13</f>
        <v>0.26229721460804234</v>
      </c>
      <c r="I2445" s="22">
        <v>0.85503130968200003</v>
      </c>
      <c r="J2445" s="26">
        <f>Other!$C$2*H2445*I2445/12</f>
        <v>0.94941953427987968</v>
      </c>
      <c r="K2445" s="10">
        <f t="shared" si="38"/>
        <v>1.8</v>
      </c>
      <c r="L2445" s="10">
        <f>ROUND((2.721*J2445*G2445)+(Other!$B$2*I2445),1)</f>
        <v>0.4</v>
      </c>
    </row>
    <row r="2446" spans="1:12">
      <c r="A2446" s="21" t="s">
        <v>83</v>
      </c>
      <c r="B2446" s="21" t="s">
        <v>71</v>
      </c>
      <c r="C2446" s="21">
        <v>7400</v>
      </c>
      <c r="D2446" s="10" t="s">
        <v>189</v>
      </c>
      <c r="E2446" s="21" t="s">
        <v>72</v>
      </c>
      <c r="F2446" s="24">
        <f>EMCs!$B$9</f>
        <v>0.70945030562392009</v>
      </c>
      <c r="G2446" s="24">
        <f>EMCs!$C$9</f>
        <v>9.7797943737247719E-2</v>
      </c>
      <c r="H2446" s="24">
        <f>ROCs!$H$13</f>
        <v>0.26229721460804234</v>
      </c>
      <c r="I2446" s="22">
        <v>3.0362596960000001</v>
      </c>
      <c r="J2446" s="26">
        <f>Other!$C$2*H2446*I2446/12</f>
        <v>3.3714370852702533</v>
      </c>
      <c r="K2446" s="10">
        <f t="shared" si="38"/>
        <v>6.5</v>
      </c>
      <c r="L2446" s="10">
        <f>ROUND((2.721*J2446*G2446)+(Other!$B$2*I2446),1)</f>
        <v>1.6</v>
      </c>
    </row>
    <row r="2447" spans="1:12">
      <c r="A2447" s="21" t="s">
        <v>83</v>
      </c>
      <c r="B2447" s="21" t="s">
        <v>71</v>
      </c>
      <c r="C2447" s="21">
        <v>7400</v>
      </c>
      <c r="D2447" s="10" t="s">
        <v>189</v>
      </c>
      <c r="E2447" s="21" t="s">
        <v>60</v>
      </c>
      <c r="F2447" s="24">
        <f>EMCs!$B$9</f>
        <v>0.70945030562392009</v>
      </c>
      <c r="G2447" s="24">
        <f>EMCs!$C$9</f>
        <v>9.7797943737247719E-2</v>
      </c>
      <c r="H2447" s="24">
        <f>ROCs!$I$13</f>
        <v>0.26229721460804234</v>
      </c>
      <c r="I2447" s="22">
        <v>0.15307413192200001</v>
      </c>
      <c r="J2447" s="26">
        <f>Other!$C$2*H2447*I2447/12</f>
        <v>0.16997222136079823</v>
      </c>
      <c r="K2447" s="10">
        <f t="shared" si="38"/>
        <v>0.3</v>
      </c>
      <c r="L2447" s="10">
        <f>ROUND((2.721*J2447*G2447)+(Other!$B$2*I2447),1)</f>
        <v>0.1</v>
      </c>
    </row>
    <row r="2448" spans="1:12">
      <c r="A2448" s="21" t="s">
        <v>83</v>
      </c>
      <c r="B2448" s="21" t="s">
        <v>71</v>
      </c>
      <c r="C2448" s="21">
        <v>7400</v>
      </c>
      <c r="D2448" s="10" t="s">
        <v>189</v>
      </c>
      <c r="E2448" s="21" t="s">
        <v>60</v>
      </c>
      <c r="F2448" s="24">
        <f>EMCs!$B$9</f>
        <v>0.70945030562392009</v>
      </c>
      <c r="G2448" s="24">
        <f>EMCs!$C$9</f>
        <v>9.7797943737247719E-2</v>
      </c>
      <c r="H2448" s="24">
        <f>ROCs!$I$13</f>
        <v>0.26229721460804234</v>
      </c>
      <c r="I2448" s="22">
        <v>1.8743100840199999E-2</v>
      </c>
      <c r="J2448" s="26">
        <f>Other!$C$2*H2448*I2448/12</f>
        <v>2.0812180640825632E-2</v>
      </c>
      <c r="K2448" s="10">
        <f t="shared" si="38"/>
        <v>0</v>
      </c>
      <c r="L2448" s="10">
        <f>ROUND((2.721*J2448*G2448)+(Other!$B$2*I2448),1)</f>
        <v>0</v>
      </c>
    </row>
    <row r="2449" spans="1:12">
      <c r="A2449" s="21" t="s">
        <v>83</v>
      </c>
      <c r="B2449" s="21" t="s">
        <v>71</v>
      </c>
      <c r="C2449" s="21">
        <v>7400</v>
      </c>
      <c r="D2449" s="10" t="s">
        <v>189</v>
      </c>
      <c r="E2449" s="21" t="s">
        <v>60</v>
      </c>
      <c r="F2449" s="24">
        <f>EMCs!$B$9</f>
        <v>0.70945030562392009</v>
      </c>
      <c r="G2449" s="24">
        <f>EMCs!$C$9</f>
        <v>9.7797943737247719E-2</v>
      </c>
      <c r="H2449" s="24">
        <f>ROCs!$I$13</f>
        <v>0.26229721460804234</v>
      </c>
      <c r="I2449" s="22">
        <v>7.5946820440400006E-2</v>
      </c>
      <c r="J2449" s="26">
        <f>Other!$C$2*H2449*I2449/12</f>
        <v>8.4330707046715511E-2</v>
      </c>
      <c r="K2449" s="10">
        <f t="shared" si="38"/>
        <v>0.2</v>
      </c>
      <c r="L2449" s="10">
        <f>ROUND((2.721*J2449*G2449)+(Other!$B$2*I2449),1)</f>
        <v>0</v>
      </c>
    </row>
    <row r="2450" spans="1:12">
      <c r="A2450" s="21" t="s">
        <v>83</v>
      </c>
      <c r="B2450" s="21" t="s">
        <v>71</v>
      </c>
      <c r="C2450" s="21">
        <v>7400</v>
      </c>
      <c r="D2450" s="10" t="s">
        <v>189</v>
      </c>
      <c r="E2450" s="21" t="s">
        <v>60</v>
      </c>
      <c r="F2450" s="24">
        <f>EMCs!$B$9</f>
        <v>0.70945030562392009</v>
      </c>
      <c r="G2450" s="24">
        <f>EMCs!$C$9</f>
        <v>9.7797943737247719E-2</v>
      </c>
      <c r="H2450" s="24">
        <f>ROCs!$I$13</f>
        <v>0.26229721460804234</v>
      </c>
      <c r="I2450" s="22">
        <v>2.84505776601E-2</v>
      </c>
      <c r="J2450" s="26">
        <f>Other!$C$2*H2450*I2450/12</f>
        <v>3.1591280794257368E-2</v>
      </c>
      <c r="K2450" s="10">
        <f t="shared" si="38"/>
        <v>0.1</v>
      </c>
      <c r="L2450" s="10">
        <f>ROUND((2.721*J2450*G2450)+(Other!$B$2*I2450),1)</f>
        <v>0</v>
      </c>
    </row>
    <row r="2451" spans="1:12">
      <c r="A2451" s="21" t="s">
        <v>83</v>
      </c>
      <c r="B2451" s="21" t="s">
        <v>71</v>
      </c>
      <c r="C2451" s="21">
        <v>7400</v>
      </c>
      <c r="D2451" s="10" t="s">
        <v>189</v>
      </c>
      <c r="E2451" s="21" t="s">
        <v>60</v>
      </c>
      <c r="F2451" s="24">
        <f>EMCs!$B$9</f>
        <v>0.70945030562392009</v>
      </c>
      <c r="G2451" s="24">
        <f>EMCs!$C$9</f>
        <v>9.7797943737247719E-2</v>
      </c>
      <c r="H2451" s="24">
        <f>ROCs!$I$13</f>
        <v>0.26229721460804234</v>
      </c>
      <c r="I2451" s="22">
        <v>3.5855878379199999E-2</v>
      </c>
      <c r="J2451" s="26">
        <f>Other!$C$2*H2451*I2451/12</f>
        <v>3.9814064077532955E-2</v>
      </c>
      <c r="K2451" s="10">
        <f t="shared" si="38"/>
        <v>0.1</v>
      </c>
      <c r="L2451" s="10">
        <f>ROUND((2.721*J2451*G2451)+(Other!$B$2*I2451),1)</f>
        <v>0</v>
      </c>
    </row>
    <row r="2452" spans="1:12">
      <c r="A2452" s="21" t="s">
        <v>83</v>
      </c>
      <c r="B2452" s="21" t="s">
        <v>71</v>
      </c>
      <c r="C2452" s="21">
        <v>7400</v>
      </c>
      <c r="D2452" s="10" t="s">
        <v>189</v>
      </c>
      <c r="E2452" s="21" t="s">
        <v>60</v>
      </c>
      <c r="F2452" s="24">
        <f>EMCs!$B$9</f>
        <v>0.70945030562392009</v>
      </c>
      <c r="G2452" s="24">
        <f>EMCs!$C$9</f>
        <v>9.7797943737247719E-2</v>
      </c>
      <c r="H2452" s="24">
        <f>ROCs!$I$13</f>
        <v>0.26229721460804234</v>
      </c>
      <c r="I2452" s="22">
        <v>2.9389266792500001E-3</v>
      </c>
      <c r="J2452" s="26">
        <f>Other!$C$2*H2452*I2452/12</f>
        <v>3.2633593267292131E-3</v>
      </c>
      <c r="K2452" s="10">
        <f t="shared" si="38"/>
        <v>0</v>
      </c>
      <c r="L2452" s="10">
        <f>ROUND((2.721*J2452*G2452)+(Other!$B$2*I2452),1)</f>
        <v>0</v>
      </c>
    </row>
    <row r="2453" spans="1:12">
      <c r="A2453" s="21" t="s">
        <v>83</v>
      </c>
      <c r="B2453" s="21" t="s">
        <v>71</v>
      </c>
      <c r="C2453" s="21">
        <v>7400</v>
      </c>
      <c r="D2453" s="10" t="s">
        <v>189</v>
      </c>
      <c r="E2453" s="21" t="s">
        <v>60</v>
      </c>
      <c r="F2453" s="24">
        <f>EMCs!$B$9</f>
        <v>0.70945030562392009</v>
      </c>
      <c r="G2453" s="24">
        <f>EMCs!$C$9</f>
        <v>9.7797943737247719E-2</v>
      </c>
      <c r="H2453" s="24">
        <f>ROCs!$I$13</f>
        <v>0.26229721460804234</v>
      </c>
      <c r="I2453" s="22">
        <v>0.130691355619</v>
      </c>
      <c r="J2453" s="26">
        <f>Other!$C$2*H2453*I2453/12</f>
        <v>0.14511857587103427</v>
      </c>
      <c r="K2453" s="10">
        <f t="shared" si="38"/>
        <v>0.3</v>
      </c>
      <c r="L2453" s="10">
        <f>ROUND((2.721*J2453*G2453)+(Other!$B$2*I2453),1)</f>
        <v>0.1</v>
      </c>
    </row>
    <row r="2454" spans="1:12">
      <c r="A2454" s="21" t="s">
        <v>83</v>
      </c>
      <c r="B2454" s="21" t="s">
        <v>71</v>
      </c>
      <c r="C2454" s="21">
        <v>7400</v>
      </c>
      <c r="D2454" s="10" t="s">
        <v>189</v>
      </c>
      <c r="E2454" s="21" t="s">
        <v>60</v>
      </c>
      <c r="F2454" s="24">
        <f>EMCs!$B$9</f>
        <v>0.70945030562392009</v>
      </c>
      <c r="G2454" s="24">
        <f>EMCs!$C$9</f>
        <v>9.7797943737247719E-2</v>
      </c>
      <c r="H2454" s="24">
        <f>ROCs!$I$13</f>
        <v>0.26229721460804234</v>
      </c>
      <c r="I2454" s="22">
        <v>0.26891042254699998</v>
      </c>
      <c r="J2454" s="26">
        <f>Other!$C$2*H2454*I2454/12</f>
        <v>0.29859585870900079</v>
      </c>
      <c r="K2454" s="10">
        <f t="shared" si="38"/>
        <v>0.6</v>
      </c>
      <c r="L2454" s="10">
        <f>ROUND((2.721*J2454*G2454)+(Other!$B$2*I2454),1)</f>
        <v>0.1</v>
      </c>
    </row>
    <row r="2455" spans="1:12">
      <c r="A2455" s="21" t="s">
        <v>83</v>
      </c>
      <c r="B2455" s="21" t="s">
        <v>71</v>
      </c>
      <c r="C2455" s="21">
        <v>7400</v>
      </c>
      <c r="D2455" s="10" t="s">
        <v>189</v>
      </c>
      <c r="E2455" s="21" t="s">
        <v>60</v>
      </c>
      <c r="F2455" s="24">
        <f>EMCs!$B$9</f>
        <v>0.70945030562392009</v>
      </c>
      <c r="G2455" s="24">
        <f>EMCs!$C$9</f>
        <v>9.7797943737247719E-2</v>
      </c>
      <c r="H2455" s="24">
        <f>ROCs!$I$13</f>
        <v>0.26229721460804234</v>
      </c>
      <c r="I2455" s="22">
        <v>3.2956339926500003E-2</v>
      </c>
      <c r="J2455" s="26">
        <f>Other!$C$2*H2455*I2455/12</f>
        <v>3.659444110441297E-2</v>
      </c>
      <c r="K2455" s="10">
        <f t="shared" si="38"/>
        <v>0.1</v>
      </c>
      <c r="L2455" s="10">
        <f>ROUND((2.721*J2455*G2455)+(Other!$B$2*I2455),1)</f>
        <v>0</v>
      </c>
    </row>
    <row r="2456" spans="1:12">
      <c r="A2456" s="21" t="s">
        <v>83</v>
      </c>
      <c r="B2456" s="21" t="s">
        <v>71</v>
      </c>
      <c r="C2456" s="21">
        <v>7400</v>
      </c>
      <c r="D2456" s="10" t="s">
        <v>189</v>
      </c>
      <c r="E2456" s="21" t="s">
        <v>60</v>
      </c>
      <c r="F2456" s="24">
        <f>EMCs!$B$9</f>
        <v>0.70945030562392009</v>
      </c>
      <c r="G2456" s="24">
        <f>EMCs!$C$9</f>
        <v>9.7797943737247719E-2</v>
      </c>
      <c r="H2456" s="24">
        <f>ROCs!$I$13</f>
        <v>0.26229721460804234</v>
      </c>
      <c r="I2456" s="22">
        <v>4.1052753564099998E-3</v>
      </c>
      <c r="J2456" s="26">
        <f>Other!$C$2*H2456*I2456/12</f>
        <v>4.5584630326847798E-3</v>
      </c>
      <c r="K2456" s="10">
        <f t="shared" si="38"/>
        <v>0</v>
      </c>
      <c r="L2456" s="10">
        <f>ROUND((2.721*J2456*G2456)+(Other!$B$2*I2456),1)</f>
        <v>0</v>
      </c>
    </row>
    <row r="2457" spans="1:12">
      <c r="A2457" s="21" t="s">
        <v>83</v>
      </c>
      <c r="B2457" s="21" t="s">
        <v>71</v>
      </c>
      <c r="C2457" s="21">
        <v>7400</v>
      </c>
      <c r="D2457" s="10" t="s">
        <v>189</v>
      </c>
      <c r="E2457" s="21" t="s">
        <v>60</v>
      </c>
      <c r="F2457" s="24">
        <f>EMCs!$B$9</f>
        <v>0.70945030562392009</v>
      </c>
      <c r="G2457" s="24">
        <f>EMCs!$C$9</f>
        <v>9.7797943737247719E-2</v>
      </c>
      <c r="H2457" s="24">
        <f>ROCs!$I$13</f>
        <v>0.26229721460804234</v>
      </c>
      <c r="I2457" s="22">
        <v>1.7373722671499999E-2</v>
      </c>
      <c r="J2457" s="26">
        <f>Other!$C$2*H2457*I2457/12</f>
        <v>1.9291634704719826E-2</v>
      </c>
      <c r="K2457" s="10">
        <f t="shared" si="38"/>
        <v>0</v>
      </c>
      <c r="L2457" s="10">
        <f>ROUND((2.721*J2457*G2457)+(Other!$B$2*I2457),1)</f>
        <v>0</v>
      </c>
    </row>
    <row r="2458" spans="1:12">
      <c r="A2458" s="21" t="s">
        <v>83</v>
      </c>
      <c r="B2458" s="21" t="s">
        <v>71</v>
      </c>
      <c r="C2458" s="21">
        <v>7400</v>
      </c>
      <c r="D2458" s="10" t="s">
        <v>189</v>
      </c>
      <c r="E2458" s="21" t="s">
        <v>60</v>
      </c>
      <c r="F2458" s="24">
        <f>EMCs!$B$9</f>
        <v>0.70945030562392009</v>
      </c>
      <c r="G2458" s="24">
        <f>EMCs!$C$9</f>
        <v>9.7797943737247719E-2</v>
      </c>
      <c r="H2458" s="24">
        <f>ROCs!$I$13</f>
        <v>0.26229721460804234</v>
      </c>
      <c r="I2458" s="22">
        <v>1.1870436644000001E-2</v>
      </c>
      <c r="J2458" s="26">
        <f>Other!$C$2*H2458*I2458/12</f>
        <v>1.3180832447453654E-2</v>
      </c>
      <c r="K2458" s="10">
        <f t="shared" si="38"/>
        <v>0</v>
      </c>
      <c r="L2458" s="10">
        <f>ROUND((2.721*J2458*G2458)+(Other!$B$2*I2458),1)</f>
        <v>0</v>
      </c>
    </row>
    <row r="2459" spans="1:12">
      <c r="A2459" s="21" t="s">
        <v>83</v>
      </c>
      <c r="B2459" s="21" t="s">
        <v>71</v>
      </c>
      <c r="C2459" s="21">
        <v>7400</v>
      </c>
      <c r="D2459" s="10" t="s">
        <v>189</v>
      </c>
      <c r="E2459" s="21" t="s">
        <v>60</v>
      </c>
      <c r="F2459" s="24">
        <f>EMCs!$B$9</f>
        <v>0.70945030562392009</v>
      </c>
      <c r="G2459" s="24">
        <f>EMCs!$C$9</f>
        <v>9.7797943737247719E-2</v>
      </c>
      <c r="H2459" s="24">
        <f>ROCs!$I$13</f>
        <v>0.26229721460804234</v>
      </c>
      <c r="I2459" s="22">
        <v>2.56411486397E-2</v>
      </c>
      <c r="J2459" s="26">
        <f>Other!$C$2*H2459*I2459/12</f>
        <v>2.8471714572603373E-2</v>
      </c>
      <c r="K2459" s="10">
        <f t="shared" si="38"/>
        <v>0.1</v>
      </c>
      <c r="L2459" s="10">
        <f>ROUND((2.721*J2459*G2459)+(Other!$B$2*I2459),1)</f>
        <v>0</v>
      </c>
    </row>
    <row r="2460" spans="1:12">
      <c r="A2460" s="21" t="s">
        <v>83</v>
      </c>
      <c r="B2460" s="21" t="s">
        <v>71</v>
      </c>
      <c r="C2460" s="21">
        <v>7400</v>
      </c>
      <c r="D2460" s="10" t="s">
        <v>189</v>
      </c>
      <c r="E2460" s="21" t="s">
        <v>60</v>
      </c>
      <c r="F2460" s="24">
        <f>EMCs!$B$9</f>
        <v>0.70945030562392009</v>
      </c>
      <c r="G2460" s="24">
        <f>EMCs!$C$9</f>
        <v>9.7797943737247719E-2</v>
      </c>
      <c r="H2460" s="24">
        <f>ROCs!$I$13</f>
        <v>0.26229721460804234</v>
      </c>
      <c r="I2460" s="22">
        <v>7.2007678201600001E-3</v>
      </c>
      <c r="J2460" s="26">
        <f>Other!$C$2*H2460*I2460/12</f>
        <v>7.9956716822644491E-3</v>
      </c>
      <c r="K2460" s="10">
        <f t="shared" si="38"/>
        <v>0</v>
      </c>
      <c r="L2460" s="10">
        <f>ROUND((2.721*J2460*G2460)+(Other!$B$2*I2460),1)</f>
        <v>0</v>
      </c>
    </row>
    <row r="2461" spans="1:12">
      <c r="A2461" s="21" t="s">
        <v>83</v>
      </c>
      <c r="B2461" s="21" t="s">
        <v>71</v>
      </c>
      <c r="C2461" s="21">
        <v>7400</v>
      </c>
      <c r="D2461" s="10" t="s">
        <v>189</v>
      </c>
      <c r="E2461" s="21" t="s">
        <v>60</v>
      </c>
      <c r="F2461" s="24">
        <f>EMCs!$B$9</f>
        <v>0.70945030562392009</v>
      </c>
      <c r="G2461" s="24">
        <f>EMCs!$C$9</f>
        <v>9.7797943737247719E-2</v>
      </c>
      <c r="H2461" s="24">
        <f>ROCs!$I$13</f>
        <v>0.26229721460804234</v>
      </c>
      <c r="I2461" s="22">
        <v>3.2584264151499999E-3</v>
      </c>
      <c r="J2461" s="26">
        <f>Other!$C$2*H2461*I2461/12</f>
        <v>3.6181291310929137E-3</v>
      </c>
      <c r="K2461" s="10">
        <f t="shared" si="38"/>
        <v>0</v>
      </c>
      <c r="L2461" s="10">
        <f>ROUND((2.721*J2461*G2461)+(Other!$B$2*I2461),1)</f>
        <v>0</v>
      </c>
    </row>
    <row r="2462" spans="1:12">
      <c r="A2462" s="21" t="s">
        <v>83</v>
      </c>
      <c r="B2462" s="21" t="s">
        <v>71</v>
      </c>
      <c r="C2462" s="21">
        <v>7400</v>
      </c>
      <c r="D2462" s="10" t="s">
        <v>189</v>
      </c>
      <c r="E2462" s="21" t="s">
        <v>60</v>
      </c>
      <c r="F2462" s="24">
        <f>EMCs!$B$9</f>
        <v>0.70945030562392009</v>
      </c>
      <c r="G2462" s="24">
        <f>EMCs!$C$9</f>
        <v>9.7797943737247719E-2</v>
      </c>
      <c r="H2462" s="24">
        <f>ROCs!$I$13</f>
        <v>0.26229721460804234</v>
      </c>
      <c r="I2462" s="22">
        <v>4.5865067550800002E-4</v>
      </c>
      <c r="J2462" s="26">
        <f>Other!$C$2*H2462*I2462/12</f>
        <v>5.0928183074361246E-4</v>
      </c>
      <c r="K2462" s="10">
        <f t="shared" si="38"/>
        <v>0</v>
      </c>
      <c r="L2462" s="10">
        <f>ROUND((2.721*J2462*G2462)+(Other!$B$2*I2462),1)</f>
        <v>0</v>
      </c>
    </row>
    <row r="2463" spans="1:12">
      <c r="A2463" s="21" t="s">
        <v>83</v>
      </c>
      <c r="B2463" s="21" t="s">
        <v>71</v>
      </c>
      <c r="C2463" s="21">
        <v>7400</v>
      </c>
      <c r="D2463" s="10" t="s">
        <v>189</v>
      </c>
      <c r="E2463" s="21" t="s">
        <v>60</v>
      </c>
      <c r="F2463" s="24">
        <f>EMCs!$B$9</f>
        <v>0.70945030562392009</v>
      </c>
      <c r="G2463" s="24">
        <f>EMCs!$C$9</f>
        <v>9.7797943737247719E-2</v>
      </c>
      <c r="H2463" s="24">
        <f>ROCs!$I$13</f>
        <v>0.26229721460804234</v>
      </c>
      <c r="I2463" s="22">
        <v>9.0252401217600004E-4</v>
      </c>
      <c r="J2463" s="26">
        <f>Other!$C$2*H2463*I2463/12</f>
        <v>1.0021550294283747E-3</v>
      </c>
      <c r="K2463" s="10">
        <f t="shared" si="38"/>
        <v>0</v>
      </c>
      <c r="L2463" s="10">
        <f>ROUND((2.721*J2463*G2463)+(Other!$B$2*I2463),1)</f>
        <v>0</v>
      </c>
    </row>
    <row r="2464" spans="1:12">
      <c r="A2464" s="21" t="s">
        <v>83</v>
      </c>
      <c r="B2464" s="21" t="s">
        <v>71</v>
      </c>
      <c r="C2464" s="21">
        <v>7400</v>
      </c>
      <c r="D2464" s="10" t="s">
        <v>189</v>
      </c>
      <c r="E2464" s="21" t="s">
        <v>60</v>
      </c>
      <c r="F2464" s="24">
        <f>EMCs!$B$9</f>
        <v>0.70945030562392009</v>
      </c>
      <c r="G2464" s="24">
        <f>EMCs!$C$9</f>
        <v>9.7797943737247719E-2</v>
      </c>
      <c r="H2464" s="24">
        <f>ROCs!$I$13</f>
        <v>0.26229721460804234</v>
      </c>
      <c r="I2464" s="22">
        <v>8.2853720671199997E-3</v>
      </c>
      <c r="J2464" s="26">
        <f>Other!$C$2*H2464*I2464/12</f>
        <v>9.2000070643333473E-3</v>
      </c>
      <c r="K2464" s="10">
        <f t="shared" si="38"/>
        <v>0</v>
      </c>
      <c r="L2464" s="10">
        <f>ROUND((2.721*J2464*G2464)+(Other!$B$2*I2464),1)</f>
        <v>0</v>
      </c>
    </row>
    <row r="2465" spans="1:12">
      <c r="A2465" s="21" t="s">
        <v>83</v>
      </c>
      <c r="B2465" s="21" t="s">
        <v>71</v>
      </c>
      <c r="C2465" s="21">
        <v>7400</v>
      </c>
      <c r="D2465" s="10" t="s">
        <v>189</v>
      </c>
      <c r="E2465" s="21" t="s">
        <v>60</v>
      </c>
      <c r="F2465" s="24">
        <f>EMCs!$B$9</f>
        <v>0.70945030562392009</v>
      </c>
      <c r="G2465" s="24">
        <f>EMCs!$C$9</f>
        <v>9.7797943737247719E-2</v>
      </c>
      <c r="H2465" s="24">
        <f>ROCs!$I$13</f>
        <v>0.26229721460804234</v>
      </c>
      <c r="I2465" s="22">
        <v>7.4554704210599999E-3</v>
      </c>
      <c r="J2465" s="26">
        <f>Other!$C$2*H2465*I2465/12</f>
        <v>8.2784912959886388E-3</v>
      </c>
      <c r="K2465" s="10">
        <f t="shared" si="38"/>
        <v>0</v>
      </c>
      <c r="L2465" s="10">
        <f>ROUND((2.721*J2465*G2465)+(Other!$B$2*I2465),1)</f>
        <v>0</v>
      </c>
    </row>
    <row r="2466" spans="1:12">
      <c r="A2466" s="21" t="s">
        <v>83</v>
      </c>
      <c r="B2466" s="21" t="s">
        <v>71</v>
      </c>
      <c r="C2466" s="21">
        <v>7400</v>
      </c>
      <c r="D2466" s="10" t="s">
        <v>189</v>
      </c>
      <c r="E2466" s="21" t="s">
        <v>60</v>
      </c>
      <c r="F2466" s="24">
        <f>EMCs!$B$9</f>
        <v>0.70945030562392009</v>
      </c>
      <c r="G2466" s="24">
        <f>EMCs!$C$9</f>
        <v>9.7797943737247719E-2</v>
      </c>
      <c r="H2466" s="24">
        <f>ROCs!$I$13</f>
        <v>0.26229721460804234</v>
      </c>
      <c r="I2466" s="22">
        <v>9.1079118804300002E-2</v>
      </c>
      <c r="J2466" s="26">
        <f>Other!$C$2*H2466*I2466/12</f>
        <v>0.1011334831586001</v>
      </c>
      <c r="K2466" s="10">
        <f t="shared" si="38"/>
        <v>0.2</v>
      </c>
      <c r="L2466" s="10">
        <f>ROUND((2.721*J2466*G2466)+(Other!$B$2*I2466),1)</f>
        <v>0</v>
      </c>
    </row>
    <row r="2467" spans="1:12">
      <c r="A2467" s="21" t="s">
        <v>83</v>
      </c>
      <c r="B2467" s="21" t="s">
        <v>71</v>
      </c>
      <c r="C2467" s="21">
        <v>7400</v>
      </c>
      <c r="D2467" s="10" t="s">
        <v>189</v>
      </c>
      <c r="E2467" s="21" t="s">
        <v>60</v>
      </c>
      <c r="F2467" s="24">
        <f>EMCs!$B$9</f>
        <v>0.70945030562392009</v>
      </c>
      <c r="G2467" s="24">
        <f>EMCs!$C$9</f>
        <v>9.7797943737247719E-2</v>
      </c>
      <c r="H2467" s="24">
        <f>ROCs!$I$13</f>
        <v>0.26229721460804234</v>
      </c>
      <c r="I2467" s="22">
        <v>1.4473492698100001E-2</v>
      </c>
      <c r="J2467" s="26">
        <f>Other!$C$2*H2467*I2467/12</f>
        <v>1.6071243872863555E-2</v>
      </c>
      <c r="K2467" s="10">
        <f t="shared" si="38"/>
        <v>0</v>
      </c>
      <c r="L2467" s="10">
        <f>ROUND((2.721*J2467*G2467)+(Other!$B$2*I2467),1)</f>
        <v>0</v>
      </c>
    </row>
    <row r="2468" spans="1:12">
      <c r="A2468" s="21" t="s">
        <v>83</v>
      </c>
      <c r="B2468" s="21" t="s">
        <v>71</v>
      </c>
      <c r="C2468" s="21">
        <v>7400</v>
      </c>
      <c r="D2468" s="10" t="s">
        <v>189</v>
      </c>
      <c r="E2468" s="21" t="s">
        <v>60</v>
      </c>
      <c r="F2468" s="24">
        <f>EMCs!$B$9</f>
        <v>0.70945030562392009</v>
      </c>
      <c r="G2468" s="24">
        <f>EMCs!$C$9</f>
        <v>9.7797943737247719E-2</v>
      </c>
      <c r="H2468" s="24">
        <f>ROCs!$I$13</f>
        <v>0.26229721460804234</v>
      </c>
      <c r="I2468" s="22">
        <v>6.3800182382300003E-3</v>
      </c>
      <c r="J2468" s="26">
        <f>Other!$C$2*H2468*I2468/12</f>
        <v>7.0843182885200759E-3</v>
      </c>
      <c r="K2468" s="10">
        <f t="shared" si="38"/>
        <v>0</v>
      </c>
      <c r="L2468" s="10">
        <f>ROUND((2.721*J2468*G2468)+(Other!$B$2*I2468),1)</f>
        <v>0</v>
      </c>
    </row>
    <row r="2469" spans="1:12">
      <c r="A2469" s="21" t="s">
        <v>83</v>
      </c>
      <c r="B2469" s="21" t="s">
        <v>71</v>
      </c>
      <c r="C2469" s="21">
        <v>7400</v>
      </c>
      <c r="D2469" s="10" t="s">
        <v>189</v>
      </c>
      <c r="E2469" s="21" t="s">
        <v>60</v>
      </c>
      <c r="F2469" s="24">
        <f>EMCs!$B$9</f>
        <v>0.70945030562392009</v>
      </c>
      <c r="G2469" s="24">
        <f>EMCs!$C$9</f>
        <v>9.7797943737247719E-2</v>
      </c>
      <c r="H2469" s="24">
        <f>ROCs!$I$13</f>
        <v>0.26229721460804234</v>
      </c>
      <c r="I2469" s="22">
        <v>5.20462800452E-3</v>
      </c>
      <c r="J2469" s="26">
        <f>Other!$C$2*H2469*I2469/12</f>
        <v>5.7791749146463142E-3</v>
      </c>
      <c r="K2469" s="10">
        <f t="shared" si="38"/>
        <v>0</v>
      </c>
      <c r="L2469" s="10">
        <f>ROUND((2.721*J2469*G2469)+(Other!$B$2*I2469),1)</f>
        <v>0</v>
      </c>
    </row>
    <row r="2470" spans="1:12">
      <c r="A2470" s="21" t="s">
        <v>83</v>
      </c>
      <c r="B2470" s="21" t="s">
        <v>71</v>
      </c>
      <c r="C2470" s="21">
        <v>8110</v>
      </c>
      <c r="D2470" s="10" t="s">
        <v>178</v>
      </c>
      <c r="E2470" s="21" t="s">
        <v>72</v>
      </c>
      <c r="F2470" s="24">
        <f>EMCs!$B$4</f>
        <v>1.4429497741503459</v>
      </c>
      <c r="G2470" s="24">
        <f>EMCs!$C$4</f>
        <v>0.22493527059566973</v>
      </c>
      <c r="H2470" s="24">
        <f>ROCs!$H$12</f>
        <v>0.34081381503347608</v>
      </c>
      <c r="I2470" s="22">
        <v>9.4630426977699994E-2</v>
      </c>
      <c r="J2470" s="26">
        <f>Other!$C$2*H2470*I2470/12</f>
        <v>0.13653074394125406</v>
      </c>
      <c r="K2470" s="10">
        <f t="shared" si="38"/>
        <v>0.5</v>
      </c>
      <c r="L2470" s="10">
        <f>ROUND((2.721*J2470*G2470)+(Other!$B$2*I2470),1)</f>
        <v>0.1</v>
      </c>
    </row>
    <row r="2471" spans="1:12">
      <c r="A2471" s="21" t="s">
        <v>83</v>
      </c>
      <c r="B2471" s="21" t="s">
        <v>71</v>
      </c>
      <c r="C2471" s="21">
        <v>8110</v>
      </c>
      <c r="D2471" s="10" t="s">
        <v>178</v>
      </c>
      <c r="E2471" s="21" t="s">
        <v>72</v>
      </c>
      <c r="F2471" s="24">
        <f>EMCs!$B$4</f>
        <v>1.4429497741503459</v>
      </c>
      <c r="G2471" s="24">
        <f>EMCs!$C$4</f>
        <v>0.22493527059566973</v>
      </c>
      <c r="H2471" s="24">
        <f>ROCs!$H$12</f>
        <v>0.34081381503347608</v>
      </c>
      <c r="I2471" s="22">
        <v>1.0748333642500001</v>
      </c>
      <c r="J2471" s="26">
        <f>Other!$C$2*H2471*I2471/12</f>
        <v>1.5507464514401388</v>
      </c>
      <c r="K2471" s="10">
        <f t="shared" si="38"/>
        <v>6.1</v>
      </c>
      <c r="L2471" s="10">
        <f>ROUND((2.721*J2471*G2471)+(Other!$B$2*I2471),1)</f>
        <v>1.2</v>
      </c>
    </row>
    <row r="2472" spans="1:12">
      <c r="A2472" s="21" t="s">
        <v>83</v>
      </c>
      <c r="B2472" s="21" t="s">
        <v>71</v>
      </c>
      <c r="C2472" s="21">
        <v>8110</v>
      </c>
      <c r="D2472" s="10" t="s">
        <v>178</v>
      </c>
      <c r="E2472" s="21" t="s">
        <v>72</v>
      </c>
      <c r="F2472" s="24">
        <f>EMCs!$B$4</f>
        <v>1.4429497741503459</v>
      </c>
      <c r="G2472" s="24">
        <f>EMCs!$C$4</f>
        <v>0.22493527059566973</v>
      </c>
      <c r="H2472" s="24">
        <f>ROCs!$H$12</f>
        <v>0.34081381503347608</v>
      </c>
      <c r="I2472" s="22">
        <v>7.4974865818599996</v>
      </c>
      <c r="J2472" s="26">
        <f>Other!$C$2*H2472*I2472/12</f>
        <v>10.817212321700078</v>
      </c>
      <c r="K2472" s="10">
        <f t="shared" si="38"/>
        <v>42.5</v>
      </c>
      <c r="L2472" s="10">
        <f>ROUND((2.721*J2472*G2472)+(Other!$B$2*I2472),1)</f>
        <v>8.1999999999999993</v>
      </c>
    </row>
    <row r="2473" spans="1:12">
      <c r="A2473" s="21" t="s">
        <v>83</v>
      </c>
      <c r="B2473" s="21" t="s">
        <v>71</v>
      </c>
      <c r="C2473" s="21">
        <v>8110</v>
      </c>
      <c r="D2473" s="10" t="s">
        <v>178</v>
      </c>
      <c r="E2473" s="21" t="s">
        <v>72</v>
      </c>
      <c r="F2473" s="24">
        <f>EMCs!$B$4</f>
        <v>1.4429497741503459</v>
      </c>
      <c r="G2473" s="24">
        <f>EMCs!$C$4</f>
        <v>0.22493527059566973</v>
      </c>
      <c r="H2473" s="24">
        <f>ROCs!$H$12</f>
        <v>0.34081381503347608</v>
      </c>
      <c r="I2473" s="22">
        <v>1.35209620656</v>
      </c>
      <c r="J2473" s="26">
        <f>Other!$C$2*H2473*I2473/12</f>
        <v>1.9507753146383522</v>
      </c>
      <c r="K2473" s="10">
        <f t="shared" si="38"/>
        <v>7.7</v>
      </c>
      <c r="L2473" s="10">
        <f>ROUND((2.721*J2473*G2473)+(Other!$B$2*I2473),1)</f>
        <v>1.5</v>
      </c>
    </row>
    <row r="2474" spans="1:12">
      <c r="A2474" s="21" t="s">
        <v>83</v>
      </c>
      <c r="B2474" s="21" t="s">
        <v>71</v>
      </c>
      <c r="C2474" s="21">
        <v>8110</v>
      </c>
      <c r="D2474" s="10" t="s">
        <v>178</v>
      </c>
      <c r="E2474" s="21" t="s">
        <v>72</v>
      </c>
      <c r="F2474" s="24">
        <f>EMCs!$B$4</f>
        <v>1.4429497741503459</v>
      </c>
      <c r="G2474" s="24">
        <f>EMCs!$C$4</f>
        <v>0.22493527059566973</v>
      </c>
      <c r="H2474" s="24">
        <f>ROCs!$H$12</f>
        <v>0.34081381503347608</v>
      </c>
      <c r="I2474" s="22">
        <v>1.26597652221E-2</v>
      </c>
      <c r="J2474" s="26">
        <f>Other!$C$2*H2474*I2474/12</f>
        <v>1.8265236870401564E-2</v>
      </c>
      <c r="K2474" s="10">
        <f t="shared" si="38"/>
        <v>0.1</v>
      </c>
      <c r="L2474" s="10">
        <f>ROUND((2.721*J2474*G2474)+(Other!$B$2*I2474),1)</f>
        <v>0</v>
      </c>
    </row>
    <row r="2475" spans="1:12">
      <c r="A2475" s="21" t="s">
        <v>83</v>
      </c>
      <c r="B2475" s="21" t="s">
        <v>71</v>
      </c>
      <c r="C2475" s="21">
        <v>8110</v>
      </c>
      <c r="D2475" s="10" t="s">
        <v>178</v>
      </c>
      <c r="E2475" s="21" t="s">
        <v>72</v>
      </c>
      <c r="F2475" s="24">
        <f>EMCs!$B$4</f>
        <v>1.4429497741503459</v>
      </c>
      <c r="G2475" s="24">
        <f>EMCs!$C$4</f>
        <v>0.22493527059566973</v>
      </c>
      <c r="H2475" s="24">
        <f>ROCs!$H$12</f>
        <v>0.34081381503347608</v>
      </c>
      <c r="I2475" s="22">
        <v>2.80159212557E-3</v>
      </c>
      <c r="J2475" s="26">
        <f>Other!$C$2*H2475*I2475/12</f>
        <v>4.0420768387124549E-3</v>
      </c>
      <c r="K2475" s="10">
        <f t="shared" si="38"/>
        <v>0</v>
      </c>
      <c r="L2475" s="10">
        <f>ROUND((2.721*J2475*G2475)+(Other!$B$2*I2475),1)</f>
        <v>0</v>
      </c>
    </row>
    <row r="2476" spans="1:12">
      <c r="A2476" s="21" t="s">
        <v>83</v>
      </c>
      <c r="B2476" s="21" t="s">
        <v>71</v>
      </c>
      <c r="C2476" s="21">
        <v>8110</v>
      </c>
      <c r="D2476" s="10" t="s">
        <v>178</v>
      </c>
      <c r="E2476" s="21" t="s">
        <v>72</v>
      </c>
      <c r="F2476" s="24">
        <f>EMCs!$B$4</f>
        <v>1.4429497741503459</v>
      </c>
      <c r="G2476" s="24">
        <f>EMCs!$C$4</f>
        <v>0.22493527059566973</v>
      </c>
      <c r="H2476" s="24">
        <f>ROCs!$H$12</f>
        <v>0.34081381503347608</v>
      </c>
      <c r="I2476" s="22">
        <v>1.1790080086500001</v>
      </c>
      <c r="J2476" s="26">
        <f>Other!$C$2*H2476*I2476/12</f>
        <v>1.7010473869214857</v>
      </c>
      <c r="K2476" s="10">
        <f t="shared" si="38"/>
        <v>6.7</v>
      </c>
      <c r="L2476" s="10">
        <f>ROUND((2.721*J2476*G2476)+(Other!$B$2*I2476),1)</f>
        <v>1.3</v>
      </c>
    </row>
    <row r="2477" spans="1:12">
      <c r="A2477" s="21" t="s">
        <v>83</v>
      </c>
      <c r="B2477" s="21" t="s">
        <v>71</v>
      </c>
      <c r="C2477" s="21">
        <v>8115</v>
      </c>
      <c r="D2477" s="10" t="s">
        <v>177</v>
      </c>
      <c r="E2477" s="21" t="s">
        <v>75</v>
      </c>
      <c r="F2477" s="24">
        <f>EMCs!$B$7</f>
        <v>0.96797880682585713</v>
      </c>
      <c r="G2477" s="24">
        <f>EMCs!$C$7</f>
        <v>0.12452938169209543</v>
      </c>
      <c r="H2477" s="24">
        <f>ROCs!$F$11</f>
        <v>0.28818180815488864</v>
      </c>
      <c r="I2477" s="22">
        <v>0.13700057773800001</v>
      </c>
      <c r="J2477" s="26">
        <f>Other!$C$2*H2477*I2477/12</f>
        <v>0.16713654749239185</v>
      </c>
      <c r="K2477" s="10">
        <f t="shared" si="38"/>
        <v>0.4</v>
      </c>
      <c r="L2477" s="10">
        <f>ROUND((2.721*J2477*G2477)+(Other!$B$2*I2477),1)</f>
        <v>0.1</v>
      </c>
    </row>
    <row r="2478" spans="1:12">
      <c r="A2478" s="21" t="s">
        <v>83</v>
      </c>
      <c r="B2478" s="21" t="s">
        <v>71</v>
      </c>
      <c r="C2478" s="21">
        <v>8115</v>
      </c>
      <c r="D2478" s="10" t="s">
        <v>177</v>
      </c>
      <c r="E2478" s="21" t="s">
        <v>75</v>
      </c>
      <c r="F2478" s="24">
        <f>EMCs!$B$7</f>
        <v>0.96797880682585713</v>
      </c>
      <c r="G2478" s="24">
        <f>EMCs!$C$7</f>
        <v>0.12452938169209543</v>
      </c>
      <c r="H2478" s="24">
        <f>ROCs!$F$11</f>
        <v>0.28818180815488864</v>
      </c>
      <c r="I2478" s="22">
        <v>4.8371265361600004</v>
      </c>
      <c r="J2478" s="26">
        <f>Other!$C$2*H2478*I2478/12</f>
        <v>5.9011475892000647</v>
      </c>
      <c r="K2478" s="10">
        <f t="shared" si="38"/>
        <v>15.5</v>
      </c>
      <c r="L2478" s="10">
        <f>ROUND((2.721*J2478*G2478)+(Other!$B$2*I2478),1)</f>
        <v>3</v>
      </c>
    </row>
    <row r="2479" spans="1:12">
      <c r="A2479" s="21" t="s">
        <v>83</v>
      </c>
      <c r="B2479" s="21" t="s">
        <v>71</v>
      </c>
      <c r="C2479" s="21">
        <v>8115</v>
      </c>
      <c r="D2479" s="10" t="s">
        <v>177</v>
      </c>
      <c r="E2479" s="21" t="s">
        <v>72</v>
      </c>
      <c r="F2479" s="24">
        <f>EMCs!$B$7</f>
        <v>0.96797880682585713</v>
      </c>
      <c r="G2479" s="24">
        <f>EMCs!$C$7</f>
        <v>0.12452938169209543</v>
      </c>
      <c r="H2479" s="24">
        <f>ROCs!$H$11</f>
        <v>0.28818180815488864</v>
      </c>
      <c r="I2479" s="22">
        <v>1.7251072331299999</v>
      </c>
      <c r="J2479" s="26">
        <f>Other!$C$2*H2479*I2479/12</f>
        <v>2.1045784752156336</v>
      </c>
      <c r="K2479" s="10">
        <f t="shared" si="38"/>
        <v>5.5</v>
      </c>
      <c r="L2479" s="10">
        <f>ROUND((2.721*J2479*G2479)+(Other!$B$2*I2479),1)</f>
        <v>1.1000000000000001</v>
      </c>
    </row>
    <row r="2480" spans="1:12">
      <c r="A2480" s="21" t="s">
        <v>83</v>
      </c>
      <c r="B2480" s="21" t="s">
        <v>71</v>
      </c>
      <c r="C2480" s="21">
        <v>8115</v>
      </c>
      <c r="D2480" s="10" t="s">
        <v>177</v>
      </c>
      <c r="E2480" s="21" t="s">
        <v>72</v>
      </c>
      <c r="F2480" s="24">
        <f>EMCs!$B$7</f>
        <v>0.96797880682585713</v>
      </c>
      <c r="G2480" s="24">
        <f>EMCs!$C$7</f>
        <v>0.12452938169209543</v>
      </c>
      <c r="H2480" s="24">
        <f>ROCs!$H$11</f>
        <v>0.28818180815488864</v>
      </c>
      <c r="I2480" s="22">
        <v>0.90918091861600003</v>
      </c>
      <c r="J2480" s="26">
        <f>Other!$C$2*H2480*I2480/12</f>
        <v>1.109173131182285</v>
      </c>
      <c r="K2480" s="10">
        <f t="shared" si="38"/>
        <v>2.9</v>
      </c>
      <c r="L2480" s="10">
        <f>ROUND((2.721*J2480*G2480)+(Other!$B$2*I2480),1)</f>
        <v>0.6</v>
      </c>
    </row>
    <row r="2481" spans="1:12">
      <c r="A2481" s="21" t="s">
        <v>83</v>
      </c>
      <c r="B2481" s="21" t="s">
        <v>71</v>
      </c>
      <c r="C2481" s="21">
        <v>8115</v>
      </c>
      <c r="D2481" s="10" t="s">
        <v>177</v>
      </c>
      <c r="E2481" s="21" t="s">
        <v>72</v>
      </c>
      <c r="F2481" s="24">
        <f>EMCs!$B$7</f>
        <v>0.96797880682585713</v>
      </c>
      <c r="G2481" s="24">
        <f>EMCs!$C$7</f>
        <v>0.12452938169209543</v>
      </c>
      <c r="H2481" s="24">
        <f>ROCs!$H$11</f>
        <v>0.28818180815488864</v>
      </c>
      <c r="I2481" s="22">
        <v>3.9508072901900002</v>
      </c>
      <c r="J2481" s="26">
        <f>Other!$C$2*H2481*I2481/12</f>
        <v>4.8198650048975233</v>
      </c>
      <c r="K2481" s="10">
        <f t="shared" si="38"/>
        <v>12.7</v>
      </c>
      <c r="L2481" s="10">
        <f>ROUND((2.721*J2481*G2481)+(Other!$B$2*I2481),1)</f>
        <v>2.5</v>
      </c>
    </row>
    <row r="2482" spans="1:12">
      <c r="A2482" s="21" t="s">
        <v>83</v>
      </c>
      <c r="B2482" s="21" t="s">
        <v>71</v>
      </c>
      <c r="C2482" s="21">
        <v>8115</v>
      </c>
      <c r="D2482" s="10" t="s">
        <v>177</v>
      </c>
      <c r="E2482" s="21" t="s">
        <v>72</v>
      </c>
      <c r="F2482" s="24">
        <f>EMCs!$B$7</f>
        <v>0.96797880682585713</v>
      </c>
      <c r="G2482" s="24">
        <f>EMCs!$C$7</f>
        <v>0.12452938169209543</v>
      </c>
      <c r="H2482" s="24">
        <f>ROCs!$H$11</f>
        <v>0.28818180815488864</v>
      </c>
      <c r="I2482" s="22">
        <v>0.48416691456700001</v>
      </c>
      <c r="J2482" s="26">
        <f>Other!$C$2*H2482*I2482/12</f>
        <v>0.59066894349546084</v>
      </c>
      <c r="K2482" s="10">
        <f t="shared" si="38"/>
        <v>1.6</v>
      </c>
      <c r="L2482" s="10">
        <f>ROUND((2.721*J2482*G2482)+(Other!$B$2*I2482),1)</f>
        <v>0.3</v>
      </c>
    </row>
    <row r="2483" spans="1:12">
      <c r="A2483" s="21" t="s">
        <v>83</v>
      </c>
      <c r="B2483" s="21" t="s">
        <v>71</v>
      </c>
      <c r="C2483" s="21">
        <v>8140</v>
      </c>
      <c r="D2483" s="10" t="s">
        <v>190</v>
      </c>
      <c r="E2483" s="21" t="s">
        <v>76</v>
      </c>
      <c r="F2483" s="24">
        <f>EMCs!$B$5</f>
        <v>0.98601567900273634</v>
      </c>
      <c r="G2483" s="24">
        <f>EMCs!$C$5</f>
        <v>0.14343698414796333</v>
      </c>
      <c r="H2483" s="24">
        <f>ROCs!$B$6</f>
        <v>0.44607782879065094</v>
      </c>
      <c r="I2483" s="22">
        <v>13.6048637493</v>
      </c>
      <c r="J2483" s="26">
        <f>Other!$C$2*H2483*I2483/12</f>
        <v>25.691372214986938</v>
      </c>
      <c r="K2483" s="10">
        <f t="shared" si="38"/>
        <v>68.900000000000006</v>
      </c>
      <c r="L2483" s="10">
        <f>ROUND((2.721*J2483*G2483)+(Other!$B$2*I2483),1)</f>
        <v>13</v>
      </c>
    </row>
    <row r="2484" spans="1:12">
      <c r="A2484" s="21" t="s">
        <v>83</v>
      </c>
      <c r="B2484" s="21" t="s">
        <v>71</v>
      </c>
      <c r="C2484" s="21">
        <v>8140</v>
      </c>
      <c r="D2484" s="10" t="s">
        <v>190</v>
      </c>
      <c r="E2484" s="21" t="s">
        <v>75</v>
      </c>
      <c r="F2484" s="24">
        <f>EMCs!$B$5</f>
        <v>0.98601567900273634</v>
      </c>
      <c r="G2484" s="24">
        <f>EMCs!$C$5</f>
        <v>0.14343698414796333</v>
      </c>
      <c r="H2484" s="24">
        <f>ROCs!$F$6</f>
        <v>0.44607782879065094</v>
      </c>
      <c r="I2484" s="22">
        <v>0.31253875654399998</v>
      </c>
      <c r="J2484" s="26">
        <f>Other!$C$2*H2484*I2484/12</f>
        <v>0.59019698204579418</v>
      </c>
      <c r="K2484" s="10">
        <f t="shared" si="38"/>
        <v>1.6</v>
      </c>
      <c r="L2484" s="10">
        <f>ROUND((2.721*J2484*G2484)+(Other!$B$2*I2484),1)</f>
        <v>0.3</v>
      </c>
    </row>
    <row r="2485" spans="1:12">
      <c r="A2485" s="21" t="s">
        <v>83</v>
      </c>
      <c r="B2485" s="21" t="s">
        <v>71</v>
      </c>
      <c r="C2485" s="21">
        <v>8140</v>
      </c>
      <c r="D2485" s="10" t="s">
        <v>190</v>
      </c>
      <c r="E2485" s="21" t="s">
        <v>75</v>
      </c>
      <c r="F2485" s="24">
        <f>EMCs!$B$5</f>
        <v>0.98601567900273634</v>
      </c>
      <c r="G2485" s="24">
        <f>EMCs!$C$5</f>
        <v>0.14343698414796333</v>
      </c>
      <c r="H2485" s="24">
        <f>ROCs!$F$6</f>
        <v>0.44607782879065094</v>
      </c>
      <c r="I2485" s="22">
        <v>1.8565343039599998E-2</v>
      </c>
      <c r="J2485" s="26">
        <f>Other!$C$2*H2485*I2485/12</f>
        <v>3.5058722168667185E-2</v>
      </c>
      <c r="K2485" s="10">
        <f t="shared" si="38"/>
        <v>0.1</v>
      </c>
      <c r="L2485" s="10">
        <f>ROUND((2.721*J2485*G2485)+(Other!$B$2*I2485),1)</f>
        <v>0</v>
      </c>
    </row>
    <row r="2486" spans="1:12">
      <c r="A2486" s="21" t="s">
        <v>83</v>
      </c>
      <c r="B2486" s="21" t="s">
        <v>71</v>
      </c>
      <c r="C2486" s="21">
        <v>8140</v>
      </c>
      <c r="D2486" s="10" t="s">
        <v>190</v>
      </c>
      <c r="E2486" s="21" t="s">
        <v>75</v>
      </c>
      <c r="F2486" s="24">
        <f>EMCs!$B$5</f>
        <v>0.98601567900273634</v>
      </c>
      <c r="G2486" s="24">
        <f>EMCs!$C$5</f>
        <v>0.14343698414796333</v>
      </c>
      <c r="H2486" s="24">
        <f>ROCs!$F$6</f>
        <v>0.44607782879065094</v>
      </c>
      <c r="I2486" s="22">
        <v>1.2020168678400001</v>
      </c>
      <c r="J2486" s="26">
        <f>Other!$C$2*H2486*I2486/12</f>
        <v>2.2698840157042457</v>
      </c>
      <c r="K2486" s="10">
        <f t="shared" si="38"/>
        <v>6.1</v>
      </c>
      <c r="L2486" s="10">
        <f>ROUND((2.721*J2486*G2486)+(Other!$B$2*I2486),1)</f>
        <v>1.1000000000000001</v>
      </c>
    </row>
    <row r="2487" spans="1:12">
      <c r="A2487" s="21" t="s">
        <v>83</v>
      </c>
      <c r="B2487" s="21" t="s">
        <v>71</v>
      </c>
      <c r="C2487" s="21">
        <v>8140</v>
      </c>
      <c r="D2487" s="10" t="s">
        <v>190</v>
      </c>
      <c r="E2487" s="21" t="s">
        <v>75</v>
      </c>
      <c r="F2487" s="24">
        <f>EMCs!$B$5</f>
        <v>0.98601567900273634</v>
      </c>
      <c r="G2487" s="24">
        <f>EMCs!$C$5</f>
        <v>0.14343698414796333</v>
      </c>
      <c r="H2487" s="24">
        <f>ROCs!$F$6</f>
        <v>0.44607782879065094</v>
      </c>
      <c r="I2487" s="22">
        <v>0.117909353698</v>
      </c>
      <c r="J2487" s="26">
        <f>Other!$C$2*H2487*I2487/12</f>
        <v>0.22265956861491731</v>
      </c>
      <c r="K2487" s="10">
        <f t="shared" si="38"/>
        <v>0.6</v>
      </c>
      <c r="L2487" s="10">
        <f>ROUND((2.721*J2487*G2487)+(Other!$B$2*I2487),1)</f>
        <v>0.1</v>
      </c>
    </row>
    <row r="2488" spans="1:12">
      <c r="A2488" s="21" t="s">
        <v>83</v>
      </c>
      <c r="B2488" s="21" t="s">
        <v>71</v>
      </c>
      <c r="C2488" s="21">
        <v>8140</v>
      </c>
      <c r="D2488" s="10" t="s">
        <v>190</v>
      </c>
      <c r="E2488" s="21" t="s">
        <v>72</v>
      </c>
      <c r="F2488" s="24">
        <f>EMCs!$B$5</f>
        <v>0.98601567900273634</v>
      </c>
      <c r="G2488" s="24">
        <f>EMCs!$C$5</f>
        <v>0.14343698414796333</v>
      </c>
      <c r="H2488" s="24">
        <f>ROCs!$H$6</f>
        <v>0.44607782879065094</v>
      </c>
      <c r="I2488" s="22">
        <v>2.61480107656</v>
      </c>
      <c r="J2488" s="26">
        <f>Other!$C$2*H2488*I2488/12</f>
        <v>4.9377802647606783</v>
      </c>
      <c r="K2488" s="10">
        <f t="shared" si="38"/>
        <v>13.2</v>
      </c>
      <c r="L2488" s="10">
        <f>ROUND((2.721*J2488*G2488)+(Other!$B$2*I2488),1)</f>
        <v>2.5</v>
      </c>
    </row>
    <row r="2489" spans="1:12">
      <c r="A2489" s="21" t="s">
        <v>83</v>
      </c>
      <c r="B2489" s="21" t="s">
        <v>71</v>
      </c>
      <c r="C2489" s="21">
        <v>8140</v>
      </c>
      <c r="D2489" s="10" t="s">
        <v>190</v>
      </c>
      <c r="E2489" s="21" t="s">
        <v>72</v>
      </c>
      <c r="F2489" s="24">
        <f>EMCs!$B$5</f>
        <v>0.98601567900273634</v>
      </c>
      <c r="G2489" s="24">
        <f>EMCs!$C$5</f>
        <v>0.14343698414796333</v>
      </c>
      <c r="H2489" s="24">
        <f>ROCs!$H$6</f>
        <v>0.44607782879065094</v>
      </c>
      <c r="I2489" s="22">
        <v>1.75601026</v>
      </c>
      <c r="J2489" s="26">
        <f>Other!$C$2*H2489*I2489/12</f>
        <v>3.3160430000864376</v>
      </c>
      <c r="K2489" s="10">
        <f t="shared" si="38"/>
        <v>8.9</v>
      </c>
      <c r="L2489" s="10">
        <f>ROUND((2.721*J2489*G2489)+(Other!$B$2*I2489),1)</f>
        <v>1.7</v>
      </c>
    </row>
    <row r="2490" spans="1:12">
      <c r="A2490" s="21" t="s">
        <v>83</v>
      </c>
      <c r="B2490" s="21" t="s">
        <v>71</v>
      </c>
      <c r="C2490" s="21">
        <v>8140</v>
      </c>
      <c r="D2490" s="10" t="s">
        <v>190</v>
      </c>
      <c r="E2490" s="21" t="s">
        <v>72</v>
      </c>
      <c r="F2490" s="24">
        <f>EMCs!$B$5</f>
        <v>0.98601567900273634</v>
      </c>
      <c r="G2490" s="24">
        <f>EMCs!$C$5</f>
        <v>0.14343698414796333</v>
      </c>
      <c r="H2490" s="24">
        <f>ROCs!$H$6</f>
        <v>0.44607782879065094</v>
      </c>
      <c r="I2490" s="22">
        <v>7.0712454773099997</v>
      </c>
      <c r="J2490" s="26">
        <f>Other!$C$2*H2490*I2490/12</f>
        <v>13.353312677641588</v>
      </c>
      <c r="K2490" s="10">
        <f t="shared" si="38"/>
        <v>35.799999999999997</v>
      </c>
      <c r="L2490" s="10">
        <f>ROUND((2.721*J2490*G2490)+(Other!$B$2*I2490),1)</f>
        <v>6.7</v>
      </c>
    </row>
    <row r="2491" spans="1:12">
      <c r="A2491" s="21" t="s">
        <v>83</v>
      </c>
      <c r="B2491" s="21" t="s">
        <v>71</v>
      </c>
      <c r="C2491" s="21">
        <v>8140</v>
      </c>
      <c r="D2491" s="10" t="s">
        <v>190</v>
      </c>
      <c r="E2491" s="21" t="s">
        <v>72</v>
      </c>
      <c r="F2491" s="24">
        <f>EMCs!$B$5</f>
        <v>0.98601567900273634</v>
      </c>
      <c r="G2491" s="24">
        <f>EMCs!$C$5</f>
        <v>0.14343698414796333</v>
      </c>
      <c r="H2491" s="24">
        <f>ROCs!$H$6</f>
        <v>0.44607782879065094</v>
      </c>
      <c r="I2491" s="22">
        <v>5.0120374406100003</v>
      </c>
      <c r="J2491" s="26">
        <f>Other!$C$2*H2491*I2491/12</f>
        <v>9.4647121658081499</v>
      </c>
      <c r="K2491" s="10">
        <f t="shared" si="38"/>
        <v>25.4</v>
      </c>
      <c r="L2491" s="10">
        <f>ROUND((2.721*J2491*G2491)+(Other!$B$2*I2491),1)</f>
        <v>4.8</v>
      </c>
    </row>
    <row r="2492" spans="1:12">
      <c r="A2492" s="21" t="s">
        <v>83</v>
      </c>
      <c r="B2492" s="21" t="s">
        <v>71</v>
      </c>
      <c r="C2492" s="21">
        <v>8140</v>
      </c>
      <c r="D2492" s="10" t="s">
        <v>190</v>
      </c>
      <c r="E2492" s="21" t="s">
        <v>72</v>
      </c>
      <c r="F2492" s="24">
        <f>EMCs!$B$5</f>
        <v>0.98601567900273634</v>
      </c>
      <c r="G2492" s="24">
        <f>EMCs!$C$5</f>
        <v>0.14343698414796333</v>
      </c>
      <c r="H2492" s="24">
        <f>ROCs!$H$6</f>
        <v>0.44607782879065094</v>
      </c>
      <c r="I2492" s="22">
        <v>0.23535464660899999</v>
      </c>
      <c r="J2492" s="26">
        <f>Other!$C$2*H2492*I2492/12</f>
        <v>0.4444428066300658</v>
      </c>
      <c r="K2492" s="10">
        <f t="shared" si="38"/>
        <v>1.2</v>
      </c>
      <c r="L2492" s="10">
        <f>ROUND((2.721*J2492*G2492)+(Other!$B$2*I2492),1)</f>
        <v>0.2</v>
      </c>
    </row>
    <row r="2493" spans="1:12">
      <c r="A2493" s="21" t="s">
        <v>83</v>
      </c>
      <c r="B2493" s="21" t="s">
        <v>71</v>
      </c>
      <c r="C2493" s="21">
        <v>8140</v>
      </c>
      <c r="D2493" s="10" t="s">
        <v>190</v>
      </c>
      <c r="E2493" s="21" t="s">
        <v>72</v>
      </c>
      <c r="F2493" s="24">
        <f>EMCs!$B$5</f>
        <v>0.98601567900273634</v>
      </c>
      <c r="G2493" s="24">
        <f>EMCs!$C$5</f>
        <v>0.14343698414796333</v>
      </c>
      <c r="H2493" s="24">
        <f>ROCs!$H$6</f>
        <v>0.44607782879065094</v>
      </c>
      <c r="I2493" s="22">
        <v>0.17626855498999999</v>
      </c>
      <c r="J2493" s="26">
        <f>Other!$C$2*H2493*I2493/12</f>
        <v>0.33286485917795305</v>
      </c>
      <c r="K2493" s="10">
        <f t="shared" si="38"/>
        <v>0.9</v>
      </c>
      <c r="L2493" s="10">
        <f>ROUND((2.721*J2493*G2493)+(Other!$B$2*I2493),1)</f>
        <v>0.2</v>
      </c>
    </row>
    <row r="2494" spans="1:12">
      <c r="A2494" s="21" t="s">
        <v>83</v>
      </c>
      <c r="B2494" s="21" t="s">
        <v>71</v>
      </c>
      <c r="C2494" s="21">
        <v>8140</v>
      </c>
      <c r="D2494" s="10" t="s">
        <v>190</v>
      </c>
      <c r="E2494" s="21" t="s">
        <v>72</v>
      </c>
      <c r="F2494" s="24">
        <f>EMCs!$B$5</f>
        <v>0.98601567900273634</v>
      </c>
      <c r="G2494" s="24">
        <f>EMCs!$C$5</f>
        <v>0.14343698414796333</v>
      </c>
      <c r="H2494" s="24">
        <f>ROCs!$H$6</f>
        <v>0.44607782879065094</v>
      </c>
      <c r="I2494" s="22">
        <v>1.45188510367</v>
      </c>
      <c r="J2494" s="26">
        <f>Other!$C$2*H2494*I2494/12</f>
        <v>2.7417342282240846</v>
      </c>
      <c r="K2494" s="10">
        <f t="shared" si="38"/>
        <v>7.4</v>
      </c>
      <c r="L2494" s="10">
        <f>ROUND((2.721*J2494*G2494)+(Other!$B$2*I2494),1)</f>
        <v>1.4</v>
      </c>
    </row>
    <row r="2495" spans="1:12">
      <c r="A2495" s="21" t="s">
        <v>83</v>
      </c>
      <c r="B2495" s="21" t="s">
        <v>71</v>
      </c>
      <c r="C2495" s="21">
        <v>8140</v>
      </c>
      <c r="D2495" s="10" t="s">
        <v>190</v>
      </c>
      <c r="E2495" s="21" t="s">
        <v>72</v>
      </c>
      <c r="F2495" s="24">
        <f>EMCs!$B$5</f>
        <v>0.98601567900273634</v>
      </c>
      <c r="G2495" s="24">
        <f>EMCs!$C$5</f>
        <v>0.14343698414796333</v>
      </c>
      <c r="H2495" s="24">
        <f>ROCs!$H$6</f>
        <v>0.44607782879065094</v>
      </c>
      <c r="I2495" s="22">
        <v>5.8088309352599996</v>
      </c>
      <c r="J2495" s="26">
        <f>Other!$C$2*H2495*I2495/12</f>
        <v>10.969373926980628</v>
      </c>
      <c r="K2495" s="10">
        <f t="shared" si="38"/>
        <v>29.4</v>
      </c>
      <c r="L2495" s="10">
        <f>ROUND((2.721*J2495*G2495)+(Other!$B$2*I2495),1)</f>
        <v>5.5</v>
      </c>
    </row>
    <row r="2496" spans="1:12">
      <c r="A2496" s="21" t="s">
        <v>83</v>
      </c>
      <c r="B2496" s="21" t="s">
        <v>71</v>
      </c>
      <c r="C2496" s="21">
        <v>8140</v>
      </c>
      <c r="D2496" s="10" t="s">
        <v>190</v>
      </c>
      <c r="E2496" s="21" t="s">
        <v>72</v>
      </c>
      <c r="F2496" s="24">
        <f>EMCs!$B$5</f>
        <v>0.98601567900273634</v>
      </c>
      <c r="G2496" s="24">
        <f>EMCs!$C$5</f>
        <v>0.14343698414796333</v>
      </c>
      <c r="H2496" s="24">
        <f>ROCs!$H$6</f>
        <v>0.44607782879065094</v>
      </c>
      <c r="I2496" s="22">
        <v>10.4547338484</v>
      </c>
      <c r="J2496" s="26">
        <f>Other!$C$2*H2496*I2496/12</f>
        <v>19.742679063705221</v>
      </c>
      <c r="K2496" s="10">
        <f t="shared" si="38"/>
        <v>53</v>
      </c>
      <c r="L2496" s="10">
        <f>ROUND((2.721*J2496*G2496)+(Other!$B$2*I2496),1)</f>
        <v>10</v>
      </c>
    </row>
    <row r="2497" spans="1:12">
      <c r="A2497" s="21" t="s">
        <v>83</v>
      </c>
      <c r="B2497" s="21" t="s">
        <v>71</v>
      </c>
      <c r="C2497" s="21">
        <v>8140</v>
      </c>
      <c r="D2497" s="10" t="s">
        <v>190</v>
      </c>
      <c r="E2497" s="21" t="s">
        <v>72</v>
      </c>
      <c r="F2497" s="24">
        <f>EMCs!$B$5</f>
        <v>0.98601567900273634</v>
      </c>
      <c r="G2497" s="24">
        <f>EMCs!$C$5</f>
        <v>0.14343698414796333</v>
      </c>
      <c r="H2497" s="24">
        <f>ROCs!$H$6</f>
        <v>0.44607782879065094</v>
      </c>
      <c r="I2497" s="22">
        <v>2.3620435520099998</v>
      </c>
      <c r="J2497" s="26">
        <f>Other!$C$2*H2497*I2497/12</f>
        <v>4.4604739305692123</v>
      </c>
      <c r="K2497" s="10">
        <f t="shared" si="38"/>
        <v>12</v>
      </c>
      <c r="L2497" s="10">
        <f>ROUND((2.721*J2497*G2497)+(Other!$B$2*I2497),1)</f>
        <v>2.2999999999999998</v>
      </c>
    </row>
    <row r="2498" spans="1:12">
      <c r="A2498" s="21" t="s">
        <v>83</v>
      </c>
      <c r="B2498" s="21" t="s">
        <v>71</v>
      </c>
      <c r="C2498" s="21">
        <v>8140</v>
      </c>
      <c r="D2498" s="10" t="s">
        <v>190</v>
      </c>
      <c r="E2498" s="21" t="s">
        <v>72</v>
      </c>
      <c r="F2498" s="24">
        <f>EMCs!$B$5</f>
        <v>0.98601567900273634</v>
      </c>
      <c r="G2498" s="24">
        <f>EMCs!$C$5</f>
        <v>0.14343698414796333</v>
      </c>
      <c r="H2498" s="24">
        <f>ROCs!$H$6</f>
        <v>0.44607782879065094</v>
      </c>
      <c r="I2498" s="22">
        <v>0.79514829705000001</v>
      </c>
      <c r="J2498" s="26">
        <f>Other!$C$2*H2498*I2498/12</f>
        <v>1.501554976372008</v>
      </c>
      <c r="K2498" s="10">
        <f t="shared" si="38"/>
        <v>4</v>
      </c>
      <c r="L2498" s="10">
        <f>ROUND((2.721*J2498*G2498)+(Other!$B$2*I2498),1)</f>
        <v>0.8</v>
      </c>
    </row>
    <row r="2499" spans="1:12">
      <c r="A2499" s="21" t="s">
        <v>83</v>
      </c>
      <c r="B2499" s="21" t="s">
        <v>71</v>
      </c>
      <c r="C2499" s="21">
        <v>8140</v>
      </c>
      <c r="D2499" s="10" t="s">
        <v>190</v>
      </c>
      <c r="E2499" s="21" t="s">
        <v>72</v>
      </c>
      <c r="F2499" s="24">
        <f>EMCs!$B$5</f>
        <v>0.98601567900273634</v>
      </c>
      <c r="G2499" s="24">
        <f>EMCs!$C$5</f>
        <v>0.14343698414796333</v>
      </c>
      <c r="H2499" s="24">
        <f>ROCs!$H$6</f>
        <v>0.44607782879065094</v>
      </c>
      <c r="I2499" s="22">
        <v>4.1205487617800003</v>
      </c>
      <c r="J2499" s="26">
        <f>Other!$C$2*H2499*I2499/12</f>
        <v>7.7812283841755034</v>
      </c>
      <c r="K2499" s="10">
        <f t="shared" ref="K2499:K2562" si="39">ROUND(2.721*J2499*F2499,1)</f>
        <v>20.9</v>
      </c>
      <c r="L2499" s="10">
        <f>ROUND((2.721*J2499*G2499)+(Other!$B$2*I2499),1)</f>
        <v>3.9</v>
      </c>
    </row>
    <row r="2500" spans="1:12">
      <c r="A2500" s="21" t="s">
        <v>83</v>
      </c>
      <c r="B2500" s="21" t="s">
        <v>71</v>
      </c>
      <c r="C2500" s="21">
        <v>8140</v>
      </c>
      <c r="D2500" s="10" t="s">
        <v>190</v>
      </c>
      <c r="E2500" s="21" t="s">
        <v>72</v>
      </c>
      <c r="F2500" s="24">
        <f>EMCs!$B$5</f>
        <v>0.98601567900273634</v>
      </c>
      <c r="G2500" s="24">
        <f>EMCs!$C$5</f>
        <v>0.14343698414796333</v>
      </c>
      <c r="H2500" s="24">
        <f>ROCs!$H$6</f>
        <v>0.44607782879065094</v>
      </c>
      <c r="I2500" s="22">
        <v>1.81483989491</v>
      </c>
      <c r="J2500" s="26">
        <f>Other!$C$2*H2500*I2500/12</f>
        <v>3.4271366556787153</v>
      </c>
      <c r="K2500" s="10">
        <f t="shared" si="39"/>
        <v>9.1999999999999993</v>
      </c>
      <c r="L2500" s="10">
        <f>ROUND((2.721*J2500*G2500)+(Other!$B$2*I2500),1)</f>
        <v>1.7</v>
      </c>
    </row>
    <row r="2501" spans="1:12">
      <c r="A2501" s="21" t="s">
        <v>83</v>
      </c>
      <c r="B2501" s="21" t="s">
        <v>71</v>
      </c>
      <c r="C2501" s="21">
        <v>8140</v>
      </c>
      <c r="D2501" s="10" t="s">
        <v>190</v>
      </c>
      <c r="E2501" s="21" t="s">
        <v>72</v>
      </c>
      <c r="F2501" s="24">
        <f>EMCs!$B$5</f>
        <v>0.98601567900273634</v>
      </c>
      <c r="G2501" s="24">
        <f>EMCs!$C$5</f>
        <v>0.14343698414796333</v>
      </c>
      <c r="H2501" s="24">
        <f>ROCs!$H$6</f>
        <v>0.44607782879065094</v>
      </c>
      <c r="I2501" s="22">
        <v>4.1987764114499999</v>
      </c>
      <c r="J2501" s="26">
        <f>Other!$C$2*H2501*I2501/12</f>
        <v>7.9289531760007037</v>
      </c>
      <c r="K2501" s="10">
        <f t="shared" si="39"/>
        <v>21.3</v>
      </c>
      <c r="L2501" s="10">
        <f>ROUND((2.721*J2501*G2501)+(Other!$B$2*I2501),1)</f>
        <v>4</v>
      </c>
    </row>
    <row r="2502" spans="1:12">
      <c r="A2502" s="21" t="s">
        <v>83</v>
      </c>
      <c r="B2502" s="21" t="s">
        <v>71</v>
      </c>
      <c r="C2502" s="21">
        <v>8140</v>
      </c>
      <c r="D2502" s="10" t="s">
        <v>190</v>
      </c>
      <c r="E2502" s="21" t="s">
        <v>72</v>
      </c>
      <c r="F2502" s="24">
        <f>EMCs!$B$5</f>
        <v>0.98601567900273634</v>
      </c>
      <c r="G2502" s="24">
        <f>EMCs!$C$5</f>
        <v>0.14343698414796333</v>
      </c>
      <c r="H2502" s="24">
        <f>ROCs!$H$6</f>
        <v>0.44607782879065094</v>
      </c>
      <c r="I2502" s="22">
        <v>3.9328397274300004E-3</v>
      </c>
      <c r="J2502" s="26">
        <f>Other!$C$2*H2502*I2502/12</f>
        <v>7.426759367912864E-3</v>
      </c>
      <c r="K2502" s="10">
        <f t="shared" si="39"/>
        <v>0</v>
      </c>
      <c r="L2502" s="10">
        <f>ROUND((2.721*J2502*G2502)+(Other!$B$2*I2502),1)</f>
        <v>0</v>
      </c>
    </row>
    <row r="2503" spans="1:12">
      <c r="A2503" s="21" t="s">
        <v>83</v>
      </c>
      <c r="B2503" s="21" t="s">
        <v>71</v>
      </c>
      <c r="C2503" s="21">
        <v>8140</v>
      </c>
      <c r="D2503" s="10" t="s">
        <v>190</v>
      </c>
      <c r="E2503" s="21" t="s">
        <v>77</v>
      </c>
      <c r="F2503" s="24">
        <f>EMCs!$B$5</f>
        <v>0.98601567900273634</v>
      </c>
      <c r="G2503" s="24">
        <f>EMCs!$C$5</f>
        <v>0.14343698414796333</v>
      </c>
      <c r="H2503" s="24">
        <f>ROCs!$E$6</f>
        <v>0.44607782879065094</v>
      </c>
      <c r="I2503" s="22">
        <v>2.78674959948E-6</v>
      </c>
      <c r="J2503" s="26">
        <f>Other!$C$2*H2503*I2503/12</f>
        <v>5.2624871920448438E-6</v>
      </c>
      <c r="K2503" s="10">
        <f t="shared" si="39"/>
        <v>0</v>
      </c>
      <c r="L2503" s="10">
        <f>ROUND((2.721*J2503*G2503)+(Other!$B$2*I2503),1)</f>
        <v>0</v>
      </c>
    </row>
    <row r="2504" spans="1:12">
      <c r="A2504" s="21" t="s">
        <v>83</v>
      </c>
      <c r="B2504" s="21" t="s">
        <v>71</v>
      </c>
      <c r="C2504" s="21">
        <v>8140</v>
      </c>
      <c r="D2504" s="10" t="s">
        <v>190</v>
      </c>
      <c r="E2504" s="21" t="s">
        <v>60</v>
      </c>
      <c r="F2504" s="24">
        <f>EMCs!$B$5</f>
        <v>0.98601567900273634</v>
      </c>
      <c r="G2504" s="24">
        <f>EMCs!$C$5</f>
        <v>0.14343698414796333</v>
      </c>
      <c r="H2504" s="24">
        <f>ROCs!$I$6</f>
        <v>0.44607782879065094</v>
      </c>
      <c r="I2504" s="22">
        <v>0.67411152613299996</v>
      </c>
      <c r="J2504" s="26">
        <f>Other!$C$2*H2504*I2504/12</f>
        <v>1.2729896051466805</v>
      </c>
      <c r="K2504" s="10">
        <f t="shared" si="39"/>
        <v>3.4</v>
      </c>
      <c r="L2504" s="10">
        <f>ROUND((2.721*J2504*G2504)+(Other!$B$2*I2504),1)</f>
        <v>0.6</v>
      </c>
    </row>
    <row r="2505" spans="1:12">
      <c r="A2505" s="21" t="s">
        <v>83</v>
      </c>
      <c r="B2505" s="21" t="s">
        <v>71</v>
      </c>
      <c r="C2505" s="21">
        <v>8200</v>
      </c>
      <c r="D2505" s="10" t="s">
        <v>191</v>
      </c>
      <c r="E2505" s="21" t="s">
        <v>72</v>
      </c>
      <c r="F2505" s="24">
        <f>EMCs!$B$6</f>
        <v>0.72147488707517293</v>
      </c>
      <c r="G2505" s="24">
        <f>EMCs!$C$6</f>
        <v>0.16951643581122938</v>
      </c>
      <c r="H2505" s="24">
        <f>ROCs!$H$3</f>
        <v>0.43140989244743805</v>
      </c>
      <c r="I2505" s="22">
        <v>0.194448600167</v>
      </c>
      <c r="J2505" s="26">
        <f>Other!$C$2*H2505*I2505/12</f>
        <v>0.3551218436648082</v>
      </c>
      <c r="K2505" s="10">
        <f t="shared" si="39"/>
        <v>0.7</v>
      </c>
      <c r="L2505" s="10">
        <f>ROUND((2.721*J2505*G2505)+(Other!$B$2*I2505),1)</f>
        <v>0.2</v>
      </c>
    </row>
    <row r="2506" spans="1:12">
      <c r="A2506" s="21" t="s">
        <v>83</v>
      </c>
      <c r="B2506" s="21" t="s">
        <v>71</v>
      </c>
      <c r="C2506" s="21">
        <v>8320</v>
      </c>
      <c r="D2506" s="10" t="s">
        <v>152</v>
      </c>
      <c r="E2506" s="21" t="s">
        <v>72</v>
      </c>
      <c r="F2506" s="24">
        <f>EMCs!$B$8</f>
        <v>0.70945030562392009</v>
      </c>
      <c r="G2506" s="24">
        <f>EMCs!$C$8</f>
        <v>0.1167055461931156</v>
      </c>
      <c r="H2506" s="24">
        <f>ROCs!$H$13</f>
        <v>0.26229721460804234</v>
      </c>
      <c r="I2506" s="22">
        <v>3.2305440556499998</v>
      </c>
      <c r="J2506" s="26">
        <f>Other!$C$2*H2506*I2506/12</f>
        <v>3.5871687949375519</v>
      </c>
      <c r="K2506" s="10">
        <f t="shared" si="39"/>
        <v>6.9</v>
      </c>
      <c r="L2506" s="10">
        <f>ROUND((2.721*J2506*G2506)+(Other!$B$2*I2506),1)</f>
        <v>1.8</v>
      </c>
    </row>
    <row r="2507" spans="1:12">
      <c r="A2507" s="21" t="s">
        <v>83</v>
      </c>
      <c r="B2507" s="21" t="s">
        <v>71</v>
      </c>
      <c r="C2507" s="21">
        <v>8320</v>
      </c>
      <c r="D2507" s="10" t="s">
        <v>152</v>
      </c>
      <c r="E2507" s="21" t="s">
        <v>72</v>
      </c>
      <c r="F2507" s="24">
        <f>EMCs!$B$8</f>
        <v>0.70945030562392009</v>
      </c>
      <c r="G2507" s="24">
        <f>EMCs!$C$8</f>
        <v>0.1167055461931156</v>
      </c>
      <c r="H2507" s="24">
        <f>ROCs!$H$13</f>
        <v>0.26229721460804234</v>
      </c>
      <c r="I2507" s="22">
        <v>0.444405590952</v>
      </c>
      <c r="J2507" s="26">
        <f>Other!$C$2*H2507*I2507/12</f>
        <v>0.49346420933982427</v>
      </c>
      <c r="K2507" s="10">
        <f t="shared" si="39"/>
        <v>1</v>
      </c>
      <c r="L2507" s="10">
        <f>ROUND((2.721*J2507*G2507)+(Other!$B$2*I2507),1)</f>
        <v>0.3</v>
      </c>
    </row>
    <row r="2508" spans="1:12">
      <c r="A2508" s="21" t="s">
        <v>83</v>
      </c>
      <c r="B2508" s="21" t="s">
        <v>71</v>
      </c>
      <c r="C2508" s="21">
        <v>8320</v>
      </c>
      <c r="D2508" s="10" t="s">
        <v>152</v>
      </c>
      <c r="E2508" s="21" t="s">
        <v>72</v>
      </c>
      <c r="F2508" s="24">
        <f>EMCs!$B$8</f>
        <v>0.70945030562392009</v>
      </c>
      <c r="G2508" s="24">
        <f>EMCs!$C$8</f>
        <v>0.1167055461931156</v>
      </c>
      <c r="H2508" s="24">
        <f>ROCs!$H$13</f>
        <v>0.26229721460804234</v>
      </c>
      <c r="I2508" s="22">
        <v>4.7708515235000002</v>
      </c>
      <c r="J2508" s="26">
        <f>Other!$C$2*H2508*I2508/12</f>
        <v>5.2975131790722774</v>
      </c>
      <c r="K2508" s="10">
        <f t="shared" si="39"/>
        <v>10.199999999999999</v>
      </c>
      <c r="L2508" s="10">
        <f>ROUND((2.721*J2508*G2508)+(Other!$B$2*I2508),1)</f>
        <v>2.7</v>
      </c>
    </row>
    <row r="2509" spans="1:12">
      <c r="A2509" s="21" t="s">
        <v>83</v>
      </c>
      <c r="B2509" s="21" t="s">
        <v>71</v>
      </c>
      <c r="C2509" s="21">
        <v>8320</v>
      </c>
      <c r="D2509" s="10" t="s">
        <v>152</v>
      </c>
      <c r="E2509" s="21" t="s">
        <v>72</v>
      </c>
      <c r="F2509" s="24">
        <f>EMCs!$B$8</f>
        <v>0.70945030562392009</v>
      </c>
      <c r="G2509" s="24">
        <f>EMCs!$C$8</f>
        <v>0.1167055461931156</v>
      </c>
      <c r="H2509" s="24">
        <f>ROCs!$H$13</f>
        <v>0.26229721460804234</v>
      </c>
      <c r="I2509" s="22">
        <v>3.7011245803600001</v>
      </c>
      <c r="J2509" s="26">
        <f>Other!$C$2*H2509*I2509/12</f>
        <v>4.1096974293305006</v>
      </c>
      <c r="K2509" s="10">
        <f t="shared" si="39"/>
        <v>7.9</v>
      </c>
      <c r="L2509" s="10">
        <f>ROUND((2.721*J2509*G2509)+(Other!$B$2*I2509),1)</f>
        <v>2.1</v>
      </c>
    </row>
    <row r="2510" spans="1:12">
      <c r="A2510" s="21" t="s">
        <v>83</v>
      </c>
      <c r="B2510" s="21" t="s">
        <v>79</v>
      </c>
      <c r="C2510" s="21">
        <v>1110</v>
      </c>
      <c r="D2510" s="27" t="s">
        <v>130</v>
      </c>
      <c r="E2510" s="21" t="s">
        <v>76</v>
      </c>
      <c r="F2510" s="24">
        <f>EMCs!$B$7</f>
        <v>0.96797880682585713</v>
      </c>
      <c r="G2510" s="24">
        <f>EMCs!$C$7</f>
        <v>0.12452938169209543</v>
      </c>
      <c r="H2510" s="24">
        <f>ROCs!$B$11</f>
        <v>0.28818180815488864</v>
      </c>
      <c r="I2510" s="22">
        <v>2.6989348602900001</v>
      </c>
      <c r="J2510" s="26">
        <f>Other!$C$4*H2510*I2510/12+(Other!$D$4*I2510)</f>
        <v>5.2551631471194469</v>
      </c>
      <c r="K2510" s="10">
        <f t="shared" si="39"/>
        <v>13.8</v>
      </c>
      <c r="L2510" s="10">
        <f>ROUND((2.721*J2510*G2510)+(Other!$B$4*I2510),1)</f>
        <v>3.5</v>
      </c>
    </row>
    <row r="2511" spans="1:12">
      <c r="A2511" s="21" t="s">
        <v>83</v>
      </c>
      <c r="B2511" s="21" t="s">
        <v>79</v>
      </c>
      <c r="C2511" s="21">
        <v>1110</v>
      </c>
      <c r="D2511" s="27" t="s">
        <v>130</v>
      </c>
      <c r="E2511" s="21" t="s">
        <v>76</v>
      </c>
      <c r="F2511" s="24">
        <f>EMCs!$B$7</f>
        <v>0.96797880682585713</v>
      </c>
      <c r="G2511" s="24">
        <f>EMCs!$C$7</f>
        <v>0.12452938169209543</v>
      </c>
      <c r="H2511" s="24">
        <f>ROCs!$B$11</f>
        <v>0.28818180815488864</v>
      </c>
      <c r="I2511" s="22">
        <v>12.1219995252</v>
      </c>
      <c r="J2511" s="26">
        <f>Other!$C$4*H2511*I2511/12+(Other!$D$4*I2511)</f>
        <v>23.603046561629718</v>
      </c>
      <c r="K2511" s="10">
        <f t="shared" si="39"/>
        <v>62.2</v>
      </c>
      <c r="L2511" s="10">
        <f>ROUND((2.721*J2511*G2511)+(Other!$B$4*I2511),1)</f>
        <v>15.6</v>
      </c>
    </row>
    <row r="2512" spans="1:12">
      <c r="A2512" s="21" t="s">
        <v>83</v>
      </c>
      <c r="B2512" s="21" t="s">
        <v>79</v>
      </c>
      <c r="C2512" s="21">
        <v>1110</v>
      </c>
      <c r="D2512" s="27" t="s">
        <v>130</v>
      </c>
      <c r="E2512" s="21" t="s">
        <v>72</v>
      </c>
      <c r="F2512" s="24">
        <f>EMCs!$B$7</f>
        <v>0.96797880682585713</v>
      </c>
      <c r="G2512" s="24">
        <f>EMCs!$C$7</f>
        <v>0.12452938169209543</v>
      </c>
      <c r="H2512" s="24">
        <f>ROCs!$H$11</f>
        <v>0.28818180815488864</v>
      </c>
      <c r="I2512" s="22">
        <v>1.5157593299900001</v>
      </c>
      <c r="J2512" s="26">
        <f>Other!$C$4*H2512*I2512/12+(Other!$D$4*I2512)</f>
        <v>2.9513726648482415</v>
      </c>
      <c r="K2512" s="10">
        <f t="shared" si="39"/>
        <v>7.8</v>
      </c>
      <c r="L2512" s="10">
        <f>ROUND((2.721*J2512*G2512)+(Other!$B$4*I2512),1)</f>
        <v>1.9</v>
      </c>
    </row>
    <row r="2513" spans="1:12">
      <c r="A2513" s="21" t="s">
        <v>83</v>
      </c>
      <c r="B2513" s="21" t="s">
        <v>79</v>
      </c>
      <c r="C2513" s="21">
        <v>1110</v>
      </c>
      <c r="D2513" s="27" t="s">
        <v>130</v>
      </c>
      <c r="E2513" s="21" t="s">
        <v>72</v>
      </c>
      <c r="F2513" s="24">
        <f>EMCs!$B$7</f>
        <v>0.96797880682585713</v>
      </c>
      <c r="G2513" s="24">
        <f>EMCs!$C$7</f>
        <v>0.12452938169209543</v>
      </c>
      <c r="H2513" s="24">
        <f>ROCs!$H$11</f>
        <v>0.28818180815488864</v>
      </c>
      <c r="I2513" s="22">
        <v>1.73049419394</v>
      </c>
      <c r="J2513" s="26">
        <f>Other!$C$4*H2513*I2513/12+(Other!$D$4*I2513)</f>
        <v>3.3694882555707588</v>
      </c>
      <c r="K2513" s="10">
        <f t="shared" si="39"/>
        <v>8.9</v>
      </c>
      <c r="L2513" s="10">
        <f>ROUND((2.721*J2513*G2513)+(Other!$B$4*I2513),1)</f>
        <v>2.2000000000000002</v>
      </c>
    </row>
    <row r="2514" spans="1:12">
      <c r="A2514" s="21" t="s">
        <v>83</v>
      </c>
      <c r="B2514" s="21" t="s">
        <v>79</v>
      </c>
      <c r="C2514" s="21">
        <v>1110</v>
      </c>
      <c r="D2514" s="27" t="s">
        <v>130</v>
      </c>
      <c r="E2514" s="21" t="s">
        <v>72</v>
      </c>
      <c r="F2514" s="24">
        <f>EMCs!$B$7</f>
        <v>0.96797880682585713</v>
      </c>
      <c r="G2514" s="24">
        <f>EMCs!$C$7</f>
        <v>0.12452938169209543</v>
      </c>
      <c r="H2514" s="24">
        <f>ROCs!$H$11</f>
        <v>0.28818180815488864</v>
      </c>
      <c r="I2514" s="22">
        <v>61.099714890000001</v>
      </c>
      <c r="J2514" s="26">
        <f>Other!$C$4*H2514*I2514/12+(Other!$D$4*I2514)</f>
        <v>118.96877346455571</v>
      </c>
      <c r="K2514" s="10">
        <f t="shared" si="39"/>
        <v>313.3</v>
      </c>
      <c r="L2514" s="10">
        <f>ROUND((2.721*J2514*G2514)+(Other!$B$4*I2514),1)</f>
        <v>78.5</v>
      </c>
    </row>
    <row r="2515" spans="1:12">
      <c r="A2515" s="21" t="s">
        <v>83</v>
      </c>
      <c r="B2515" s="21" t="s">
        <v>79</v>
      </c>
      <c r="C2515" s="21">
        <v>1110</v>
      </c>
      <c r="D2515" s="27" t="s">
        <v>130</v>
      </c>
      <c r="E2515" s="21" t="s">
        <v>72</v>
      </c>
      <c r="F2515" s="24">
        <f>EMCs!$B$7</f>
        <v>0.96797880682585713</v>
      </c>
      <c r="G2515" s="24">
        <f>EMCs!$C$7</f>
        <v>0.12452938169209543</v>
      </c>
      <c r="H2515" s="24">
        <f>ROCs!$H$11</f>
        <v>0.28818180815488864</v>
      </c>
      <c r="I2515" s="22">
        <v>4.7999918570100002</v>
      </c>
      <c r="J2515" s="26">
        <f>Other!$C$4*H2515*I2515/12+(Other!$D$4*I2515)</f>
        <v>9.3461834461325228</v>
      </c>
      <c r="K2515" s="10">
        <f t="shared" si="39"/>
        <v>24.6</v>
      </c>
      <c r="L2515" s="10">
        <f>ROUND((2.721*J2515*G2515)+(Other!$B$4*I2515),1)</f>
        <v>6.2</v>
      </c>
    </row>
    <row r="2516" spans="1:12">
      <c r="A2516" s="21" t="s">
        <v>83</v>
      </c>
      <c r="B2516" s="21" t="s">
        <v>79</v>
      </c>
      <c r="C2516" s="21">
        <v>1110</v>
      </c>
      <c r="D2516" s="27" t="s">
        <v>130</v>
      </c>
      <c r="E2516" s="21" t="s">
        <v>72</v>
      </c>
      <c r="F2516" s="24">
        <f>EMCs!$B$7</f>
        <v>0.96797880682585713</v>
      </c>
      <c r="G2516" s="24">
        <f>EMCs!$C$7</f>
        <v>0.12452938169209543</v>
      </c>
      <c r="H2516" s="24">
        <f>ROCs!$H$11</f>
        <v>0.28818180815488864</v>
      </c>
      <c r="I2516" s="22">
        <v>2.3190548790299998</v>
      </c>
      <c r="J2516" s="26">
        <f>Other!$C$4*H2516*I2516/12+(Other!$D$4*I2516)</f>
        <v>4.5154893938850051</v>
      </c>
      <c r="K2516" s="10">
        <f t="shared" si="39"/>
        <v>11.9</v>
      </c>
      <c r="L2516" s="10">
        <f>ROUND((2.721*J2516*G2516)+(Other!$B$4*I2516),1)</f>
        <v>3</v>
      </c>
    </row>
    <row r="2517" spans="1:12">
      <c r="A2517" s="21" t="s">
        <v>83</v>
      </c>
      <c r="B2517" s="21" t="s">
        <v>79</v>
      </c>
      <c r="C2517" s="21">
        <v>1110</v>
      </c>
      <c r="D2517" s="27" t="s">
        <v>130</v>
      </c>
      <c r="E2517" s="21" t="s">
        <v>72</v>
      </c>
      <c r="F2517" s="24">
        <f>EMCs!$B$7</f>
        <v>0.96797880682585713</v>
      </c>
      <c r="G2517" s="24">
        <f>EMCs!$C$7</f>
        <v>0.12452938169209543</v>
      </c>
      <c r="H2517" s="24">
        <f>ROCs!$H$11</f>
        <v>0.28818180815488864</v>
      </c>
      <c r="I2517" s="22">
        <v>30.849048376700001</v>
      </c>
      <c r="J2517" s="26">
        <f>Other!$C$4*H2517*I2517/12+(Other!$D$4*I2517)</f>
        <v>60.066948831628864</v>
      </c>
      <c r="K2517" s="10">
        <f t="shared" si="39"/>
        <v>158.19999999999999</v>
      </c>
      <c r="L2517" s="10">
        <f>ROUND((2.721*J2517*G2517)+(Other!$B$4*I2517),1)</f>
        <v>39.6</v>
      </c>
    </row>
    <row r="2518" spans="1:12">
      <c r="A2518" s="21" t="s">
        <v>83</v>
      </c>
      <c r="B2518" s="21" t="s">
        <v>79</v>
      </c>
      <c r="C2518" s="21">
        <v>1110</v>
      </c>
      <c r="D2518" s="27" t="s">
        <v>130</v>
      </c>
      <c r="E2518" s="21" t="s">
        <v>72</v>
      </c>
      <c r="F2518" s="24">
        <f>EMCs!$B$7</f>
        <v>0.96797880682585713</v>
      </c>
      <c r="G2518" s="24">
        <f>EMCs!$C$7</f>
        <v>0.12452938169209543</v>
      </c>
      <c r="H2518" s="24">
        <f>ROCs!$H$11</f>
        <v>0.28818180815488864</v>
      </c>
      <c r="I2518" s="22">
        <v>7.4537015707299998</v>
      </c>
      <c r="J2518" s="26">
        <f>Other!$C$4*H2518*I2518/12+(Other!$D$4*I2518)</f>
        <v>14.513287586317581</v>
      </c>
      <c r="K2518" s="10">
        <f t="shared" si="39"/>
        <v>38.200000000000003</v>
      </c>
      <c r="L2518" s="10">
        <f>ROUND((2.721*J2518*G2518)+(Other!$B$4*I2518),1)</f>
        <v>9.6</v>
      </c>
    </row>
    <row r="2519" spans="1:12">
      <c r="A2519" s="21" t="s">
        <v>83</v>
      </c>
      <c r="B2519" s="21" t="s">
        <v>79</v>
      </c>
      <c r="C2519" s="21">
        <v>1110</v>
      </c>
      <c r="D2519" s="27" t="s">
        <v>130</v>
      </c>
      <c r="E2519" s="21" t="s">
        <v>72</v>
      </c>
      <c r="F2519" s="24">
        <f>EMCs!$B$7</f>
        <v>0.96797880682585713</v>
      </c>
      <c r="G2519" s="24">
        <f>EMCs!$C$7</f>
        <v>0.12452938169209543</v>
      </c>
      <c r="H2519" s="24">
        <f>ROCs!$H$11</f>
        <v>0.28818180815488864</v>
      </c>
      <c r="I2519" s="22">
        <v>3.1112046364700001</v>
      </c>
      <c r="J2519" s="26">
        <f>Other!$C$4*H2519*I2519/12+(Other!$D$4*I2519)</f>
        <v>6.0579038750744463</v>
      </c>
      <c r="K2519" s="10">
        <f t="shared" si="39"/>
        <v>16</v>
      </c>
      <c r="L2519" s="10">
        <f>ROUND((2.721*J2519*G2519)+(Other!$B$4*I2519),1)</f>
        <v>4</v>
      </c>
    </row>
    <row r="2520" spans="1:12">
      <c r="A2520" s="21" t="s">
        <v>83</v>
      </c>
      <c r="B2520" s="21" t="s">
        <v>79</v>
      </c>
      <c r="C2520" s="21">
        <v>1110</v>
      </c>
      <c r="D2520" s="27" t="s">
        <v>130</v>
      </c>
      <c r="E2520" s="21" t="s">
        <v>72</v>
      </c>
      <c r="F2520" s="24">
        <f>EMCs!$B$7</f>
        <v>0.96797880682585713</v>
      </c>
      <c r="G2520" s="24">
        <f>EMCs!$C$7</f>
        <v>0.12452938169209543</v>
      </c>
      <c r="H2520" s="24">
        <f>ROCs!$H$11</f>
        <v>0.28818180815488864</v>
      </c>
      <c r="I2520" s="22">
        <v>2.6995867715099999</v>
      </c>
      <c r="J2520" s="26">
        <f>Other!$C$4*H2520*I2520/12+(Other!$D$4*I2520)</f>
        <v>5.2564324996588301</v>
      </c>
      <c r="K2520" s="10">
        <f t="shared" si="39"/>
        <v>13.8</v>
      </c>
      <c r="L2520" s="10">
        <f>ROUND((2.721*J2520*G2520)+(Other!$B$4*I2520),1)</f>
        <v>3.5</v>
      </c>
    </row>
    <row r="2521" spans="1:12">
      <c r="A2521" s="21" t="s">
        <v>83</v>
      </c>
      <c r="B2521" s="21" t="s">
        <v>79</v>
      </c>
      <c r="C2521" s="21">
        <v>1110</v>
      </c>
      <c r="D2521" s="27" t="s">
        <v>130</v>
      </c>
      <c r="E2521" s="21" t="s">
        <v>72</v>
      </c>
      <c r="F2521" s="24">
        <f>EMCs!$B$7</f>
        <v>0.96797880682585713</v>
      </c>
      <c r="G2521" s="24">
        <f>EMCs!$C$7</f>
        <v>0.12452938169209543</v>
      </c>
      <c r="H2521" s="24">
        <f>ROCs!$H$11</f>
        <v>0.28818180815488864</v>
      </c>
      <c r="I2521" s="22">
        <v>5.6044916061199999</v>
      </c>
      <c r="J2521" s="26">
        <f>Other!$C$4*H2521*I2521/12+(Other!$D$4*I2521)</f>
        <v>10.912644903055361</v>
      </c>
      <c r="K2521" s="10">
        <f t="shared" si="39"/>
        <v>28.7</v>
      </c>
      <c r="L2521" s="10">
        <f>ROUND((2.721*J2521*G2521)+(Other!$B$4*I2521),1)</f>
        <v>7.2</v>
      </c>
    </row>
    <row r="2522" spans="1:12">
      <c r="A2522" s="21" t="s">
        <v>83</v>
      </c>
      <c r="B2522" s="21" t="s">
        <v>79</v>
      </c>
      <c r="C2522" s="21">
        <v>1110</v>
      </c>
      <c r="D2522" s="27" t="s">
        <v>130</v>
      </c>
      <c r="E2522" s="21" t="s">
        <v>72</v>
      </c>
      <c r="F2522" s="24">
        <f>EMCs!$B$7</f>
        <v>0.96797880682585713</v>
      </c>
      <c r="G2522" s="24">
        <f>EMCs!$C$7</f>
        <v>0.12452938169209543</v>
      </c>
      <c r="H2522" s="24">
        <f>ROCs!$H$11</f>
        <v>0.28818180815488864</v>
      </c>
      <c r="I2522" s="22">
        <v>15.220499910199999</v>
      </c>
      <c r="J2522" s="26">
        <f>Other!$C$4*H2522*I2522/12+(Other!$D$4*I2522)</f>
        <v>29.636213672909243</v>
      </c>
      <c r="K2522" s="10">
        <f t="shared" si="39"/>
        <v>78.099999999999994</v>
      </c>
      <c r="L2522" s="10">
        <f>ROUND((2.721*J2522*G2522)+(Other!$B$4*I2522),1)</f>
        <v>19.600000000000001</v>
      </c>
    </row>
    <row r="2523" spans="1:12">
      <c r="A2523" s="21" t="s">
        <v>83</v>
      </c>
      <c r="B2523" s="21" t="s">
        <v>79</v>
      </c>
      <c r="C2523" s="21">
        <v>1110</v>
      </c>
      <c r="D2523" s="27" t="s">
        <v>130</v>
      </c>
      <c r="E2523" s="21" t="s">
        <v>60</v>
      </c>
      <c r="F2523" s="24">
        <f>EMCs!$B$7</f>
        <v>0.96797880682585713</v>
      </c>
      <c r="G2523" s="24">
        <f>EMCs!$C$7</f>
        <v>0.12452938169209543</v>
      </c>
      <c r="H2523" s="24">
        <f>ROCs!$I$11</f>
        <v>0.28818180815488864</v>
      </c>
      <c r="I2523" s="22">
        <v>4.5171300580699996E-3</v>
      </c>
      <c r="J2523" s="26">
        <f>Other!$C$4*H2523*I2523/12+(Other!$D$4*I2523)</f>
        <v>8.7954162070307696E-3</v>
      </c>
      <c r="K2523" s="10">
        <f t="shared" si="39"/>
        <v>0</v>
      </c>
      <c r="L2523" s="10">
        <f>ROUND((2.721*J2523*G2523)+(Other!$B$4*I2523),1)</f>
        <v>0</v>
      </c>
    </row>
    <row r="2524" spans="1:12">
      <c r="A2524" s="21" t="s">
        <v>83</v>
      </c>
      <c r="B2524" s="21" t="s">
        <v>79</v>
      </c>
      <c r="C2524" s="21">
        <v>2110</v>
      </c>
      <c r="D2524" s="21" t="s">
        <v>133</v>
      </c>
      <c r="E2524" s="21" t="s">
        <v>75</v>
      </c>
      <c r="F2524" s="24">
        <f>EMCs!$B$11</f>
        <v>2.0141173930848577</v>
      </c>
      <c r="G2524" s="24">
        <f>EMCs!$C$11</f>
        <v>0.28687396829592665</v>
      </c>
      <c r="H2524" s="24">
        <f>ROCs!$F$9</f>
        <v>0.31492922148662977</v>
      </c>
      <c r="I2524" s="22">
        <v>15.503903186600001</v>
      </c>
      <c r="J2524" s="26">
        <f>Other!$C$4*H2524*I2524/12+(Other!$D$4*I2524)</f>
        <v>32.040314139881396</v>
      </c>
      <c r="K2524" s="10">
        <f t="shared" si="39"/>
        <v>175.6</v>
      </c>
      <c r="L2524" s="10">
        <f>ROUND((2.721*J2524*G2524)+(Other!$B$4*I2524),1)</f>
        <v>34.700000000000003</v>
      </c>
    </row>
    <row r="2525" spans="1:12">
      <c r="A2525" s="21" t="s">
        <v>83</v>
      </c>
      <c r="B2525" s="21" t="s">
        <v>79</v>
      </c>
      <c r="C2525" s="21">
        <v>2110</v>
      </c>
      <c r="D2525" s="21" t="s">
        <v>133</v>
      </c>
      <c r="E2525" s="21" t="s">
        <v>75</v>
      </c>
      <c r="F2525" s="24">
        <f>EMCs!$B$11</f>
        <v>2.0141173930848577</v>
      </c>
      <c r="G2525" s="24">
        <f>EMCs!$C$11</f>
        <v>0.28687396829592665</v>
      </c>
      <c r="H2525" s="24">
        <f>ROCs!$F$9</f>
        <v>0.31492922148662977</v>
      </c>
      <c r="I2525" s="22">
        <v>23.566743237200001</v>
      </c>
      <c r="J2525" s="26">
        <f>Other!$C$4*H2525*I2525/12+(Other!$D$4*I2525)</f>
        <v>48.702952249239601</v>
      </c>
      <c r="K2525" s="10">
        <f t="shared" si="39"/>
        <v>266.89999999999998</v>
      </c>
      <c r="L2525" s="10">
        <f>ROUND((2.721*J2525*G2525)+(Other!$B$4*I2525),1)</f>
        <v>52.8</v>
      </c>
    </row>
    <row r="2526" spans="1:12">
      <c r="A2526" s="21" t="s">
        <v>83</v>
      </c>
      <c r="B2526" s="21" t="s">
        <v>79</v>
      </c>
      <c r="C2526" s="21">
        <v>2110</v>
      </c>
      <c r="D2526" s="21" t="s">
        <v>133</v>
      </c>
      <c r="E2526" s="21" t="s">
        <v>72</v>
      </c>
      <c r="F2526" s="24">
        <f>EMCs!$B$11</f>
        <v>2.0141173930848577</v>
      </c>
      <c r="G2526" s="24">
        <f>EMCs!$C$11</f>
        <v>0.28687396829592665</v>
      </c>
      <c r="H2526" s="24">
        <f>ROCs!$H$9</f>
        <v>0.31492922148662977</v>
      </c>
      <c r="I2526" s="22">
        <v>1.7607418215E-2</v>
      </c>
      <c r="J2526" s="26">
        <f>Other!$C$4*H2526*I2526/12+(Other!$D$4*I2526)</f>
        <v>3.6387431217221565E-2</v>
      </c>
      <c r="K2526" s="10">
        <f t="shared" si="39"/>
        <v>0.2</v>
      </c>
      <c r="L2526" s="10">
        <f>ROUND((2.721*J2526*G2526)+(Other!$B$4*I2526),1)</f>
        <v>0</v>
      </c>
    </row>
    <row r="2527" spans="1:12">
      <c r="A2527" s="21" t="s">
        <v>83</v>
      </c>
      <c r="B2527" s="21" t="s">
        <v>79</v>
      </c>
      <c r="C2527" s="21">
        <v>2110</v>
      </c>
      <c r="D2527" s="21" t="s">
        <v>133</v>
      </c>
      <c r="E2527" s="21" t="s">
        <v>72</v>
      </c>
      <c r="F2527" s="24">
        <f>EMCs!$B$11</f>
        <v>2.0141173930848577</v>
      </c>
      <c r="G2527" s="24">
        <f>EMCs!$C$11</f>
        <v>0.28687396829592665</v>
      </c>
      <c r="H2527" s="24">
        <f>ROCs!$H$9</f>
        <v>0.31492922148662977</v>
      </c>
      <c r="I2527" s="22">
        <v>0.13847236454199999</v>
      </c>
      <c r="J2527" s="26">
        <f>Other!$C$4*H2527*I2527/12+(Other!$D$4*I2527)</f>
        <v>0.28616652246980523</v>
      </c>
      <c r="K2527" s="10">
        <f t="shared" si="39"/>
        <v>1.6</v>
      </c>
      <c r="L2527" s="10">
        <f>ROUND((2.721*J2527*G2527)+(Other!$B$4*I2527),1)</f>
        <v>0.3</v>
      </c>
    </row>
    <row r="2528" spans="1:12">
      <c r="A2528" s="21" t="s">
        <v>83</v>
      </c>
      <c r="B2528" s="21" t="s">
        <v>79</v>
      </c>
      <c r="C2528" s="21">
        <v>2110</v>
      </c>
      <c r="D2528" s="21" t="s">
        <v>133</v>
      </c>
      <c r="E2528" s="21" t="s">
        <v>72</v>
      </c>
      <c r="F2528" s="24">
        <f>EMCs!$B$11</f>
        <v>2.0141173930848577</v>
      </c>
      <c r="G2528" s="24">
        <f>EMCs!$C$11</f>
        <v>0.28687396829592665</v>
      </c>
      <c r="H2528" s="24">
        <f>ROCs!$H$9</f>
        <v>0.31492922148662977</v>
      </c>
      <c r="I2528" s="22">
        <v>0.10871207333000001</v>
      </c>
      <c r="J2528" s="26">
        <f>Other!$C$4*H2528*I2528/12+(Other!$D$4*I2528)</f>
        <v>0.22466400482308996</v>
      </c>
      <c r="K2528" s="10">
        <f t="shared" si="39"/>
        <v>1.2</v>
      </c>
      <c r="L2528" s="10">
        <f>ROUND((2.721*J2528*G2528)+(Other!$B$4*I2528),1)</f>
        <v>0.2</v>
      </c>
    </row>
    <row r="2529" spans="1:12">
      <c r="A2529" s="21" t="s">
        <v>83</v>
      </c>
      <c r="B2529" s="21" t="s">
        <v>79</v>
      </c>
      <c r="C2529" s="21">
        <v>2110</v>
      </c>
      <c r="D2529" s="21" t="s">
        <v>133</v>
      </c>
      <c r="E2529" s="21" t="s">
        <v>72</v>
      </c>
      <c r="F2529" s="24">
        <f>EMCs!$B$11</f>
        <v>2.0141173930848577</v>
      </c>
      <c r="G2529" s="24">
        <f>EMCs!$C$11</f>
        <v>0.28687396829592665</v>
      </c>
      <c r="H2529" s="24">
        <f>ROCs!$H$9</f>
        <v>0.31492922148662977</v>
      </c>
      <c r="I2529" s="22">
        <v>5.95655204045E-2</v>
      </c>
      <c r="J2529" s="26">
        <f>Other!$C$4*H2529*I2529/12+(Other!$D$4*I2529)</f>
        <v>0.12309790397267233</v>
      </c>
      <c r="K2529" s="10">
        <f t="shared" si="39"/>
        <v>0.7</v>
      </c>
      <c r="L2529" s="10">
        <f>ROUND((2.721*J2529*G2529)+(Other!$B$4*I2529),1)</f>
        <v>0.1</v>
      </c>
    </row>
    <row r="2530" spans="1:12">
      <c r="A2530" s="21" t="s">
        <v>83</v>
      </c>
      <c r="B2530" s="21" t="s">
        <v>79</v>
      </c>
      <c r="C2530" s="21">
        <v>2110</v>
      </c>
      <c r="D2530" s="21" t="s">
        <v>133</v>
      </c>
      <c r="E2530" s="21" t="s">
        <v>72</v>
      </c>
      <c r="F2530" s="24">
        <f>EMCs!$B$11</f>
        <v>2.0141173930848577</v>
      </c>
      <c r="G2530" s="24">
        <f>EMCs!$C$11</f>
        <v>0.28687396829592665</v>
      </c>
      <c r="H2530" s="24">
        <f>ROCs!$H$9</f>
        <v>0.31492922148662977</v>
      </c>
      <c r="I2530" s="22">
        <v>1.8124498311900002E-2</v>
      </c>
      <c r="J2530" s="26">
        <f>Other!$C$4*H2530*I2530/12+(Other!$D$4*I2530)</f>
        <v>3.7456027205003246E-2</v>
      </c>
      <c r="K2530" s="10">
        <f t="shared" si="39"/>
        <v>0.2</v>
      </c>
      <c r="L2530" s="10">
        <f>ROUND((2.721*J2530*G2530)+(Other!$B$4*I2530),1)</f>
        <v>0</v>
      </c>
    </row>
    <row r="2531" spans="1:12">
      <c r="A2531" s="21" t="s">
        <v>83</v>
      </c>
      <c r="B2531" s="21" t="s">
        <v>79</v>
      </c>
      <c r="C2531" s="21">
        <v>2110</v>
      </c>
      <c r="D2531" s="21" t="s">
        <v>133</v>
      </c>
      <c r="E2531" s="21" t="s">
        <v>72</v>
      </c>
      <c r="F2531" s="24">
        <f>EMCs!$B$11</f>
        <v>2.0141173930848577</v>
      </c>
      <c r="G2531" s="24">
        <f>EMCs!$C$11</f>
        <v>0.28687396829592665</v>
      </c>
      <c r="H2531" s="24">
        <f>ROCs!$H$9</f>
        <v>0.31492922148662977</v>
      </c>
      <c r="I2531" s="22">
        <v>2.8419623114700001E-2</v>
      </c>
      <c r="J2531" s="26">
        <f>Other!$C$4*H2531*I2531/12+(Other!$D$4*I2531)</f>
        <v>5.8731897469472716E-2</v>
      </c>
      <c r="K2531" s="10">
        <f t="shared" si="39"/>
        <v>0.3</v>
      </c>
      <c r="L2531" s="10">
        <f>ROUND((2.721*J2531*G2531)+(Other!$B$4*I2531),1)</f>
        <v>0.1</v>
      </c>
    </row>
    <row r="2532" spans="1:12">
      <c r="A2532" s="21" t="s">
        <v>83</v>
      </c>
      <c r="B2532" s="21" t="s">
        <v>79</v>
      </c>
      <c r="C2532" s="21">
        <v>2110</v>
      </c>
      <c r="D2532" s="21" t="s">
        <v>133</v>
      </c>
      <c r="E2532" s="21" t="s">
        <v>72</v>
      </c>
      <c r="F2532" s="24">
        <f>EMCs!$B$11</f>
        <v>2.0141173930848577</v>
      </c>
      <c r="G2532" s="24">
        <f>EMCs!$C$11</f>
        <v>0.28687396829592665</v>
      </c>
      <c r="H2532" s="24">
        <f>ROCs!$H$9</f>
        <v>0.31492922148662977</v>
      </c>
      <c r="I2532" s="22">
        <v>1.7221589564500001E-2</v>
      </c>
      <c r="J2532" s="26">
        <f>Other!$C$4*H2532*I2532/12+(Other!$D$4*I2532)</f>
        <v>3.5590079026782774E-2</v>
      </c>
      <c r="K2532" s="10">
        <f t="shared" si="39"/>
        <v>0.2</v>
      </c>
      <c r="L2532" s="10">
        <f>ROUND((2.721*J2532*G2532)+(Other!$B$4*I2532),1)</f>
        <v>0</v>
      </c>
    </row>
    <row r="2533" spans="1:12">
      <c r="A2533" s="21" t="s">
        <v>83</v>
      </c>
      <c r="B2533" s="21" t="s">
        <v>79</v>
      </c>
      <c r="C2533" s="21">
        <v>2110</v>
      </c>
      <c r="D2533" s="21" t="s">
        <v>133</v>
      </c>
      <c r="E2533" s="21" t="s">
        <v>72</v>
      </c>
      <c r="F2533" s="24">
        <f>EMCs!$B$11</f>
        <v>2.0141173930848577</v>
      </c>
      <c r="G2533" s="24">
        <f>EMCs!$C$11</f>
        <v>0.28687396829592665</v>
      </c>
      <c r="H2533" s="24">
        <f>ROCs!$H$9</f>
        <v>0.31492922148662977</v>
      </c>
      <c r="I2533" s="22">
        <v>5.3798783572800001E-4</v>
      </c>
      <c r="J2533" s="26">
        <f>Other!$C$4*H2533*I2533/12+(Other!$D$4*I2533)</f>
        <v>1.111803850468971E-3</v>
      </c>
      <c r="K2533" s="10">
        <f t="shared" si="39"/>
        <v>0</v>
      </c>
      <c r="L2533" s="10">
        <f>ROUND((2.721*J2533*G2533)+(Other!$B$4*I2533),1)</f>
        <v>0</v>
      </c>
    </row>
    <row r="2534" spans="1:12">
      <c r="A2534" s="21" t="s">
        <v>83</v>
      </c>
      <c r="B2534" s="21" t="s">
        <v>79</v>
      </c>
      <c r="C2534" s="21">
        <v>2110</v>
      </c>
      <c r="D2534" s="21" t="s">
        <v>133</v>
      </c>
      <c r="E2534" s="21" t="s">
        <v>72</v>
      </c>
      <c r="F2534" s="24">
        <f>EMCs!$B$11</f>
        <v>2.0141173930848577</v>
      </c>
      <c r="G2534" s="24">
        <f>EMCs!$C$11</f>
        <v>0.28687396829592665</v>
      </c>
      <c r="H2534" s="24">
        <f>ROCs!$H$9</f>
        <v>0.31492922148662977</v>
      </c>
      <c r="I2534" s="22">
        <v>9.8077752286499994E-6</v>
      </c>
      <c r="J2534" s="26">
        <f>Other!$C$4*H2534*I2534/12+(Other!$D$4*I2534)</f>
        <v>2.0268715274931146E-5</v>
      </c>
      <c r="K2534" s="10">
        <f t="shared" si="39"/>
        <v>0</v>
      </c>
      <c r="L2534" s="10">
        <f>ROUND((2.721*J2534*G2534)+(Other!$B$4*I2534),1)</f>
        <v>0</v>
      </c>
    </row>
    <row r="2535" spans="1:12">
      <c r="A2535" s="21" t="s">
        <v>83</v>
      </c>
      <c r="B2535" s="21" t="s">
        <v>79</v>
      </c>
      <c r="C2535" s="21">
        <v>2110</v>
      </c>
      <c r="D2535" s="21" t="s">
        <v>133</v>
      </c>
      <c r="E2535" s="21" t="s">
        <v>72</v>
      </c>
      <c r="F2535" s="24">
        <f>EMCs!$B$11</f>
        <v>2.0141173930848577</v>
      </c>
      <c r="G2535" s="24">
        <f>EMCs!$C$11</f>
        <v>0.28687396829592665</v>
      </c>
      <c r="H2535" s="24">
        <f>ROCs!$H$9</f>
        <v>0.31492922148662977</v>
      </c>
      <c r="I2535" s="22">
        <v>2.6460832376400002E-2</v>
      </c>
      <c r="J2535" s="26">
        <f>Other!$C$4*H2535*I2535/12+(Other!$D$4*I2535)</f>
        <v>5.4683867122916771E-2</v>
      </c>
      <c r="K2535" s="10">
        <f t="shared" si="39"/>
        <v>0.3</v>
      </c>
      <c r="L2535" s="10">
        <f>ROUND((2.721*J2535*G2535)+(Other!$B$4*I2535),1)</f>
        <v>0.1</v>
      </c>
    </row>
    <row r="2536" spans="1:12">
      <c r="A2536" s="21" t="s">
        <v>83</v>
      </c>
      <c r="B2536" s="21" t="s">
        <v>79</v>
      </c>
      <c r="C2536" s="21">
        <v>2110</v>
      </c>
      <c r="D2536" s="21" t="s">
        <v>133</v>
      </c>
      <c r="E2536" s="21" t="s">
        <v>72</v>
      </c>
      <c r="F2536" s="24">
        <f>EMCs!$B$11</f>
        <v>2.0141173930848577</v>
      </c>
      <c r="G2536" s="24">
        <f>EMCs!$C$11</f>
        <v>0.28687396829592665</v>
      </c>
      <c r="H2536" s="24">
        <f>ROCs!$H$9</f>
        <v>0.31492922148662977</v>
      </c>
      <c r="I2536" s="22">
        <v>0.157846962466</v>
      </c>
      <c r="J2536" s="26">
        <f>Other!$C$4*H2536*I2536/12+(Other!$D$4*I2536)</f>
        <v>0.32620600132538674</v>
      </c>
      <c r="K2536" s="10">
        <f t="shared" si="39"/>
        <v>1.8</v>
      </c>
      <c r="L2536" s="10">
        <f>ROUND((2.721*J2536*G2536)+(Other!$B$4*I2536),1)</f>
        <v>0.4</v>
      </c>
    </row>
    <row r="2537" spans="1:12">
      <c r="A2537" s="21" t="s">
        <v>83</v>
      </c>
      <c r="B2537" s="21" t="s">
        <v>79</v>
      </c>
      <c r="C2537" s="21">
        <v>2110</v>
      </c>
      <c r="D2537" s="21" t="s">
        <v>133</v>
      </c>
      <c r="E2537" s="21" t="s">
        <v>72</v>
      </c>
      <c r="F2537" s="24">
        <f>EMCs!$B$11</f>
        <v>2.0141173930848577</v>
      </c>
      <c r="G2537" s="24">
        <f>EMCs!$C$11</f>
        <v>0.28687396829592665</v>
      </c>
      <c r="H2537" s="24">
        <f>ROCs!$H$9</f>
        <v>0.31492922148662977</v>
      </c>
      <c r="I2537" s="22">
        <v>1.2914835526700001E-2</v>
      </c>
      <c r="J2537" s="26">
        <f>Other!$C$4*H2537*I2537/12+(Other!$D$4*I2537)</f>
        <v>2.6689755628634945E-2</v>
      </c>
      <c r="K2537" s="10">
        <f t="shared" si="39"/>
        <v>0.1</v>
      </c>
      <c r="L2537" s="10">
        <f>ROUND((2.721*J2537*G2537)+(Other!$B$4*I2537),1)</f>
        <v>0</v>
      </c>
    </row>
    <row r="2538" spans="1:12">
      <c r="A2538" s="21" t="s">
        <v>83</v>
      </c>
      <c r="B2538" s="21" t="s">
        <v>79</v>
      </c>
      <c r="C2538" s="21">
        <v>2110</v>
      </c>
      <c r="D2538" s="21" t="s">
        <v>133</v>
      </c>
      <c r="E2538" s="21" t="s">
        <v>72</v>
      </c>
      <c r="F2538" s="24">
        <f>EMCs!$B$11</f>
        <v>2.0141173930848577</v>
      </c>
      <c r="G2538" s="24">
        <f>EMCs!$C$11</f>
        <v>0.28687396829592665</v>
      </c>
      <c r="H2538" s="24">
        <f>ROCs!$H$9</f>
        <v>0.31492922148662977</v>
      </c>
      <c r="I2538" s="22">
        <v>0.24697357210199999</v>
      </c>
      <c r="J2538" s="26">
        <f>Other!$C$4*H2538*I2538/12+(Other!$D$4*I2538)</f>
        <v>0.51039475280237934</v>
      </c>
      <c r="K2538" s="10">
        <f t="shared" si="39"/>
        <v>2.8</v>
      </c>
      <c r="L2538" s="10">
        <f>ROUND((2.721*J2538*G2538)+(Other!$B$4*I2538),1)</f>
        <v>0.6</v>
      </c>
    </row>
    <row r="2539" spans="1:12">
      <c r="A2539" s="21" t="s">
        <v>83</v>
      </c>
      <c r="B2539" s="21" t="s">
        <v>79</v>
      </c>
      <c r="C2539" s="21">
        <v>2110</v>
      </c>
      <c r="D2539" s="21" t="s">
        <v>133</v>
      </c>
      <c r="E2539" s="21" t="s">
        <v>72</v>
      </c>
      <c r="F2539" s="24">
        <f>EMCs!$B$11</f>
        <v>2.0141173930848577</v>
      </c>
      <c r="G2539" s="24">
        <f>EMCs!$C$11</f>
        <v>0.28687396829592665</v>
      </c>
      <c r="H2539" s="24">
        <f>ROCs!$H$9</f>
        <v>0.31492922148662977</v>
      </c>
      <c r="I2539" s="22">
        <v>2.0417028392099999E-2</v>
      </c>
      <c r="J2539" s="26">
        <f>Other!$C$4*H2539*I2539/12+(Other!$D$4*I2539)</f>
        <v>4.2193762152175837E-2</v>
      </c>
      <c r="K2539" s="10">
        <f t="shared" si="39"/>
        <v>0.2</v>
      </c>
      <c r="L2539" s="10">
        <f>ROUND((2.721*J2539*G2539)+(Other!$B$4*I2539),1)</f>
        <v>0</v>
      </c>
    </row>
    <row r="2540" spans="1:12">
      <c r="A2540" s="21" t="s">
        <v>83</v>
      </c>
      <c r="B2540" s="21" t="s">
        <v>79</v>
      </c>
      <c r="C2540" s="21">
        <v>2110</v>
      </c>
      <c r="D2540" s="21" t="s">
        <v>133</v>
      </c>
      <c r="E2540" s="21" t="s">
        <v>72</v>
      </c>
      <c r="F2540" s="24">
        <f>EMCs!$B$11</f>
        <v>2.0141173930848577</v>
      </c>
      <c r="G2540" s="24">
        <f>EMCs!$C$11</f>
        <v>0.28687396829592665</v>
      </c>
      <c r="H2540" s="24">
        <f>ROCs!$H$9</f>
        <v>0.31492922148662977</v>
      </c>
      <c r="I2540" s="22">
        <v>0.56504824167199996</v>
      </c>
      <c r="J2540" s="26">
        <f>Other!$C$4*H2540*I2540/12+(Other!$D$4*I2540)</f>
        <v>1.1677267943085479</v>
      </c>
      <c r="K2540" s="10">
        <f t="shared" si="39"/>
        <v>6.4</v>
      </c>
      <c r="L2540" s="10">
        <f>ROUND((2.721*J2540*G2540)+(Other!$B$4*I2540),1)</f>
        <v>1.3</v>
      </c>
    </row>
    <row r="2541" spans="1:12">
      <c r="A2541" s="21" t="s">
        <v>83</v>
      </c>
      <c r="B2541" s="21" t="s">
        <v>79</v>
      </c>
      <c r="C2541" s="21">
        <v>2110</v>
      </c>
      <c r="D2541" s="21" t="s">
        <v>133</v>
      </c>
      <c r="E2541" s="21" t="s">
        <v>72</v>
      </c>
      <c r="F2541" s="24">
        <f>EMCs!$B$11</f>
        <v>2.0141173930848577</v>
      </c>
      <c r="G2541" s="24">
        <f>EMCs!$C$11</f>
        <v>0.28687396829592665</v>
      </c>
      <c r="H2541" s="24">
        <f>ROCs!$H$9</f>
        <v>0.31492922148662977</v>
      </c>
      <c r="I2541" s="22">
        <v>0.77872093413999999</v>
      </c>
      <c r="J2541" s="26">
        <f>Other!$C$4*H2541*I2541/12+(Other!$D$4*I2541)</f>
        <v>1.6093020613487923</v>
      </c>
      <c r="K2541" s="10">
        <f t="shared" si="39"/>
        <v>8.8000000000000007</v>
      </c>
      <c r="L2541" s="10">
        <f>ROUND((2.721*J2541*G2541)+(Other!$B$4*I2541),1)</f>
        <v>1.7</v>
      </c>
    </row>
    <row r="2542" spans="1:12">
      <c r="A2542" s="21" t="s">
        <v>83</v>
      </c>
      <c r="B2542" s="21" t="s">
        <v>79</v>
      </c>
      <c r="C2542" s="21">
        <v>2110</v>
      </c>
      <c r="D2542" s="21" t="s">
        <v>133</v>
      </c>
      <c r="E2542" s="21" t="s">
        <v>72</v>
      </c>
      <c r="F2542" s="24">
        <f>EMCs!$B$11</f>
        <v>2.0141173930848577</v>
      </c>
      <c r="G2542" s="24">
        <f>EMCs!$C$11</f>
        <v>0.28687396829592665</v>
      </c>
      <c r="H2542" s="24">
        <f>ROCs!$H$9</f>
        <v>0.31492922148662977</v>
      </c>
      <c r="I2542" s="22">
        <v>1.06178763796</v>
      </c>
      <c r="J2542" s="26">
        <f>Other!$C$4*H2542*I2542/12+(Other!$D$4*I2542)</f>
        <v>2.1942867586714874</v>
      </c>
      <c r="K2542" s="10">
        <f t="shared" si="39"/>
        <v>12</v>
      </c>
      <c r="L2542" s="10">
        <f>ROUND((2.721*J2542*G2542)+(Other!$B$4*I2542),1)</f>
        <v>2.4</v>
      </c>
    </row>
    <row r="2543" spans="1:12">
      <c r="A2543" s="21" t="s">
        <v>83</v>
      </c>
      <c r="B2543" s="21" t="s">
        <v>79</v>
      </c>
      <c r="C2543" s="21">
        <v>2110</v>
      </c>
      <c r="D2543" s="21" t="s">
        <v>133</v>
      </c>
      <c r="E2543" s="21" t="s">
        <v>72</v>
      </c>
      <c r="F2543" s="24">
        <f>EMCs!$B$11</f>
        <v>2.0141173930848577</v>
      </c>
      <c r="G2543" s="24">
        <f>EMCs!$C$11</f>
        <v>0.28687396829592665</v>
      </c>
      <c r="H2543" s="24">
        <f>ROCs!$H$9</f>
        <v>0.31492922148662977</v>
      </c>
      <c r="I2543" s="22">
        <v>0.24756130268000001</v>
      </c>
      <c r="J2543" s="26">
        <f>Other!$C$4*H2543*I2543/12+(Other!$D$4*I2543)</f>
        <v>0.51160935483659542</v>
      </c>
      <c r="K2543" s="10">
        <f t="shared" si="39"/>
        <v>2.8</v>
      </c>
      <c r="L2543" s="10">
        <f>ROUND((2.721*J2543*G2543)+(Other!$B$4*I2543),1)</f>
        <v>0.6</v>
      </c>
    </row>
    <row r="2544" spans="1:12">
      <c r="A2544" s="21" t="s">
        <v>83</v>
      </c>
      <c r="B2544" s="21" t="s">
        <v>79</v>
      </c>
      <c r="C2544" s="21">
        <v>2110</v>
      </c>
      <c r="D2544" s="21" t="s">
        <v>133</v>
      </c>
      <c r="E2544" s="21" t="s">
        <v>72</v>
      </c>
      <c r="F2544" s="24">
        <f>EMCs!$B$11</f>
        <v>2.0141173930848577</v>
      </c>
      <c r="G2544" s="24">
        <f>EMCs!$C$11</f>
        <v>0.28687396829592665</v>
      </c>
      <c r="H2544" s="24">
        <f>ROCs!$H$9</f>
        <v>0.31492922148662977</v>
      </c>
      <c r="I2544" s="22">
        <v>0.38540062829900001</v>
      </c>
      <c r="J2544" s="26">
        <f>Other!$C$4*H2544*I2544/12+(Other!$D$4*I2544)</f>
        <v>0.79646764119891367</v>
      </c>
      <c r="K2544" s="10">
        <f t="shared" si="39"/>
        <v>4.4000000000000004</v>
      </c>
      <c r="L2544" s="10">
        <f>ROUND((2.721*J2544*G2544)+(Other!$B$4*I2544),1)</f>
        <v>0.9</v>
      </c>
    </row>
    <row r="2545" spans="1:12">
      <c r="A2545" s="21" t="s">
        <v>83</v>
      </c>
      <c r="B2545" s="21" t="s">
        <v>79</v>
      </c>
      <c r="C2545" s="21">
        <v>2110</v>
      </c>
      <c r="D2545" s="21" t="s">
        <v>133</v>
      </c>
      <c r="E2545" s="21" t="s">
        <v>72</v>
      </c>
      <c r="F2545" s="24">
        <f>EMCs!$B$11</f>
        <v>2.0141173930848577</v>
      </c>
      <c r="G2545" s="24">
        <f>EMCs!$C$11</f>
        <v>0.28687396829592665</v>
      </c>
      <c r="H2545" s="24">
        <f>ROCs!$H$9</f>
        <v>0.31492922148662977</v>
      </c>
      <c r="I2545" s="22">
        <v>0.15417456876499999</v>
      </c>
      <c r="J2545" s="26">
        <f>Other!$C$4*H2545*I2545/12+(Other!$D$4*I2545)</f>
        <v>0.31861664486403712</v>
      </c>
      <c r="K2545" s="10">
        <f t="shared" si="39"/>
        <v>1.7</v>
      </c>
      <c r="L2545" s="10">
        <f>ROUND((2.721*J2545*G2545)+(Other!$B$4*I2545),1)</f>
        <v>0.3</v>
      </c>
    </row>
    <row r="2546" spans="1:12">
      <c r="A2546" s="21" t="s">
        <v>83</v>
      </c>
      <c r="B2546" s="21" t="s">
        <v>79</v>
      </c>
      <c r="C2546" s="21">
        <v>2110</v>
      </c>
      <c r="D2546" s="21" t="s">
        <v>133</v>
      </c>
      <c r="E2546" s="21" t="s">
        <v>72</v>
      </c>
      <c r="F2546" s="24">
        <f>EMCs!$B$11</f>
        <v>2.0141173930848577</v>
      </c>
      <c r="G2546" s="24">
        <f>EMCs!$C$11</f>
        <v>0.28687396829592665</v>
      </c>
      <c r="H2546" s="24">
        <f>ROCs!$H$9</f>
        <v>0.31492922148662977</v>
      </c>
      <c r="I2546" s="22">
        <v>0.47229446121000002</v>
      </c>
      <c r="J2546" s="26">
        <f>Other!$C$4*H2546*I2546/12+(Other!$D$4*I2546)</f>
        <v>0.97604214381146248</v>
      </c>
      <c r="K2546" s="10">
        <f t="shared" si="39"/>
        <v>5.3</v>
      </c>
      <c r="L2546" s="10">
        <f>ROUND((2.721*J2546*G2546)+(Other!$B$4*I2546),1)</f>
        <v>1.1000000000000001</v>
      </c>
    </row>
    <row r="2547" spans="1:12">
      <c r="A2547" s="21" t="s">
        <v>83</v>
      </c>
      <c r="B2547" s="21" t="s">
        <v>79</v>
      </c>
      <c r="C2547" s="21">
        <v>2110</v>
      </c>
      <c r="D2547" s="21" t="s">
        <v>133</v>
      </c>
      <c r="E2547" s="21" t="s">
        <v>72</v>
      </c>
      <c r="F2547" s="24">
        <f>EMCs!$B$11</f>
        <v>2.0141173930848577</v>
      </c>
      <c r="G2547" s="24">
        <f>EMCs!$C$11</f>
        <v>0.28687396829592665</v>
      </c>
      <c r="H2547" s="24">
        <f>ROCs!$H$9</f>
        <v>0.31492922148662977</v>
      </c>
      <c r="I2547" s="22">
        <v>0.499036980144</v>
      </c>
      <c r="J2547" s="26">
        <f>Other!$C$4*H2547*I2547/12+(Other!$D$4*I2547)</f>
        <v>1.0313081434261693</v>
      </c>
      <c r="K2547" s="10">
        <f t="shared" si="39"/>
        <v>5.7</v>
      </c>
      <c r="L2547" s="10">
        <f>ROUND((2.721*J2547*G2547)+(Other!$B$4*I2547),1)</f>
        <v>1.1000000000000001</v>
      </c>
    </row>
    <row r="2548" spans="1:12">
      <c r="A2548" s="21" t="s">
        <v>83</v>
      </c>
      <c r="B2548" s="21" t="s">
        <v>79</v>
      </c>
      <c r="C2548" s="21">
        <v>2110</v>
      </c>
      <c r="D2548" s="21" t="s">
        <v>133</v>
      </c>
      <c r="E2548" s="21" t="s">
        <v>72</v>
      </c>
      <c r="F2548" s="24">
        <f>EMCs!$B$11</f>
        <v>2.0141173930848577</v>
      </c>
      <c r="G2548" s="24">
        <f>EMCs!$C$11</f>
        <v>0.28687396829592665</v>
      </c>
      <c r="H2548" s="24">
        <f>ROCs!$H$9</f>
        <v>0.31492922148662977</v>
      </c>
      <c r="I2548" s="22">
        <v>0.32073693398800002</v>
      </c>
      <c r="J2548" s="26">
        <f>Other!$C$4*H2548*I2548/12+(Other!$D$4*I2548)</f>
        <v>0.66283386819132728</v>
      </c>
      <c r="K2548" s="10">
        <f t="shared" si="39"/>
        <v>3.6</v>
      </c>
      <c r="L2548" s="10">
        <f>ROUND((2.721*J2548*G2548)+(Other!$B$4*I2548),1)</f>
        <v>0.7</v>
      </c>
    </row>
    <row r="2549" spans="1:12">
      <c r="A2549" s="21" t="s">
        <v>83</v>
      </c>
      <c r="B2549" s="21" t="s">
        <v>79</v>
      </c>
      <c r="C2549" s="21">
        <v>2110</v>
      </c>
      <c r="D2549" s="21" t="s">
        <v>133</v>
      </c>
      <c r="E2549" s="21" t="s">
        <v>72</v>
      </c>
      <c r="F2549" s="24">
        <f>EMCs!$B$11</f>
        <v>2.0141173930848577</v>
      </c>
      <c r="G2549" s="24">
        <f>EMCs!$C$11</f>
        <v>0.28687396829592665</v>
      </c>
      <c r="H2549" s="24">
        <f>ROCs!$H$9</f>
        <v>0.31492922148662977</v>
      </c>
      <c r="I2549" s="22">
        <v>0.32533768079600001</v>
      </c>
      <c r="J2549" s="26">
        <f>Other!$C$4*H2549*I2549/12+(Other!$D$4*I2549)</f>
        <v>0.67234175605880186</v>
      </c>
      <c r="K2549" s="10">
        <f t="shared" si="39"/>
        <v>3.7</v>
      </c>
      <c r="L2549" s="10">
        <f>ROUND((2.721*J2549*G2549)+(Other!$B$4*I2549),1)</f>
        <v>0.7</v>
      </c>
    </row>
    <row r="2550" spans="1:12">
      <c r="A2550" s="21" t="s">
        <v>83</v>
      </c>
      <c r="B2550" s="21" t="s">
        <v>79</v>
      </c>
      <c r="C2550" s="21">
        <v>2110</v>
      </c>
      <c r="D2550" s="21" t="s">
        <v>133</v>
      </c>
      <c r="E2550" s="21" t="s">
        <v>72</v>
      </c>
      <c r="F2550" s="24">
        <f>EMCs!$B$11</f>
        <v>2.0141173930848577</v>
      </c>
      <c r="G2550" s="24">
        <f>EMCs!$C$11</f>
        <v>0.28687396829592665</v>
      </c>
      <c r="H2550" s="24">
        <f>ROCs!$H$9</f>
        <v>0.31492922148662977</v>
      </c>
      <c r="I2550" s="22">
        <v>1.8792697099799999E-2</v>
      </c>
      <c r="J2550" s="26">
        <f>Other!$C$4*H2550*I2550/12+(Other!$D$4*I2550)</f>
        <v>3.8836924570945772E-2</v>
      </c>
      <c r="K2550" s="10">
        <f t="shared" si="39"/>
        <v>0.2</v>
      </c>
      <c r="L2550" s="10">
        <f>ROUND((2.721*J2550*G2550)+(Other!$B$4*I2550),1)</f>
        <v>0</v>
      </c>
    </row>
    <row r="2551" spans="1:12">
      <c r="A2551" s="21" t="s">
        <v>83</v>
      </c>
      <c r="B2551" s="21" t="s">
        <v>79</v>
      </c>
      <c r="C2551" s="21">
        <v>2110</v>
      </c>
      <c r="D2551" s="21" t="s">
        <v>133</v>
      </c>
      <c r="E2551" s="21" t="s">
        <v>72</v>
      </c>
      <c r="F2551" s="24">
        <f>EMCs!$B$11</f>
        <v>2.0141173930848577</v>
      </c>
      <c r="G2551" s="24">
        <f>EMCs!$C$11</f>
        <v>0.28687396829592665</v>
      </c>
      <c r="H2551" s="24">
        <f>ROCs!$H$9</f>
        <v>0.31492922148662977</v>
      </c>
      <c r="I2551" s="22">
        <v>0.17100724222499999</v>
      </c>
      <c r="J2551" s="26">
        <f>Other!$C$4*H2551*I2551/12+(Other!$D$4*I2551)</f>
        <v>0.35340299117833696</v>
      </c>
      <c r="K2551" s="10">
        <f t="shared" si="39"/>
        <v>1.9</v>
      </c>
      <c r="L2551" s="10">
        <f>ROUND((2.721*J2551*G2551)+(Other!$B$4*I2551),1)</f>
        <v>0.4</v>
      </c>
    </row>
    <row r="2552" spans="1:12">
      <c r="A2552" s="21" t="s">
        <v>83</v>
      </c>
      <c r="B2552" s="21" t="s">
        <v>79</v>
      </c>
      <c r="C2552" s="21">
        <v>2110</v>
      </c>
      <c r="D2552" s="21" t="s">
        <v>133</v>
      </c>
      <c r="E2552" s="21" t="s">
        <v>72</v>
      </c>
      <c r="F2552" s="24">
        <f>EMCs!$B$11</f>
        <v>2.0141173930848577</v>
      </c>
      <c r="G2552" s="24">
        <f>EMCs!$C$11</f>
        <v>0.28687396829592665</v>
      </c>
      <c r="H2552" s="24">
        <f>ROCs!$H$9</f>
        <v>0.31492922148662977</v>
      </c>
      <c r="I2552" s="22">
        <v>2.9148404223000002</v>
      </c>
      <c r="J2552" s="26">
        <f>Other!$C$4*H2552*I2552/12+(Other!$D$4*I2552)</f>
        <v>6.0237994054836124</v>
      </c>
      <c r="K2552" s="10">
        <f t="shared" si="39"/>
        <v>33</v>
      </c>
      <c r="L2552" s="10">
        <f>ROUND((2.721*J2552*G2552)+(Other!$B$4*I2552),1)</f>
        <v>6.5</v>
      </c>
    </row>
    <row r="2553" spans="1:12">
      <c r="A2553" s="21" t="s">
        <v>83</v>
      </c>
      <c r="B2553" s="21" t="s">
        <v>79</v>
      </c>
      <c r="C2553" s="21">
        <v>2110</v>
      </c>
      <c r="D2553" s="21" t="s">
        <v>133</v>
      </c>
      <c r="E2553" s="21" t="s">
        <v>72</v>
      </c>
      <c r="F2553" s="24">
        <f>EMCs!$B$11</f>
        <v>2.0141173930848577</v>
      </c>
      <c r="G2553" s="24">
        <f>EMCs!$C$11</f>
        <v>0.28687396829592665</v>
      </c>
      <c r="H2553" s="24">
        <f>ROCs!$H$9</f>
        <v>0.31492922148662977</v>
      </c>
      <c r="I2553" s="22">
        <v>6.7411418641000003</v>
      </c>
      <c r="J2553" s="26">
        <f>Other!$C$4*H2553*I2553/12+(Other!$D$4*I2553)</f>
        <v>13.931221085922932</v>
      </c>
      <c r="K2553" s="10">
        <f t="shared" si="39"/>
        <v>76.3</v>
      </c>
      <c r="L2553" s="10">
        <f>ROUND((2.721*J2553*G2553)+(Other!$B$4*I2553),1)</f>
        <v>15.1</v>
      </c>
    </row>
    <row r="2554" spans="1:12">
      <c r="A2554" s="21" t="s">
        <v>83</v>
      </c>
      <c r="B2554" s="21" t="s">
        <v>79</v>
      </c>
      <c r="C2554" s="21">
        <v>2110</v>
      </c>
      <c r="D2554" s="21" t="s">
        <v>133</v>
      </c>
      <c r="E2554" s="21" t="s">
        <v>72</v>
      </c>
      <c r="F2554" s="24">
        <f>EMCs!$B$11</f>
        <v>2.0141173930848577</v>
      </c>
      <c r="G2554" s="24">
        <f>EMCs!$C$11</f>
        <v>0.28687396829592665</v>
      </c>
      <c r="H2554" s="24">
        <f>ROCs!$H$9</f>
        <v>0.31492922148662977</v>
      </c>
      <c r="I2554" s="22">
        <v>2.6884736632399999</v>
      </c>
      <c r="J2554" s="26">
        <f>Other!$C$4*H2554*I2554/12+(Other!$D$4*I2554)</f>
        <v>5.5559906231520833</v>
      </c>
      <c r="K2554" s="10">
        <f t="shared" si="39"/>
        <v>30.4</v>
      </c>
      <c r="L2554" s="10">
        <f>ROUND((2.721*J2554*G2554)+(Other!$B$4*I2554),1)</f>
        <v>6</v>
      </c>
    </row>
    <row r="2555" spans="1:12">
      <c r="A2555" s="21" t="s">
        <v>83</v>
      </c>
      <c r="B2555" s="21" t="s">
        <v>79</v>
      </c>
      <c r="C2555" s="21">
        <v>2110</v>
      </c>
      <c r="D2555" s="21" t="s">
        <v>133</v>
      </c>
      <c r="E2555" s="21" t="s">
        <v>72</v>
      </c>
      <c r="F2555" s="24">
        <f>EMCs!$B$11</f>
        <v>2.0141173930848577</v>
      </c>
      <c r="G2555" s="24">
        <f>EMCs!$C$11</f>
        <v>0.28687396829592665</v>
      </c>
      <c r="H2555" s="24">
        <f>ROCs!$H$9</f>
        <v>0.31492922148662977</v>
      </c>
      <c r="I2555" s="22">
        <v>1.3054453726799999</v>
      </c>
      <c r="J2555" s="26">
        <f>Other!$C$4*H2555*I2555/12+(Other!$D$4*I2555)</f>
        <v>2.6978290131012073</v>
      </c>
      <c r="K2555" s="10">
        <f t="shared" si="39"/>
        <v>14.8</v>
      </c>
      <c r="L2555" s="10">
        <f>ROUND((2.721*J2555*G2555)+(Other!$B$4*I2555),1)</f>
        <v>2.9</v>
      </c>
    </row>
    <row r="2556" spans="1:12">
      <c r="A2556" s="21" t="s">
        <v>83</v>
      </c>
      <c r="B2556" s="21" t="s">
        <v>79</v>
      </c>
      <c r="C2556" s="21">
        <v>2110</v>
      </c>
      <c r="D2556" s="21" t="s">
        <v>133</v>
      </c>
      <c r="E2556" s="21" t="s">
        <v>72</v>
      </c>
      <c r="F2556" s="24">
        <f>EMCs!$B$11</f>
        <v>2.0141173930848577</v>
      </c>
      <c r="G2556" s="24">
        <f>EMCs!$C$11</f>
        <v>0.28687396829592665</v>
      </c>
      <c r="H2556" s="24">
        <f>ROCs!$H$9</f>
        <v>0.31492922148662977</v>
      </c>
      <c r="I2556" s="22">
        <v>3.4001454188500002</v>
      </c>
      <c r="J2556" s="26">
        <f>Other!$C$4*H2556*I2556/12+(Other!$D$4*I2556)</f>
        <v>7.0267290778357534</v>
      </c>
      <c r="K2556" s="10">
        <f t="shared" si="39"/>
        <v>38.5</v>
      </c>
      <c r="L2556" s="10">
        <f>ROUND((2.721*J2556*G2556)+(Other!$B$4*I2556),1)</f>
        <v>7.6</v>
      </c>
    </row>
    <row r="2557" spans="1:12">
      <c r="A2557" s="21" t="s">
        <v>83</v>
      </c>
      <c r="B2557" s="21" t="s">
        <v>79</v>
      </c>
      <c r="C2557" s="21">
        <v>2110</v>
      </c>
      <c r="D2557" s="21" t="s">
        <v>133</v>
      </c>
      <c r="E2557" s="21" t="s">
        <v>72</v>
      </c>
      <c r="F2557" s="24">
        <f>EMCs!$B$11</f>
        <v>2.0141173930848577</v>
      </c>
      <c r="G2557" s="24">
        <f>EMCs!$C$11</f>
        <v>0.28687396829592665</v>
      </c>
      <c r="H2557" s="24">
        <f>ROCs!$H$9</f>
        <v>0.31492922148662977</v>
      </c>
      <c r="I2557" s="22">
        <v>2.1026422756400001</v>
      </c>
      <c r="J2557" s="26">
        <f>Other!$C$4*H2557*I2557/12+(Other!$D$4*I2557)</f>
        <v>4.3453134494240064</v>
      </c>
      <c r="K2557" s="10">
        <f t="shared" si="39"/>
        <v>23.8</v>
      </c>
      <c r="L2557" s="10">
        <f>ROUND((2.721*J2557*G2557)+(Other!$B$4*I2557),1)</f>
        <v>4.7</v>
      </c>
    </row>
    <row r="2558" spans="1:12">
      <c r="A2558" s="21" t="s">
        <v>83</v>
      </c>
      <c r="B2558" s="21" t="s">
        <v>79</v>
      </c>
      <c r="C2558" s="21">
        <v>2110</v>
      </c>
      <c r="D2558" s="21" t="s">
        <v>133</v>
      </c>
      <c r="E2558" s="21" t="s">
        <v>72</v>
      </c>
      <c r="F2558" s="24">
        <f>EMCs!$B$11</f>
        <v>2.0141173930848577</v>
      </c>
      <c r="G2558" s="24">
        <f>EMCs!$C$11</f>
        <v>0.28687396829592665</v>
      </c>
      <c r="H2558" s="24">
        <f>ROCs!$H$9</f>
        <v>0.31492922148662977</v>
      </c>
      <c r="I2558" s="22">
        <v>3.6372117698199999</v>
      </c>
      <c r="J2558" s="26">
        <f>Other!$C$4*H2558*I2558/12+(Other!$D$4*I2558)</f>
        <v>7.516649600794068</v>
      </c>
      <c r="K2558" s="10">
        <f t="shared" si="39"/>
        <v>41.2</v>
      </c>
      <c r="L2558" s="10">
        <f>ROUND((2.721*J2558*G2558)+(Other!$B$4*I2558),1)</f>
        <v>8.1</v>
      </c>
    </row>
    <row r="2559" spans="1:12">
      <c r="A2559" s="21" t="s">
        <v>83</v>
      </c>
      <c r="B2559" s="21" t="s">
        <v>79</v>
      </c>
      <c r="C2559" s="21">
        <v>2110</v>
      </c>
      <c r="D2559" s="21" t="s">
        <v>133</v>
      </c>
      <c r="E2559" s="21" t="s">
        <v>72</v>
      </c>
      <c r="F2559" s="24">
        <f>EMCs!$B$11</f>
        <v>2.0141173930848577</v>
      </c>
      <c r="G2559" s="24">
        <f>EMCs!$C$11</f>
        <v>0.28687396829592665</v>
      </c>
      <c r="H2559" s="24">
        <f>ROCs!$H$9</f>
        <v>0.31492922148662977</v>
      </c>
      <c r="I2559" s="22">
        <v>2.2237450945999999</v>
      </c>
      <c r="J2559" s="26">
        <f>Other!$C$4*H2559*I2559/12+(Other!$D$4*I2559)</f>
        <v>4.5955841274592775</v>
      </c>
      <c r="K2559" s="10">
        <f t="shared" si="39"/>
        <v>25.2</v>
      </c>
      <c r="L2559" s="10">
        <f>ROUND((2.721*J2559*G2559)+(Other!$B$4*I2559),1)</f>
        <v>5</v>
      </c>
    </row>
    <row r="2560" spans="1:12">
      <c r="A2560" s="21" t="s">
        <v>83</v>
      </c>
      <c r="B2560" s="21" t="s">
        <v>79</v>
      </c>
      <c r="C2560" s="21">
        <v>2110</v>
      </c>
      <c r="D2560" s="21" t="s">
        <v>133</v>
      </c>
      <c r="E2560" s="21" t="s">
        <v>72</v>
      </c>
      <c r="F2560" s="24">
        <f>EMCs!$B$11</f>
        <v>2.0141173930848577</v>
      </c>
      <c r="G2560" s="24">
        <f>EMCs!$C$11</f>
        <v>0.28687396829592665</v>
      </c>
      <c r="H2560" s="24">
        <f>ROCs!$H$9</f>
        <v>0.31492922148662977</v>
      </c>
      <c r="I2560" s="22">
        <v>6.0790028879799998</v>
      </c>
      <c r="J2560" s="26">
        <f>Other!$C$4*H2560*I2560/12+(Other!$D$4*I2560)</f>
        <v>12.562846906607852</v>
      </c>
      <c r="K2560" s="10">
        <f t="shared" si="39"/>
        <v>68.8</v>
      </c>
      <c r="L2560" s="10">
        <f>ROUND((2.721*J2560*G2560)+(Other!$B$4*I2560),1)</f>
        <v>13.6</v>
      </c>
    </row>
    <row r="2561" spans="1:12">
      <c r="A2561" s="21" t="s">
        <v>83</v>
      </c>
      <c r="B2561" s="21" t="s">
        <v>79</v>
      </c>
      <c r="C2561" s="21">
        <v>2110</v>
      </c>
      <c r="D2561" s="21" t="s">
        <v>133</v>
      </c>
      <c r="E2561" s="21" t="s">
        <v>72</v>
      </c>
      <c r="F2561" s="24">
        <f>EMCs!$B$11</f>
        <v>2.0141173930848577</v>
      </c>
      <c r="G2561" s="24">
        <f>EMCs!$C$11</f>
        <v>0.28687396829592665</v>
      </c>
      <c r="H2561" s="24">
        <f>ROCs!$H$9</f>
        <v>0.31492922148662977</v>
      </c>
      <c r="I2561" s="22">
        <v>3.7995533191200002</v>
      </c>
      <c r="J2561" s="26">
        <f>Other!$C$4*H2561*I2561/12+(Other!$D$4*I2561)</f>
        <v>7.8521441001419916</v>
      </c>
      <c r="K2561" s="10">
        <f t="shared" si="39"/>
        <v>43</v>
      </c>
      <c r="L2561" s="10">
        <f>ROUND((2.721*J2561*G2561)+(Other!$B$4*I2561),1)</f>
        <v>8.5</v>
      </c>
    </row>
    <row r="2562" spans="1:12">
      <c r="A2562" s="21" t="s">
        <v>83</v>
      </c>
      <c r="B2562" s="21" t="s">
        <v>79</v>
      </c>
      <c r="C2562" s="21">
        <v>2110</v>
      </c>
      <c r="D2562" s="21" t="s">
        <v>133</v>
      </c>
      <c r="E2562" s="21" t="s">
        <v>72</v>
      </c>
      <c r="F2562" s="24">
        <f>EMCs!$B$11</f>
        <v>2.0141173930848577</v>
      </c>
      <c r="G2562" s="24">
        <f>EMCs!$C$11</f>
        <v>0.28687396829592665</v>
      </c>
      <c r="H2562" s="24">
        <f>ROCs!$H$9</f>
        <v>0.31492922148662977</v>
      </c>
      <c r="I2562" s="22">
        <v>2.01257364733</v>
      </c>
      <c r="J2562" s="26">
        <f>Other!$C$4*H2562*I2562/12+(Other!$D$4*I2562)</f>
        <v>4.1591779253261247</v>
      </c>
      <c r="K2562" s="10">
        <f t="shared" si="39"/>
        <v>22.8</v>
      </c>
      <c r="L2562" s="10">
        <f>ROUND((2.721*J2562*G2562)+(Other!$B$4*I2562),1)</f>
        <v>4.5</v>
      </c>
    </row>
    <row r="2563" spans="1:12">
      <c r="A2563" s="21" t="s">
        <v>83</v>
      </c>
      <c r="B2563" s="21" t="s">
        <v>79</v>
      </c>
      <c r="C2563" s="21">
        <v>2110</v>
      </c>
      <c r="D2563" s="21" t="s">
        <v>133</v>
      </c>
      <c r="E2563" s="21" t="s">
        <v>72</v>
      </c>
      <c r="F2563" s="24">
        <f>EMCs!$B$11</f>
        <v>2.0141173930848577</v>
      </c>
      <c r="G2563" s="24">
        <f>EMCs!$C$11</f>
        <v>0.28687396829592665</v>
      </c>
      <c r="H2563" s="24">
        <f>ROCs!$H$9</f>
        <v>0.31492922148662977</v>
      </c>
      <c r="I2563" s="22">
        <v>3.41908617383E-2</v>
      </c>
      <c r="J2563" s="26">
        <f>Other!$C$4*H2563*I2563/12+(Other!$D$4*I2563)</f>
        <v>7.0658719783235624E-2</v>
      </c>
      <c r="K2563" s="10">
        <f t="shared" ref="K2563:K2626" si="40">ROUND(2.721*J2563*F2563,1)</f>
        <v>0.4</v>
      </c>
      <c r="L2563" s="10">
        <f>ROUND((2.721*J2563*G2563)+(Other!$B$4*I2563),1)</f>
        <v>0.1</v>
      </c>
    </row>
    <row r="2564" spans="1:12">
      <c r="A2564" s="21" t="s">
        <v>83</v>
      </c>
      <c r="B2564" s="21" t="s">
        <v>79</v>
      </c>
      <c r="C2564" s="21">
        <v>2110</v>
      </c>
      <c r="D2564" s="21" t="s">
        <v>133</v>
      </c>
      <c r="E2564" s="21" t="s">
        <v>72</v>
      </c>
      <c r="F2564" s="24">
        <f>EMCs!$B$11</f>
        <v>2.0141173930848577</v>
      </c>
      <c r="G2564" s="24">
        <f>EMCs!$C$11</f>
        <v>0.28687396829592665</v>
      </c>
      <c r="H2564" s="24">
        <f>ROCs!$H$9</f>
        <v>0.31492922148662977</v>
      </c>
      <c r="I2564" s="22">
        <v>0.21256614175800001</v>
      </c>
      <c r="J2564" s="26">
        <f>Other!$C$4*H2564*I2564/12+(Other!$D$4*I2564)</f>
        <v>0.4392884730675658</v>
      </c>
      <c r="K2564" s="10">
        <f t="shared" si="40"/>
        <v>2.4</v>
      </c>
      <c r="L2564" s="10">
        <f>ROUND((2.721*J2564*G2564)+(Other!$B$4*I2564),1)</f>
        <v>0.5</v>
      </c>
    </row>
    <row r="2565" spans="1:12">
      <c r="A2565" s="21" t="s">
        <v>83</v>
      </c>
      <c r="B2565" s="21" t="s">
        <v>79</v>
      </c>
      <c r="C2565" s="21">
        <v>2110</v>
      </c>
      <c r="D2565" s="21" t="s">
        <v>133</v>
      </c>
      <c r="E2565" s="21" t="s">
        <v>72</v>
      </c>
      <c r="F2565" s="24">
        <f>EMCs!$B$11</f>
        <v>2.0141173930848577</v>
      </c>
      <c r="G2565" s="24">
        <f>EMCs!$C$11</f>
        <v>0.28687396829592665</v>
      </c>
      <c r="H2565" s="24">
        <f>ROCs!$H$9</f>
        <v>0.31492922148662977</v>
      </c>
      <c r="I2565" s="22">
        <v>5.1411999642600003E-4</v>
      </c>
      <c r="J2565" s="26">
        <f>Other!$C$4*H2565*I2565/12+(Other!$D$4*I2565)</f>
        <v>1.0624786541056936E-3</v>
      </c>
      <c r="K2565" s="10">
        <f t="shared" si="40"/>
        <v>0</v>
      </c>
      <c r="L2565" s="10">
        <f>ROUND((2.721*J2565*G2565)+(Other!$B$4*I2565),1)</f>
        <v>0</v>
      </c>
    </row>
    <row r="2566" spans="1:12">
      <c r="A2566" s="21" t="s">
        <v>83</v>
      </c>
      <c r="B2566" s="21" t="s">
        <v>79</v>
      </c>
      <c r="C2566" s="21">
        <v>2110</v>
      </c>
      <c r="D2566" s="21" t="s">
        <v>133</v>
      </c>
      <c r="E2566" s="21" t="s">
        <v>72</v>
      </c>
      <c r="F2566" s="24">
        <f>EMCs!$B$11</f>
        <v>2.0141173930848577</v>
      </c>
      <c r="G2566" s="24">
        <f>EMCs!$C$11</f>
        <v>0.28687396829592665</v>
      </c>
      <c r="H2566" s="24">
        <f>ROCs!$H$9</f>
        <v>0.31492922148662977</v>
      </c>
      <c r="I2566" s="22">
        <v>0.127604207183</v>
      </c>
      <c r="J2566" s="26">
        <f>Other!$C$4*H2566*I2566/12+(Other!$D$4*I2566)</f>
        <v>0.26370642505349851</v>
      </c>
      <c r="K2566" s="10">
        <f t="shared" si="40"/>
        <v>1.4</v>
      </c>
      <c r="L2566" s="10">
        <f>ROUND((2.721*J2566*G2566)+(Other!$B$4*I2566),1)</f>
        <v>0.3</v>
      </c>
    </row>
    <row r="2567" spans="1:12">
      <c r="A2567" s="21" t="s">
        <v>83</v>
      </c>
      <c r="B2567" s="21" t="s">
        <v>79</v>
      </c>
      <c r="C2567" s="21">
        <v>2110</v>
      </c>
      <c r="D2567" s="21" t="s">
        <v>133</v>
      </c>
      <c r="E2567" s="21" t="s">
        <v>72</v>
      </c>
      <c r="F2567" s="24">
        <f>EMCs!$B$11</f>
        <v>2.0141173930848577</v>
      </c>
      <c r="G2567" s="24">
        <f>EMCs!$C$11</f>
        <v>0.28687396829592665</v>
      </c>
      <c r="H2567" s="24">
        <f>ROCs!$H$9</f>
        <v>0.31492922148662977</v>
      </c>
      <c r="I2567" s="22">
        <v>0.96666062323299995</v>
      </c>
      <c r="J2567" s="26">
        <f>Other!$C$4*H2567*I2567/12+(Other!$D$4*I2567)</f>
        <v>1.9976975902305685</v>
      </c>
      <c r="K2567" s="10">
        <f t="shared" si="40"/>
        <v>10.9</v>
      </c>
      <c r="L2567" s="10">
        <f>ROUND((2.721*J2567*G2567)+(Other!$B$4*I2567),1)</f>
        <v>2.2000000000000002</v>
      </c>
    </row>
    <row r="2568" spans="1:12">
      <c r="A2568" s="21" t="s">
        <v>83</v>
      </c>
      <c r="B2568" s="21" t="s">
        <v>79</v>
      </c>
      <c r="C2568" s="21">
        <v>2110</v>
      </c>
      <c r="D2568" s="21" t="s">
        <v>133</v>
      </c>
      <c r="E2568" s="21" t="s">
        <v>72</v>
      </c>
      <c r="F2568" s="24">
        <f>EMCs!$B$11</f>
        <v>2.0141173930848577</v>
      </c>
      <c r="G2568" s="24">
        <f>EMCs!$C$11</f>
        <v>0.28687396829592665</v>
      </c>
      <c r="H2568" s="24">
        <f>ROCs!$H$9</f>
        <v>0.31492922148662977</v>
      </c>
      <c r="I2568" s="22">
        <v>0.67232277284999997</v>
      </c>
      <c r="J2568" s="26">
        <f>Other!$C$4*H2568*I2568/12+(Other!$D$4*I2568)</f>
        <v>1.3894199793590269</v>
      </c>
      <c r="K2568" s="10">
        <f t="shared" si="40"/>
        <v>7.6</v>
      </c>
      <c r="L2568" s="10">
        <f>ROUND((2.721*J2568*G2568)+(Other!$B$4*I2568),1)</f>
        <v>1.5</v>
      </c>
    </row>
    <row r="2569" spans="1:12">
      <c r="A2569" s="21" t="s">
        <v>83</v>
      </c>
      <c r="B2569" s="21" t="s">
        <v>79</v>
      </c>
      <c r="C2569" s="21">
        <v>2110</v>
      </c>
      <c r="D2569" s="21" t="s">
        <v>133</v>
      </c>
      <c r="E2569" s="21" t="s">
        <v>72</v>
      </c>
      <c r="F2569" s="24">
        <f>EMCs!$B$11</f>
        <v>2.0141173930848577</v>
      </c>
      <c r="G2569" s="24">
        <f>EMCs!$C$11</f>
        <v>0.28687396829592665</v>
      </c>
      <c r="H2569" s="24">
        <f>ROCs!$H$9</f>
        <v>0.31492922148662977</v>
      </c>
      <c r="I2569" s="22">
        <v>75.0368589375</v>
      </c>
      <c r="J2569" s="26">
        <f>Other!$C$4*H2569*I2569/12+(Other!$D$4*I2569)</f>
        <v>155.07092010903534</v>
      </c>
      <c r="K2569" s="10">
        <f t="shared" si="40"/>
        <v>849.9</v>
      </c>
      <c r="L2569" s="10">
        <f>ROUND((2.721*J2569*G2569)+(Other!$B$4*I2569),1)</f>
        <v>168</v>
      </c>
    </row>
    <row r="2570" spans="1:12">
      <c r="A2570" s="21" t="s">
        <v>83</v>
      </c>
      <c r="B2570" s="21" t="s">
        <v>79</v>
      </c>
      <c r="C2570" s="21">
        <v>2110</v>
      </c>
      <c r="D2570" s="21" t="s">
        <v>133</v>
      </c>
      <c r="E2570" s="21" t="s">
        <v>72</v>
      </c>
      <c r="F2570" s="24">
        <f>EMCs!$B$11</f>
        <v>2.0141173930848577</v>
      </c>
      <c r="G2570" s="24">
        <f>EMCs!$C$11</f>
        <v>0.28687396829592665</v>
      </c>
      <c r="H2570" s="24">
        <f>ROCs!$H$9</f>
        <v>0.31492922148662977</v>
      </c>
      <c r="I2570" s="22">
        <v>3.16063158058</v>
      </c>
      <c r="J2570" s="26">
        <f>Other!$C$4*H2570*I2570/12+(Other!$D$4*I2570)</f>
        <v>6.5317505858614062</v>
      </c>
      <c r="K2570" s="10">
        <f t="shared" si="40"/>
        <v>35.799999999999997</v>
      </c>
      <c r="L2570" s="10">
        <f>ROUND((2.721*J2570*G2570)+(Other!$B$4*I2570),1)</f>
        <v>7.1</v>
      </c>
    </row>
    <row r="2571" spans="1:12">
      <c r="A2571" s="21" t="s">
        <v>83</v>
      </c>
      <c r="B2571" s="21" t="s">
        <v>79</v>
      </c>
      <c r="C2571" s="21">
        <v>2110</v>
      </c>
      <c r="D2571" s="21" t="s">
        <v>133</v>
      </c>
      <c r="E2571" s="21" t="s">
        <v>72</v>
      </c>
      <c r="F2571" s="24">
        <f>EMCs!$B$11</f>
        <v>2.0141173930848577</v>
      </c>
      <c r="G2571" s="24">
        <f>EMCs!$C$11</f>
        <v>0.28687396829592665</v>
      </c>
      <c r="H2571" s="24">
        <f>ROCs!$H$9</f>
        <v>0.31492922148662977</v>
      </c>
      <c r="I2571" s="22">
        <v>10.8750883192</v>
      </c>
      <c r="J2571" s="26">
        <f>Other!$C$4*H2571*I2571/12+(Other!$D$4*I2571)</f>
        <v>22.474420915326661</v>
      </c>
      <c r="K2571" s="10">
        <f t="shared" si="40"/>
        <v>123.2</v>
      </c>
      <c r="L2571" s="10">
        <f>ROUND((2.721*J2571*G2571)+(Other!$B$4*I2571),1)</f>
        <v>24.3</v>
      </c>
    </row>
    <row r="2572" spans="1:12">
      <c r="A2572" s="21" t="s">
        <v>83</v>
      </c>
      <c r="B2572" s="21" t="s">
        <v>79</v>
      </c>
      <c r="C2572" s="21">
        <v>2110</v>
      </c>
      <c r="D2572" s="21" t="s">
        <v>133</v>
      </c>
      <c r="E2572" s="21" t="s">
        <v>72</v>
      </c>
      <c r="F2572" s="24">
        <f>EMCs!$B$11</f>
        <v>2.0141173930848577</v>
      </c>
      <c r="G2572" s="24">
        <f>EMCs!$C$11</f>
        <v>0.28687396829592665</v>
      </c>
      <c r="H2572" s="24">
        <f>ROCs!$H$9</f>
        <v>0.31492922148662977</v>
      </c>
      <c r="I2572" s="22">
        <v>56.774316737299998</v>
      </c>
      <c r="J2572" s="26">
        <f>Other!$C$4*H2572*I2572/12+(Other!$D$4*I2572)</f>
        <v>117.32961186912176</v>
      </c>
      <c r="K2572" s="10">
        <f t="shared" si="40"/>
        <v>643</v>
      </c>
      <c r="L2572" s="10">
        <f>ROUND((2.721*J2572*G2572)+(Other!$B$4*I2572),1)</f>
        <v>127.1</v>
      </c>
    </row>
    <row r="2573" spans="1:12">
      <c r="A2573" s="21" t="s">
        <v>83</v>
      </c>
      <c r="B2573" s="21" t="s">
        <v>79</v>
      </c>
      <c r="C2573" s="21">
        <v>2110</v>
      </c>
      <c r="D2573" s="21" t="s">
        <v>133</v>
      </c>
      <c r="E2573" s="21" t="s">
        <v>72</v>
      </c>
      <c r="F2573" s="24">
        <f>EMCs!$B$11</f>
        <v>2.0141173930848577</v>
      </c>
      <c r="G2573" s="24">
        <f>EMCs!$C$11</f>
        <v>0.28687396829592665</v>
      </c>
      <c r="H2573" s="24">
        <f>ROCs!$H$9</f>
        <v>0.31492922148662977</v>
      </c>
      <c r="I2573" s="22">
        <v>29.172507012699999</v>
      </c>
      <c r="J2573" s="26">
        <f>Other!$C$4*H2573*I2573/12+(Other!$D$4*I2573)</f>
        <v>60.287804798901064</v>
      </c>
      <c r="K2573" s="10">
        <f t="shared" si="40"/>
        <v>330.4</v>
      </c>
      <c r="L2573" s="10">
        <f>ROUND((2.721*J2573*G2573)+(Other!$B$4*I2573),1)</f>
        <v>65.3</v>
      </c>
    </row>
    <row r="2574" spans="1:12">
      <c r="A2574" s="21" t="s">
        <v>83</v>
      </c>
      <c r="B2574" s="21" t="s">
        <v>79</v>
      </c>
      <c r="C2574" s="21">
        <v>2110</v>
      </c>
      <c r="D2574" s="21" t="s">
        <v>133</v>
      </c>
      <c r="E2574" s="21" t="s">
        <v>72</v>
      </c>
      <c r="F2574" s="24">
        <f>EMCs!$B$11</f>
        <v>2.0141173930848577</v>
      </c>
      <c r="G2574" s="24">
        <f>EMCs!$C$11</f>
        <v>0.28687396829592665</v>
      </c>
      <c r="H2574" s="24">
        <f>ROCs!$H$9</f>
        <v>0.31492922148662977</v>
      </c>
      <c r="I2574" s="22">
        <v>19.299455608100001</v>
      </c>
      <c r="J2574" s="26">
        <f>Other!$C$4*H2574*I2574/12+(Other!$D$4*I2574)</f>
        <v>39.88418999846877</v>
      </c>
      <c r="K2574" s="10">
        <f t="shared" si="40"/>
        <v>218.6</v>
      </c>
      <c r="L2574" s="10">
        <f>ROUND((2.721*J2574*G2574)+(Other!$B$4*I2574),1)</f>
        <v>43.2</v>
      </c>
    </row>
    <row r="2575" spans="1:12">
      <c r="A2575" s="21" t="s">
        <v>83</v>
      </c>
      <c r="B2575" s="21" t="s">
        <v>79</v>
      </c>
      <c r="C2575" s="21">
        <v>2110</v>
      </c>
      <c r="D2575" s="21" t="s">
        <v>133</v>
      </c>
      <c r="E2575" s="21" t="s">
        <v>72</v>
      </c>
      <c r="F2575" s="24">
        <f>EMCs!$B$11</f>
        <v>2.0141173930848577</v>
      </c>
      <c r="G2575" s="24">
        <f>EMCs!$C$11</f>
        <v>0.28687396829592665</v>
      </c>
      <c r="H2575" s="24">
        <f>ROCs!$H$9</f>
        <v>0.31492922148662977</v>
      </c>
      <c r="I2575" s="22">
        <v>2.0701589665100002</v>
      </c>
      <c r="J2575" s="26">
        <f>Other!$C$4*H2575*I2575/12+(Other!$D$4*I2575)</f>
        <v>4.2781835521135267</v>
      </c>
      <c r="K2575" s="10">
        <f t="shared" si="40"/>
        <v>23.4</v>
      </c>
      <c r="L2575" s="10">
        <f>ROUND((2.721*J2575*G2575)+(Other!$B$4*I2575),1)</f>
        <v>4.5999999999999996</v>
      </c>
    </row>
    <row r="2576" spans="1:12">
      <c r="A2576" s="21" t="s">
        <v>83</v>
      </c>
      <c r="B2576" s="21" t="s">
        <v>79</v>
      </c>
      <c r="C2576" s="21">
        <v>2110</v>
      </c>
      <c r="D2576" s="21" t="s">
        <v>133</v>
      </c>
      <c r="E2576" s="21" t="s">
        <v>72</v>
      </c>
      <c r="F2576" s="24">
        <f>EMCs!$B$11</f>
        <v>2.0141173930848577</v>
      </c>
      <c r="G2576" s="24">
        <f>EMCs!$C$11</f>
        <v>0.28687396829592665</v>
      </c>
      <c r="H2576" s="24">
        <f>ROCs!$H$9</f>
        <v>0.31492922148662977</v>
      </c>
      <c r="I2576" s="22">
        <v>3.1973405620699999</v>
      </c>
      <c r="J2576" s="26">
        <f>Other!$C$4*H2576*I2576/12+(Other!$D$4*I2576)</f>
        <v>6.6076132434476094</v>
      </c>
      <c r="K2576" s="10">
        <f t="shared" si="40"/>
        <v>36.200000000000003</v>
      </c>
      <c r="L2576" s="10">
        <f>ROUND((2.721*J2576*G2576)+(Other!$B$4*I2576),1)</f>
        <v>7.2</v>
      </c>
    </row>
    <row r="2577" spans="1:12">
      <c r="A2577" s="21" t="s">
        <v>83</v>
      </c>
      <c r="B2577" s="21" t="s">
        <v>79</v>
      </c>
      <c r="C2577" s="21">
        <v>2110</v>
      </c>
      <c r="D2577" s="21" t="s">
        <v>133</v>
      </c>
      <c r="E2577" s="21" t="s">
        <v>72</v>
      </c>
      <c r="F2577" s="24">
        <f>EMCs!$B$11</f>
        <v>2.0141173930848577</v>
      </c>
      <c r="G2577" s="24">
        <f>EMCs!$C$11</f>
        <v>0.28687396829592665</v>
      </c>
      <c r="H2577" s="24">
        <f>ROCs!$H$9</f>
        <v>0.31492922148662977</v>
      </c>
      <c r="I2577" s="22">
        <v>2.1261600334700002</v>
      </c>
      <c r="J2577" s="26">
        <f>Other!$C$4*H2577*I2577/12+(Other!$D$4*I2577)</f>
        <v>4.3939151685956102</v>
      </c>
      <c r="K2577" s="10">
        <f t="shared" si="40"/>
        <v>24.1</v>
      </c>
      <c r="L2577" s="10">
        <f>ROUND((2.721*J2577*G2577)+(Other!$B$4*I2577),1)</f>
        <v>4.8</v>
      </c>
    </row>
    <row r="2578" spans="1:12">
      <c r="A2578" s="21" t="s">
        <v>83</v>
      </c>
      <c r="B2578" s="21" t="s">
        <v>79</v>
      </c>
      <c r="C2578" s="21">
        <v>2110</v>
      </c>
      <c r="D2578" s="21" t="s">
        <v>133</v>
      </c>
      <c r="E2578" s="21" t="s">
        <v>72</v>
      </c>
      <c r="F2578" s="24">
        <f>EMCs!$B$11</f>
        <v>2.0141173930848577</v>
      </c>
      <c r="G2578" s="24">
        <f>EMCs!$C$11</f>
        <v>0.28687396829592665</v>
      </c>
      <c r="H2578" s="24">
        <f>ROCs!$H$9</f>
        <v>0.31492922148662977</v>
      </c>
      <c r="I2578" s="22">
        <v>369.33067340299999</v>
      </c>
      <c r="J2578" s="26">
        <f>Other!$C$4*H2578*I2578/12+(Other!$D$4*I2578)</f>
        <v>763.25752650169466</v>
      </c>
      <c r="K2578" s="10">
        <f t="shared" si="40"/>
        <v>4183</v>
      </c>
      <c r="L2578" s="10">
        <f>ROUND((2.721*J2578*G2578)+(Other!$B$4*I2578),1)</f>
        <v>826.7</v>
      </c>
    </row>
    <row r="2579" spans="1:12">
      <c r="A2579" s="21" t="s">
        <v>83</v>
      </c>
      <c r="B2579" s="21" t="s">
        <v>79</v>
      </c>
      <c r="C2579" s="21">
        <v>2110</v>
      </c>
      <c r="D2579" s="21" t="s">
        <v>133</v>
      </c>
      <c r="E2579" s="21" t="s">
        <v>72</v>
      </c>
      <c r="F2579" s="24">
        <f>EMCs!$B$11</f>
        <v>2.0141173930848577</v>
      </c>
      <c r="G2579" s="24">
        <f>EMCs!$C$11</f>
        <v>0.28687396829592665</v>
      </c>
      <c r="H2579" s="24">
        <f>ROCs!$H$9</f>
        <v>0.31492922148662977</v>
      </c>
      <c r="I2579" s="22">
        <v>0.15744444623000001</v>
      </c>
      <c r="J2579" s="26">
        <f>Other!$C$4*H2579*I2579/12+(Other!$D$4*I2579)</f>
        <v>0.32537416262692348</v>
      </c>
      <c r="K2579" s="10">
        <f t="shared" si="40"/>
        <v>1.8</v>
      </c>
      <c r="L2579" s="10">
        <f>ROUND((2.721*J2579*G2579)+(Other!$B$4*I2579),1)</f>
        <v>0.4</v>
      </c>
    </row>
    <row r="2580" spans="1:12">
      <c r="A2580" s="21" t="s">
        <v>83</v>
      </c>
      <c r="B2580" s="21" t="s">
        <v>79</v>
      </c>
      <c r="C2580" s="21">
        <v>2110</v>
      </c>
      <c r="D2580" s="21" t="s">
        <v>133</v>
      </c>
      <c r="E2580" s="21" t="s">
        <v>72</v>
      </c>
      <c r="F2580" s="24">
        <f>EMCs!$B$11</f>
        <v>2.0141173930848577</v>
      </c>
      <c r="G2580" s="24">
        <f>EMCs!$C$11</f>
        <v>0.28687396829592665</v>
      </c>
      <c r="H2580" s="24">
        <f>ROCs!$H$9</f>
        <v>0.31492922148662977</v>
      </c>
      <c r="I2580" s="22">
        <v>2.5682699030099999E-2</v>
      </c>
      <c r="J2580" s="26">
        <f>Other!$C$4*H2580*I2580/12+(Other!$D$4*I2580)</f>
        <v>5.3075779368620318E-2</v>
      </c>
      <c r="K2580" s="10">
        <f t="shared" si="40"/>
        <v>0.3</v>
      </c>
      <c r="L2580" s="10">
        <f>ROUND((2.721*J2580*G2580)+(Other!$B$4*I2580),1)</f>
        <v>0.1</v>
      </c>
    </row>
    <row r="2581" spans="1:12">
      <c r="A2581" s="21" t="s">
        <v>83</v>
      </c>
      <c r="B2581" s="21" t="s">
        <v>79</v>
      </c>
      <c r="C2581" s="21">
        <v>2110</v>
      </c>
      <c r="D2581" s="21" t="s">
        <v>133</v>
      </c>
      <c r="E2581" s="21" t="s">
        <v>72</v>
      </c>
      <c r="F2581" s="24">
        <f>EMCs!$B$11</f>
        <v>2.0141173930848577</v>
      </c>
      <c r="G2581" s="24">
        <f>EMCs!$C$11</f>
        <v>0.28687396829592665</v>
      </c>
      <c r="H2581" s="24">
        <f>ROCs!$H$9</f>
        <v>0.31492922148662977</v>
      </c>
      <c r="I2581" s="22">
        <v>39.468506099999999</v>
      </c>
      <c r="J2581" s="26">
        <f>Other!$C$4*H2581*I2581/12+(Other!$D$4*I2581)</f>
        <v>81.565481856775421</v>
      </c>
      <c r="K2581" s="10">
        <f t="shared" si="40"/>
        <v>447</v>
      </c>
      <c r="L2581" s="10">
        <f>ROUND((2.721*J2581*G2581)+(Other!$B$4*I2581),1)</f>
        <v>88.3</v>
      </c>
    </row>
    <row r="2582" spans="1:12">
      <c r="A2582" s="21" t="s">
        <v>83</v>
      </c>
      <c r="B2582" s="21" t="s">
        <v>79</v>
      </c>
      <c r="C2582" s="21">
        <v>2110</v>
      </c>
      <c r="D2582" s="21" t="s">
        <v>133</v>
      </c>
      <c r="E2582" s="21" t="s">
        <v>72</v>
      </c>
      <c r="F2582" s="24">
        <f>EMCs!$B$11</f>
        <v>2.0141173930848577</v>
      </c>
      <c r="G2582" s="24">
        <f>EMCs!$C$11</f>
        <v>0.28687396829592665</v>
      </c>
      <c r="H2582" s="24">
        <f>ROCs!$H$9</f>
        <v>0.31492922148662977</v>
      </c>
      <c r="I2582" s="22">
        <v>2.55200603217</v>
      </c>
      <c r="J2582" s="26">
        <f>Other!$C$4*H2582*I2582/12+(Other!$D$4*I2582)</f>
        <v>5.2739670761276578</v>
      </c>
      <c r="K2582" s="10">
        <f t="shared" si="40"/>
        <v>28.9</v>
      </c>
      <c r="L2582" s="10">
        <f>ROUND((2.721*J2582*G2582)+(Other!$B$4*I2582),1)</f>
        <v>5.7</v>
      </c>
    </row>
    <row r="2583" spans="1:12">
      <c r="A2583" s="21" t="s">
        <v>83</v>
      </c>
      <c r="B2583" s="21" t="s">
        <v>79</v>
      </c>
      <c r="C2583" s="21">
        <v>2110</v>
      </c>
      <c r="D2583" s="21" t="s">
        <v>133</v>
      </c>
      <c r="E2583" s="21" t="s">
        <v>72</v>
      </c>
      <c r="F2583" s="24">
        <f>EMCs!$B$11</f>
        <v>2.0141173930848577</v>
      </c>
      <c r="G2583" s="24">
        <f>EMCs!$C$11</f>
        <v>0.28687396829592665</v>
      </c>
      <c r="H2583" s="24">
        <f>ROCs!$H$9</f>
        <v>0.31492922148662977</v>
      </c>
      <c r="I2583" s="22">
        <v>4.3668685166900003</v>
      </c>
      <c r="J2583" s="26">
        <f>Other!$C$4*H2583*I2583/12+(Other!$D$4*I2583)</f>
        <v>9.0245557778788612</v>
      </c>
      <c r="K2583" s="10">
        <f t="shared" si="40"/>
        <v>49.5</v>
      </c>
      <c r="L2583" s="10">
        <f>ROUND((2.721*J2583*G2583)+(Other!$B$4*I2583),1)</f>
        <v>9.8000000000000007</v>
      </c>
    </row>
    <row r="2584" spans="1:12">
      <c r="A2584" s="21" t="s">
        <v>83</v>
      </c>
      <c r="B2584" s="21" t="s">
        <v>79</v>
      </c>
      <c r="C2584" s="21">
        <v>2110</v>
      </c>
      <c r="D2584" s="21" t="s">
        <v>133</v>
      </c>
      <c r="E2584" s="21" t="s">
        <v>72</v>
      </c>
      <c r="F2584" s="24">
        <f>EMCs!$B$11</f>
        <v>2.0141173930848577</v>
      </c>
      <c r="G2584" s="24">
        <f>EMCs!$C$11</f>
        <v>0.28687396829592665</v>
      </c>
      <c r="H2584" s="24">
        <f>ROCs!$H$9</f>
        <v>0.31492922148662977</v>
      </c>
      <c r="I2584" s="22">
        <v>13.4808449366</v>
      </c>
      <c r="J2584" s="26">
        <f>Other!$C$4*H2584*I2584/12+(Other!$D$4*I2584)</f>
        <v>27.859468769968224</v>
      </c>
      <c r="K2584" s="10">
        <f t="shared" si="40"/>
        <v>152.69999999999999</v>
      </c>
      <c r="L2584" s="10">
        <f>ROUND((2.721*J2584*G2584)+(Other!$B$4*I2584),1)</f>
        <v>30.2</v>
      </c>
    </row>
    <row r="2585" spans="1:12">
      <c r="A2585" s="21" t="s">
        <v>83</v>
      </c>
      <c r="B2585" s="21" t="s">
        <v>79</v>
      </c>
      <c r="C2585" s="21">
        <v>2110</v>
      </c>
      <c r="D2585" s="21" t="s">
        <v>133</v>
      </c>
      <c r="E2585" s="21" t="s">
        <v>72</v>
      </c>
      <c r="F2585" s="24">
        <f>EMCs!$B$11</f>
        <v>2.0141173930848577</v>
      </c>
      <c r="G2585" s="24">
        <f>EMCs!$C$11</f>
        <v>0.28687396829592665</v>
      </c>
      <c r="H2585" s="24">
        <f>ROCs!$H$9</f>
        <v>0.31492922148662977</v>
      </c>
      <c r="I2585" s="22">
        <v>2.37698200577</v>
      </c>
      <c r="J2585" s="26">
        <f>Other!$C$4*H2585*I2585/12+(Other!$D$4*I2585)</f>
        <v>4.9122630122936073</v>
      </c>
      <c r="K2585" s="10">
        <f t="shared" si="40"/>
        <v>26.9</v>
      </c>
      <c r="L2585" s="10">
        <f>ROUND((2.721*J2585*G2585)+(Other!$B$4*I2585),1)</f>
        <v>5.3</v>
      </c>
    </row>
    <row r="2586" spans="1:12">
      <c r="A2586" s="21" t="s">
        <v>83</v>
      </c>
      <c r="B2586" s="21" t="s">
        <v>79</v>
      </c>
      <c r="C2586" s="21">
        <v>2110</v>
      </c>
      <c r="D2586" s="21" t="s">
        <v>133</v>
      </c>
      <c r="E2586" s="21" t="s">
        <v>72</v>
      </c>
      <c r="F2586" s="24">
        <f>EMCs!$B$11</f>
        <v>2.0141173930848577</v>
      </c>
      <c r="G2586" s="24">
        <f>EMCs!$C$11</f>
        <v>0.28687396829592665</v>
      </c>
      <c r="H2586" s="24">
        <f>ROCs!$H$9</f>
        <v>0.31492922148662977</v>
      </c>
      <c r="I2586" s="22">
        <v>3.8422811996999999</v>
      </c>
      <c r="J2586" s="26">
        <f>Other!$C$4*H2586*I2586/12+(Other!$D$4*I2586)</f>
        <v>7.9404453943282061</v>
      </c>
      <c r="K2586" s="10">
        <f t="shared" si="40"/>
        <v>43.5</v>
      </c>
      <c r="L2586" s="10">
        <f>ROUND((2.721*J2586*G2586)+(Other!$B$4*I2586),1)</f>
        <v>8.6</v>
      </c>
    </row>
    <row r="2587" spans="1:12">
      <c r="A2587" s="21" t="s">
        <v>83</v>
      </c>
      <c r="B2587" s="21" t="s">
        <v>79</v>
      </c>
      <c r="C2587" s="21">
        <v>2110</v>
      </c>
      <c r="D2587" s="21" t="s">
        <v>133</v>
      </c>
      <c r="E2587" s="21" t="s">
        <v>72</v>
      </c>
      <c r="F2587" s="24">
        <f>EMCs!$B$11</f>
        <v>2.0141173930848577</v>
      </c>
      <c r="G2587" s="24">
        <f>EMCs!$C$11</f>
        <v>0.28687396829592665</v>
      </c>
      <c r="H2587" s="24">
        <f>ROCs!$H$9</f>
        <v>0.31492922148662977</v>
      </c>
      <c r="I2587" s="22">
        <v>5.0843200350300002</v>
      </c>
      <c r="J2587" s="26">
        <f>Other!$C$4*H2587*I2587/12+(Other!$D$4*I2587)</f>
        <v>10.507238670765886</v>
      </c>
      <c r="K2587" s="10">
        <f t="shared" si="40"/>
        <v>57.6</v>
      </c>
      <c r="L2587" s="10">
        <f>ROUND((2.721*J2587*G2587)+(Other!$B$4*I2587),1)</f>
        <v>11.4</v>
      </c>
    </row>
    <row r="2588" spans="1:12">
      <c r="A2588" s="21" t="s">
        <v>83</v>
      </c>
      <c r="B2588" s="21" t="s">
        <v>79</v>
      </c>
      <c r="C2588" s="21">
        <v>2110</v>
      </c>
      <c r="D2588" s="21" t="s">
        <v>133</v>
      </c>
      <c r="E2588" s="21" t="s">
        <v>72</v>
      </c>
      <c r="F2588" s="24">
        <f>EMCs!$B$11</f>
        <v>2.0141173930848577</v>
      </c>
      <c r="G2588" s="24">
        <f>EMCs!$C$11</f>
        <v>0.28687396829592665</v>
      </c>
      <c r="H2588" s="24">
        <f>ROCs!$H$9</f>
        <v>0.31492922148662977</v>
      </c>
      <c r="I2588" s="22">
        <v>73.459093896400006</v>
      </c>
      <c r="J2588" s="26">
        <f>Other!$C$4*H2588*I2588/12+(Other!$D$4*I2588)</f>
        <v>151.81031618579496</v>
      </c>
      <c r="K2588" s="10">
        <f t="shared" si="40"/>
        <v>832</v>
      </c>
      <c r="L2588" s="10">
        <f>ROUND((2.721*J2588*G2588)+(Other!$B$4*I2588),1)</f>
        <v>164.4</v>
      </c>
    </row>
    <row r="2589" spans="1:12">
      <c r="A2589" s="21" t="s">
        <v>83</v>
      </c>
      <c r="B2589" s="21" t="s">
        <v>79</v>
      </c>
      <c r="C2589" s="21">
        <v>2110</v>
      </c>
      <c r="D2589" s="21" t="s">
        <v>133</v>
      </c>
      <c r="E2589" s="21" t="s">
        <v>72</v>
      </c>
      <c r="F2589" s="24">
        <f>EMCs!$B$11</f>
        <v>2.0141173930848577</v>
      </c>
      <c r="G2589" s="24">
        <f>EMCs!$C$11</f>
        <v>0.28687396829592665</v>
      </c>
      <c r="H2589" s="24">
        <f>ROCs!$H$9</f>
        <v>0.31492922148662977</v>
      </c>
      <c r="I2589" s="22">
        <v>7.9949086848100004</v>
      </c>
      <c r="J2589" s="26">
        <f>Other!$C$4*H2589*I2589/12+(Other!$D$4*I2589)</f>
        <v>16.522251377470972</v>
      </c>
      <c r="K2589" s="10">
        <f t="shared" si="40"/>
        <v>90.5</v>
      </c>
      <c r="L2589" s="10">
        <f>ROUND((2.721*J2589*G2589)+(Other!$B$4*I2589),1)</f>
        <v>17.899999999999999</v>
      </c>
    </row>
    <row r="2590" spans="1:12">
      <c r="A2590" s="21" t="s">
        <v>83</v>
      </c>
      <c r="B2590" s="21" t="s">
        <v>79</v>
      </c>
      <c r="C2590" s="21">
        <v>2110</v>
      </c>
      <c r="D2590" s="21" t="s">
        <v>133</v>
      </c>
      <c r="E2590" s="21" t="s">
        <v>72</v>
      </c>
      <c r="F2590" s="24">
        <f>EMCs!$B$11</f>
        <v>2.0141173930848577</v>
      </c>
      <c r="G2590" s="24">
        <f>EMCs!$C$11</f>
        <v>0.28687396829592665</v>
      </c>
      <c r="H2590" s="24">
        <f>ROCs!$H$9</f>
        <v>0.31492922148662977</v>
      </c>
      <c r="I2590" s="22">
        <v>1.6868741410500001</v>
      </c>
      <c r="J2590" s="26">
        <f>Other!$C$4*H2590*I2590/12+(Other!$D$4*I2590)</f>
        <v>3.486088421939979</v>
      </c>
      <c r="K2590" s="10">
        <f t="shared" si="40"/>
        <v>19.100000000000001</v>
      </c>
      <c r="L2590" s="10">
        <f>ROUND((2.721*J2590*G2590)+(Other!$B$4*I2590),1)</f>
        <v>3.8</v>
      </c>
    </row>
    <row r="2591" spans="1:12">
      <c r="A2591" s="21" t="s">
        <v>83</v>
      </c>
      <c r="B2591" s="21" t="s">
        <v>79</v>
      </c>
      <c r="C2591" s="21">
        <v>2110</v>
      </c>
      <c r="D2591" s="21" t="s">
        <v>133</v>
      </c>
      <c r="E2591" s="21" t="s">
        <v>72</v>
      </c>
      <c r="F2591" s="24">
        <f>EMCs!$B$11</f>
        <v>2.0141173930848577</v>
      </c>
      <c r="G2591" s="24">
        <f>EMCs!$C$11</f>
        <v>0.28687396829592665</v>
      </c>
      <c r="H2591" s="24">
        <f>ROCs!$H$9</f>
        <v>0.31492922148662977</v>
      </c>
      <c r="I2591" s="22">
        <v>19.954929533600001</v>
      </c>
      <c r="J2591" s="26">
        <f>Other!$C$4*H2591*I2591/12+(Other!$D$4*I2591)</f>
        <v>41.238790206606865</v>
      </c>
      <c r="K2591" s="10">
        <f t="shared" si="40"/>
        <v>226</v>
      </c>
      <c r="L2591" s="10">
        <f>ROUND((2.721*J2591*G2591)+(Other!$B$4*I2591),1)</f>
        <v>44.7</v>
      </c>
    </row>
    <row r="2592" spans="1:12">
      <c r="A2592" s="21" t="s">
        <v>83</v>
      </c>
      <c r="B2592" s="21" t="s">
        <v>79</v>
      </c>
      <c r="C2592" s="21">
        <v>2110</v>
      </c>
      <c r="D2592" s="21" t="s">
        <v>133</v>
      </c>
      <c r="E2592" s="21" t="s">
        <v>72</v>
      </c>
      <c r="F2592" s="24">
        <f>EMCs!$B$11</f>
        <v>2.0141173930848577</v>
      </c>
      <c r="G2592" s="24">
        <f>EMCs!$C$11</f>
        <v>0.28687396829592665</v>
      </c>
      <c r="H2592" s="24">
        <f>ROCs!$H$9</f>
        <v>0.31492922148662977</v>
      </c>
      <c r="I2592" s="22">
        <v>14.7997854775</v>
      </c>
      <c r="J2592" s="26">
        <f>Other!$C$4*H2592*I2592/12+(Other!$D$4*I2592)</f>
        <v>30.585186852288661</v>
      </c>
      <c r="K2592" s="10">
        <f t="shared" si="40"/>
        <v>167.6</v>
      </c>
      <c r="L2592" s="10">
        <f>ROUND((2.721*J2592*G2592)+(Other!$B$4*I2592),1)</f>
        <v>33.1</v>
      </c>
    </row>
    <row r="2593" spans="1:12">
      <c r="A2593" s="21" t="s">
        <v>83</v>
      </c>
      <c r="B2593" s="21" t="s">
        <v>79</v>
      </c>
      <c r="C2593" s="21">
        <v>2110</v>
      </c>
      <c r="D2593" s="21" t="s">
        <v>133</v>
      </c>
      <c r="E2593" s="21" t="s">
        <v>72</v>
      </c>
      <c r="F2593" s="24">
        <f>EMCs!$B$11</f>
        <v>2.0141173930848577</v>
      </c>
      <c r="G2593" s="24">
        <f>EMCs!$C$11</f>
        <v>0.28687396829592665</v>
      </c>
      <c r="H2593" s="24">
        <f>ROCs!$H$9</f>
        <v>0.31492922148662977</v>
      </c>
      <c r="I2593" s="22">
        <v>0.50430962578500005</v>
      </c>
      <c r="J2593" s="26">
        <f>Other!$C$4*H2593*I2593/12+(Other!$D$4*I2593)</f>
        <v>1.0422045751603359</v>
      </c>
      <c r="K2593" s="10">
        <f t="shared" si="40"/>
        <v>5.7</v>
      </c>
      <c r="L2593" s="10">
        <f>ROUND((2.721*J2593*G2593)+(Other!$B$4*I2593),1)</f>
        <v>1.1000000000000001</v>
      </c>
    </row>
    <row r="2594" spans="1:12">
      <c r="A2594" s="21" t="s">
        <v>83</v>
      </c>
      <c r="B2594" s="21" t="s">
        <v>79</v>
      </c>
      <c r="C2594" s="21">
        <v>2110</v>
      </c>
      <c r="D2594" s="21" t="s">
        <v>133</v>
      </c>
      <c r="E2594" s="21" t="s">
        <v>72</v>
      </c>
      <c r="F2594" s="24">
        <f>EMCs!$B$11</f>
        <v>2.0141173930848577</v>
      </c>
      <c r="G2594" s="24">
        <f>EMCs!$C$11</f>
        <v>0.28687396829592665</v>
      </c>
      <c r="H2594" s="24">
        <f>ROCs!$H$9</f>
        <v>0.31492922148662977</v>
      </c>
      <c r="I2594" s="22">
        <v>3.17928604457</v>
      </c>
      <c r="J2594" s="26">
        <f>Other!$C$4*H2594*I2594/12+(Other!$D$4*I2594)</f>
        <v>6.5703018383529255</v>
      </c>
      <c r="K2594" s="10">
        <f t="shared" si="40"/>
        <v>36</v>
      </c>
      <c r="L2594" s="10">
        <f>ROUND((2.721*J2594*G2594)+(Other!$B$4*I2594),1)</f>
        <v>7.1</v>
      </c>
    </row>
    <row r="2595" spans="1:12">
      <c r="A2595" s="21" t="s">
        <v>83</v>
      </c>
      <c r="B2595" s="21" t="s">
        <v>79</v>
      </c>
      <c r="C2595" s="21">
        <v>2110</v>
      </c>
      <c r="D2595" s="21" t="s">
        <v>133</v>
      </c>
      <c r="E2595" s="21" t="s">
        <v>72</v>
      </c>
      <c r="F2595" s="24">
        <f>EMCs!$B$11</f>
        <v>2.0141173930848577</v>
      </c>
      <c r="G2595" s="24">
        <f>EMCs!$C$11</f>
        <v>0.28687396829592665</v>
      </c>
      <c r="H2595" s="24">
        <f>ROCs!$H$9</f>
        <v>0.31492922148662977</v>
      </c>
      <c r="I2595" s="22">
        <v>1.0046098861999999E-3</v>
      </c>
      <c r="J2595" s="26">
        <f>Other!$C$4*H2595*I2595/12+(Other!$D$4*I2595)</f>
        <v>2.0761234093424003E-3</v>
      </c>
      <c r="K2595" s="10">
        <f t="shared" si="40"/>
        <v>0</v>
      </c>
      <c r="L2595" s="10">
        <f>ROUND((2.721*J2595*G2595)+(Other!$B$4*I2595),1)</f>
        <v>0</v>
      </c>
    </row>
    <row r="2596" spans="1:12">
      <c r="A2596" s="21" t="s">
        <v>83</v>
      </c>
      <c r="B2596" s="21" t="s">
        <v>79</v>
      </c>
      <c r="C2596" s="21">
        <v>2110</v>
      </c>
      <c r="D2596" s="21" t="s">
        <v>133</v>
      </c>
      <c r="E2596" s="21" t="s">
        <v>72</v>
      </c>
      <c r="F2596" s="24">
        <f>EMCs!$B$11</f>
        <v>2.0141173930848577</v>
      </c>
      <c r="G2596" s="24">
        <f>EMCs!$C$11</f>
        <v>0.28687396829592665</v>
      </c>
      <c r="H2596" s="24">
        <f>ROCs!$H$9</f>
        <v>0.31492922148662977</v>
      </c>
      <c r="I2596" s="22">
        <v>1.5913733971799999</v>
      </c>
      <c r="J2596" s="26">
        <f>Other!$C$4*H2596*I2596/12+(Other!$D$4*I2596)</f>
        <v>3.2887269061100941</v>
      </c>
      <c r="K2596" s="10">
        <f t="shared" si="40"/>
        <v>18</v>
      </c>
      <c r="L2596" s="10">
        <f>ROUND((2.721*J2596*G2596)+(Other!$B$4*I2596),1)</f>
        <v>3.6</v>
      </c>
    </row>
    <row r="2597" spans="1:12">
      <c r="A2597" s="21" t="s">
        <v>83</v>
      </c>
      <c r="B2597" s="21" t="s">
        <v>79</v>
      </c>
      <c r="C2597" s="21">
        <v>2110</v>
      </c>
      <c r="D2597" s="21" t="s">
        <v>133</v>
      </c>
      <c r="E2597" s="21" t="s">
        <v>72</v>
      </c>
      <c r="F2597" s="24">
        <f>EMCs!$B$11</f>
        <v>2.0141173930848577</v>
      </c>
      <c r="G2597" s="24">
        <f>EMCs!$C$11</f>
        <v>0.28687396829592665</v>
      </c>
      <c r="H2597" s="24">
        <f>ROCs!$H$9</f>
        <v>0.31492922148662977</v>
      </c>
      <c r="I2597" s="22">
        <v>14.4599780941</v>
      </c>
      <c r="J2597" s="26">
        <f>Other!$C$4*H2597*I2597/12+(Other!$D$4*I2597)</f>
        <v>29.882942057532901</v>
      </c>
      <c r="K2597" s="10">
        <f t="shared" si="40"/>
        <v>163.80000000000001</v>
      </c>
      <c r="L2597" s="10">
        <f>ROUND((2.721*J2597*G2597)+(Other!$B$4*I2597),1)</f>
        <v>32.4</v>
      </c>
    </row>
    <row r="2598" spans="1:12">
      <c r="A2598" s="21" t="s">
        <v>83</v>
      </c>
      <c r="B2598" s="21" t="s">
        <v>79</v>
      </c>
      <c r="C2598" s="21">
        <v>2110</v>
      </c>
      <c r="D2598" s="21" t="s">
        <v>133</v>
      </c>
      <c r="E2598" s="21" t="s">
        <v>72</v>
      </c>
      <c r="F2598" s="24">
        <f>EMCs!$B$11</f>
        <v>2.0141173930848577</v>
      </c>
      <c r="G2598" s="24">
        <f>EMCs!$C$11</f>
        <v>0.28687396829592665</v>
      </c>
      <c r="H2598" s="24">
        <f>ROCs!$H$9</f>
        <v>0.31492922148662977</v>
      </c>
      <c r="I2598" s="22">
        <v>520.48195678299999</v>
      </c>
      <c r="J2598" s="26">
        <f>Other!$C$4*H2598*I2598/12+(Other!$D$4*I2598)</f>
        <v>1075.6262599653539</v>
      </c>
      <c r="K2598" s="10">
        <f t="shared" si="40"/>
        <v>5894.9</v>
      </c>
      <c r="L2598" s="10">
        <f>ROUND((2.721*J2598*G2598)+(Other!$B$4*I2598),1)</f>
        <v>1165.0999999999999</v>
      </c>
    </row>
    <row r="2599" spans="1:12">
      <c r="A2599" s="21" t="s">
        <v>83</v>
      </c>
      <c r="B2599" s="21" t="s">
        <v>79</v>
      </c>
      <c r="C2599" s="21">
        <v>2110</v>
      </c>
      <c r="D2599" s="21" t="s">
        <v>133</v>
      </c>
      <c r="E2599" s="21" t="s">
        <v>72</v>
      </c>
      <c r="F2599" s="24">
        <f>EMCs!$B$11</f>
        <v>2.0141173930848577</v>
      </c>
      <c r="G2599" s="24">
        <f>EMCs!$C$11</f>
        <v>0.28687396829592665</v>
      </c>
      <c r="H2599" s="24">
        <f>ROCs!$H$9</f>
        <v>0.31492922148662977</v>
      </c>
      <c r="I2599" s="22">
        <v>1.9374049498899999</v>
      </c>
      <c r="J2599" s="26">
        <f>Other!$C$4*H2599*I2599/12+(Other!$D$4*I2599)</f>
        <v>4.0038345482115858</v>
      </c>
      <c r="K2599" s="10">
        <f t="shared" si="40"/>
        <v>21.9</v>
      </c>
      <c r="L2599" s="10">
        <f>ROUND((2.721*J2599*G2599)+(Other!$B$4*I2599),1)</f>
        <v>4.3</v>
      </c>
    </row>
    <row r="2600" spans="1:12">
      <c r="A2600" s="21" t="s">
        <v>83</v>
      </c>
      <c r="B2600" s="21" t="s">
        <v>79</v>
      </c>
      <c r="C2600" s="21">
        <v>2110</v>
      </c>
      <c r="D2600" s="21" t="s">
        <v>133</v>
      </c>
      <c r="E2600" s="21" t="s">
        <v>72</v>
      </c>
      <c r="F2600" s="24">
        <f>EMCs!$B$11</f>
        <v>2.0141173930848577</v>
      </c>
      <c r="G2600" s="24">
        <f>EMCs!$C$11</f>
        <v>0.28687396829592665</v>
      </c>
      <c r="H2600" s="24">
        <f>ROCs!$H$9</f>
        <v>0.31492922148662977</v>
      </c>
      <c r="I2600" s="22">
        <v>11.6682052717</v>
      </c>
      <c r="J2600" s="26">
        <f>Other!$C$4*H2600*I2600/12+(Other!$D$4*I2600)</f>
        <v>24.113473739761787</v>
      </c>
      <c r="K2600" s="10">
        <f t="shared" si="40"/>
        <v>132.19999999999999</v>
      </c>
      <c r="L2600" s="10">
        <f>ROUND((2.721*J2600*G2600)+(Other!$B$4*I2600),1)</f>
        <v>26.1</v>
      </c>
    </row>
    <row r="2601" spans="1:12">
      <c r="A2601" s="21" t="s">
        <v>83</v>
      </c>
      <c r="B2601" s="21" t="s">
        <v>79</v>
      </c>
      <c r="C2601" s="21">
        <v>2110</v>
      </c>
      <c r="D2601" s="21" t="s">
        <v>133</v>
      </c>
      <c r="E2601" s="21" t="s">
        <v>72</v>
      </c>
      <c r="F2601" s="24">
        <f>EMCs!$B$11</f>
        <v>2.0141173930848577</v>
      </c>
      <c r="G2601" s="24">
        <f>EMCs!$C$11</f>
        <v>0.28687396829592665</v>
      </c>
      <c r="H2601" s="24">
        <f>ROCs!$H$9</f>
        <v>0.31492922148662977</v>
      </c>
      <c r="I2601" s="22">
        <v>1.0953988427100001</v>
      </c>
      <c r="J2601" s="26">
        <f>Other!$C$4*H2601*I2601/12+(Other!$D$4*I2601)</f>
        <v>2.2637475612738056</v>
      </c>
      <c r="K2601" s="10">
        <f t="shared" si="40"/>
        <v>12.4</v>
      </c>
      <c r="L2601" s="10">
        <f>ROUND((2.721*J2601*G2601)+(Other!$B$4*I2601),1)</f>
        <v>2.5</v>
      </c>
    </row>
    <row r="2602" spans="1:12">
      <c r="A2602" s="21" t="s">
        <v>83</v>
      </c>
      <c r="B2602" s="21" t="s">
        <v>79</v>
      </c>
      <c r="C2602" s="21">
        <v>2110</v>
      </c>
      <c r="D2602" s="21" t="s">
        <v>133</v>
      </c>
      <c r="E2602" s="21" t="s">
        <v>72</v>
      </c>
      <c r="F2602" s="24">
        <f>EMCs!$B$11</f>
        <v>2.0141173930848577</v>
      </c>
      <c r="G2602" s="24">
        <f>EMCs!$C$11</f>
        <v>0.28687396829592665</v>
      </c>
      <c r="H2602" s="24">
        <f>ROCs!$H$9</f>
        <v>0.31492922148662977</v>
      </c>
      <c r="I2602" s="22">
        <v>10.239624825</v>
      </c>
      <c r="J2602" s="26">
        <f>Other!$C$4*H2602*I2602/12+(Other!$D$4*I2602)</f>
        <v>21.161174197158804</v>
      </c>
      <c r="K2602" s="10">
        <f t="shared" si="40"/>
        <v>116</v>
      </c>
      <c r="L2602" s="10">
        <f>ROUND((2.721*J2602*G2602)+(Other!$B$4*I2602),1)</f>
        <v>22.9</v>
      </c>
    </row>
    <row r="2603" spans="1:12">
      <c r="A2603" s="21" t="s">
        <v>83</v>
      </c>
      <c r="B2603" s="21" t="s">
        <v>79</v>
      </c>
      <c r="C2603" s="21">
        <v>2110</v>
      </c>
      <c r="D2603" s="21" t="s">
        <v>133</v>
      </c>
      <c r="E2603" s="21" t="s">
        <v>72</v>
      </c>
      <c r="F2603" s="24">
        <f>EMCs!$B$11</f>
        <v>2.0141173930848577</v>
      </c>
      <c r="G2603" s="24">
        <f>EMCs!$C$11</f>
        <v>0.28687396829592665</v>
      </c>
      <c r="H2603" s="24">
        <f>ROCs!$H$9</f>
        <v>0.31492922148662977</v>
      </c>
      <c r="I2603" s="22">
        <v>0.70659455169100005</v>
      </c>
      <c r="J2603" s="26">
        <f>Other!$C$4*H2603*I2603/12+(Other!$D$4*I2603)</f>
        <v>1.4602459221543385</v>
      </c>
      <c r="K2603" s="10">
        <f t="shared" si="40"/>
        <v>8</v>
      </c>
      <c r="L2603" s="10">
        <f>ROUND((2.721*J2603*G2603)+(Other!$B$4*I2603),1)</f>
        <v>1.6</v>
      </c>
    </row>
    <row r="2604" spans="1:12">
      <c r="A2604" s="21" t="s">
        <v>83</v>
      </c>
      <c r="B2604" s="21" t="s">
        <v>79</v>
      </c>
      <c r="C2604" s="21">
        <v>2110</v>
      </c>
      <c r="D2604" s="21" t="s">
        <v>133</v>
      </c>
      <c r="E2604" s="21" t="s">
        <v>72</v>
      </c>
      <c r="F2604" s="24">
        <f>EMCs!$B$11</f>
        <v>2.0141173930848577</v>
      </c>
      <c r="G2604" s="24">
        <f>EMCs!$C$11</f>
        <v>0.28687396829592665</v>
      </c>
      <c r="H2604" s="24">
        <f>ROCs!$H$9</f>
        <v>0.31492922148662977</v>
      </c>
      <c r="I2604" s="22">
        <v>8.8516569780199994</v>
      </c>
      <c r="J2604" s="26">
        <f>Other!$C$4*H2604*I2604/12+(Other!$D$4*I2604)</f>
        <v>18.292804516436711</v>
      </c>
      <c r="K2604" s="10">
        <f t="shared" si="40"/>
        <v>100.3</v>
      </c>
      <c r="L2604" s="10">
        <f>ROUND((2.721*J2604*G2604)+(Other!$B$4*I2604),1)</f>
        <v>19.8</v>
      </c>
    </row>
    <row r="2605" spans="1:12">
      <c r="A2605" s="21" t="s">
        <v>83</v>
      </c>
      <c r="B2605" s="21" t="s">
        <v>79</v>
      </c>
      <c r="C2605" s="21">
        <v>2110</v>
      </c>
      <c r="D2605" s="21" t="s">
        <v>133</v>
      </c>
      <c r="E2605" s="21" t="s">
        <v>72</v>
      </c>
      <c r="F2605" s="24">
        <f>EMCs!$B$11</f>
        <v>2.0141173930848577</v>
      </c>
      <c r="G2605" s="24">
        <f>EMCs!$C$11</f>
        <v>0.28687396829592665</v>
      </c>
      <c r="H2605" s="24">
        <f>ROCs!$H$9</f>
        <v>0.31492922148662977</v>
      </c>
      <c r="I2605" s="22">
        <v>35.930042956199998</v>
      </c>
      <c r="J2605" s="26">
        <f>Other!$C$4*H2605*I2605/12+(Other!$D$4*I2605)</f>
        <v>74.252905834130189</v>
      </c>
      <c r="K2605" s="10">
        <f t="shared" si="40"/>
        <v>406.9</v>
      </c>
      <c r="L2605" s="10">
        <f>ROUND((2.721*J2605*G2605)+(Other!$B$4*I2605),1)</f>
        <v>80.400000000000006</v>
      </c>
    </row>
    <row r="2606" spans="1:12">
      <c r="A2606" s="21" t="s">
        <v>83</v>
      </c>
      <c r="B2606" s="21" t="s">
        <v>79</v>
      </c>
      <c r="C2606" s="21">
        <v>2110</v>
      </c>
      <c r="D2606" s="21" t="s">
        <v>133</v>
      </c>
      <c r="E2606" s="21" t="s">
        <v>72</v>
      </c>
      <c r="F2606" s="24">
        <f>EMCs!$B$11</f>
        <v>2.0141173930848577</v>
      </c>
      <c r="G2606" s="24">
        <f>EMCs!$C$11</f>
        <v>0.28687396829592665</v>
      </c>
      <c r="H2606" s="24">
        <f>ROCs!$H$9</f>
        <v>0.31492922148662977</v>
      </c>
      <c r="I2606" s="22">
        <v>6.3240806521400001</v>
      </c>
      <c r="J2606" s="26">
        <f>Other!$C$4*H2606*I2606/12+(Other!$D$4*I2606)</f>
        <v>13.069323789098512</v>
      </c>
      <c r="K2606" s="10">
        <f t="shared" si="40"/>
        <v>71.599999999999994</v>
      </c>
      <c r="L2606" s="10">
        <f>ROUND((2.721*J2606*G2606)+(Other!$B$4*I2606),1)</f>
        <v>14.2</v>
      </c>
    </row>
    <row r="2607" spans="1:12">
      <c r="A2607" s="21" t="s">
        <v>83</v>
      </c>
      <c r="B2607" s="21" t="s">
        <v>79</v>
      </c>
      <c r="C2607" s="21">
        <v>2110</v>
      </c>
      <c r="D2607" s="21" t="s">
        <v>133</v>
      </c>
      <c r="E2607" s="21" t="s">
        <v>72</v>
      </c>
      <c r="F2607" s="24">
        <f>EMCs!$B$11</f>
        <v>2.0141173930848577</v>
      </c>
      <c r="G2607" s="24">
        <f>EMCs!$C$11</f>
        <v>0.28687396829592665</v>
      </c>
      <c r="H2607" s="24">
        <f>ROCs!$H$9</f>
        <v>0.31492922148662977</v>
      </c>
      <c r="I2607" s="22">
        <v>1.11073451354</v>
      </c>
      <c r="J2607" s="26">
        <f>Other!$C$4*H2607*I2607/12+(Other!$D$4*I2607)</f>
        <v>2.2954402069918012</v>
      </c>
      <c r="K2607" s="10">
        <f t="shared" si="40"/>
        <v>12.6</v>
      </c>
      <c r="L2607" s="10">
        <f>ROUND((2.721*J2607*G2607)+(Other!$B$4*I2607),1)</f>
        <v>2.5</v>
      </c>
    </row>
    <row r="2608" spans="1:12">
      <c r="A2608" s="21" t="s">
        <v>83</v>
      </c>
      <c r="B2608" s="21" t="s">
        <v>79</v>
      </c>
      <c r="C2608" s="21">
        <v>2110</v>
      </c>
      <c r="D2608" s="21" t="s">
        <v>133</v>
      </c>
      <c r="E2608" s="21" t="s">
        <v>72</v>
      </c>
      <c r="F2608" s="24">
        <f>EMCs!$B$11</f>
        <v>2.0141173930848577</v>
      </c>
      <c r="G2608" s="24">
        <f>EMCs!$C$11</f>
        <v>0.28687396829592665</v>
      </c>
      <c r="H2608" s="24">
        <f>ROCs!$H$9</f>
        <v>0.31492922148662977</v>
      </c>
      <c r="I2608" s="22">
        <v>2.8606518520100002</v>
      </c>
      <c r="J2608" s="26">
        <f>Other!$C$4*H2608*I2608/12+(Other!$D$4*I2608)</f>
        <v>5.9118134885189573</v>
      </c>
      <c r="K2608" s="10">
        <f t="shared" si="40"/>
        <v>32.4</v>
      </c>
      <c r="L2608" s="10">
        <f>ROUND((2.721*J2608*G2608)+(Other!$B$4*I2608),1)</f>
        <v>6.4</v>
      </c>
    </row>
    <row r="2609" spans="1:12">
      <c r="A2609" s="21" t="s">
        <v>83</v>
      </c>
      <c r="B2609" s="21" t="s">
        <v>79</v>
      </c>
      <c r="C2609" s="21">
        <v>2110</v>
      </c>
      <c r="D2609" s="21" t="s">
        <v>133</v>
      </c>
      <c r="E2609" s="21" t="s">
        <v>72</v>
      </c>
      <c r="F2609" s="24">
        <f>EMCs!$B$11</f>
        <v>2.0141173930848577</v>
      </c>
      <c r="G2609" s="24">
        <f>EMCs!$C$11</f>
        <v>0.28687396829592665</v>
      </c>
      <c r="H2609" s="24">
        <f>ROCs!$H$9</f>
        <v>0.31492922148662977</v>
      </c>
      <c r="I2609" s="22">
        <v>8.2209470798400002</v>
      </c>
      <c r="J2609" s="26">
        <f>Other!$C$4*H2609*I2609/12+(Other!$D$4*I2609)</f>
        <v>16.989381563803363</v>
      </c>
      <c r="K2609" s="10">
        <f t="shared" si="40"/>
        <v>93.1</v>
      </c>
      <c r="L2609" s="10">
        <f>ROUND((2.721*J2609*G2609)+(Other!$B$4*I2609),1)</f>
        <v>18.399999999999999</v>
      </c>
    </row>
    <row r="2610" spans="1:12">
      <c r="A2610" s="21" t="s">
        <v>83</v>
      </c>
      <c r="B2610" s="21" t="s">
        <v>79</v>
      </c>
      <c r="C2610" s="21">
        <v>2110</v>
      </c>
      <c r="D2610" s="21" t="s">
        <v>133</v>
      </c>
      <c r="E2610" s="21" t="s">
        <v>72</v>
      </c>
      <c r="F2610" s="24">
        <f>EMCs!$B$11</f>
        <v>2.0141173930848577</v>
      </c>
      <c r="G2610" s="24">
        <f>EMCs!$C$11</f>
        <v>0.28687396829592665</v>
      </c>
      <c r="H2610" s="24">
        <f>ROCs!$H$9</f>
        <v>0.31492922148662977</v>
      </c>
      <c r="I2610" s="22">
        <v>1.71876935734</v>
      </c>
      <c r="J2610" s="26">
        <f>Other!$C$4*H2610*I2610/12+(Other!$D$4*I2610)</f>
        <v>3.5520029685668124</v>
      </c>
      <c r="K2610" s="10">
        <f t="shared" si="40"/>
        <v>19.5</v>
      </c>
      <c r="L2610" s="10">
        <f>ROUND((2.721*J2610*G2610)+(Other!$B$4*I2610),1)</f>
        <v>3.8</v>
      </c>
    </row>
    <row r="2611" spans="1:12">
      <c r="A2611" s="21" t="s">
        <v>83</v>
      </c>
      <c r="B2611" s="21" t="s">
        <v>79</v>
      </c>
      <c r="C2611" s="21">
        <v>2110</v>
      </c>
      <c r="D2611" s="21" t="s">
        <v>133</v>
      </c>
      <c r="E2611" s="21" t="s">
        <v>72</v>
      </c>
      <c r="F2611" s="24">
        <f>EMCs!$B$11</f>
        <v>2.0141173930848577</v>
      </c>
      <c r="G2611" s="24">
        <f>EMCs!$C$11</f>
        <v>0.28687396829592665</v>
      </c>
      <c r="H2611" s="24">
        <f>ROCs!$H$9</f>
        <v>0.31492922148662977</v>
      </c>
      <c r="I2611" s="22">
        <v>1.72475540805</v>
      </c>
      <c r="J2611" s="26">
        <f>Other!$C$4*H2611*I2611/12+(Other!$D$4*I2611)</f>
        <v>3.5643737208152806</v>
      </c>
      <c r="K2611" s="10">
        <f t="shared" si="40"/>
        <v>19.5</v>
      </c>
      <c r="L2611" s="10">
        <f>ROUND((2.721*J2611*G2611)+(Other!$B$4*I2611),1)</f>
        <v>3.9</v>
      </c>
    </row>
    <row r="2612" spans="1:12">
      <c r="A2612" s="21" t="s">
        <v>83</v>
      </c>
      <c r="B2612" s="21" t="s">
        <v>79</v>
      </c>
      <c r="C2612" s="21">
        <v>2110</v>
      </c>
      <c r="D2612" s="21" t="s">
        <v>133</v>
      </c>
      <c r="E2612" s="21" t="s">
        <v>72</v>
      </c>
      <c r="F2612" s="24">
        <f>EMCs!$B$11</f>
        <v>2.0141173930848577</v>
      </c>
      <c r="G2612" s="24">
        <f>EMCs!$C$11</f>
        <v>0.28687396829592665</v>
      </c>
      <c r="H2612" s="24">
        <f>ROCs!$H$9</f>
        <v>0.31492922148662977</v>
      </c>
      <c r="I2612" s="22">
        <v>1.32951118964</v>
      </c>
      <c r="J2612" s="26">
        <f>Other!$C$4*H2612*I2612/12+(Other!$D$4*I2612)</f>
        <v>2.7475633494261222</v>
      </c>
      <c r="K2612" s="10">
        <f t="shared" si="40"/>
        <v>15.1</v>
      </c>
      <c r="L2612" s="10">
        <f>ROUND((2.721*J2612*G2612)+(Other!$B$4*I2612),1)</f>
        <v>3</v>
      </c>
    </row>
    <row r="2613" spans="1:12">
      <c r="A2613" s="21" t="s">
        <v>83</v>
      </c>
      <c r="B2613" s="21" t="s">
        <v>79</v>
      </c>
      <c r="C2613" s="21">
        <v>2110</v>
      </c>
      <c r="D2613" s="21" t="s">
        <v>133</v>
      </c>
      <c r="E2613" s="21" t="s">
        <v>72</v>
      </c>
      <c r="F2613" s="24">
        <f>EMCs!$B$11</f>
        <v>2.0141173930848577</v>
      </c>
      <c r="G2613" s="24">
        <f>EMCs!$C$11</f>
        <v>0.28687396829592665</v>
      </c>
      <c r="H2613" s="24">
        <f>ROCs!$H$9</f>
        <v>0.31492922148662977</v>
      </c>
      <c r="I2613" s="22">
        <v>10.8794213804</v>
      </c>
      <c r="J2613" s="26">
        <f>Other!$C$4*H2613*I2613/12+(Other!$D$4*I2613)</f>
        <v>22.483375605017667</v>
      </c>
      <c r="K2613" s="10">
        <f t="shared" si="40"/>
        <v>123.2</v>
      </c>
      <c r="L2613" s="10">
        <f>ROUND((2.721*J2613*G2613)+(Other!$B$4*I2613),1)</f>
        <v>24.4</v>
      </c>
    </row>
    <row r="2614" spans="1:12">
      <c r="A2614" s="21" t="s">
        <v>83</v>
      </c>
      <c r="B2614" s="21" t="s">
        <v>79</v>
      </c>
      <c r="C2614" s="21">
        <v>2110</v>
      </c>
      <c r="D2614" s="21" t="s">
        <v>133</v>
      </c>
      <c r="E2614" s="21" t="s">
        <v>72</v>
      </c>
      <c r="F2614" s="24">
        <f>EMCs!$B$11</f>
        <v>2.0141173930848577</v>
      </c>
      <c r="G2614" s="24">
        <f>EMCs!$C$11</f>
        <v>0.28687396829592665</v>
      </c>
      <c r="H2614" s="24">
        <f>ROCs!$H$9</f>
        <v>0.31492922148662977</v>
      </c>
      <c r="I2614" s="22">
        <v>1.42343762502</v>
      </c>
      <c r="J2614" s="26">
        <f>Other!$C$4*H2614*I2614/12+(Other!$D$4*I2614)</f>
        <v>2.9416714046296351</v>
      </c>
      <c r="K2614" s="10">
        <f t="shared" si="40"/>
        <v>16.100000000000001</v>
      </c>
      <c r="L2614" s="10">
        <f>ROUND((2.721*J2614*G2614)+(Other!$B$4*I2614),1)</f>
        <v>3.2</v>
      </c>
    </row>
    <row r="2615" spans="1:12">
      <c r="A2615" s="21" t="s">
        <v>83</v>
      </c>
      <c r="B2615" s="21" t="s">
        <v>79</v>
      </c>
      <c r="C2615" s="21">
        <v>2110</v>
      </c>
      <c r="D2615" s="21" t="s">
        <v>133</v>
      </c>
      <c r="E2615" s="21" t="s">
        <v>72</v>
      </c>
      <c r="F2615" s="24">
        <f>EMCs!$B$11</f>
        <v>2.0141173930848577</v>
      </c>
      <c r="G2615" s="24">
        <f>EMCs!$C$11</f>
        <v>0.28687396829592665</v>
      </c>
      <c r="H2615" s="24">
        <f>ROCs!$H$9</f>
        <v>0.31492922148662977</v>
      </c>
      <c r="I2615" s="22">
        <v>8.2330877255699999</v>
      </c>
      <c r="J2615" s="26">
        <f>Other!$C$4*H2615*I2615/12+(Other!$D$4*I2615)</f>
        <v>17.014471381404029</v>
      </c>
      <c r="K2615" s="10">
        <f t="shared" si="40"/>
        <v>93.2</v>
      </c>
      <c r="L2615" s="10">
        <f>ROUND((2.721*J2615*G2615)+(Other!$B$4*I2615),1)</f>
        <v>18.399999999999999</v>
      </c>
    </row>
    <row r="2616" spans="1:12">
      <c r="A2616" s="21" t="s">
        <v>83</v>
      </c>
      <c r="B2616" s="21" t="s">
        <v>79</v>
      </c>
      <c r="C2616" s="21">
        <v>2110</v>
      </c>
      <c r="D2616" s="21" t="s">
        <v>133</v>
      </c>
      <c r="E2616" s="21" t="s">
        <v>72</v>
      </c>
      <c r="F2616" s="24">
        <f>EMCs!$B$11</f>
        <v>2.0141173930848577</v>
      </c>
      <c r="G2616" s="24">
        <f>EMCs!$C$11</f>
        <v>0.28687396829592665</v>
      </c>
      <c r="H2616" s="24">
        <f>ROCs!$H$9</f>
        <v>0.31492922148662977</v>
      </c>
      <c r="I2616" s="22">
        <v>0.79211875272499999</v>
      </c>
      <c r="J2616" s="26">
        <f>Other!$C$4*H2616*I2616/12+(Other!$D$4*I2616)</f>
        <v>1.6369899481400076</v>
      </c>
      <c r="K2616" s="10">
        <f t="shared" si="40"/>
        <v>9</v>
      </c>
      <c r="L2616" s="10">
        <f>ROUND((2.721*J2616*G2616)+(Other!$B$4*I2616),1)</f>
        <v>1.8</v>
      </c>
    </row>
    <row r="2617" spans="1:12">
      <c r="A2617" s="21" t="s">
        <v>83</v>
      </c>
      <c r="B2617" s="21" t="s">
        <v>79</v>
      </c>
      <c r="C2617" s="21">
        <v>2110</v>
      </c>
      <c r="D2617" s="21" t="s">
        <v>133</v>
      </c>
      <c r="E2617" s="21" t="s">
        <v>72</v>
      </c>
      <c r="F2617" s="24">
        <f>EMCs!$B$11</f>
        <v>2.0141173930848577</v>
      </c>
      <c r="G2617" s="24">
        <f>EMCs!$C$11</f>
        <v>0.28687396829592665</v>
      </c>
      <c r="H2617" s="24">
        <f>ROCs!$H$9</f>
        <v>0.31492922148662977</v>
      </c>
      <c r="I2617" s="22">
        <v>61.659991445000003</v>
      </c>
      <c r="J2617" s="26">
        <f>Other!$C$4*H2617*I2617/12+(Other!$D$4*I2617)</f>
        <v>127.42633077506007</v>
      </c>
      <c r="K2617" s="10">
        <f t="shared" si="40"/>
        <v>698.3</v>
      </c>
      <c r="L2617" s="10">
        <f>ROUND((2.721*J2617*G2617)+(Other!$B$4*I2617),1)</f>
        <v>138</v>
      </c>
    </row>
    <row r="2618" spans="1:12">
      <c r="A2618" s="21" t="s">
        <v>83</v>
      </c>
      <c r="B2618" s="21" t="s">
        <v>79</v>
      </c>
      <c r="C2618" s="21">
        <v>2110</v>
      </c>
      <c r="D2618" s="21" t="s">
        <v>133</v>
      </c>
      <c r="E2618" s="21" t="s">
        <v>72</v>
      </c>
      <c r="F2618" s="24">
        <f>EMCs!$B$11</f>
        <v>2.0141173930848577</v>
      </c>
      <c r="G2618" s="24">
        <f>EMCs!$C$11</f>
        <v>0.28687396829592665</v>
      </c>
      <c r="H2618" s="24">
        <f>ROCs!$H$9</f>
        <v>0.31492922148662977</v>
      </c>
      <c r="I2618" s="22">
        <v>0.79497568847199995</v>
      </c>
      <c r="J2618" s="26">
        <f>Other!$C$4*H2618*I2618/12+(Other!$D$4*I2618)</f>
        <v>1.642894081938421</v>
      </c>
      <c r="K2618" s="10">
        <f t="shared" si="40"/>
        <v>9</v>
      </c>
      <c r="L2618" s="10">
        <f>ROUND((2.721*J2618*G2618)+(Other!$B$4*I2618),1)</f>
        <v>1.8</v>
      </c>
    </row>
    <row r="2619" spans="1:12">
      <c r="A2619" s="21" t="s">
        <v>83</v>
      </c>
      <c r="B2619" s="21" t="s">
        <v>79</v>
      </c>
      <c r="C2619" s="21">
        <v>2110</v>
      </c>
      <c r="D2619" s="21" t="s">
        <v>133</v>
      </c>
      <c r="E2619" s="21" t="s">
        <v>72</v>
      </c>
      <c r="F2619" s="24">
        <f>EMCs!$B$11</f>
        <v>2.0141173930848577</v>
      </c>
      <c r="G2619" s="24">
        <f>EMCs!$C$11</f>
        <v>0.28687396829592665</v>
      </c>
      <c r="H2619" s="24">
        <f>ROCs!$H$9</f>
        <v>0.31492922148662977</v>
      </c>
      <c r="I2619" s="22">
        <v>2.6325225024300001</v>
      </c>
      <c r="J2619" s="26">
        <f>Other!$C$4*H2619*I2619/12+(Other!$D$4*I2619)</f>
        <v>5.4403621425516082</v>
      </c>
      <c r="K2619" s="10">
        <f t="shared" si="40"/>
        <v>29.8</v>
      </c>
      <c r="L2619" s="10">
        <f>ROUND((2.721*J2619*G2619)+(Other!$B$4*I2619),1)</f>
        <v>5.9</v>
      </c>
    </row>
    <row r="2620" spans="1:12">
      <c r="A2620" s="21" t="s">
        <v>83</v>
      </c>
      <c r="B2620" s="21" t="s">
        <v>79</v>
      </c>
      <c r="C2620" s="21">
        <v>2110</v>
      </c>
      <c r="D2620" s="21" t="s">
        <v>133</v>
      </c>
      <c r="E2620" s="21" t="s">
        <v>72</v>
      </c>
      <c r="F2620" s="24">
        <f>EMCs!$B$11</f>
        <v>2.0141173930848577</v>
      </c>
      <c r="G2620" s="24">
        <f>EMCs!$C$11</f>
        <v>0.28687396829592665</v>
      </c>
      <c r="H2620" s="24">
        <f>ROCs!$H$9</f>
        <v>0.31492922148662977</v>
      </c>
      <c r="I2620" s="22">
        <v>26.336892096100001</v>
      </c>
      <c r="J2620" s="26">
        <f>Other!$C$4*H2620*I2620/12+(Other!$D$4*I2620)</f>
        <v>54.427732556827053</v>
      </c>
      <c r="K2620" s="10">
        <f t="shared" si="40"/>
        <v>298.3</v>
      </c>
      <c r="L2620" s="10">
        <f>ROUND((2.721*J2620*G2620)+(Other!$B$4*I2620),1)</f>
        <v>59</v>
      </c>
    </row>
    <row r="2621" spans="1:12">
      <c r="A2621" s="21" t="s">
        <v>83</v>
      </c>
      <c r="B2621" s="21" t="s">
        <v>79</v>
      </c>
      <c r="C2621" s="21">
        <v>2110</v>
      </c>
      <c r="D2621" s="21" t="s">
        <v>133</v>
      </c>
      <c r="E2621" s="21" t="s">
        <v>72</v>
      </c>
      <c r="F2621" s="24">
        <f>EMCs!$B$11</f>
        <v>2.0141173930848577</v>
      </c>
      <c r="G2621" s="24">
        <f>EMCs!$C$11</f>
        <v>0.28687396829592665</v>
      </c>
      <c r="H2621" s="24">
        <f>ROCs!$H$9</f>
        <v>0.31492922148662977</v>
      </c>
      <c r="I2621" s="22">
        <v>0.25374184414399997</v>
      </c>
      <c r="J2621" s="26">
        <f>Other!$C$4*H2621*I2621/12+(Other!$D$4*I2621)</f>
        <v>0.5243820410226312</v>
      </c>
      <c r="K2621" s="10">
        <f t="shared" si="40"/>
        <v>2.9</v>
      </c>
      <c r="L2621" s="10">
        <f>ROUND((2.721*J2621*G2621)+(Other!$B$4*I2621),1)</f>
        <v>0.6</v>
      </c>
    </row>
    <row r="2622" spans="1:12">
      <c r="A2622" s="21" t="s">
        <v>83</v>
      </c>
      <c r="B2622" s="21" t="s">
        <v>79</v>
      </c>
      <c r="C2622" s="21">
        <v>2110</v>
      </c>
      <c r="D2622" s="21" t="s">
        <v>133</v>
      </c>
      <c r="E2622" s="21" t="s">
        <v>72</v>
      </c>
      <c r="F2622" s="24">
        <f>EMCs!$B$11</f>
        <v>2.0141173930848577</v>
      </c>
      <c r="G2622" s="24">
        <f>EMCs!$C$11</f>
        <v>0.28687396829592665</v>
      </c>
      <c r="H2622" s="24">
        <f>ROCs!$H$9</f>
        <v>0.31492922148662977</v>
      </c>
      <c r="I2622" s="22">
        <v>1.0078323188800001E-3</v>
      </c>
      <c r="J2622" s="26">
        <f>Other!$C$4*H2622*I2622/12+(Other!$D$4*I2622)</f>
        <v>2.0827828778723035E-3</v>
      </c>
      <c r="K2622" s="10">
        <f t="shared" si="40"/>
        <v>0</v>
      </c>
      <c r="L2622" s="10">
        <f>ROUND((2.721*J2622*G2622)+(Other!$B$4*I2622),1)</f>
        <v>0</v>
      </c>
    </row>
    <row r="2623" spans="1:12">
      <c r="A2623" s="21" t="s">
        <v>83</v>
      </c>
      <c r="B2623" s="21" t="s">
        <v>79</v>
      </c>
      <c r="C2623" s="21">
        <v>2110</v>
      </c>
      <c r="D2623" s="21" t="s">
        <v>133</v>
      </c>
      <c r="E2623" s="21" t="s">
        <v>72</v>
      </c>
      <c r="F2623" s="24">
        <f>EMCs!$B$11</f>
        <v>2.0141173930848577</v>
      </c>
      <c r="G2623" s="24">
        <f>EMCs!$C$11</f>
        <v>0.28687396829592665</v>
      </c>
      <c r="H2623" s="24">
        <f>ROCs!$H$9</f>
        <v>0.31492922148662977</v>
      </c>
      <c r="I2623" s="22">
        <v>2.47925271293E-5</v>
      </c>
      <c r="J2623" s="26">
        <f>Other!$C$4*H2623*I2623/12+(Other!$D$4*I2623)</f>
        <v>5.1236153114711687E-5</v>
      </c>
      <c r="K2623" s="10">
        <f t="shared" si="40"/>
        <v>0</v>
      </c>
      <c r="L2623" s="10">
        <f>ROUND((2.721*J2623*G2623)+(Other!$B$4*I2623),1)</f>
        <v>0</v>
      </c>
    </row>
    <row r="2624" spans="1:12">
      <c r="A2624" s="21" t="s">
        <v>83</v>
      </c>
      <c r="B2624" s="21" t="s">
        <v>79</v>
      </c>
      <c r="C2624" s="21">
        <v>2110</v>
      </c>
      <c r="D2624" s="21" t="s">
        <v>133</v>
      </c>
      <c r="E2624" s="21" t="s">
        <v>72</v>
      </c>
      <c r="F2624" s="24">
        <f>EMCs!$B$11</f>
        <v>2.0141173930848577</v>
      </c>
      <c r="G2624" s="24">
        <f>EMCs!$C$11</f>
        <v>0.28687396829592665</v>
      </c>
      <c r="H2624" s="24">
        <f>ROCs!$H$9</f>
        <v>0.31492922148662977</v>
      </c>
      <c r="I2624" s="22">
        <v>3.4883936358200002E-3</v>
      </c>
      <c r="J2624" s="26">
        <f>Other!$C$4*H2624*I2624/12+(Other!$D$4*I2624)</f>
        <v>7.2091025459858262E-3</v>
      </c>
      <c r="K2624" s="10">
        <f t="shared" si="40"/>
        <v>0</v>
      </c>
      <c r="L2624" s="10">
        <f>ROUND((2.721*J2624*G2624)+(Other!$B$4*I2624),1)</f>
        <v>0</v>
      </c>
    </row>
    <row r="2625" spans="1:12">
      <c r="A2625" s="21" t="s">
        <v>83</v>
      </c>
      <c r="B2625" s="21" t="s">
        <v>79</v>
      </c>
      <c r="C2625" s="21">
        <v>2110</v>
      </c>
      <c r="D2625" s="21" t="s">
        <v>133</v>
      </c>
      <c r="E2625" s="21" t="s">
        <v>72</v>
      </c>
      <c r="F2625" s="24">
        <f>EMCs!$B$11</f>
        <v>2.0141173930848577</v>
      </c>
      <c r="G2625" s="24">
        <f>EMCs!$C$11</f>
        <v>0.28687396829592665</v>
      </c>
      <c r="H2625" s="24">
        <f>ROCs!$H$9</f>
        <v>0.31492922148662977</v>
      </c>
      <c r="I2625" s="22">
        <v>0.19676610803399999</v>
      </c>
      <c r="J2625" s="26">
        <f>Other!$C$4*H2625*I2625/12+(Other!$D$4*I2625)</f>
        <v>0.4066361765558576</v>
      </c>
      <c r="K2625" s="10">
        <f t="shared" si="40"/>
        <v>2.2000000000000002</v>
      </c>
      <c r="L2625" s="10">
        <f>ROUND((2.721*J2625*G2625)+(Other!$B$4*I2625),1)</f>
        <v>0.4</v>
      </c>
    </row>
    <row r="2626" spans="1:12">
      <c r="A2626" s="21" t="s">
        <v>83</v>
      </c>
      <c r="B2626" s="21" t="s">
        <v>79</v>
      </c>
      <c r="C2626" s="21">
        <v>2110</v>
      </c>
      <c r="D2626" s="21" t="s">
        <v>133</v>
      </c>
      <c r="E2626" s="21" t="s">
        <v>72</v>
      </c>
      <c r="F2626" s="24">
        <f>EMCs!$B$11</f>
        <v>2.0141173930848577</v>
      </c>
      <c r="G2626" s="24">
        <f>EMCs!$C$11</f>
        <v>0.28687396829592665</v>
      </c>
      <c r="H2626" s="24">
        <f>ROCs!$H$9</f>
        <v>0.31492922148662977</v>
      </c>
      <c r="I2626" s="22">
        <v>2.84658811131</v>
      </c>
      <c r="J2626" s="26">
        <f>Other!$C$4*H2626*I2626/12+(Other!$D$4*I2626)</f>
        <v>5.8827494093263502</v>
      </c>
      <c r="K2626" s="10">
        <f t="shared" si="40"/>
        <v>32.200000000000003</v>
      </c>
      <c r="L2626" s="10">
        <f>ROUND((2.721*J2626*G2626)+(Other!$B$4*I2626),1)</f>
        <v>6.4</v>
      </c>
    </row>
    <row r="2627" spans="1:12">
      <c r="A2627" s="21" t="s">
        <v>83</v>
      </c>
      <c r="B2627" s="21" t="s">
        <v>79</v>
      </c>
      <c r="C2627" s="21">
        <v>2110</v>
      </c>
      <c r="D2627" s="21" t="s">
        <v>133</v>
      </c>
      <c r="E2627" s="21" t="s">
        <v>72</v>
      </c>
      <c r="F2627" s="24">
        <f>EMCs!$B$11</f>
        <v>2.0141173930848577</v>
      </c>
      <c r="G2627" s="24">
        <f>EMCs!$C$11</f>
        <v>0.28687396829592665</v>
      </c>
      <c r="H2627" s="24">
        <f>ROCs!$H$9</f>
        <v>0.31492922148662977</v>
      </c>
      <c r="I2627" s="22">
        <v>8.4487289712700004</v>
      </c>
      <c r="J2627" s="26">
        <f>Other!$C$4*H2627*I2627/12+(Other!$D$4*I2627)</f>
        <v>17.46011485392745</v>
      </c>
      <c r="K2627" s="10">
        <f t="shared" ref="K2627:K2690" si="41">ROUND(2.721*J2627*F2627,1)</f>
        <v>95.7</v>
      </c>
      <c r="L2627" s="10">
        <f>ROUND((2.721*J2627*G2627)+(Other!$B$4*I2627),1)</f>
        <v>18.899999999999999</v>
      </c>
    </row>
    <row r="2628" spans="1:12">
      <c r="A2628" s="21" t="s">
        <v>83</v>
      </c>
      <c r="B2628" s="21" t="s">
        <v>79</v>
      </c>
      <c r="C2628" s="21">
        <v>2110</v>
      </c>
      <c r="D2628" s="21" t="s">
        <v>133</v>
      </c>
      <c r="E2628" s="21" t="s">
        <v>72</v>
      </c>
      <c r="F2628" s="24">
        <f>EMCs!$B$11</f>
        <v>2.0141173930848577</v>
      </c>
      <c r="G2628" s="24">
        <f>EMCs!$C$11</f>
        <v>0.28687396829592665</v>
      </c>
      <c r="H2628" s="24">
        <f>ROCs!$H$9</f>
        <v>0.31492922148662977</v>
      </c>
      <c r="I2628" s="22">
        <v>4.0236186197299997</v>
      </c>
      <c r="J2628" s="26">
        <f>Other!$C$4*H2628*I2628/12+(Other!$D$4*I2628)</f>
        <v>8.3151966961873711</v>
      </c>
      <c r="K2628" s="10">
        <f t="shared" si="41"/>
        <v>45.6</v>
      </c>
      <c r="L2628" s="10">
        <f>ROUND((2.721*J2628*G2628)+(Other!$B$4*I2628),1)</f>
        <v>9</v>
      </c>
    </row>
    <row r="2629" spans="1:12">
      <c r="A2629" s="21" t="s">
        <v>83</v>
      </c>
      <c r="B2629" s="21" t="s">
        <v>79</v>
      </c>
      <c r="C2629" s="21">
        <v>2110</v>
      </c>
      <c r="D2629" s="21" t="s">
        <v>133</v>
      </c>
      <c r="E2629" s="21" t="s">
        <v>72</v>
      </c>
      <c r="F2629" s="24">
        <f>EMCs!$B$11</f>
        <v>2.0141173930848577</v>
      </c>
      <c r="G2629" s="24">
        <f>EMCs!$C$11</f>
        <v>0.28687396829592665</v>
      </c>
      <c r="H2629" s="24">
        <f>ROCs!$H$9</f>
        <v>0.31492922148662977</v>
      </c>
      <c r="I2629" s="22">
        <v>0.59583083262600001</v>
      </c>
      <c r="J2629" s="26">
        <f>Other!$C$4*H2629*I2629/12+(Other!$D$4*I2629)</f>
        <v>1.2313419931610587</v>
      </c>
      <c r="K2629" s="10">
        <f t="shared" si="41"/>
        <v>6.7</v>
      </c>
      <c r="L2629" s="10">
        <f>ROUND((2.721*J2629*G2629)+(Other!$B$4*I2629),1)</f>
        <v>1.3</v>
      </c>
    </row>
    <row r="2630" spans="1:12">
      <c r="A2630" s="21" t="s">
        <v>83</v>
      </c>
      <c r="B2630" s="21" t="s">
        <v>79</v>
      </c>
      <c r="C2630" s="21">
        <v>2110</v>
      </c>
      <c r="D2630" s="21" t="s">
        <v>133</v>
      </c>
      <c r="E2630" s="21" t="s">
        <v>72</v>
      </c>
      <c r="F2630" s="24">
        <f>EMCs!$B$11</f>
        <v>2.0141173930848577</v>
      </c>
      <c r="G2630" s="24">
        <f>EMCs!$C$11</f>
        <v>0.28687396829592665</v>
      </c>
      <c r="H2630" s="24">
        <f>ROCs!$H$9</f>
        <v>0.31492922148662977</v>
      </c>
      <c r="I2630" s="22">
        <v>8.6556721919000004E-2</v>
      </c>
      <c r="J2630" s="26">
        <f>Other!$C$4*H2630*I2630/12+(Other!$D$4*I2630)</f>
        <v>0.1788778301711843</v>
      </c>
      <c r="K2630" s="10">
        <f t="shared" si="41"/>
        <v>1</v>
      </c>
      <c r="L2630" s="10">
        <f>ROUND((2.721*J2630*G2630)+(Other!$B$4*I2630),1)</f>
        <v>0.2</v>
      </c>
    </row>
    <row r="2631" spans="1:12">
      <c r="A2631" s="21" t="s">
        <v>83</v>
      </c>
      <c r="B2631" s="21" t="s">
        <v>79</v>
      </c>
      <c r="C2631" s="21">
        <v>2110</v>
      </c>
      <c r="D2631" s="21" t="s">
        <v>133</v>
      </c>
      <c r="E2631" s="21" t="s">
        <v>72</v>
      </c>
      <c r="F2631" s="24">
        <f>EMCs!$B$11</f>
        <v>2.0141173930848577</v>
      </c>
      <c r="G2631" s="24">
        <f>EMCs!$C$11</f>
        <v>0.28687396829592665</v>
      </c>
      <c r="H2631" s="24">
        <f>ROCs!$H$9</f>
        <v>0.31492922148662977</v>
      </c>
      <c r="I2631" s="22">
        <v>2.7562923345699999</v>
      </c>
      <c r="J2631" s="26">
        <f>Other!$C$4*H2631*I2631/12+(Other!$D$4*I2631)</f>
        <v>5.6961444610476031</v>
      </c>
      <c r="K2631" s="10">
        <f t="shared" si="41"/>
        <v>31.2</v>
      </c>
      <c r="L2631" s="10">
        <f>ROUND((2.721*J2631*G2631)+(Other!$B$4*I2631),1)</f>
        <v>6.2</v>
      </c>
    </row>
    <row r="2632" spans="1:12">
      <c r="A2632" s="21" t="s">
        <v>83</v>
      </c>
      <c r="B2632" s="21" t="s">
        <v>79</v>
      </c>
      <c r="C2632" s="21">
        <v>2110</v>
      </c>
      <c r="D2632" s="21" t="s">
        <v>133</v>
      </c>
      <c r="E2632" s="21" t="s">
        <v>72</v>
      </c>
      <c r="F2632" s="24">
        <f>EMCs!$B$11</f>
        <v>2.0141173930848577</v>
      </c>
      <c r="G2632" s="24">
        <f>EMCs!$C$11</f>
        <v>0.28687396829592665</v>
      </c>
      <c r="H2632" s="24">
        <f>ROCs!$H$9</f>
        <v>0.31492922148662977</v>
      </c>
      <c r="I2632" s="22">
        <v>12.34793631</v>
      </c>
      <c r="J2632" s="26">
        <f>Other!$C$4*H2632*I2632/12+(Other!$D$4*I2632)</f>
        <v>25.518203615563841</v>
      </c>
      <c r="K2632" s="10">
        <f t="shared" si="41"/>
        <v>139.9</v>
      </c>
      <c r="L2632" s="10">
        <f>ROUND((2.721*J2632*G2632)+(Other!$B$4*I2632),1)</f>
        <v>27.6</v>
      </c>
    </row>
    <row r="2633" spans="1:12">
      <c r="A2633" s="21" t="s">
        <v>83</v>
      </c>
      <c r="B2633" s="21" t="s">
        <v>79</v>
      </c>
      <c r="C2633" s="21">
        <v>2110</v>
      </c>
      <c r="D2633" s="21" t="s">
        <v>133</v>
      </c>
      <c r="E2633" s="21" t="s">
        <v>72</v>
      </c>
      <c r="F2633" s="24">
        <f>EMCs!$B$11</f>
        <v>2.0141173930848577</v>
      </c>
      <c r="G2633" s="24">
        <f>EMCs!$C$11</f>
        <v>0.28687396829592665</v>
      </c>
      <c r="H2633" s="24">
        <f>ROCs!$H$9</f>
        <v>0.31492922148662977</v>
      </c>
      <c r="I2633" s="22">
        <v>5.6484606079500004E-3</v>
      </c>
      <c r="J2633" s="26">
        <f>Other!$C$4*H2633*I2633/12+(Other!$D$4*I2633)</f>
        <v>1.1673089679886731E-2</v>
      </c>
      <c r="K2633" s="10">
        <f t="shared" si="41"/>
        <v>0.1</v>
      </c>
      <c r="L2633" s="10">
        <f>ROUND((2.721*J2633*G2633)+(Other!$B$4*I2633),1)</f>
        <v>0</v>
      </c>
    </row>
    <row r="2634" spans="1:12">
      <c r="A2634" s="21" t="s">
        <v>83</v>
      </c>
      <c r="B2634" s="21" t="s">
        <v>79</v>
      </c>
      <c r="C2634" s="21">
        <v>2110</v>
      </c>
      <c r="D2634" s="21" t="s">
        <v>133</v>
      </c>
      <c r="E2634" s="21" t="s">
        <v>72</v>
      </c>
      <c r="F2634" s="24">
        <f>EMCs!$B$11</f>
        <v>2.0141173930848577</v>
      </c>
      <c r="G2634" s="24">
        <f>EMCs!$C$11</f>
        <v>0.28687396829592665</v>
      </c>
      <c r="H2634" s="24">
        <f>ROCs!$H$9</f>
        <v>0.31492922148662977</v>
      </c>
      <c r="I2634" s="22">
        <v>2.2629273864799999</v>
      </c>
      <c r="J2634" s="26">
        <f>Other!$C$4*H2634*I2634/12+(Other!$D$4*I2634)</f>
        <v>4.6765581199723867</v>
      </c>
      <c r="K2634" s="10">
        <f t="shared" si="41"/>
        <v>25.6</v>
      </c>
      <c r="L2634" s="10">
        <f>ROUND((2.721*J2634*G2634)+(Other!$B$4*I2634),1)</f>
        <v>5.0999999999999996</v>
      </c>
    </row>
    <row r="2635" spans="1:12">
      <c r="A2635" s="21" t="s">
        <v>83</v>
      </c>
      <c r="B2635" s="21" t="s">
        <v>79</v>
      </c>
      <c r="C2635" s="21">
        <v>2110</v>
      </c>
      <c r="D2635" s="21" t="s">
        <v>133</v>
      </c>
      <c r="E2635" s="21" t="s">
        <v>72</v>
      </c>
      <c r="F2635" s="24">
        <f>EMCs!$B$11</f>
        <v>2.0141173930848577</v>
      </c>
      <c r="G2635" s="24">
        <f>EMCs!$C$11</f>
        <v>0.28687396829592665</v>
      </c>
      <c r="H2635" s="24">
        <f>ROCs!$H$9</f>
        <v>0.31492922148662977</v>
      </c>
      <c r="I2635" s="22">
        <v>3.8703227093200003E-2</v>
      </c>
      <c r="J2635" s="26">
        <f>Other!$C$4*H2635*I2635/12+(Other!$D$4*I2635)</f>
        <v>7.998395883722248E-2</v>
      </c>
      <c r="K2635" s="10">
        <f t="shared" si="41"/>
        <v>0.4</v>
      </c>
      <c r="L2635" s="10">
        <f>ROUND((2.721*J2635*G2635)+(Other!$B$4*I2635),1)</f>
        <v>0.1</v>
      </c>
    </row>
    <row r="2636" spans="1:12">
      <c r="A2636" s="21" t="s">
        <v>83</v>
      </c>
      <c r="B2636" s="21" t="s">
        <v>79</v>
      </c>
      <c r="C2636" s="21">
        <v>2110</v>
      </c>
      <c r="D2636" s="21" t="s">
        <v>133</v>
      </c>
      <c r="E2636" s="21" t="s">
        <v>72</v>
      </c>
      <c r="F2636" s="24">
        <f>EMCs!$B$11</f>
        <v>2.0141173930848577</v>
      </c>
      <c r="G2636" s="24">
        <f>EMCs!$C$11</f>
        <v>0.28687396829592665</v>
      </c>
      <c r="H2636" s="24">
        <f>ROCs!$H$9</f>
        <v>0.31492922148662977</v>
      </c>
      <c r="I2636" s="22">
        <v>0.38612781295499998</v>
      </c>
      <c r="J2636" s="26">
        <f>Other!$C$4*H2636*I2636/12+(Other!$D$4*I2636)</f>
        <v>0.79797043856132754</v>
      </c>
      <c r="K2636" s="10">
        <f t="shared" si="41"/>
        <v>4.4000000000000004</v>
      </c>
      <c r="L2636" s="10">
        <f>ROUND((2.721*J2636*G2636)+(Other!$B$4*I2636),1)</f>
        <v>0.9</v>
      </c>
    </row>
    <row r="2637" spans="1:12">
      <c r="A2637" s="21" t="s">
        <v>83</v>
      </c>
      <c r="B2637" s="21" t="s">
        <v>79</v>
      </c>
      <c r="C2637" s="21">
        <v>2110</v>
      </c>
      <c r="D2637" s="21" t="s">
        <v>133</v>
      </c>
      <c r="E2637" s="21" t="s">
        <v>72</v>
      </c>
      <c r="F2637" s="24">
        <f>EMCs!$B$11</f>
        <v>2.0141173930848577</v>
      </c>
      <c r="G2637" s="24">
        <f>EMCs!$C$11</f>
        <v>0.28687396829592665</v>
      </c>
      <c r="H2637" s="24">
        <f>ROCs!$H$9</f>
        <v>0.31492922148662977</v>
      </c>
      <c r="I2637" s="22">
        <v>4.1498187632900002E-2</v>
      </c>
      <c r="J2637" s="26">
        <f>Other!$C$4*H2637*I2637/12+(Other!$D$4*I2637)</f>
        <v>8.5760014880836039E-2</v>
      </c>
      <c r="K2637" s="10">
        <f t="shared" si="41"/>
        <v>0.5</v>
      </c>
      <c r="L2637" s="10">
        <f>ROUND((2.721*J2637*G2637)+(Other!$B$4*I2637),1)</f>
        <v>0.1</v>
      </c>
    </row>
    <row r="2638" spans="1:12">
      <c r="A2638" s="21" t="s">
        <v>83</v>
      </c>
      <c r="B2638" s="21" t="s">
        <v>79</v>
      </c>
      <c r="C2638" s="21">
        <v>2110</v>
      </c>
      <c r="D2638" s="21" t="s">
        <v>133</v>
      </c>
      <c r="E2638" s="21" t="s">
        <v>72</v>
      </c>
      <c r="F2638" s="24">
        <f>EMCs!$B$11</f>
        <v>2.0141173930848577</v>
      </c>
      <c r="G2638" s="24">
        <f>EMCs!$C$11</f>
        <v>0.28687396829592665</v>
      </c>
      <c r="H2638" s="24">
        <f>ROCs!$H$9</f>
        <v>0.31492922148662977</v>
      </c>
      <c r="I2638" s="22">
        <v>4.5367743107899997E-2</v>
      </c>
      <c r="J2638" s="26">
        <f>Other!$C$4*H2638*I2638/12+(Other!$D$4*I2638)</f>
        <v>9.3756825200695032E-2</v>
      </c>
      <c r="K2638" s="10">
        <f t="shared" si="41"/>
        <v>0.5</v>
      </c>
      <c r="L2638" s="10">
        <f>ROUND((2.721*J2638*G2638)+(Other!$B$4*I2638),1)</f>
        <v>0.1</v>
      </c>
    </row>
    <row r="2639" spans="1:12">
      <c r="A2639" s="21" t="s">
        <v>83</v>
      </c>
      <c r="B2639" s="21" t="s">
        <v>79</v>
      </c>
      <c r="C2639" s="21">
        <v>2110</v>
      </c>
      <c r="D2639" s="21" t="s">
        <v>133</v>
      </c>
      <c r="E2639" s="21" t="s">
        <v>72</v>
      </c>
      <c r="F2639" s="24">
        <f>EMCs!$B$11</f>
        <v>2.0141173930848577</v>
      </c>
      <c r="G2639" s="24">
        <f>EMCs!$C$11</f>
        <v>0.28687396829592665</v>
      </c>
      <c r="H2639" s="24">
        <f>ROCs!$H$9</f>
        <v>0.31492922148662977</v>
      </c>
      <c r="I2639" s="22">
        <v>1.25070676405E-2</v>
      </c>
      <c r="J2639" s="26">
        <f>Other!$C$4*H2639*I2639/12+(Other!$D$4*I2639)</f>
        <v>2.5847063887545159E-2</v>
      </c>
      <c r="K2639" s="10">
        <f t="shared" si="41"/>
        <v>0.1</v>
      </c>
      <c r="L2639" s="10">
        <f>ROUND((2.721*J2639*G2639)+(Other!$B$4*I2639),1)</f>
        <v>0</v>
      </c>
    </row>
    <row r="2640" spans="1:12">
      <c r="A2640" s="21" t="s">
        <v>83</v>
      </c>
      <c r="B2640" s="21" t="s">
        <v>79</v>
      </c>
      <c r="C2640" s="21">
        <v>2110</v>
      </c>
      <c r="D2640" s="21" t="s">
        <v>133</v>
      </c>
      <c r="E2640" s="21" t="s">
        <v>72</v>
      </c>
      <c r="F2640" s="24">
        <f>EMCs!$B$11</f>
        <v>2.0141173930848577</v>
      </c>
      <c r="G2640" s="24">
        <f>EMCs!$C$11</f>
        <v>0.28687396829592665</v>
      </c>
      <c r="H2640" s="24">
        <f>ROCs!$H$9</f>
        <v>0.31492922148662977</v>
      </c>
      <c r="I2640" s="22">
        <v>4.4637847177000003E-3</v>
      </c>
      <c r="J2640" s="26">
        <f>Other!$C$4*H2640*I2640/12+(Other!$D$4*I2640)</f>
        <v>9.224842472669895E-3</v>
      </c>
      <c r="K2640" s="10">
        <f t="shared" si="41"/>
        <v>0.1</v>
      </c>
      <c r="L2640" s="10">
        <f>ROUND((2.721*J2640*G2640)+(Other!$B$4*I2640),1)</f>
        <v>0</v>
      </c>
    </row>
    <row r="2641" spans="1:12">
      <c r="A2641" s="21" t="s">
        <v>83</v>
      </c>
      <c r="B2641" s="21" t="s">
        <v>79</v>
      </c>
      <c r="C2641" s="21">
        <v>2110</v>
      </c>
      <c r="D2641" s="21" t="s">
        <v>133</v>
      </c>
      <c r="E2641" s="21" t="s">
        <v>72</v>
      </c>
      <c r="F2641" s="24">
        <f>EMCs!$B$11</f>
        <v>2.0141173930848577</v>
      </c>
      <c r="G2641" s="24">
        <f>EMCs!$C$11</f>
        <v>0.28687396829592665</v>
      </c>
      <c r="H2641" s="24">
        <f>ROCs!$H$9</f>
        <v>0.31492922148662977</v>
      </c>
      <c r="I2641" s="22">
        <v>2.66152550399E-4</v>
      </c>
      <c r="J2641" s="26">
        <f>Other!$C$4*H2641*I2641/12+(Other!$D$4*I2641)</f>
        <v>5.5002996479525091E-4</v>
      </c>
      <c r="K2641" s="10">
        <f t="shared" si="41"/>
        <v>0</v>
      </c>
      <c r="L2641" s="10">
        <f>ROUND((2.721*J2641*G2641)+(Other!$B$4*I2641),1)</f>
        <v>0</v>
      </c>
    </row>
    <row r="2642" spans="1:12">
      <c r="A2642" s="21" t="s">
        <v>83</v>
      </c>
      <c r="B2642" s="21" t="s">
        <v>79</v>
      </c>
      <c r="C2642" s="21">
        <v>2110</v>
      </c>
      <c r="D2642" s="21" t="s">
        <v>133</v>
      </c>
      <c r="E2642" s="21" t="s">
        <v>72</v>
      </c>
      <c r="F2642" s="24">
        <f>EMCs!$B$11</f>
        <v>2.0141173930848577</v>
      </c>
      <c r="G2642" s="24">
        <f>EMCs!$C$11</f>
        <v>0.28687396829592665</v>
      </c>
      <c r="H2642" s="24">
        <f>ROCs!$H$9</f>
        <v>0.31492922148662977</v>
      </c>
      <c r="I2642" s="22">
        <v>2.08279953282E-2</v>
      </c>
      <c r="J2642" s="26">
        <f>Other!$C$4*H2642*I2642/12+(Other!$D$4*I2642)</f>
        <v>4.304306503902109E-2</v>
      </c>
      <c r="K2642" s="10">
        <f t="shared" si="41"/>
        <v>0.2</v>
      </c>
      <c r="L2642" s="10">
        <f>ROUND((2.721*J2642*G2642)+(Other!$B$4*I2642),1)</f>
        <v>0</v>
      </c>
    </row>
    <row r="2643" spans="1:12">
      <c r="A2643" s="21" t="s">
        <v>83</v>
      </c>
      <c r="B2643" s="21" t="s">
        <v>79</v>
      </c>
      <c r="C2643" s="21">
        <v>2110</v>
      </c>
      <c r="D2643" s="21" t="s">
        <v>133</v>
      </c>
      <c r="E2643" s="21" t="s">
        <v>72</v>
      </c>
      <c r="F2643" s="24">
        <f>EMCs!$B$11</f>
        <v>2.0141173930848577</v>
      </c>
      <c r="G2643" s="24">
        <f>EMCs!$C$11</f>
        <v>0.28687396829592665</v>
      </c>
      <c r="H2643" s="24">
        <f>ROCs!$H$9</f>
        <v>0.31492922148662977</v>
      </c>
      <c r="I2643" s="22">
        <v>3.7049588462699998</v>
      </c>
      <c r="J2643" s="26">
        <f>Other!$C$4*H2643*I2643/12+(Other!$D$4*I2643)</f>
        <v>7.6566554809515655</v>
      </c>
      <c r="K2643" s="10">
        <f t="shared" si="41"/>
        <v>42</v>
      </c>
      <c r="L2643" s="10">
        <f>ROUND((2.721*J2643*G2643)+(Other!$B$4*I2643),1)</f>
        <v>8.3000000000000007</v>
      </c>
    </row>
    <row r="2644" spans="1:12">
      <c r="A2644" s="21" t="s">
        <v>83</v>
      </c>
      <c r="B2644" s="21" t="s">
        <v>79</v>
      </c>
      <c r="C2644" s="21">
        <v>2110</v>
      </c>
      <c r="D2644" s="21" t="s">
        <v>133</v>
      </c>
      <c r="E2644" s="21" t="s">
        <v>72</v>
      </c>
      <c r="F2644" s="24">
        <f>EMCs!$B$11</f>
        <v>2.0141173930848577</v>
      </c>
      <c r="G2644" s="24">
        <f>EMCs!$C$11</f>
        <v>0.28687396829592665</v>
      </c>
      <c r="H2644" s="24">
        <f>ROCs!$H$9</f>
        <v>0.31492922148662977</v>
      </c>
      <c r="I2644" s="22">
        <v>5.5664866506399999</v>
      </c>
      <c r="J2644" s="26">
        <f>Other!$C$4*H2644*I2644/12+(Other!$D$4*I2644)</f>
        <v>11.503682575631096</v>
      </c>
      <c r="K2644" s="10">
        <f t="shared" si="41"/>
        <v>63</v>
      </c>
      <c r="L2644" s="10">
        <f>ROUND((2.721*J2644*G2644)+(Other!$B$4*I2644),1)</f>
        <v>12.5</v>
      </c>
    </row>
    <row r="2645" spans="1:12">
      <c r="A2645" s="21" t="s">
        <v>83</v>
      </c>
      <c r="B2645" s="21" t="s">
        <v>79</v>
      </c>
      <c r="C2645" s="21">
        <v>2110</v>
      </c>
      <c r="D2645" s="21" t="s">
        <v>133</v>
      </c>
      <c r="E2645" s="21" t="s">
        <v>72</v>
      </c>
      <c r="F2645" s="24">
        <f>EMCs!$B$11</f>
        <v>2.0141173930848577</v>
      </c>
      <c r="G2645" s="24">
        <f>EMCs!$C$11</f>
        <v>0.28687396829592665</v>
      </c>
      <c r="H2645" s="24">
        <f>ROCs!$H$9</f>
        <v>0.31492922148662977</v>
      </c>
      <c r="I2645" s="22">
        <v>21.645089947199999</v>
      </c>
      <c r="J2645" s="26">
        <f>Other!$C$4*H2645*I2645/12+(Other!$D$4*I2645)</f>
        <v>44.731670028337192</v>
      </c>
      <c r="K2645" s="10">
        <f t="shared" si="41"/>
        <v>245.1</v>
      </c>
      <c r="L2645" s="10">
        <f>ROUND((2.721*J2645*G2645)+(Other!$B$4*I2645),1)</f>
        <v>48.5</v>
      </c>
    </row>
    <row r="2646" spans="1:12">
      <c r="A2646" s="21" t="s">
        <v>83</v>
      </c>
      <c r="B2646" s="21" t="s">
        <v>79</v>
      </c>
      <c r="C2646" s="21">
        <v>2110</v>
      </c>
      <c r="D2646" s="21" t="s">
        <v>133</v>
      </c>
      <c r="E2646" s="21" t="s">
        <v>72</v>
      </c>
      <c r="F2646" s="24">
        <f>EMCs!$B$11</f>
        <v>2.0141173930848577</v>
      </c>
      <c r="G2646" s="24">
        <f>EMCs!$C$11</f>
        <v>0.28687396829592665</v>
      </c>
      <c r="H2646" s="24">
        <f>ROCs!$H$9</f>
        <v>0.31492922148662977</v>
      </c>
      <c r="I2646" s="22">
        <v>5.8380953631999999</v>
      </c>
      <c r="J2646" s="26">
        <f>Other!$C$4*H2646*I2646/12+(Other!$D$4*I2646)</f>
        <v>12.064988226783033</v>
      </c>
      <c r="K2646" s="10">
        <f t="shared" si="41"/>
        <v>66.099999999999994</v>
      </c>
      <c r="L2646" s="10">
        <f>ROUND((2.721*J2646*G2646)+(Other!$B$4*I2646),1)</f>
        <v>13.1</v>
      </c>
    </row>
    <row r="2647" spans="1:12">
      <c r="A2647" s="21" t="s">
        <v>83</v>
      </c>
      <c r="B2647" s="21" t="s">
        <v>79</v>
      </c>
      <c r="C2647" s="21">
        <v>2110</v>
      </c>
      <c r="D2647" s="21" t="s">
        <v>133</v>
      </c>
      <c r="E2647" s="21" t="s">
        <v>72</v>
      </c>
      <c r="F2647" s="24">
        <f>EMCs!$B$11</f>
        <v>2.0141173930848577</v>
      </c>
      <c r="G2647" s="24">
        <f>EMCs!$C$11</f>
        <v>0.28687396829592665</v>
      </c>
      <c r="H2647" s="24">
        <f>ROCs!$H$9</f>
        <v>0.31492922148662977</v>
      </c>
      <c r="I2647" s="22">
        <v>5.2732227853699999E-2</v>
      </c>
      <c r="J2647" s="26">
        <f>Other!$C$4*H2647*I2647/12+(Other!$D$4*I2647)</f>
        <v>0.10897624458779084</v>
      </c>
      <c r="K2647" s="10">
        <f t="shared" si="41"/>
        <v>0.6</v>
      </c>
      <c r="L2647" s="10">
        <f>ROUND((2.721*J2647*G2647)+(Other!$B$4*I2647),1)</f>
        <v>0.1</v>
      </c>
    </row>
    <row r="2648" spans="1:12">
      <c r="A2648" s="21" t="s">
        <v>83</v>
      </c>
      <c r="B2648" s="21" t="s">
        <v>79</v>
      </c>
      <c r="C2648" s="21">
        <v>2110</v>
      </c>
      <c r="D2648" s="21" t="s">
        <v>133</v>
      </c>
      <c r="E2648" s="21" t="s">
        <v>72</v>
      </c>
      <c r="F2648" s="24">
        <f>EMCs!$B$11</f>
        <v>2.0141173930848577</v>
      </c>
      <c r="G2648" s="24">
        <f>EMCs!$C$11</f>
        <v>0.28687396829592665</v>
      </c>
      <c r="H2648" s="24">
        <f>ROCs!$H$9</f>
        <v>0.31492922148662977</v>
      </c>
      <c r="I2648" s="22">
        <v>2.6532690035800002E-3</v>
      </c>
      <c r="J2648" s="26">
        <f>Other!$C$4*H2648*I2648/12+(Other!$D$4*I2648)</f>
        <v>5.4832367919962679E-3</v>
      </c>
      <c r="K2648" s="10">
        <f t="shared" si="41"/>
        <v>0</v>
      </c>
      <c r="L2648" s="10">
        <f>ROUND((2.721*J2648*G2648)+(Other!$B$4*I2648),1)</f>
        <v>0</v>
      </c>
    </row>
    <row r="2649" spans="1:12">
      <c r="A2649" s="21" t="s">
        <v>83</v>
      </c>
      <c r="B2649" s="21" t="s">
        <v>79</v>
      </c>
      <c r="C2649" s="21">
        <v>2110</v>
      </c>
      <c r="D2649" s="21" t="s">
        <v>133</v>
      </c>
      <c r="E2649" s="21" t="s">
        <v>72</v>
      </c>
      <c r="F2649" s="24">
        <f>EMCs!$B$11</f>
        <v>2.0141173930848577</v>
      </c>
      <c r="G2649" s="24">
        <f>EMCs!$C$11</f>
        <v>0.28687396829592665</v>
      </c>
      <c r="H2649" s="24">
        <f>ROCs!$H$9</f>
        <v>0.31492922148662977</v>
      </c>
      <c r="I2649" s="22">
        <v>1.2815750817299999E-2</v>
      </c>
      <c r="J2649" s="26">
        <f>Other!$C$4*H2649*I2649/12+(Other!$D$4*I2649)</f>
        <v>2.6484987501704253E-2</v>
      </c>
      <c r="K2649" s="10">
        <f t="shared" si="41"/>
        <v>0.1</v>
      </c>
      <c r="L2649" s="10">
        <f>ROUND((2.721*J2649*G2649)+(Other!$B$4*I2649),1)</f>
        <v>0</v>
      </c>
    </row>
    <row r="2650" spans="1:12">
      <c r="A2650" s="21" t="s">
        <v>83</v>
      </c>
      <c r="B2650" s="21" t="s">
        <v>79</v>
      </c>
      <c r="C2650" s="21">
        <v>2110</v>
      </c>
      <c r="D2650" s="21" t="s">
        <v>133</v>
      </c>
      <c r="E2650" s="21" t="s">
        <v>72</v>
      </c>
      <c r="F2650" s="24">
        <f>EMCs!$B$11</f>
        <v>2.0141173930848577</v>
      </c>
      <c r="G2650" s="24">
        <f>EMCs!$C$11</f>
        <v>0.28687396829592665</v>
      </c>
      <c r="H2650" s="24">
        <f>ROCs!$H$9</f>
        <v>0.31492922148662977</v>
      </c>
      <c r="I2650" s="22">
        <v>1.97140241573E-3</v>
      </c>
      <c r="J2650" s="26">
        <f>Other!$C$4*H2650*I2650/12+(Other!$D$4*I2650)</f>
        <v>4.074093596682358E-3</v>
      </c>
      <c r="K2650" s="10">
        <f t="shared" si="41"/>
        <v>0</v>
      </c>
      <c r="L2650" s="10">
        <f>ROUND((2.721*J2650*G2650)+(Other!$B$4*I2650),1)</f>
        <v>0</v>
      </c>
    </row>
    <row r="2651" spans="1:12">
      <c r="A2651" s="21" t="s">
        <v>83</v>
      </c>
      <c r="B2651" s="21" t="s">
        <v>79</v>
      </c>
      <c r="C2651" s="21">
        <v>2110</v>
      </c>
      <c r="D2651" s="21" t="s">
        <v>133</v>
      </c>
      <c r="E2651" s="21" t="s">
        <v>72</v>
      </c>
      <c r="F2651" s="24">
        <f>EMCs!$B$11</f>
        <v>2.0141173930848577</v>
      </c>
      <c r="G2651" s="24">
        <f>EMCs!$C$11</f>
        <v>0.28687396829592665</v>
      </c>
      <c r="H2651" s="24">
        <f>ROCs!$H$9</f>
        <v>0.31492922148662977</v>
      </c>
      <c r="I2651" s="22">
        <v>3.2595533025300001E-2</v>
      </c>
      <c r="J2651" s="26">
        <f>Other!$C$4*H2651*I2651/12+(Other!$D$4*I2651)</f>
        <v>6.7361818834765358E-2</v>
      </c>
      <c r="K2651" s="10">
        <f t="shared" si="41"/>
        <v>0.4</v>
      </c>
      <c r="L2651" s="10">
        <f>ROUND((2.721*J2651*G2651)+(Other!$B$4*I2651),1)</f>
        <v>0.1</v>
      </c>
    </row>
    <row r="2652" spans="1:12">
      <c r="A2652" s="21" t="s">
        <v>83</v>
      </c>
      <c r="B2652" s="21" t="s">
        <v>79</v>
      </c>
      <c r="C2652" s="21">
        <v>2110</v>
      </c>
      <c r="D2652" s="21" t="s">
        <v>133</v>
      </c>
      <c r="E2652" s="21" t="s">
        <v>72</v>
      </c>
      <c r="F2652" s="24">
        <f>EMCs!$B$11</f>
        <v>2.0141173930848577</v>
      </c>
      <c r="G2652" s="24">
        <f>EMCs!$C$11</f>
        <v>0.28687396829592665</v>
      </c>
      <c r="H2652" s="24">
        <f>ROCs!$H$9</f>
        <v>0.31492922148662977</v>
      </c>
      <c r="I2652" s="22">
        <v>8.7375774615799998E-3</v>
      </c>
      <c r="J2652" s="26">
        <f>Other!$C$4*H2652*I2652/12+(Other!$D$4*I2652)</f>
        <v>1.8057048171749107E-2</v>
      </c>
      <c r="K2652" s="10">
        <f t="shared" si="41"/>
        <v>0.1</v>
      </c>
      <c r="L2652" s="10">
        <f>ROUND((2.721*J2652*G2652)+(Other!$B$4*I2652),1)</f>
        <v>0</v>
      </c>
    </row>
    <row r="2653" spans="1:12">
      <c r="A2653" s="21" t="s">
        <v>83</v>
      </c>
      <c r="B2653" s="21" t="s">
        <v>79</v>
      </c>
      <c r="C2653" s="21">
        <v>2110</v>
      </c>
      <c r="D2653" s="21" t="s">
        <v>133</v>
      </c>
      <c r="E2653" s="21" t="s">
        <v>72</v>
      </c>
      <c r="F2653" s="24">
        <f>EMCs!$B$11</f>
        <v>2.0141173930848577</v>
      </c>
      <c r="G2653" s="24">
        <f>EMCs!$C$11</f>
        <v>0.28687396829592665</v>
      </c>
      <c r="H2653" s="24">
        <f>ROCs!$H$9</f>
        <v>0.31492922148662977</v>
      </c>
      <c r="I2653" s="22">
        <v>0.48255572717</v>
      </c>
      <c r="J2653" s="26">
        <f>Other!$C$4*H2653*I2653/12+(Other!$D$4*I2653)</f>
        <v>0.99724804150536905</v>
      </c>
      <c r="K2653" s="10">
        <f t="shared" si="41"/>
        <v>5.5</v>
      </c>
      <c r="L2653" s="10">
        <f>ROUND((2.721*J2653*G2653)+(Other!$B$4*I2653),1)</f>
        <v>1.1000000000000001</v>
      </c>
    </row>
    <row r="2654" spans="1:12">
      <c r="A2654" s="21" t="s">
        <v>83</v>
      </c>
      <c r="B2654" s="21" t="s">
        <v>79</v>
      </c>
      <c r="C2654" s="21">
        <v>2110</v>
      </c>
      <c r="D2654" s="21" t="s">
        <v>133</v>
      </c>
      <c r="E2654" s="21" t="s">
        <v>72</v>
      </c>
      <c r="F2654" s="24">
        <f>EMCs!$B$11</f>
        <v>2.0141173930848577</v>
      </c>
      <c r="G2654" s="24">
        <f>EMCs!$C$11</f>
        <v>0.28687396829592665</v>
      </c>
      <c r="H2654" s="24">
        <f>ROCs!$H$9</f>
        <v>0.31492922148662977</v>
      </c>
      <c r="I2654" s="22">
        <v>121.668780083</v>
      </c>
      <c r="J2654" s="26">
        <f>Other!$C$4*H2654*I2654/12+(Other!$D$4*I2654)</f>
        <v>251.44029138705952</v>
      </c>
      <c r="K2654" s="10">
        <f t="shared" si="41"/>
        <v>1378</v>
      </c>
      <c r="L2654" s="10">
        <f>ROUND((2.721*J2654*G2654)+(Other!$B$4*I2654),1)</f>
        <v>272.39999999999998</v>
      </c>
    </row>
    <row r="2655" spans="1:12">
      <c r="A2655" s="21" t="s">
        <v>83</v>
      </c>
      <c r="B2655" s="21" t="s">
        <v>79</v>
      </c>
      <c r="C2655" s="21">
        <v>2110</v>
      </c>
      <c r="D2655" s="21" t="s">
        <v>133</v>
      </c>
      <c r="E2655" s="21" t="s">
        <v>72</v>
      </c>
      <c r="F2655" s="24">
        <f>EMCs!$B$11</f>
        <v>2.0141173930848577</v>
      </c>
      <c r="G2655" s="24">
        <f>EMCs!$C$11</f>
        <v>0.28687396829592665</v>
      </c>
      <c r="H2655" s="24">
        <f>ROCs!$H$9</f>
        <v>0.31492922148662977</v>
      </c>
      <c r="I2655" s="22">
        <v>4.3360856637099996</v>
      </c>
      <c r="J2655" s="26">
        <f>Other!$C$4*H2655*I2655/12+(Other!$D$4*I2655)</f>
        <v>8.9609400375242991</v>
      </c>
      <c r="K2655" s="10">
        <f t="shared" si="41"/>
        <v>49.1</v>
      </c>
      <c r="L2655" s="10">
        <f>ROUND((2.721*J2655*G2655)+(Other!$B$4*I2655),1)</f>
        <v>9.6999999999999993</v>
      </c>
    </row>
    <row r="2656" spans="1:12">
      <c r="A2656" s="21" t="s">
        <v>83</v>
      </c>
      <c r="B2656" s="21" t="s">
        <v>79</v>
      </c>
      <c r="C2656" s="21">
        <v>2110</v>
      </c>
      <c r="D2656" s="21" t="s">
        <v>133</v>
      </c>
      <c r="E2656" s="21" t="s">
        <v>72</v>
      </c>
      <c r="F2656" s="24">
        <f>EMCs!$B$11</f>
        <v>2.0141173930848577</v>
      </c>
      <c r="G2656" s="24">
        <f>EMCs!$C$11</f>
        <v>0.28687396829592665</v>
      </c>
      <c r="H2656" s="24">
        <f>ROCs!$H$9</f>
        <v>0.31492922148662977</v>
      </c>
      <c r="I2656" s="22">
        <v>10.4582798087</v>
      </c>
      <c r="J2656" s="26">
        <f>Other!$C$4*H2656*I2656/12+(Other!$D$4*I2656)</f>
        <v>21.613045850488895</v>
      </c>
      <c r="K2656" s="10">
        <f t="shared" si="41"/>
        <v>118.4</v>
      </c>
      <c r="L2656" s="10">
        <f>ROUND((2.721*J2656*G2656)+(Other!$B$4*I2656),1)</f>
        <v>23.4</v>
      </c>
    </row>
    <row r="2657" spans="1:12">
      <c r="A2657" s="21" t="s">
        <v>83</v>
      </c>
      <c r="B2657" s="21" t="s">
        <v>79</v>
      </c>
      <c r="C2657" s="21">
        <v>2110</v>
      </c>
      <c r="D2657" s="21" t="s">
        <v>133</v>
      </c>
      <c r="E2657" s="21" t="s">
        <v>72</v>
      </c>
      <c r="F2657" s="24">
        <f>EMCs!$B$11</f>
        <v>2.0141173930848577</v>
      </c>
      <c r="G2657" s="24">
        <f>EMCs!$C$11</f>
        <v>0.28687396829592665</v>
      </c>
      <c r="H2657" s="24">
        <f>ROCs!$H$9</f>
        <v>0.31492922148662977</v>
      </c>
      <c r="I2657" s="22">
        <v>13.166583899100001</v>
      </c>
      <c r="J2657" s="26">
        <f>Other!$C$4*H2657*I2657/12+(Other!$D$4*I2657)</f>
        <v>27.210017967661379</v>
      </c>
      <c r="K2657" s="10">
        <f t="shared" si="41"/>
        <v>149.1</v>
      </c>
      <c r="L2657" s="10">
        <f>ROUND((2.721*J2657*G2657)+(Other!$B$4*I2657),1)</f>
        <v>29.5</v>
      </c>
    </row>
    <row r="2658" spans="1:12">
      <c r="A2658" s="21" t="s">
        <v>83</v>
      </c>
      <c r="B2658" s="21" t="s">
        <v>79</v>
      </c>
      <c r="C2658" s="21">
        <v>2110</v>
      </c>
      <c r="D2658" s="21" t="s">
        <v>133</v>
      </c>
      <c r="E2658" s="21" t="s">
        <v>72</v>
      </c>
      <c r="F2658" s="24">
        <f>EMCs!$B$11</f>
        <v>2.0141173930848577</v>
      </c>
      <c r="G2658" s="24">
        <f>EMCs!$C$11</f>
        <v>0.28687396829592665</v>
      </c>
      <c r="H2658" s="24">
        <f>ROCs!$H$9</f>
        <v>0.31492922148662977</v>
      </c>
      <c r="I2658" s="22">
        <v>134.47595932999999</v>
      </c>
      <c r="J2658" s="26">
        <f>Other!$C$4*H2658*I2658/12+(Other!$D$4*I2658)</f>
        <v>277.90756491043339</v>
      </c>
      <c r="K2658" s="10">
        <f t="shared" si="41"/>
        <v>1523</v>
      </c>
      <c r="L2658" s="10">
        <f>ROUND((2.721*J2658*G2658)+(Other!$B$4*I2658),1)</f>
        <v>301</v>
      </c>
    </row>
    <row r="2659" spans="1:12">
      <c r="A2659" s="21" t="s">
        <v>83</v>
      </c>
      <c r="B2659" s="21" t="s">
        <v>79</v>
      </c>
      <c r="C2659" s="21">
        <v>2110</v>
      </c>
      <c r="D2659" s="21" t="s">
        <v>133</v>
      </c>
      <c r="E2659" s="21" t="s">
        <v>72</v>
      </c>
      <c r="F2659" s="24">
        <f>EMCs!$B$11</f>
        <v>2.0141173930848577</v>
      </c>
      <c r="G2659" s="24">
        <f>EMCs!$C$11</f>
        <v>0.28687396829592665</v>
      </c>
      <c r="H2659" s="24">
        <f>ROCs!$H$9</f>
        <v>0.31492922148662977</v>
      </c>
      <c r="I2659" s="22">
        <v>6.05246230864</v>
      </c>
      <c r="J2659" s="26">
        <f>Other!$C$4*H2659*I2659/12+(Other!$D$4*I2659)</f>
        <v>12.507998234678386</v>
      </c>
      <c r="K2659" s="10">
        <f t="shared" si="41"/>
        <v>68.5</v>
      </c>
      <c r="L2659" s="10">
        <f>ROUND((2.721*J2659*G2659)+(Other!$B$4*I2659),1)</f>
        <v>13.5</v>
      </c>
    </row>
    <row r="2660" spans="1:12">
      <c r="A2660" s="21" t="s">
        <v>83</v>
      </c>
      <c r="B2660" s="21" t="s">
        <v>79</v>
      </c>
      <c r="C2660" s="21">
        <v>2110</v>
      </c>
      <c r="D2660" s="21" t="s">
        <v>133</v>
      </c>
      <c r="E2660" s="21" t="s">
        <v>72</v>
      </c>
      <c r="F2660" s="24">
        <f>EMCs!$B$11</f>
        <v>2.0141173930848577</v>
      </c>
      <c r="G2660" s="24">
        <f>EMCs!$C$11</f>
        <v>0.28687396829592665</v>
      </c>
      <c r="H2660" s="24">
        <f>ROCs!$H$9</f>
        <v>0.31492922148662977</v>
      </c>
      <c r="I2660" s="22">
        <v>0.64639086093499998</v>
      </c>
      <c r="J2660" s="26">
        <f>Other!$C$4*H2660*I2660/12+(Other!$D$4*I2660)</f>
        <v>1.3358291774813134</v>
      </c>
      <c r="K2660" s="10">
        <f t="shared" si="41"/>
        <v>7.3</v>
      </c>
      <c r="L2660" s="10">
        <f>ROUND((2.721*J2660*G2660)+(Other!$B$4*I2660),1)</f>
        <v>1.4</v>
      </c>
    </row>
    <row r="2661" spans="1:12">
      <c r="A2661" s="21" t="s">
        <v>83</v>
      </c>
      <c r="B2661" s="21" t="s">
        <v>79</v>
      </c>
      <c r="C2661" s="21">
        <v>2110</v>
      </c>
      <c r="D2661" s="21" t="s">
        <v>133</v>
      </c>
      <c r="E2661" s="21" t="s">
        <v>72</v>
      </c>
      <c r="F2661" s="24">
        <f>EMCs!$B$11</f>
        <v>2.0141173930848577</v>
      </c>
      <c r="G2661" s="24">
        <f>EMCs!$C$11</f>
        <v>0.28687396829592665</v>
      </c>
      <c r="H2661" s="24">
        <f>ROCs!$H$9</f>
        <v>0.31492922148662977</v>
      </c>
      <c r="I2661" s="22">
        <v>3.5519123716399998</v>
      </c>
      <c r="J2661" s="26">
        <f>Other!$C$4*H2661*I2661/12+(Other!$D$4*I2661)</f>
        <v>7.3403701516297986</v>
      </c>
      <c r="K2661" s="10">
        <f t="shared" si="41"/>
        <v>40.200000000000003</v>
      </c>
      <c r="L2661" s="10">
        <f>ROUND((2.721*J2661*G2661)+(Other!$B$4*I2661),1)</f>
        <v>8</v>
      </c>
    </row>
    <row r="2662" spans="1:12">
      <c r="A2662" s="21" t="s">
        <v>83</v>
      </c>
      <c r="B2662" s="21" t="s">
        <v>79</v>
      </c>
      <c r="C2662" s="21">
        <v>2110</v>
      </c>
      <c r="D2662" s="21" t="s">
        <v>133</v>
      </c>
      <c r="E2662" s="21" t="s">
        <v>72</v>
      </c>
      <c r="F2662" s="24">
        <f>EMCs!$B$11</f>
        <v>2.0141173930848577</v>
      </c>
      <c r="G2662" s="24">
        <f>EMCs!$C$11</f>
        <v>0.28687396829592665</v>
      </c>
      <c r="H2662" s="24">
        <f>ROCs!$H$9</f>
        <v>0.31492922148662977</v>
      </c>
      <c r="I2662" s="22">
        <v>2.1153117052999999</v>
      </c>
      <c r="J2662" s="26">
        <f>Other!$C$4*H2662*I2662/12+(Other!$D$4*I2662)</f>
        <v>4.3714960501145459</v>
      </c>
      <c r="K2662" s="10">
        <f t="shared" si="41"/>
        <v>24</v>
      </c>
      <c r="L2662" s="10">
        <f>ROUND((2.721*J2662*G2662)+(Other!$B$4*I2662),1)</f>
        <v>4.7</v>
      </c>
    </row>
    <row r="2663" spans="1:12">
      <c r="A2663" s="21" t="s">
        <v>83</v>
      </c>
      <c r="B2663" s="21" t="s">
        <v>79</v>
      </c>
      <c r="C2663" s="21">
        <v>2110</v>
      </c>
      <c r="D2663" s="21" t="s">
        <v>133</v>
      </c>
      <c r="E2663" s="21" t="s">
        <v>72</v>
      </c>
      <c r="F2663" s="24">
        <f>EMCs!$B$11</f>
        <v>2.0141173930848577</v>
      </c>
      <c r="G2663" s="24">
        <f>EMCs!$C$11</f>
        <v>0.28687396829592665</v>
      </c>
      <c r="H2663" s="24">
        <f>ROCs!$H$9</f>
        <v>0.31492922148662977</v>
      </c>
      <c r="I2663" s="22">
        <v>2.1143788722900001</v>
      </c>
      <c r="J2663" s="26">
        <f>Other!$C$4*H2663*I2663/12+(Other!$D$4*I2663)</f>
        <v>4.36956826055596</v>
      </c>
      <c r="K2663" s="10">
        <f t="shared" si="41"/>
        <v>23.9</v>
      </c>
      <c r="L2663" s="10">
        <f>ROUND((2.721*J2663*G2663)+(Other!$B$4*I2663),1)</f>
        <v>4.7</v>
      </c>
    </row>
    <row r="2664" spans="1:12">
      <c r="A2664" s="21" t="s">
        <v>83</v>
      </c>
      <c r="B2664" s="21" t="s">
        <v>79</v>
      </c>
      <c r="C2664" s="21">
        <v>2110</v>
      </c>
      <c r="D2664" s="21" t="s">
        <v>133</v>
      </c>
      <c r="E2664" s="21" t="s">
        <v>72</v>
      </c>
      <c r="F2664" s="24">
        <f>EMCs!$B$11</f>
        <v>2.0141173930848577</v>
      </c>
      <c r="G2664" s="24">
        <f>EMCs!$C$11</f>
        <v>0.28687396829592665</v>
      </c>
      <c r="H2664" s="24">
        <f>ROCs!$H$9</f>
        <v>0.31492922148662977</v>
      </c>
      <c r="I2664" s="22">
        <v>0.74602806384099996</v>
      </c>
      <c r="J2664" s="26">
        <f>Other!$C$4*H2664*I2664/12+(Other!$D$4*I2664)</f>
        <v>1.5417390856318323</v>
      </c>
      <c r="K2664" s="10">
        <f t="shared" si="41"/>
        <v>8.4</v>
      </c>
      <c r="L2664" s="10">
        <f>ROUND((2.721*J2664*G2664)+(Other!$B$4*I2664),1)</f>
        <v>1.7</v>
      </c>
    </row>
    <row r="2665" spans="1:12">
      <c r="A2665" s="21" t="s">
        <v>83</v>
      </c>
      <c r="B2665" s="21" t="s">
        <v>79</v>
      </c>
      <c r="C2665" s="21">
        <v>2110</v>
      </c>
      <c r="D2665" s="21" t="s">
        <v>133</v>
      </c>
      <c r="E2665" s="21" t="s">
        <v>72</v>
      </c>
      <c r="F2665" s="24">
        <f>EMCs!$B$11</f>
        <v>2.0141173930848577</v>
      </c>
      <c r="G2665" s="24">
        <f>EMCs!$C$11</f>
        <v>0.28687396829592665</v>
      </c>
      <c r="H2665" s="24">
        <f>ROCs!$H$9</f>
        <v>0.31492922148662977</v>
      </c>
      <c r="I2665" s="22">
        <v>2.3873000016299999</v>
      </c>
      <c r="J2665" s="26">
        <f>Other!$C$4*H2665*I2665/12+(Other!$D$4*I2665)</f>
        <v>4.9335861478079028</v>
      </c>
      <c r="K2665" s="10">
        <f t="shared" si="41"/>
        <v>27</v>
      </c>
      <c r="L2665" s="10">
        <f>ROUND((2.721*J2665*G2665)+(Other!$B$4*I2665),1)</f>
        <v>5.3</v>
      </c>
    </row>
    <row r="2666" spans="1:12">
      <c r="A2666" s="21" t="s">
        <v>83</v>
      </c>
      <c r="B2666" s="21" t="s">
        <v>79</v>
      </c>
      <c r="C2666" s="21">
        <v>2110</v>
      </c>
      <c r="D2666" s="21" t="s">
        <v>133</v>
      </c>
      <c r="E2666" s="21" t="s">
        <v>72</v>
      </c>
      <c r="F2666" s="24">
        <f>EMCs!$B$11</f>
        <v>2.0141173930848577</v>
      </c>
      <c r="G2666" s="24">
        <f>EMCs!$C$11</f>
        <v>0.28687396829592665</v>
      </c>
      <c r="H2666" s="24">
        <f>ROCs!$H$9</f>
        <v>0.31492922148662977</v>
      </c>
      <c r="I2666" s="22">
        <v>1.7464186511499999</v>
      </c>
      <c r="J2666" s="26">
        <f>Other!$C$4*H2666*I2666/12+(Other!$D$4*I2666)</f>
        <v>3.6091429060880911</v>
      </c>
      <c r="K2666" s="10">
        <f t="shared" si="41"/>
        <v>19.8</v>
      </c>
      <c r="L2666" s="10">
        <f>ROUND((2.721*J2666*G2666)+(Other!$B$4*I2666),1)</f>
        <v>3.9</v>
      </c>
    </row>
    <row r="2667" spans="1:12">
      <c r="A2667" s="21" t="s">
        <v>83</v>
      </c>
      <c r="B2667" s="21" t="s">
        <v>79</v>
      </c>
      <c r="C2667" s="21">
        <v>2110</v>
      </c>
      <c r="D2667" s="21" t="s">
        <v>133</v>
      </c>
      <c r="E2667" s="21" t="s">
        <v>72</v>
      </c>
      <c r="F2667" s="24">
        <f>EMCs!$B$11</f>
        <v>2.0141173930848577</v>
      </c>
      <c r="G2667" s="24">
        <f>EMCs!$C$11</f>
        <v>0.28687396829592665</v>
      </c>
      <c r="H2667" s="24">
        <f>ROCs!$H$9</f>
        <v>0.31492922148662977</v>
      </c>
      <c r="I2667" s="22">
        <v>0.19929268137</v>
      </c>
      <c r="J2667" s="26">
        <f>Other!$C$4*H2667*I2667/12+(Other!$D$4*I2667)</f>
        <v>0.41185758450768578</v>
      </c>
      <c r="K2667" s="10">
        <f t="shared" si="41"/>
        <v>2.2999999999999998</v>
      </c>
      <c r="L2667" s="10">
        <f>ROUND((2.721*J2667*G2667)+(Other!$B$4*I2667),1)</f>
        <v>0.4</v>
      </c>
    </row>
    <row r="2668" spans="1:12">
      <c r="A2668" s="21" t="s">
        <v>83</v>
      </c>
      <c r="B2668" s="21" t="s">
        <v>79</v>
      </c>
      <c r="C2668" s="21">
        <v>2110</v>
      </c>
      <c r="D2668" s="21" t="s">
        <v>133</v>
      </c>
      <c r="E2668" s="21" t="s">
        <v>77</v>
      </c>
      <c r="F2668" s="24">
        <f>EMCs!$B$11</f>
        <v>2.0141173930848577</v>
      </c>
      <c r="G2668" s="24">
        <f>EMCs!$C$11</f>
        <v>0.28687396829592665</v>
      </c>
      <c r="H2668" s="24">
        <f>ROCs!$E$9</f>
        <v>0.31492922148662977</v>
      </c>
      <c r="I2668" s="22">
        <v>28.056166687499999</v>
      </c>
      <c r="J2668" s="26">
        <f>Other!$C$4*H2668*I2668/12+(Other!$D$4*I2668)</f>
        <v>57.98077964040165</v>
      </c>
      <c r="K2668" s="10">
        <f t="shared" si="41"/>
        <v>317.8</v>
      </c>
      <c r="L2668" s="10">
        <f>ROUND((2.721*J2668*G2668)+(Other!$B$4*I2668),1)</f>
        <v>62.8</v>
      </c>
    </row>
    <row r="2669" spans="1:12">
      <c r="A2669" s="21" t="s">
        <v>83</v>
      </c>
      <c r="B2669" s="21" t="s">
        <v>79</v>
      </c>
      <c r="C2669" s="21">
        <v>2110</v>
      </c>
      <c r="D2669" s="21" t="s">
        <v>133</v>
      </c>
      <c r="E2669" s="21" t="s">
        <v>77</v>
      </c>
      <c r="F2669" s="24">
        <f>EMCs!$B$11</f>
        <v>2.0141173930848577</v>
      </c>
      <c r="G2669" s="24">
        <f>EMCs!$C$11</f>
        <v>0.28687396829592665</v>
      </c>
      <c r="H2669" s="24">
        <f>ROCs!$E$9</f>
        <v>0.31492922148662977</v>
      </c>
      <c r="I2669" s="22">
        <v>0.544781376983</v>
      </c>
      <c r="J2669" s="26">
        <f>Other!$C$4*H2669*I2669/12+(Other!$D$4*I2669)</f>
        <v>1.1258433599597535</v>
      </c>
      <c r="K2669" s="10">
        <f t="shared" si="41"/>
        <v>6.2</v>
      </c>
      <c r="L2669" s="10">
        <f>ROUND((2.721*J2669*G2669)+(Other!$B$4*I2669),1)</f>
        <v>1.2</v>
      </c>
    </row>
    <row r="2670" spans="1:12">
      <c r="A2670" s="21" t="s">
        <v>83</v>
      </c>
      <c r="B2670" s="21" t="s">
        <v>79</v>
      </c>
      <c r="C2670" s="21">
        <v>2110</v>
      </c>
      <c r="D2670" s="21" t="s">
        <v>133</v>
      </c>
      <c r="E2670" s="21" t="s">
        <v>60</v>
      </c>
      <c r="F2670" s="24">
        <f>EMCs!$B$11</f>
        <v>2.0141173930848577</v>
      </c>
      <c r="G2670" s="24">
        <f>EMCs!$C$11</f>
        <v>0.28687396829592665</v>
      </c>
      <c r="H2670" s="24">
        <f>ROCs!$I$9</f>
        <v>0.31492922148662977</v>
      </c>
      <c r="I2670" s="22">
        <v>3.3192493420400003E-2</v>
      </c>
      <c r="J2670" s="26">
        <f>Other!$C$4*H2670*I2670/12+(Other!$D$4*I2670)</f>
        <v>6.8595495177933133E-2</v>
      </c>
      <c r="K2670" s="10">
        <f t="shared" si="41"/>
        <v>0.4</v>
      </c>
      <c r="L2670" s="10">
        <f>ROUND((2.721*J2670*G2670)+(Other!$B$4*I2670),1)</f>
        <v>0.1</v>
      </c>
    </row>
    <row r="2671" spans="1:12">
      <c r="A2671" s="21" t="s">
        <v>83</v>
      </c>
      <c r="B2671" s="21" t="s">
        <v>79</v>
      </c>
      <c r="C2671" s="21">
        <v>2110</v>
      </c>
      <c r="D2671" s="21" t="s">
        <v>133</v>
      </c>
      <c r="E2671" s="21" t="s">
        <v>60</v>
      </c>
      <c r="F2671" s="24">
        <f>EMCs!$B$11</f>
        <v>2.0141173930848577</v>
      </c>
      <c r="G2671" s="24">
        <f>EMCs!$C$11</f>
        <v>0.28687396829592665</v>
      </c>
      <c r="H2671" s="24">
        <f>ROCs!$I$9</f>
        <v>0.31492922148662977</v>
      </c>
      <c r="I2671" s="22">
        <v>1.1726298816599999E-3</v>
      </c>
      <c r="J2671" s="26">
        <f>Other!$C$4*H2671*I2671/12+(Other!$D$4*I2671)</f>
        <v>2.4233529664111466E-3</v>
      </c>
      <c r="K2671" s="10">
        <f t="shared" si="41"/>
        <v>0</v>
      </c>
      <c r="L2671" s="10">
        <f>ROUND((2.721*J2671*G2671)+(Other!$B$4*I2671),1)</f>
        <v>0</v>
      </c>
    </row>
    <row r="2672" spans="1:12">
      <c r="A2672" s="21" t="s">
        <v>83</v>
      </c>
      <c r="B2672" s="21" t="s">
        <v>79</v>
      </c>
      <c r="C2672" s="21">
        <v>2110</v>
      </c>
      <c r="D2672" s="21" t="s">
        <v>133</v>
      </c>
      <c r="E2672" s="21" t="s">
        <v>60</v>
      </c>
      <c r="F2672" s="24">
        <f>EMCs!$B$11</f>
        <v>2.0141173930848577</v>
      </c>
      <c r="G2672" s="24">
        <f>EMCs!$C$11</f>
        <v>0.28687396829592665</v>
      </c>
      <c r="H2672" s="24">
        <f>ROCs!$I$9</f>
        <v>0.31492922148662977</v>
      </c>
      <c r="I2672" s="22">
        <v>2.4855954749999999E-2</v>
      </c>
      <c r="J2672" s="26">
        <f>Other!$C$4*H2672*I2672/12+(Other!$D$4*I2672)</f>
        <v>5.1367232422155351E-2</v>
      </c>
      <c r="K2672" s="10">
        <f t="shared" si="41"/>
        <v>0.3</v>
      </c>
      <c r="L2672" s="10">
        <f>ROUND((2.721*J2672*G2672)+(Other!$B$4*I2672),1)</f>
        <v>0.1</v>
      </c>
    </row>
    <row r="2673" spans="1:12">
      <c r="A2673" s="21" t="s">
        <v>83</v>
      </c>
      <c r="B2673" s="21" t="s">
        <v>79</v>
      </c>
      <c r="C2673" s="21">
        <v>2110</v>
      </c>
      <c r="D2673" s="21" t="s">
        <v>133</v>
      </c>
      <c r="E2673" s="21" t="s">
        <v>60</v>
      </c>
      <c r="F2673" s="24">
        <f>EMCs!$B$11</f>
        <v>2.0141173930848577</v>
      </c>
      <c r="G2673" s="24">
        <f>EMCs!$C$11</f>
        <v>0.28687396829592665</v>
      </c>
      <c r="H2673" s="24">
        <f>ROCs!$I$9</f>
        <v>0.31492922148662977</v>
      </c>
      <c r="I2673" s="22">
        <v>0.32771390544200002</v>
      </c>
      <c r="J2673" s="26">
        <f>Other!$C$4*H2673*I2673/12+(Other!$D$4*I2673)</f>
        <v>0.67725245391394417</v>
      </c>
      <c r="K2673" s="10">
        <f t="shared" si="41"/>
        <v>3.7</v>
      </c>
      <c r="L2673" s="10">
        <f>ROUND((2.721*J2673*G2673)+(Other!$B$4*I2673),1)</f>
        <v>0.7</v>
      </c>
    </row>
    <row r="2674" spans="1:12">
      <c r="A2674" s="21" t="s">
        <v>83</v>
      </c>
      <c r="B2674" s="21" t="s">
        <v>79</v>
      </c>
      <c r="C2674" s="21">
        <v>2110</v>
      </c>
      <c r="D2674" s="21" t="s">
        <v>133</v>
      </c>
      <c r="E2674" s="21" t="s">
        <v>60</v>
      </c>
      <c r="F2674" s="24">
        <f>EMCs!$B$11</f>
        <v>2.0141173930848577</v>
      </c>
      <c r="G2674" s="24">
        <f>EMCs!$C$11</f>
        <v>0.28687396829592665</v>
      </c>
      <c r="H2674" s="24">
        <f>ROCs!$I$9</f>
        <v>0.31492922148662977</v>
      </c>
      <c r="I2674" s="22">
        <v>5.2488640332999995E-4</v>
      </c>
      <c r="J2674" s="26">
        <f>Other!$C$4*H2674*I2674/12+(Other!$D$4*I2674)</f>
        <v>1.0847284743741852E-3</v>
      </c>
      <c r="K2674" s="10">
        <f t="shared" si="41"/>
        <v>0</v>
      </c>
      <c r="L2674" s="10">
        <f>ROUND((2.721*J2674*G2674)+(Other!$B$4*I2674),1)</f>
        <v>0</v>
      </c>
    </row>
    <row r="2675" spans="1:12">
      <c r="A2675" s="21" t="s">
        <v>83</v>
      </c>
      <c r="B2675" s="21" t="s">
        <v>79</v>
      </c>
      <c r="C2675" s="21">
        <v>2110</v>
      </c>
      <c r="D2675" s="21" t="s">
        <v>133</v>
      </c>
      <c r="E2675" s="21" t="s">
        <v>60</v>
      </c>
      <c r="F2675" s="24">
        <f>EMCs!$B$11</f>
        <v>2.0141173930848577</v>
      </c>
      <c r="G2675" s="24">
        <f>EMCs!$C$11</f>
        <v>0.28687396829592665</v>
      </c>
      <c r="H2675" s="24">
        <f>ROCs!$I$9</f>
        <v>0.31492922148662977</v>
      </c>
      <c r="I2675" s="22">
        <v>8.1343196013699999E-3</v>
      </c>
      <c r="J2675" s="26">
        <f>Other!$C$4*H2675*I2675/12+(Other!$D$4*I2675)</f>
        <v>1.6810357508382043E-2</v>
      </c>
      <c r="K2675" s="10">
        <f t="shared" si="41"/>
        <v>0.1</v>
      </c>
      <c r="L2675" s="10">
        <f>ROUND((2.721*J2675*G2675)+(Other!$B$4*I2675),1)</f>
        <v>0</v>
      </c>
    </row>
    <row r="2676" spans="1:12">
      <c r="A2676" s="21" t="s">
        <v>83</v>
      </c>
      <c r="B2676" s="21" t="s">
        <v>79</v>
      </c>
      <c r="C2676" s="21">
        <v>2110</v>
      </c>
      <c r="D2676" s="21" t="s">
        <v>133</v>
      </c>
      <c r="E2676" s="21" t="s">
        <v>60</v>
      </c>
      <c r="F2676" s="24">
        <f>EMCs!$B$11</f>
        <v>2.0141173930848577</v>
      </c>
      <c r="G2676" s="24">
        <f>EMCs!$C$11</f>
        <v>0.28687396829592665</v>
      </c>
      <c r="H2676" s="24">
        <f>ROCs!$I$9</f>
        <v>0.31492922148662977</v>
      </c>
      <c r="I2676" s="22">
        <v>2.6295890082199999E-2</v>
      </c>
      <c r="J2676" s="26">
        <f>Other!$C$4*H2676*I2676/12+(Other!$D$4*I2676)</f>
        <v>5.4342997932912515E-2</v>
      </c>
      <c r="K2676" s="10">
        <f t="shared" si="41"/>
        <v>0.3</v>
      </c>
      <c r="L2676" s="10">
        <f>ROUND((2.721*J2676*G2676)+(Other!$B$4*I2676),1)</f>
        <v>0.1</v>
      </c>
    </row>
    <row r="2677" spans="1:12">
      <c r="A2677" s="21" t="s">
        <v>83</v>
      </c>
      <c r="B2677" s="21" t="s">
        <v>79</v>
      </c>
      <c r="C2677" s="21">
        <v>2140</v>
      </c>
      <c r="D2677" s="21" t="s">
        <v>135</v>
      </c>
      <c r="E2677" s="21" t="s">
        <v>76</v>
      </c>
      <c r="F2677" s="24">
        <f>EMCs!$B$12</f>
        <v>1.7435643104316678</v>
      </c>
      <c r="G2677" s="24">
        <f>EMCs!$C$12</f>
        <v>0.58026779950766982</v>
      </c>
      <c r="H2677" s="24">
        <f>ROCs!$B$10</f>
        <v>0.36669840858032232</v>
      </c>
      <c r="I2677" s="22">
        <v>0.17397933206999999</v>
      </c>
      <c r="J2677" s="26">
        <f>Other!$C$4*H2677*I2677/12+(Other!$D$4*I2677)</f>
        <v>0.39977533509398117</v>
      </c>
      <c r="K2677" s="10">
        <f t="shared" si="41"/>
        <v>1.9</v>
      </c>
      <c r="L2677" s="10">
        <f>ROUND((2.721*J2677*G2677)+(Other!$B$4*I2677),1)</f>
        <v>0.7</v>
      </c>
    </row>
    <row r="2678" spans="1:12">
      <c r="A2678" s="21" t="s">
        <v>83</v>
      </c>
      <c r="B2678" s="21" t="s">
        <v>79</v>
      </c>
      <c r="C2678" s="21">
        <v>2140</v>
      </c>
      <c r="D2678" s="21" t="s">
        <v>135</v>
      </c>
      <c r="E2678" s="21" t="s">
        <v>76</v>
      </c>
      <c r="F2678" s="24">
        <f>EMCs!$B$12</f>
        <v>1.7435643104316678</v>
      </c>
      <c r="G2678" s="24">
        <f>EMCs!$C$12</f>
        <v>0.58026779950766982</v>
      </c>
      <c r="H2678" s="24">
        <f>ROCs!$B$10</f>
        <v>0.36669840858032232</v>
      </c>
      <c r="I2678" s="22">
        <v>0.37379358166999999</v>
      </c>
      <c r="J2678" s="26">
        <f>Other!$C$4*H2678*I2678/12+(Other!$D$4*I2678)</f>
        <v>0.85891497909636527</v>
      </c>
      <c r="K2678" s="10">
        <f t="shared" si="41"/>
        <v>4.0999999999999996</v>
      </c>
      <c r="L2678" s="10">
        <f>ROUND((2.721*J2678*G2678)+(Other!$B$4*I2678),1)</f>
        <v>1.6</v>
      </c>
    </row>
    <row r="2679" spans="1:12">
      <c r="A2679" s="21" t="s">
        <v>83</v>
      </c>
      <c r="B2679" s="21" t="s">
        <v>79</v>
      </c>
      <c r="C2679" s="21">
        <v>2140</v>
      </c>
      <c r="D2679" s="21" t="s">
        <v>135</v>
      </c>
      <c r="E2679" s="21" t="s">
        <v>72</v>
      </c>
      <c r="F2679" s="24">
        <f>EMCs!$B$12</f>
        <v>1.7435643104316678</v>
      </c>
      <c r="G2679" s="24">
        <f>EMCs!$C$12</f>
        <v>0.58026779950766982</v>
      </c>
      <c r="H2679" s="24">
        <f>ROCs!$H$10</f>
        <v>0.36669840858032232</v>
      </c>
      <c r="I2679" s="22">
        <v>1.5976326559400001E-2</v>
      </c>
      <c r="J2679" s="26">
        <f>Other!$C$4*H2679*I2679/12+(Other!$D$4*I2679)</f>
        <v>3.6710919784915849E-2</v>
      </c>
      <c r="K2679" s="10">
        <f t="shared" si="41"/>
        <v>0.2</v>
      </c>
      <c r="L2679" s="10">
        <f>ROUND((2.721*J2679*G2679)+(Other!$B$4*I2679),1)</f>
        <v>0.1</v>
      </c>
    </row>
    <row r="2680" spans="1:12">
      <c r="A2680" s="21" t="s">
        <v>83</v>
      </c>
      <c r="B2680" s="21" t="s">
        <v>79</v>
      </c>
      <c r="C2680" s="21">
        <v>2140</v>
      </c>
      <c r="D2680" s="21" t="s">
        <v>135</v>
      </c>
      <c r="E2680" s="21" t="s">
        <v>72</v>
      </c>
      <c r="F2680" s="24">
        <f>EMCs!$B$12</f>
        <v>1.7435643104316678</v>
      </c>
      <c r="G2680" s="24">
        <f>EMCs!$C$12</f>
        <v>0.58026779950766982</v>
      </c>
      <c r="H2680" s="24">
        <f>ROCs!$H$10</f>
        <v>0.36669840858032232</v>
      </c>
      <c r="I2680" s="22">
        <v>7.9221978644000001E-3</v>
      </c>
      <c r="J2680" s="26">
        <f>Other!$C$4*H2680*I2680/12+(Other!$D$4*I2680)</f>
        <v>1.8203882428098186E-2</v>
      </c>
      <c r="K2680" s="10">
        <f t="shared" si="41"/>
        <v>0.1</v>
      </c>
      <c r="L2680" s="10">
        <f>ROUND((2.721*J2680*G2680)+(Other!$B$4*I2680),1)</f>
        <v>0</v>
      </c>
    </row>
    <row r="2681" spans="1:12">
      <c r="A2681" s="21" t="s">
        <v>83</v>
      </c>
      <c r="B2681" s="21" t="s">
        <v>79</v>
      </c>
      <c r="C2681" s="21">
        <v>2140</v>
      </c>
      <c r="D2681" s="21" t="s">
        <v>135</v>
      </c>
      <c r="E2681" s="21" t="s">
        <v>72</v>
      </c>
      <c r="F2681" s="24">
        <f>EMCs!$B$12</f>
        <v>1.7435643104316678</v>
      </c>
      <c r="G2681" s="24">
        <f>EMCs!$C$12</f>
        <v>0.58026779950766982</v>
      </c>
      <c r="H2681" s="24">
        <f>ROCs!$H$10</f>
        <v>0.36669840858032232</v>
      </c>
      <c r="I2681" s="22">
        <v>1.2541085660099999E-2</v>
      </c>
      <c r="J2681" s="26">
        <f>Other!$C$4*H2681*I2681/12+(Other!$D$4*I2681)</f>
        <v>2.8817312163214807E-2</v>
      </c>
      <c r="K2681" s="10">
        <f t="shared" si="41"/>
        <v>0.1</v>
      </c>
      <c r="L2681" s="10">
        <f>ROUND((2.721*J2681*G2681)+(Other!$B$4*I2681),1)</f>
        <v>0.1</v>
      </c>
    </row>
    <row r="2682" spans="1:12">
      <c r="A2682" s="21" t="s">
        <v>83</v>
      </c>
      <c r="B2682" s="21" t="s">
        <v>79</v>
      </c>
      <c r="C2682" s="21">
        <v>2140</v>
      </c>
      <c r="D2682" s="21" t="s">
        <v>135</v>
      </c>
      <c r="E2682" s="21" t="s">
        <v>72</v>
      </c>
      <c r="F2682" s="24">
        <f>EMCs!$B$12</f>
        <v>1.7435643104316678</v>
      </c>
      <c r="G2682" s="24">
        <f>EMCs!$C$12</f>
        <v>0.58026779950766982</v>
      </c>
      <c r="H2682" s="24">
        <f>ROCs!$H$10</f>
        <v>0.36669840858032232</v>
      </c>
      <c r="I2682" s="22">
        <v>4.9118577016199998</v>
      </c>
      <c r="J2682" s="26">
        <f>Other!$C$4*H2682*I2682/12+(Other!$D$4*I2682)</f>
        <v>11.286625458528739</v>
      </c>
      <c r="K2682" s="10">
        <f t="shared" si="41"/>
        <v>53.5</v>
      </c>
      <c r="L2682" s="10">
        <f>ROUND((2.721*J2682*G2682)+(Other!$B$4*I2682),1)</f>
        <v>20.9</v>
      </c>
    </row>
    <row r="2683" spans="1:12">
      <c r="A2683" s="21" t="s">
        <v>83</v>
      </c>
      <c r="B2683" s="21" t="s">
        <v>79</v>
      </c>
      <c r="C2683" s="21">
        <v>2140</v>
      </c>
      <c r="D2683" s="21" t="s">
        <v>135</v>
      </c>
      <c r="E2683" s="21" t="s">
        <v>72</v>
      </c>
      <c r="F2683" s="24">
        <f>EMCs!$B$12</f>
        <v>1.7435643104316678</v>
      </c>
      <c r="G2683" s="24">
        <f>EMCs!$C$12</f>
        <v>0.58026779950766982</v>
      </c>
      <c r="H2683" s="24">
        <f>ROCs!$H$10</f>
        <v>0.36669840858032232</v>
      </c>
      <c r="I2683" s="22">
        <v>6.0592683618300001</v>
      </c>
      <c r="J2683" s="26">
        <f>Other!$C$4*H2683*I2683/12+(Other!$D$4*I2683)</f>
        <v>13.923182776677887</v>
      </c>
      <c r="K2683" s="10">
        <f t="shared" si="41"/>
        <v>66.099999999999994</v>
      </c>
      <c r="L2683" s="10">
        <f>ROUND((2.721*J2683*G2683)+(Other!$B$4*I2683),1)</f>
        <v>25.8</v>
      </c>
    </row>
    <row r="2684" spans="1:12">
      <c r="A2684" s="21" t="s">
        <v>83</v>
      </c>
      <c r="B2684" s="21" t="s">
        <v>79</v>
      </c>
      <c r="C2684" s="21">
        <v>2140</v>
      </c>
      <c r="D2684" s="21" t="s">
        <v>135</v>
      </c>
      <c r="E2684" s="21" t="s">
        <v>72</v>
      </c>
      <c r="F2684" s="24">
        <f>EMCs!$B$12</f>
        <v>1.7435643104316678</v>
      </c>
      <c r="G2684" s="24">
        <f>EMCs!$C$12</f>
        <v>0.58026779950766982</v>
      </c>
      <c r="H2684" s="24">
        <f>ROCs!$H$10</f>
        <v>0.36669840858032232</v>
      </c>
      <c r="I2684" s="22">
        <v>46.606712037299999</v>
      </c>
      <c r="J2684" s="26">
        <f>Other!$C$4*H2684*I2684/12+(Other!$D$4*I2684)</f>
        <v>107.09441001212537</v>
      </c>
      <c r="K2684" s="10">
        <f t="shared" si="41"/>
        <v>508.1</v>
      </c>
      <c r="L2684" s="10">
        <f>ROUND((2.721*J2684*G2684)+(Other!$B$4*I2684),1)</f>
        <v>198.2</v>
      </c>
    </row>
    <row r="2685" spans="1:12">
      <c r="A2685" s="21" t="s">
        <v>83</v>
      </c>
      <c r="B2685" s="21" t="s">
        <v>79</v>
      </c>
      <c r="C2685" s="21">
        <v>2140</v>
      </c>
      <c r="D2685" s="21" t="s">
        <v>135</v>
      </c>
      <c r="E2685" s="21" t="s">
        <v>72</v>
      </c>
      <c r="F2685" s="24">
        <f>EMCs!$B$12</f>
        <v>1.7435643104316678</v>
      </c>
      <c r="G2685" s="24">
        <f>EMCs!$C$12</f>
        <v>0.58026779950766982</v>
      </c>
      <c r="H2685" s="24">
        <f>ROCs!$H$10</f>
        <v>0.36669840858032232</v>
      </c>
      <c r="I2685" s="22">
        <v>160.07169899900001</v>
      </c>
      <c r="J2685" s="26">
        <f>Other!$C$4*H2685*I2685/12+(Other!$D$4*I2685)</f>
        <v>367.81792610079032</v>
      </c>
      <c r="K2685" s="10">
        <f t="shared" si="41"/>
        <v>1745</v>
      </c>
      <c r="L2685" s="10">
        <f>ROUND((2.721*J2685*G2685)+(Other!$B$4*I2685),1)</f>
        <v>680.8</v>
      </c>
    </row>
    <row r="2686" spans="1:12">
      <c r="A2686" s="21" t="s">
        <v>83</v>
      </c>
      <c r="B2686" s="21" t="s">
        <v>79</v>
      </c>
      <c r="C2686" s="21">
        <v>2140</v>
      </c>
      <c r="D2686" s="21" t="s">
        <v>135</v>
      </c>
      <c r="E2686" s="21" t="s">
        <v>72</v>
      </c>
      <c r="F2686" s="24">
        <f>EMCs!$B$12</f>
        <v>1.7435643104316678</v>
      </c>
      <c r="G2686" s="24">
        <f>EMCs!$C$12</f>
        <v>0.58026779950766982</v>
      </c>
      <c r="H2686" s="24">
        <f>ROCs!$H$10</f>
        <v>0.36669840858032232</v>
      </c>
      <c r="I2686" s="22">
        <v>2.5933068674099999</v>
      </c>
      <c r="J2686" s="26">
        <f>Other!$C$4*H2686*I2686/12+(Other!$D$4*I2686)</f>
        <v>5.9589843781169733</v>
      </c>
      <c r="K2686" s="10">
        <f t="shared" si="41"/>
        <v>28.3</v>
      </c>
      <c r="L2686" s="10">
        <f>ROUND((2.721*J2686*G2686)+(Other!$B$4*I2686),1)</f>
        <v>11</v>
      </c>
    </row>
    <row r="2687" spans="1:12">
      <c r="A2687" s="21" t="s">
        <v>83</v>
      </c>
      <c r="B2687" s="21" t="s">
        <v>79</v>
      </c>
      <c r="C2687" s="21">
        <v>2140</v>
      </c>
      <c r="D2687" s="21" t="s">
        <v>135</v>
      </c>
      <c r="E2687" s="21" t="s">
        <v>72</v>
      </c>
      <c r="F2687" s="24">
        <f>EMCs!$B$12</f>
        <v>1.7435643104316678</v>
      </c>
      <c r="G2687" s="24">
        <f>EMCs!$C$12</f>
        <v>0.58026779950766982</v>
      </c>
      <c r="H2687" s="24">
        <f>ROCs!$H$10</f>
        <v>0.36669840858032232</v>
      </c>
      <c r="I2687" s="22">
        <v>5.0486633534600001E-3</v>
      </c>
      <c r="J2687" s="26">
        <f>Other!$C$4*H2687*I2687/12+(Other!$D$4*I2687)</f>
        <v>1.1600981909127606E-2</v>
      </c>
      <c r="K2687" s="10">
        <f t="shared" si="41"/>
        <v>0.1</v>
      </c>
      <c r="L2687" s="10">
        <f>ROUND((2.721*J2687*G2687)+(Other!$B$4*I2687),1)</f>
        <v>0</v>
      </c>
    </row>
    <row r="2688" spans="1:12">
      <c r="A2688" s="21" t="s">
        <v>83</v>
      </c>
      <c r="B2688" s="21" t="s">
        <v>79</v>
      </c>
      <c r="C2688" s="21">
        <v>2140</v>
      </c>
      <c r="D2688" s="21" t="s">
        <v>135</v>
      </c>
      <c r="E2688" s="21" t="s">
        <v>72</v>
      </c>
      <c r="F2688" s="24">
        <f>EMCs!$B$12</f>
        <v>1.7435643104316678</v>
      </c>
      <c r="G2688" s="24">
        <f>EMCs!$C$12</f>
        <v>0.58026779950766982</v>
      </c>
      <c r="H2688" s="24">
        <f>ROCs!$H$10</f>
        <v>0.36669840858032232</v>
      </c>
      <c r="I2688" s="22">
        <v>3.5697156675499999E-3</v>
      </c>
      <c r="J2688" s="26">
        <f>Other!$C$4*H2688*I2688/12+(Other!$D$4*I2688)</f>
        <v>8.2026080926144336E-3</v>
      </c>
      <c r="K2688" s="10">
        <f t="shared" si="41"/>
        <v>0</v>
      </c>
      <c r="L2688" s="10">
        <f>ROUND((2.721*J2688*G2688)+(Other!$B$4*I2688),1)</f>
        <v>0</v>
      </c>
    </row>
    <row r="2689" spans="1:12">
      <c r="A2689" s="21" t="s">
        <v>83</v>
      </c>
      <c r="B2689" s="21" t="s">
        <v>79</v>
      </c>
      <c r="C2689" s="21">
        <v>2140</v>
      </c>
      <c r="D2689" s="21" t="s">
        <v>135</v>
      </c>
      <c r="E2689" s="21" t="s">
        <v>60</v>
      </c>
      <c r="F2689" s="24">
        <f>EMCs!$B$12</f>
        <v>1.7435643104316678</v>
      </c>
      <c r="G2689" s="24">
        <f>EMCs!$C$12</f>
        <v>0.58026779950766982</v>
      </c>
      <c r="H2689" s="24">
        <f>ROCs!$I$10</f>
        <v>0.36669840858032232</v>
      </c>
      <c r="I2689" s="22">
        <v>2.3937980857799999E-5</v>
      </c>
      <c r="J2689" s="26">
        <f>Other!$C$4*H2689*I2689/12+(Other!$D$4*I2689)</f>
        <v>5.5005466482937862E-5</v>
      </c>
      <c r="K2689" s="10">
        <f t="shared" si="41"/>
        <v>0</v>
      </c>
      <c r="L2689" s="10">
        <f>ROUND((2.721*J2689*G2689)+(Other!$B$4*I2689),1)</f>
        <v>0</v>
      </c>
    </row>
    <row r="2690" spans="1:12">
      <c r="A2690" s="21" t="s">
        <v>83</v>
      </c>
      <c r="B2690" s="21" t="s">
        <v>79</v>
      </c>
      <c r="C2690" s="21">
        <v>2140</v>
      </c>
      <c r="D2690" s="21" t="s">
        <v>135</v>
      </c>
      <c r="E2690" s="21" t="s">
        <v>60</v>
      </c>
      <c r="F2690" s="24">
        <f>EMCs!$B$12</f>
        <v>1.7435643104316678</v>
      </c>
      <c r="G2690" s="24">
        <f>EMCs!$C$12</f>
        <v>0.58026779950766982</v>
      </c>
      <c r="H2690" s="24">
        <f>ROCs!$I$10</f>
        <v>0.36669840858032232</v>
      </c>
      <c r="I2690" s="22">
        <v>5.9645398862499997E-5</v>
      </c>
      <c r="J2690" s="26">
        <f>Other!$C$4*H2690*I2690/12+(Other!$D$4*I2690)</f>
        <v>1.3705512622313228E-4</v>
      </c>
      <c r="K2690" s="10">
        <f t="shared" si="41"/>
        <v>0</v>
      </c>
      <c r="L2690" s="10">
        <f>ROUND((2.721*J2690*G2690)+(Other!$B$4*I2690),1)</f>
        <v>0</v>
      </c>
    </row>
    <row r="2691" spans="1:12">
      <c r="A2691" s="21" t="s">
        <v>83</v>
      </c>
      <c r="B2691" s="21" t="s">
        <v>79</v>
      </c>
      <c r="C2691" s="21">
        <v>2140</v>
      </c>
      <c r="D2691" s="21" t="s">
        <v>135</v>
      </c>
      <c r="E2691" s="21" t="s">
        <v>60</v>
      </c>
      <c r="F2691" s="24">
        <f>EMCs!$B$12</f>
        <v>1.7435643104316678</v>
      </c>
      <c r="G2691" s="24">
        <f>EMCs!$C$12</f>
        <v>0.58026779950766982</v>
      </c>
      <c r="H2691" s="24">
        <f>ROCs!$I$10</f>
        <v>0.36669840858032232</v>
      </c>
      <c r="I2691" s="22">
        <v>6.8393564483999999E-3</v>
      </c>
      <c r="J2691" s="26">
        <f>Other!$C$4*H2691*I2691/12+(Other!$D$4*I2691)</f>
        <v>1.5715694407231043E-2</v>
      </c>
      <c r="K2691" s="10">
        <f t="shared" ref="K2691:K2754" si="42">ROUND(2.721*J2691*F2691,1)</f>
        <v>0.1</v>
      </c>
      <c r="L2691" s="10">
        <f>ROUND((2.721*J2691*G2691)+(Other!$B$4*I2691),1)</f>
        <v>0</v>
      </c>
    </row>
    <row r="2692" spans="1:12">
      <c r="A2692" s="21" t="s">
        <v>83</v>
      </c>
      <c r="B2692" s="21" t="s">
        <v>79</v>
      </c>
      <c r="C2692" s="21">
        <v>2140</v>
      </c>
      <c r="D2692" s="21" t="s">
        <v>135</v>
      </c>
      <c r="E2692" s="21" t="s">
        <v>60</v>
      </c>
      <c r="F2692" s="24">
        <f>EMCs!$B$12</f>
        <v>1.7435643104316678</v>
      </c>
      <c r="G2692" s="24">
        <f>EMCs!$C$12</f>
        <v>0.58026779950766982</v>
      </c>
      <c r="H2692" s="24">
        <f>ROCs!$I$10</f>
        <v>0.36669840858032232</v>
      </c>
      <c r="I2692" s="22">
        <v>1.9976041219599999E-4</v>
      </c>
      <c r="J2692" s="26">
        <f>Other!$C$4*H2692*I2692/12+(Other!$D$4*I2692)</f>
        <v>4.5901593467456573E-4</v>
      </c>
      <c r="K2692" s="10">
        <f t="shared" si="42"/>
        <v>0</v>
      </c>
      <c r="L2692" s="10">
        <f>ROUND((2.721*J2692*G2692)+(Other!$B$4*I2692),1)</f>
        <v>0</v>
      </c>
    </row>
    <row r="2693" spans="1:12">
      <c r="A2693" s="21" t="s">
        <v>83</v>
      </c>
      <c r="B2693" s="21" t="s">
        <v>79</v>
      </c>
      <c r="C2693" s="21">
        <v>2210</v>
      </c>
      <c r="D2693" s="21" t="s">
        <v>136</v>
      </c>
      <c r="E2693" s="21" t="s">
        <v>76</v>
      </c>
      <c r="F2693" s="24">
        <f>EMCs!$B$2</f>
        <v>1.3467531225403229</v>
      </c>
      <c r="G2693" s="24">
        <f>EMCs!$C$2</f>
        <v>0.27383424246429361</v>
      </c>
      <c r="H2693" s="24">
        <f>ROCs!$B$2</f>
        <v>0.31492922148662977</v>
      </c>
      <c r="I2693" s="22">
        <v>3.08776963593</v>
      </c>
      <c r="J2693" s="26">
        <f>Other!$C$4*H2693*I2693/12+(Other!$D$4*I2693)</f>
        <v>6.3811743362982387</v>
      </c>
      <c r="K2693" s="10">
        <f t="shared" si="42"/>
        <v>23.4</v>
      </c>
      <c r="L2693" s="10">
        <f>ROUND((2.721*J2693*G2693)+(Other!$B$4*I2693),1)</f>
        <v>6.7</v>
      </c>
    </row>
    <row r="2694" spans="1:12">
      <c r="A2694" s="21" t="s">
        <v>83</v>
      </c>
      <c r="B2694" s="21" t="s">
        <v>79</v>
      </c>
      <c r="C2694" s="21">
        <v>2210</v>
      </c>
      <c r="D2694" s="21" t="s">
        <v>136</v>
      </c>
      <c r="E2694" s="21" t="s">
        <v>76</v>
      </c>
      <c r="F2694" s="24">
        <f>EMCs!$B$2</f>
        <v>1.3467531225403229</v>
      </c>
      <c r="G2694" s="24">
        <f>EMCs!$C$2</f>
        <v>0.27383424246429361</v>
      </c>
      <c r="H2694" s="24">
        <f>ROCs!$B$2</f>
        <v>0.31492922148662977</v>
      </c>
      <c r="I2694" s="22">
        <v>6.5309393941499998</v>
      </c>
      <c r="J2694" s="26">
        <f>Other!$C$4*H2694*I2694/12+(Other!$D$4*I2694)</f>
        <v>13.496817369057752</v>
      </c>
      <c r="K2694" s="10">
        <f t="shared" si="42"/>
        <v>49.5</v>
      </c>
      <c r="L2694" s="10">
        <f>ROUND((2.721*J2694*G2694)+(Other!$B$4*I2694),1)</f>
        <v>14.1</v>
      </c>
    </row>
    <row r="2695" spans="1:12">
      <c r="A2695" s="21" t="s">
        <v>83</v>
      </c>
      <c r="B2695" s="21" t="s">
        <v>79</v>
      </c>
      <c r="C2695" s="21">
        <v>2210</v>
      </c>
      <c r="D2695" s="21" t="s">
        <v>136</v>
      </c>
      <c r="E2695" s="21" t="s">
        <v>76</v>
      </c>
      <c r="F2695" s="24">
        <f>EMCs!$B$2</f>
        <v>1.3467531225403229</v>
      </c>
      <c r="G2695" s="24">
        <f>EMCs!$C$2</f>
        <v>0.27383424246429361</v>
      </c>
      <c r="H2695" s="24">
        <f>ROCs!$B$2</f>
        <v>0.31492922148662977</v>
      </c>
      <c r="I2695" s="22">
        <v>4.8890907646999997</v>
      </c>
      <c r="J2695" s="26">
        <f>Other!$C$4*H2695*I2695/12+(Other!$D$4*I2695)</f>
        <v>10.103778517836179</v>
      </c>
      <c r="K2695" s="10">
        <f t="shared" si="42"/>
        <v>37</v>
      </c>
      <c r="L2695" s="10">
        <f>ROUND((2.721*J2695*G2695)+(Other!$B$4*I2695),1)</f>
        <v>10.6</v>
      </c>
    </row>
    <row r="2696" spans="1:12">
      <c r="A2696" s="21" t="s">
        <v>83</v>
      </c>
      <c r="B2696" s="21" t="s">
        <v>79</v>
      </c>
      <c r="C2696" s="21">
        <v>2210</v>
      </c>
      <c r="D2696" s="21" t="s">
        <v>136</v>
      </c>
      <c r="E2696" s="21" t="s">
        <v>76</v>
      </c>
      <c r="F2696" s="24">
        <f>EMCs!$B$2</f>
        <v>1.3467531225403229</v>
      </c>
      <c r="G2696" s="24">
        <f>EMCs!$C$2</f>
        <v>0.27383424246429361</v>
      </c>
      <c r="H2696" s="24">
        <f>ROCs!$B$2</f>
        <v>0.31492922148662977</v>
      </c>
      <c r="I2696" s="22">
        <v>2.4638960503499998</v>
      </c>
      <c r="J2696" s="26">
        <f>Other!$C$4*H2696*I2696/12+(Other!$D$4*I2696)</f>
        <v>5.0918792842732792</v>
      </c>
      <c r="K2696" s="10">
        <f t="shared" si="42"/>
        <v>18.7</v>
      </c>
      <c r="L2696" s="10">
        <f>ROUND((2.721*J2696*G2696)+(Other!$B$4*I2696),1)</f>
        <v>5.3</v>
      </c>
    </row>
    <row r="2697" spans="1:12">
      <c r="A2697" s="21" t="s">
        <v>83</v>
      </c>
      <c r="B2697" s="21" t="s">
        <v>79</v>
      </c>
      <c r="C2697" s="21">
        <v>2210</v>
      </c>
      <c r="D2697" s="21" t="s">
        <v>136</v>
      </c>
      <c r="E2697" s="21" t="s">
        <v>76</v>
      </c>
      <c r="F2697" s="24">
        <f>EMCs!$B$2</f>
        <v>1.3467531225403229</v>
      </c>
      <c r="G2697" s="24">
        <f>EMCs!$C$2</f>
        <v>0.27383424246429361</v>
      </c>
      <c r="H2697" s="24">
        <f>ROCs!$B$2</f>
        <v>0.31492922148662977</v>
      </c>
      <c r="I2697" s="22">
        <v>2.90460898151</v>
      </c>
      <c r="J2697" s="26">
        <f>Other!$C$4*H2697*I2697/12+(Other!$D$4*I2697)</f>
        <v>6.0026551443856366</v>
      </c>
      <c r="K2697" s="10">
        <f t="shared" si="42"/>
        <v>22</v>
      </c>
      <c r="L2697" s="10">
        <f>ROUND((2.721*J2697*G2697)+(Other!$B$4*I2697),1)</f>
        <v>6.3</v>
      </c>
    </row>
    <row r="2698" spans="1:12">
      <c r="A2698" s="21" t="s">
        <v>83</v>
      </c>
      <c r="B2698" s="21" t="s">
        <v>79</v>
      </c>
      <c r="C2698" s="21">
        <v>2210</v>
      </c>
      <c r="D2698" s="21" t="s">
        <v>136</v>
      </c>
      <c r="E2698" s="21" t="s">
        <v>75</v>
      </c>
      <c r="F2698" s="24">
        <f>EMCs!$B$2</f>
        <v>1.3467531225403229</v>
      </c>
      <c r="G2698" s="24">
        <f>EMCs!$C$2</f>
        <v>0.27383424246429361</v>
      </c>
      <c r="H2698" s="24">
        <f>ROCs!$F$2</f>
        <v>0.31492922148662977</v>
      </c>
      <c r="I2698" s="22">
        <v>1.3290740353299999</v>
      </c>
      <c r="J2698" s="26">
        <f>Other!$C$4*H2698*I2698/12+(Other!$D$4*I2698)</f>
        <v>2.746659927800521</v>
      </c>
      <c r="K2698" s="10">
        <f t="shared" si="42"/>
        <v>10.1</v>
      </c>
      <c r="L2698" s="10">
        <f>ROUND((2.721*J2698*G2698)+(Other!$B$4*I2698),1)</f>
        <v>2.9</v>
      </c>
    </row>
    <row r="2699" spans="1:12">
      <c r="A2699" s="21" t="s">
        <v>83</v>
      </c>
      <c r="B2699" s="21" t="s">
        <v>79</v>
      </c>
      <c r="C2699" s="21">
        <v>2210</v>
      </c>
      <c r="D2699" s="21" t="s">
        <v>136</v>
      </c>
      <c r="E2699" s="21" t="s">
        <v>75</v>
      </c>
      <c r="F2699" s="24">
        <f>EMCs!$B$2</f>
        <v>1.3467531225403229</v>
      </c>
      <c r="G2699" s="24">
        <f>EMCs!$C$2</f>
        <v>0.27383424246429361</v>
      </c>
      <c r="H2699" s="24">
        <f>ROCs!$F$2</f>
        <v>0.31492922148662977</v>
      </c>
      <c r="I2699" s="22">
        <v>14.3744988869</v>
      </c>
      <c r="J2699" s="26">
        <f>Other!$C$4*H2699*I2699/12+(Other!$D$4*I2699)</f>
        <v>29.706291015653125</v>
      </c>
      <c r="K2699" s="10">
        <f t="shared" si="42"/>
        <v>108.9</v>
      </c>
      <c r="L2699" s="10">
        <f>ROUND((2.721*J2699*G2699)+(Other!$B$4*I2699),1)</f>
        <v>31.1</v>
      </c>
    </row>
    <row r="2700" spans="1:12">
      <c r="A2700" s="21" t="s">
        <v>83</v>
      </c>
      <c r="B2700" s="21" t="s">
        <v>79</v>
      </c>
      <c r="C2700" s="21">
        <v>2210</v>
      </c>
      <c r="D2700" s="21" t="s">
        <v>136</v>
      </c>
      <c r="E2700" s="21" t="s">
        <v>74</v>
      </c>
      <c r="F2700" s="24">
        <f>EMCs!$B$2</f>
        <v>1.3467531225403229</v>
      </c>
      <c r="G2700" s="24">
        <f>EMCs!$C$2</f>
        <v>0.27383424246429361</v>
      </c>
      <c r="H2700" s="24">
        <f>ROCs!$G$2</f>
        <v>0.31492922148662977</v>
      </c>
      <c r="I2700" s="22">
        <v>2.1926993648200002</v>
      </c>
      <c r="J2700" s="26">
        <f>Other!$C$4*H2700*I2700/12+(Other!$D$4*I2700)</f>
        <v>4.5314251267946712</v>
      </c>
      <c r="K2700" s="10">
        <f t="shared" si="42"/>
        <v>16.600000000000001</v>
      </c>
      <c r="L2700" s="10">
        <f>ROUND((2.721*J2700*G2700)+(Other!$B$4*I2700),1)</f>
        <v>4.7</v>
      </c>
    </row>
    <row r="2701" spans="1:12">
      <c r="A2701" s="21" t="s">
        <v>83</v>
      </c>
      <c r="B2701" s="21" t="s">
        <v>79</v>
      </c>
      <c r="C2701" s="21">
        <v>2210</v>
      </c>
      <c r="D2701" s="21" t="s">
        <v>136</v>
      </c>
      <c r="E2701" s="21" t="s">
        <v>74</v>
      </c>
      <c r="F2701" s="24">
        <f>EMCs!$B$2</f>
        <v>1.3467531225403229</v>
      </c>
      <c r="G2701" s="24">
        <f>EMCs!$C$2</f>
        <v>0.27383424246429361</v>
      </c>
      <c r="H2701" s="24">
        <f>ROCs!$G$2</f>
        <v>0.31492922148662977</v>
      </c>
      <c r="I2701" s="22">
        <v>9.7643826036100005</v>
      </c>
      <c r="J2701" s="26">
        <f>Other!$C$4*H2701*I2701/12+(Other!$D$4*I2701)</f>
        <v>20.179040222081401</v>
      </c>
      <c r="K2701" s="10">
        <f t="shared" si="42"/>
        <v>73.900000000000006</v>
      </c>
      <c r="L2701" s="10">
        <f>ROUND((2.721*J2701*G2701)+(Other!$B$4*I2701),1)</f>
        <v>21.1</v>
      </c>
    </row>
    <row r="2702" spans="1:12">
      <c r="A2702" s="21" t="s">
        <v>83</v>
      </c>
      <c r="B2702" s="21" t="s">
        <v>79</v>
      </c>
      <c r="C2702" s="21">
        <v>2210</v>
      </c>
      <c r="D2702" s="21" t="s">
        <v>136</v>
      </c>
      <c r="E2702" s="21" t="s">
        <v>74</v>
      </c>
      <c r="F2702" s="24">
        <f>EMCs!$B$2</f>
        <v>1.3467531225403229</v>
      </c>
      <c r="G2702" s="24">
        <f>EMCs!$C$2</f>
        <v>0.27383424246429361</v>
      </c>
      <c r="H2702" s="24">
        <f>ROCs!$G$2</f>
        <v>0.31492922148662977</v>
      </c>
      <c r="I2702" s="22">
        <v>3.2281607997199999</v>
      </c>
      <c r="J2702" s="26">
        <f>Other!$C$4*H2702*I2702/12+(Other!$D$4*I2702)</f>
        <v>6.6713062428353567</v>
      </c>
      <c r="K2702" s="10">
        <f t="shared" si="42"/>
        <v>24.4</v>
      </c>
      <c r="L2702" s="10">
        <f>ROUND((2.721*J2702*G2702)+(Other!$B$4*I2702),1)</f>
        <v>7</v>
      </c>
    </row>
    <row r="2703" spans="1:12">
      <c r="A2703" s="21" t="s">
        <v>83</v>
      </c>
      <c r="B2703" s="21" t="s">
        <v>79</v>
      </c>
      <c r="C2703" s="21">
        <v>2210</v>
      </c>
      <c r="D2703" s="21" t="s">
        <v>136</v>
      </c>
      <c r="E2703" s="21" t="s">
        <v>74</v>
      </c>
      <c r="F2703" s="24">
        <f>EMCs!$B$2</f>
        <v>1.3467531225403229</v>
      </c>
      <c r="G2703" s="24">
        <f>EMCs!$C$2</f>
        <v>0.27383424246429361</v>
      </c>
      <c r="H2703" s="24">
        <f>ROCs!$G$2</f>
        <v>0.31492922148662977</v>
      </c>
      <c r="I2703" s="22">
        <v>2.2679081818500002</v>
      </c>
      <c r="J2703" s="26">
        <f>Other!$C$4*H2703*I2703/12+(Other!$D$4*I2703)</f>
        <v>4.6868514149188627</v>
      </c>
      <c r="K2703" s="10">
        <f t="shared" si="42"/>
        <v>17.2</v>
      </c>
      <c r="L2703" s="10">
        <f>ROUND((2.721*J2703*G2703)+(Other!$B$4*I2703),1)</f>
        <v>4.9000000000000004</v>
      </c>
    </row>
    <row r="2704" spans="1:12">
      <c r="A2704" s="21" t="s">
        <v>83</v>
      </c>
      <c r="B2704" s="21" t="s">
        <v>79</v>
      </c>
      <c r="C2704" s="21">
        <v>2210</v>
      </c>
      <c r="D2704" s="21" t="s">
        <v>136</v>
      </c>
      <c r="E2704" s="21" t="s">
        <v>74</v>
      </c>
      <c r="F2704" s="24">
        <f>EMCs!$B$2</f>
        <v>1.3467531225403229</v>
      </c>
      <c r="G2704" s="24">
        <f>EMCs!$C$2</f>
        <v>0.27383424246429361</v>
      </c>
      <c r="H2704" s="24">
        <f>ROCs!$G$2</f>
        <v>0.31492922148662977</v>
      </c>
      <c r="I2704" s="22">
        <v>3.1570433210400002</v>
      </c>
      <c r="J2704" s="26">
        <f>Other!$C$4*H2704*I2704/12+(Other!$D$4*I2704)</f>
        <v>6.5243351007739863</v>
      </c>
      <c r="K2704" s="10">
        <f t="shared" si="42"/>
        <v>23.9</v>
      </c>
      <c r="L2704" s="10">
        <f>ROUND((2.721*J2704*G2704)+(Other!$B$4*I2704),1)</f>
        <v>6.8</v>
      </c>
    </row>
    <row r="2705" spans="1:12">
      <c r="A2705" s="21" t="s">
        <v>83</v>
      </c>
      <c r="B2705" s="21" t="s">
        <v>79</v>
      </c>
      <c r="C2705" s="21">
        <v>2210</v>
      </c>
      <c r="D2705" s="21" t="s">
        <v>136</v>
      </c>
      <c r="E2705" s="21" t="s">
        <v>74</v>
      </c>
      <c r="F2705" s="24">
        <f>EMCs!$B$2</f>
        <v>1.3467531225403229</v>
      </c>
      <c r="G2705" s="24">
        <f>EMCs!$C$2</f>
        <v>0.27383424246429361</v>
      </c>
      <c r="H2705" s="24">
        <f>ROCs!$G$2</f>
        <v>0.31492922148662977</v>
      </c>
      <c r="I2705" s="22">
        <v>6.5430523769400004</v>
      </c>
      <c r="J2705" s="26">
        <f>Other!$C$4*H2705*I2705/12+(Other!$D$4*I2705)</f>
        <v>13.521850018519729</v>
      </c>
      <c r="K2705" s="10">
        <f t="shared" si="42"/>
        <v>49.6</v>
      </c>
      <c r="L2705" s="10">
        <f>ROUND((2.721*J2705*G2705)+(Other!$B$4*I2705),1)</f>
        <v>14.2</v>
      </c>
    </row>
    <row r="2706" spans="1:12">
      <c r="A2706" s="21" t="s">
        <v>83</v>
      </c>
      <c r="B2706" s="21" t="s">
        <v>79</v>
      </c>
      <c r="C2706" s="21">
        <v>2210</v>
      </c>
      <c r="D2706" s="21" t="s">
        <v>136</v>
      </c>
      <c r="E2706" s="21" t="s">
        <v>72</v>
      </c>
      <c r="F2706" s="24">
        <f>EMCs!$B$2</f>
        <v>1.3467531225403229</v>
      </c>
      <c r="G2706" s="24">
        <f>EMCs!$C$2</f>
        <v>0.27383424246429361</v>
      </c>
      <c r="H2706" s="24">
        <f>ROCs!$H$2</f>
        <v>0.31492922148662977</v>
      </c>
      <c r="I2706" s="22">
        <v>0.254121555331</v>
      </c>
      <c r="J2706" s="26">
        <f>Other!$C$4*H2706*I2706/12+(Other!$D$4*I2706)</f>
        <v>0.5251667508835921</v>
      </c>
      <c r="K2706" s="10">
        <f t="shared" si="42"/>
        <v>1.9</v>
      </c>
      <c r="L2706" s="10">
        <f>ROUND((2.721*J2706*G2706)+(Other!$B$4*I2706),1)</f>
        <v>0.6</v>
      </c>
    </row>
    <row r="2707" spans="1:12">
      <c r="A2707" s="21" t="s">
        <v>83</v>
      </c>
      <c r="B2707" s="21" t="s">
        <v>79</v>
      </c>
      <c r="C2707" s="21">
        <v>2210</v>
      </c>
      <c r="D2707" s="21" t="s">
        <v>136</v>
      </c>
      <c r="E2707" s="21" t="s">
        <v>72</v>
      </c>
      <c r="F2707" s="24">
        <f>EMCs!$B$2</f>
        <v>1.3467531225403229</v>
      </c>
      <c r="G2707" s="24">
        <f>EMCs!$C$2</f>
        <v>0.27383424246429361</v>
      </c>
      <c r="H2707" s="24">
        <f>ROCs!$H$2</f>
        <v>0.31492922148662977</v>
      </c>
      <c r="I2707" s="22">
        <v>1.23244524941E-2</v>
      </c>
      <c r="J2707" s="26">
        <f>Other!$C$4*H2707*I2707/12+(Other!$D$4*I2707)</f>
        <v>2.5469672040670532E-2</v>
      </c>
      <c r="K2707" s="10">
        <f t="shared" si="42"/>
        <v>0.1</v>
      </c>
      <c r="L2707" s="10">
        <f>ROUND((2.721*J2707*G2707)+(Other!$B$4*I2707),1)</f>
        <v>0</v>
      </c>
    </row>
    <row r="2708" spans="1:12">
      <c r="A2708" s="21" t="s">
        <v>83</v>
      </c>
      <c r="B2708" s="21" t="s">
        <v>79</v>
      </c>
      <c r="C2708" s="21">
        <v>2210</v>
      </c>
      <c r="D2708" s="21" t="s">
        <v>136</v>
      </c>
      <c r="E2708" s="21" t="s">
        <v>72</v>
      </c>
      <c r="F2708" s="24">
        <f>EMCs!$B$2</f>
        <v>1.3467531225403229</v>
      </c>
      <c r="G2708" s="24">
        <f>EMCs!$C$2</f>
        <v>0.27383424246429361</v>
      </c>
      <c r="H2708" s="24">
        <f>ROCs!$H$2</f>
        <v>0.31492922148662977</v>
      </c>
      <c r="I2708" s="22">
        <v>9.5108281865800004E-2</v>
      </c>
      <c r="J2708" s="26">
        <f>Other!$C$4*H2708*I2708/12+(Other!$D$4*I2708)</f>
        <v>0.19655045517301689</v>
      </c>
      <c r="K2708" s="10">
        <f t="shared" si="42"/>
        <v>0.7</v>
      </c>
      <c r="L2708" s="10">
        <f>ROUND((2.721*J2708*G2708)+(Other!$B$4*I2708),1)</f>
        <v>0.2</v>
      </c>
    </row>
    <row r="2709" spans="1:12">
      <c r="A2709" s="21" t="s">
        <v>83</v>
      </c>
      <c r="B2709" s="21" t="s">
        <v>79</v>
      </c>
      <c r="C2709" s="21">
        <v>2210</v>
      </c>
      <c r="D2709" s="21" t="s">
        <v>136</v>
      </c>
      <c r="E2709" s="21" t="s">
        <v>72</v>
      </c>
      <c r="F2709" s="24">
        <f>EMCs!$B$2</f>
        <v>1.3467531225403229</v>
      </c>
      <c r="G2709" s="24">
        <f>EMCs!$C$2</f>
        <v>0.27383424246429361</v>
      </c>
      <c r="H2709" s="24">
        <f>ROCs!$H$2</f>
        <v>0.31492922148662977</v>
      </c>
      <c r="I2709" s="22">
        <v>0.24077638295600001</v>
      </c>
      <c r="J2709" s="26">
        <f>Other!$C$4*H2709*I2709/12+(Other!$D$4*I2709)</f>
        <v>0.49758766257275788</v>
      </c>
      <c r="K2709" s="10">
        <f t="shared" si="42"/>
        <v>1.8</v>
      </c>
      <c r="L2709" s="10">
        <f>ROUND((2.721*J2709*G2709)+(Other!$B$4*I2709),1)</f>
        <v>0.5</v>
      </c>
    </row>
    <row r="2710" spans="1:12">
      <c r="A2710" s="21" t="s">
        <v>83</v>
      </c>
      <c r="B2710" s="21" t="s">
        <v>79</v>
      </c>
      <c r="C2710" s="21">
        <v>2210</v>
      </c>
      <c r="D2710" s="21" t="s">
        <v>136</v>
      </c>
      <c r="E2710" s="21" t="s">
        <v>72</v>
      </c>
      <c r="F2710" s="24">
        <f>EMCs!$B$2</f>
        <v>1.3467531225403229</v>
      </c>
      <c r="G2710" s="24">
        <f>EMCs!$C$2</f>
        <v>0.27383424246429361</v>
      </c>
      <c r="H2710" s="24">
        <f>ROCs!$H$2</f>
        <v>0.31492922148662977</v>
      </c>
      <c r="I2710" s="22">
        <v>3.8345246241700002</v>
      </c>
      <c r="J2710" s="26">
        <f>Other!$C$4*H2710*I2710/12+(Other!$D$4*I2710)</f>
        <v>7.9244156814462459</v>
      </c>
      <c r="K2710" s="10">
        <f t="shared" si="42"/>
        <v>29</v>
      </c>
      <c r="L2710" s="10">
        <f>ROUND((2.721*J2710*G2710)+(Other!$B$4*I2710),1)</f>
        <v>8.3000000000000007</v>
      </c>
    </row>
    <row r="2711" spans="1:12">
      <c r="A2711" s="21" t="s">
        <v>83</v>
      </c>
      <c r="B2711" s="21" t="s">
        <v>79</v>
      </c>
      <c r="C2711" s="21">
        <v>2210</v>
      </c>
      <c r="D2711" s="21" t="s">
        <v>136</v>
      </c>
      <c r="E2711" s="21" t="s">
        <v>72</v>
      </c>
      <c r="F2711" s="24">
        <f>EMCs!$B$2</f>
        <v>1.3467531225403229</v>
      </c>
      <c r="G2711" s="24">
        <f>EMCs!$C$2</f>
        <v>0.27383424246429361</v>
      </c>
      <c r="H2711" s="24">
        <f>ROCs!$H$2</f>
        <v>0.31492922148662977</v>
      </c>
      <c r="I2711" s="22">
        <v>0.200359387586</v>
      </c>
      <c r="J2711" s="26">
        <f>Other!$C$4*H2711*I2711/12+(Other!$D$4*I2711)</f>
        <v>0.41406203598317903</v>
      </c>
      <c r="K2711" s="10">
        <f t="shared" si="42"/>
        <v>1.5</v>
      </c>
      <c r="L2711" s="10">
        <f>ROUND((2.721*J2711*G2711)+(Other!$B$4*I2711),1)</f>
        <v>0.4</v>
      </c>
    </row>
    <row r="2712" spans="1:12">
      <c r="A2712" s="21" t="s">
        <v>83</v>
      </c>
      <c r="B2712" s="21" t="s">
        <v>79</v>
      </c>
      <c r="C2712" s="21">
        <v>2210</v>
      </c>
      <c r="D2712" s="21" t="s">
        <v>136</v>
      </c>
      <c r="E2712" s="21" t="s">
        <v>72</v>
      </c>
      <c r="F2712" s="24">
        <f>EMCs!$B$2</f>
        <v>1.3467531225403229</v>
      </c>
      <c r="G2712" s="24">
        <f>EMCs!$C$2</f>
        <v>0.27383424246429361</v>
      </c>
      <c r="H2712" s="24">
        <f>ROCs!$H$2</f>
        <v>0.31492922148662977</v>
      </c>
      <c r="I2712" s="22">
        <v>7.32612307528</v>
      </c>
      <c r="J2712" s="26">
        <f>Other!$C$4*H2712*I2712/12+(Other!$D$4*I2712)</f>
        <v>15.140141287923097</v>
      </c>
      <c r="K2712" s="10">
        <f t="shared" si="42"/>
        <v>55.5</v>
      </c>
      <c r="L2712" s="10">
        <f>ROUND((2.721*J2712*G2712)+(Other!$B$4*I2712),1)</f>
        <v>15.9</v>
      </c>
    </row>
    <row r="2713" spans="1:12">
      <c r="A2713" s="21" t="s">
        <v>83</v>
      </c>
      <c r="B2713" s="21" t="s">
        <v>79</v>
      </c>
      <c r="C2713" s="21">
        <v>2210</v>
      </c>
      <c r="D2713" s="21" t="s">
        <v>136</v>
      </c>
      <c r="E2713" s="21" t="s">
        <v>72</v>
      </c>
      <c r="F2713" s="24">
        <f>EMCs!$B$2</f>
        <v>1.3467531225403229</v>
      </c>
      <c r="G2713" s="24">
        <f>EMCs!$C$2</f>
        <v>0.27383424246429361</v>
      </c>
      <c r="H2713" s="24">
        <f>ROCs!$H$2</f>
        <v>0.31492922148662977</v>
      </c>
      <c r="I2713" s="22">
        <v>0.76553187489300001</v>
      </c>
      <c r="J2713" s="26">
        <f>Other!$C$4*H2713*I2713/12+(Other!$D$4*I2713)</f>
        <v>1.5820455959028121</v>
      </c>
      <c r="K2713" s="10">
        <f t="shared" si="42"/>
        <v>5.8</v>
      </c>
      <c r="L2713" s="10">
        <f>ROUND((2.721*J2713*G2713)+(Other!$B$4*I2713),1)</f>
        <v>1.7</v>
      </c>
    </row>
    <row r="2714" spans="1:12">
      <c r="A2714" s="21" t="s">
        <v>83</v>
      </c>
      <c r="B2714" s="21" t="s">
        <v>79</v>
      </c>
      <c r="C2714" s="21">
        <v>2210</v>
      </c>
      <c r="D2714" s="21" t="s">
        <v>136</v>
      </c>
      <c r="E2714" s="21" t="s">
        <v>72</v>
      </c>
      <c r="F2714" s="24">
        <f>EMCs!$B$2</f>
        <v>1.3467531225403229</v>
      </c>
      <c r="G2714" s="24">
        <f>EMCs!$C$2</f>
        <v>0.27383424246429361</v>
      </c>
      <c r="H2714" s="24">
        <f>ROCs!$H$2</f>
        <v>0.31492922148662977</v>
      </c>
      <c r="I2714" s="22">
        <v>5.0272846807200003E-4</v>
      </c>
      <c r="J2714" s="26">
        <f>Other!$C$4*H2714*I2714/12+(Other!$D$4*I2714)</f>
        <v>1.0389369599527667E-3</v>
      </c>
      <c r="K2714" s="10">
        <f t="shared" si="42"/>
        <v>0</v>
      </c>
      <c r="L2714" s="10">
        <f>ROUND((2.721*J2714*G2714)+(Other!$B$4*I2714),1)</f>
        <v>0</v>
      </c>
    </row>
    <row r="2715" spans="1:12">
      <c r="A2715" s="21" t="s">
        <v>83</v>
      </c>
      <c r="B2715" s="21" t="s">
        <v>79</v>
      </c>
      <c r="C2715" s="21">
        <v>2210</v>
      </c>
      <c r="D2715" s="21" t="s">
        <v>136</v>
      </c>
      <c r="E2715" s="21" t="s">
        <v>72</v>
      </c>
      <c r="F2715" s="24">
        <f>EMCs!$B$2</f>
        <v>1.3467531225403229</v>
      </c>
      <c r="G2715" s="24">
        <f>EMCs!$C$2</f>
        <v>0.27383424246429361</v>
      </c>
      <c r="H2715" s="24">
        <f>ROCs!$H$2</f>
        <v>0.31492922148662977</v>
      </c>
      <c r="I2715" s="22">
        <v>0.37438086326199999</v>
      </c>
      <c r="J2715" s="26">
        <f>Other!$C$4*H2715*I2715/12+(Other!$D$4*I2715)</f>
        <v>0.77369423186555797</v>
      </c>
      <c r="K2715" s="10">
        <f t="shared" si="42"/>
        <v>2.8</v>
      </c>
      <c r="L2715" s="10">
        <f>ROUND((2.721*J2715*G2715)+(Other!$B$4*I2715),1)</f>
        <v>0.8</v>
      </c>
    </row>
    <row r="2716" spans="1:12">
      <c r="A2716" s="21" t="s">
        <v>83</v>
      </c>
      <c r="B2716" s="21" t="s">
        <v>79</v>
      </c>
      <c r="C2716" s="21">
        <v>2210</v>
      </c>
      <c r="D2716" s="21" t="s">
        <v>136</v>
      </c>
      <c r="E2716" s="21" t="s">
        <v>72</v>
      </c>
      <c r="F2716" s="24">
        <f>EMCs!$B$2</f>
        <v>1.3467531225403229</v>
      </c>
      <c r="G2716" s="24">
        <f>EMCs!$C$2</f>
        <v>0.27383424246429361</v>
      </c>
      <c r="H2716" s="24">
        <f>ROCs!$H$2</f>
        <v>0.31492922148662977</v>
      </c>
      <c r="I2716" s="22">
        <v>2.1236128492900002</v>
      </c>
      <c r="J2716" s="26">
        <f>Other!$C$4*H2716*I2716/12+(Other!$D$4*I2716)</f>
        <v>4.3886511663429459</v>
      </c>
      <c r="K2716" s="10">
        <f t="shared" si="42"/>
        <v>16.100000000000001</v>
      </c>
      <c r="L2716" s="10">
        <f>ROUND((2.721*J2716*G2716)+(Other!$B$4*I2716),1)</f>
        <v>4.5999999999999996</v>
      </c>
    </row>
    <row r="2717" spans="1:12">
      <c r="A2717" s="21" t="s">
        <v>83</v>
      </c>
      <c r="B2717" s="21" t="s">
        <v>79</v>
      </c>
      <c r="C2717" s="21">
        <v>2210</v>
      </c>
      <c r="D2717" s="21" t="s">
        <v>136</v>
      </c>
      <c r="E2717" s="21" t="s">
        <v>72</v>
      </c>
      <c r="F2717" s="24">
        <f>EMCs!$B$2</f>
        <v>1.3467531225403229</v>
      </c>
      <c r="G2717" s="24">
        <f>EMCs!$C$2</f>
        <v>0.27383424246429361</v>
      </c>
      <c r="H2717" s="24">
        <f>ROCs!$H$2</f>
        <v>0.31492922148662977</v>
      </c>
      <c r="I2717" s="22">
        <v>1.7774800175200001</v>
      </c>
      <c r="J2717" s="26">
        <f>Other!$C$4*H2717*I2717/12+(Other!$D$4*I2717)</f>
        <v>3.67333422127696</v>
      </c>
      <c r="K2717" s="10">
        <f t="shared" si="42"/>
        <v>13.5</v>
      </c>
      <c r="L2717" s="10">
        <f>ROUND((2.721*J2717*G2717)+(Other!$B$4*I2717),1)</f>
        <v>3.8</v>
      </c>
    </row>
    <row r="2718" spans="1:12">
      <c r="A2718" s="21" t="s">
        <v>83</v>
      </c>
      <c r="B2718" s="21" t="s">
        <v>79</v>
      </c>
      <c r="C2718" s="21">
        <v>2210</v>
      </c>
      <c r="D2718" s="21" t="s">
        <v>136</v>
      </c>
      <c r="E2718" s="21" t="s">
        <v>72</v>
      </c>
      <c r="F2718" s="24">
        <f>EMCs!$B$2</f>
        <v>1.3467531225403229</v>
      </c>
      <c r="G2718" s="24">
        <f>EMCs!$C$2</f>
        <v>0.27383424246429361</v>
      </c>
      <c r="H2718" s="24">
        <f>ROCs!$H$2</f>
        <v>0.31492922148662977</v>
      </c>
      <c r="I2718" s="22">
        <v>0.332415596812</v>
      </c>
      <c r="J2718" s="26">
        <f>Other!$C$4*H2718*I2718/12+(Other!$D$4*I2718)</f>
        <v>0.68696895347347242</v>
      </c>
      <c r="K2718" s="10">
        <f t="shared" si="42"/>
        <v>2.5</v>
      </c>
      <c r="L2718" s="10">
        <f>ROUND((2.721*J2718*G2718)+(Other!$B$4*I2718),1)</f>
        <v>0.7</v>
      </c>
    </row>
    <row r="2719" spans="1:12">
      <c r="A2719" s="21" t="s">
        <v>83</v>
      </c>
      <c r="B2719" s="21" t="s">
        <v>79</v>
      </c>
      <c r="C2719" s="21">
        <v>2210</v>
      </c>
      <c r="D2719" s="21" t="s">
        <v>136</v>
      </c>
      <c r="E2719" s="21" t="s">
        <v>72</v>
      </c>
      <c r="F2719" s="24">
        <f>EMCs!$B$2</f>
        <v>1.3467531225403229</v>
      </c>
      <c r="G2719" s="24">
        <f>EMCs!$C$2</f>
        <v>0.27383424246429361</v>
      </c>
      <c r="H2719" s="24">
        <f>ROCs!$H$2</f>
        <v>0.31492922148662977</v>
      </c>
      <c r="I2719" s="22">
        <v>0.76597512034899995</v>
      </c>
      <c r="J2719" s="26">
        <f>Other!$C$4*H2719*I2719/12+(Other!$D$4*I2719)</f>
        <v>1.5829616054702345</v>
      </c>
      <c r="K2719" s="10">
        <f t="shared" si="42"/>
        <v>5.8</v>
      </c>
      <c r="L2719" s="10">
        <f>ROUND((2.721*J2719*G2719)+(Other!$B$4*I2719),1)</f>
        <v>1.7</v>
      </c>
    </row>
    <row r="2720" spans="1:12">
      <c r="A2720" s="21" t="s">
        <v>83</v>
      </c>
      <c r="B2720" s="21" t="s">
        <v>79</v>
      </c>
      <c r="C2720" s="21">
        <v>2210</v>
      </c>
      <c r="D2720" s="21" t="s">
        <v>136</v>
      </c>
      <c r="E2720" s="21" t="s">
        <v>72</v>
      </c>
      <c r="F2720" s="24">
        <f>EMCs!$B$2</f>
        <v>1.3467531225403229</v>
      </c>
      <c r="G2720" s="24">
        <f>EMCs!$C$2</f>
        <v>0.27383424246429361</v>
      </c>
      <c r="H2720" s="24">
        <f>ROCs!$H$2</f>
        <v>0.31492922148662977</v>
      </c>
      <c r="I2720" s="22">
        <v>1.0857750895799999E-2</v>
      </c>
      <c r="J2720" s="26">
        <f>Other!$C$4*H2720*I2720/12+(Other!$D$4*I2720)</f>
        <v>2.2438591454485329E-2</v>
      </c>
      <c r="K2720" s="10">
        <f t="shared" si="42"/>
        <v>0.1</v>
      </c>
      <c r="L2720" s="10">
        <f>ROUND((2.721*J2720*G2720)+(Other!$B$4*I2720),1)</f>
        <v>0</v>
      </c>
    </row>
    <row r="2721" spans="1:12">
      <c r="A2721" s="21" t="s">
        <v>83</v>
      </c>
      <c r="B2721" s="21" t="s">
        <v>79</v>
      </c>
      <c r="C2721" s="21">
        <v>2210</v>
      </c>
      <c r="D2721" s="21" t="s">
        <v>136</v>
      </c>
      <c r="E2721" s="21" t="s">
        <v>72</v>
      </c>
      <c r="F2721" s="24">
        <f>EMCs!$B$2</f>
        <v>1.3467531225403229</v>
      </c>
      <c r="G2721" s="24">
        <f>EMCs!$C$2</f>
        <v>0.27383424246429361</v>
      </c>
      <c r="H2721" s="24">
        <f>ROCs!$H$2</f>
        <v>0.31492922148662977</v>
      </c>
      <c r="I2721" s="22">
        <v>3.6019304063299999E-2</v>
      </c>
      <c r="J2721" s="26">
        <f>Other!$C$4*H2721*I2721/12+(Other!$D$4*I2721)</f>
        <v>7.4437372537613566E-2</v>
      </c>
      <c r="K2721" s="10">
        <f t="shared" si="42"/>
        <v>0.3</v>
      </c>
      <c r="L2721" s="10">
        <f>ROUND((2.721*J2721*G2721)+(Other!$B$4*I2721),1)</f>
        <v>0.1</v>
      </c>
    </row>
    <row r="2722" spans="1:12">
      <c r="A2722" s="21" t="s">
        <v>83</v>
      </c>
      <c r="B2722" s="21" t="s">
        <v>79</v>
      </c>
      <c r="C2722" s="21">
        <v>2210</v>
      </c>
      <c r="D2722" s="21" t="s">
        <v>136</v>
      </c>
      <c r="E2722" s="21" t="s">
        <v>72</v>
      </c>
      <c r="F2722" s="24">
        <f>EMCs!$B$2</f>
        <v>1.3467531225403229</v>
      </c>
      <c r="G2722" s="24">
        <f>EMCs!$C$2</f>
        <v>0.27383424246429361</v>
      </c>
      <c r="H2722" s="24">
        <f>ROCs!$H$2</f>
        <v>0.31492922148662977</v>
      </c>
      <c r="I2722" s="22">
        <v>1.07596929843E-2</v>
      </c>
      <c r="J2722" s="26">
        <f>Other!$C$4*H2722*I2722/12+(Other!$D$4*I2722)</f>
        <v>2.2235945304638616E-2</v>
      </c>
      <c r="K2722" s="10">
        <f t="shared" si="42"/>
        <v>0.1</v>
      </c>
      <c r="L2722" s="10">
        <f>ROUND((2.721*J2722*G2722)+(Other!$B$4*I2722),1)</f>
        <v>0</v>
      </c>
    </row>
    <row r="2723" spans="1:12">
      <c r="A2723" s="21" t="s">
        <v>83</v>
      </c>
      <c r="B2723" s="21" t="s">
        <v>79</v>
      </c>
      <c r="C2723" s="21">
        <v>2210</v>
      </c>
      <c r="D2723" s="21" t="s">
        <v>136</v>
      </c>
      <c r="E2723" s="21" t="s">
        <v>72</v>
      </c>
      <c r="F2723" s="24">
        <f>EMCs!$B$2</f>
        <v>1.3467531225403229</v>
      </c>
      <c r="G2723" s="24">
        <f>EMCs!$C$2</f>
        <v>0.27383424246429361</v>
      </c>
      <c r="H2723" s="24">
        <f>ROCs!$H$2</f>
        <v>0.31492922148662977</v>
      </c>
      <c r="I2723" s="22">
        <v>5.3942624272099997E-2</v>
      </c>
      <c r="J2723" s="26">
        <f>Other!$C$4*H2723*I2723/12+(Other!$D$4*I2723)</f>
        <v>0.11147764575190816</v>
      </c>
      <c r="K2723" s="10">
        <f t="shared" si="42"/>
        <v>0.4</v>
      </c>
      <c r="L2723" s="10">
        <f>ROUND((2.721*J2723*G2723)+(Other!$B$4*I2723),1)</f>
        <v>0.1</v>
      </c>
    </row>
    <row r="2724" spans="1:12">
      <c r="A2724" s="21" t="s">
        <v>83</v>
      </c>
      <c r="B2724" s="21" t="s">
        <v>79</v>
      </c>
      <c r="C2724" s="21">
        <v>2210</v>
      </c>
      <c r="D2724" s="21" t="s">
        <v>136</v>
      </c>
      <c r="E2724" s="21" t="s">
        <v>72</v>
      </c>
      <c r="F2724" s="24">
        <f>EMCs!$B$2</f>
        <v>1.3467531225403229</v>
      </c>
      <c r="G2724" s="24">
        <f>EMCs!$C$2</f>
        <v>0.27383424246429361</v>
      </c>
      <c r="H2724" s="24">
        <f>ROCs!$H$2</f>
        <v>0.31492922148662977</v>
      </c>
      <c r="I2724" s="22">
        <v>1.3328305377400001E-2</v>
      </c>
      <c r="J2724" s="26">
        <f>Other!$C$4*H2724*I2724/12+(Other!$D$4*I2724)</f>
        <v>2.7544231030367836E-2</v>
      </c>
      <c r="K2724" s="10">
        <f t="shared" si="42"/>
        <v>0.1</v>
      </c>
      <c r="L2724" s="10">
        <f>ROUND((2.721*J2724*G2724)+(Other!$B$4*I2724),1)</f>
        <v>0</v>
      </c>
    </row>
    <row r="2725" spans="1:12">
      <c r="A2725" s="21" t="s">
        <v>83</v>
      </c>
      <c r="B2725" s="21" t="s">
        <v>79</v>
      </c>
      <c r="C2725" s="21">
        <v>2210</v>
      </c>
      <c r="D2725" s="21" t="s">
        <v>136</v>
      </c>
      <c r="E2725" s="21" t="s">
        <v>72</v>
      </c>
      <c r="F2725" s="24">
        <f>EMCs!$B$2</f>
        <v>1.3467531225403229</v>
      </c>
      <c r="G2725" s="24">
        <f>EMCs!$C$2</f>
        <v>0.27383424246429361</v>
      </c>
      <c r="H2725" s="24">
        <f>ROCs!$H$2</f>
        <v>0.31492922148662977</v>
      </c>
      <c r="I2725" s="22">
        <v>4.2673321184000003E-3</v>
      </c>
      <c r="J2725" s="26">
        <f>Other!$C$4*H2725*I2725/12+(Other!$D$4*I2725)</f>
        <v>8.8188541922084619E-3</v>
      </c>
      <c r="K2725" s="10">
        <f t="shared" si="42"/>
        <v>0</v>
      </c>
      <c r="L2725" s="10">
        <f>ROUND((2.721*J2725*G2725)+(Other!$B$4*I2725),1)</f>
        <v>0</v>
      </c>
    </row>
    <row r="2726" spans="1:12">
      <c r="A2726" s="21" t="s">
        <v>83</v>
      </c>
      <c r="B2726" s="21" t="s">
        <v>79</v>
      </c>
      <c r="C2726" s="21">
        <v>2210</v>
      </c>
      <c r="D2726" s="21" t="s">
        <v>136</v>
      </c>
      <c r="E2726" s="21" t="s">
        <v>72</v>
      </c>
      <c r="F2726" s="24">
        <f>EMCs!$B$2</f>
        <v>1.3467531225403229</v>
      </c>
      <c r="G2726" s="24">
        <f>EMCs!$C$2</f>
        <v>0.27383424246429361</v>
      </c>
      <c r="H2726" s="24">
        <f>ROCs!$H$2</f>
        <v>0.31492922148662977</v>
      </c>
      <c r="I2726" s="22">
        <v>1.03733643051E-2</v>
      </c>
      <c r="J2726" s="26">
        <f>Other!$C$4*H2726*I2726/12+(Other!$D$4*I2726)</f>
        <v>2.1437559756571481E-2</v>
      </c>
      <c r="K2726" s="10">
        <f t="shared" si="42"/>
        <v>0.1</v>
      </c>
      <c r="L2726" s="10">
        <f>ROUND((2.721*J2726*G2726)+(Other!$B$4*I2726),1)</f>
        <v>0</v>
      </c>
    </row>
    <row r="2727" spans="1:12">
      <c r="A2727" s="21" t="s">
        <v>83</v>
      </c>
      <c r="B2727" s="21" t="s">
        <v>79</v>
      </c>
      <c r="C2727" s="21">
        <v>2210</v>
      </c>
      <c r="D2727" s="21" t="s">
        <v>136</v>
      </c>
      <c r="E2727" s="21" t="s">
        <v>72</v>
      </c>
      <c r="F2727" s="24">
        <f>EMCs!$B$2</f>
        <v>1.3467531225403229</v>
      </c>
      <c r="G2727" s="24">
        <f>EMCs!$C$2</f>
        <v>0.27383424246429361</v>
      </c>
      <c r="H2727" s="24">
        <f>ROCs!$H$2</f>
        <v>0.31492922148662977</v>
      </c>
      <c r="I2727" s="22">
        <v>1.8758616580500001E-2</v>
      </c>
      <c r="J2727" s="26">
        <f>Other!$C$4*H2727*I2727/12+(Other!$D$4*I2727)</f>
        <v>3.8766493884474125E-2</v>
      </c>
      <c r="K2727" s="10">
        <f t="shared" si="42"/>
        <v>0.1</v>
      </c>
      <c r="L2727" s="10">
        <f>ROUND((2.721*J2727*G2727)+(Other!$B$4*I2727),1)</f>
        <v>0</v>
      </c>
    </row>
    <row r="2728" spans="1:12">
      <c r="A2728" s="21" t="s">
        <v>83</v>
      </c>
      <c r="B2728" s="21" t="s">
        <v>79</v>
      </c>
      <c r="C2728" s="21">
        <v>2210</v>
      </c>
      <c r="D2728" s="21" t="s">
        <v>136</v>
      </c>
      <c r="E2728" s="21" t="s">
        <v>72</v>
      </c>
      <c r="F2728" s="24">
        <f>EMCs!$B$2</f>
        <v>1.3467531225403229</v>
      </c>
      <c r="G2728" s="24">
        <f>EMCs!$C$2</f>
        <v>0.27383424246429361</v>
      </c>
      <c r="H2728" s="24">
        <f>ROCs!$H$2</f>
        <v>0.31492922148662977</v>
      </c>
      <c r="I2728" s="22">
        <v>0.764239346983</v>
      </c>
      <c r="J2728" s="26">
        <f>Other!$C$4*H2728*I2728/12+(Other!$D$4*I2728)</f>
        <v>1.5793744620746055</v>
      </c>
      <c r="K2728" s="10">
        <f t="shared" si="42"/>
        <v>5.8</v>
      </c>
      <c r="L2728" s="10">
        <f>ROUND((2.721*J2728*G2728)+(Other!$B$4*I2728),1)</f>
        <v>1.7</v>
      </c>
    </row>
    <row r="2729" spans="1:12">
      <c r="A2729" s="21" t="s">
        <v>83</v>
      </c>
      <c r="B2729" s="21" t="s">
        <v>79</v>
      </c>
      <c r="C2729" s="21">
        <v>2210</v>
      </c>
      <c r="D2729" s="21" t="s">
        <v>136</v>
      </c>
      <c r="E2729" s="21" t="s">
        <v>72</v>
      </c>
      <c r="F2729" s="24">
        <f>EMCs!$B$2</f>
        <v>1.3467531225403229</v>
      </c>
      <c r="G2729" s="24">
        <f>EMCs!$C$2</f>
        <v>0.27383424246429361</v>
      </c>
      <c r="H2729" s="24">
        <f>ROCs!$H$2</f>
        <v>0.31492922148662977</v>
      </c>
      <c r="I2729" s="22">
        <v>0.15405249234000001</v>
      </c>
      <c r="J2729" s="26">
        <f>Other!$C$4*H2729*I2729/12+(Other!$D$4*I2729)</f>
        <v>0.31836436213503672</v>
      </c>
      <c r="K2729" s="10">
        <f t="shared" si="42"/>
        <v>1.2</v>
      </c>
      <c r="L2729" s="10">
        <f>ROUND((2.721*J2729*G2729)+(Other!$B$4*I2729),1)</f>
        <v>0.3</v>
      </c>
    </row>
    <row r="2730" spans="1:12">
      <c r="A2730" s="21" t="s">
        <v>83</v>
      </c>
      <c r="B2730" s="21" t="s">
        <v>79</v>
      </c>
      <c r="C2730" s="21">
        <v>2210</v>
      </c>
      <c r="D2730" s="21" t="s">
        <v>136</v>
      </c>
      <c r="E2730" s="21" t="s">
        <v>72</v>
      </c>
      <c r="F2730" s="24">
        <f>EMCs!$B$2</f>
        <v>1.3467531225403229</v>
      </c>
      <c r="G2730" s="24">
        <f>EMCs!$C$2</f>
        <v>0.27383424246429361</v>
      </c>
      <c r="H2730" s="24">
        <f>ROCs!$H$2</f>
        <v>0.31492922148662977</v>
      </c>
      <c r="I2730" s="22">
        <v>1.4176370396999999E-4</v>
      </c>
      <c r="J2730" s="26">
        <f>Other!$C$4*H2730*I2730/12+(Other!$D$4*I2730)</f>
        <v>2.9296839345318719E-4</v>
      </c>
      <c r="K2730" s="10">
        <f t="shared" si="42"/>
        <v>0</v>
      </c>
      <c r="L2730" s="10">
        <f>ROUND((2.721*J2730*G2730)+(Other!$B$4*I2730),1)</f>
        <v>0</v>
      </c>
    </row>
    <row r="2731" spans="1:12">
      <c r="A2731" s="21" t="s">
        <v>83</v>
      </c>
      <c r="B2731" s="21" t="s">
        <v>79</v>
      </c>
      <c r="C2731" s="21">
        <v>2210</v>
      </c>
      <c r="D2731" s="21" t="s">
        <v>136</v>
      </c>
      <c r="E2731" s="21" t="s">
        <v>72</v>
      </c>
      <c r="F2731" s="24">
        <f>EMCs!$B$2</f>
        <v>1.3467531225403229</v>
      </c>
      <c r="G2731" s="24">
        <f>EMCs!$C$2</f>
        <v>0.27383424246429361</v>
      </c>
      <c r="H2731" s="24">
        <f>ROCs!$H$2</f>
        <v>0.31492922148662977</v>
      </c>
      <c r="I2731" s="22">
        <v>1.6017918801500001E-2</v>
      </c>
      <c r="J2731" s="26">
        <f>Other!$C$4*H2731*I2731/12+(Other!$D$4*I2731)</f>
        <v>3.3102577079476808E-2</v>
      </c>
      <c r="K2731" s="10">
        <f t="shared" si="42"/>
        <v>0.1</v>
      </c>
      <c r="L2731" s="10">
        <f>ROUND((2.721*J2731*G2731)+(Other!$B$4*I2731),1)</f>
        <v>0</v>
      </c>
    </row>
    <row r="2732" spans="1:12">
      <c r="A2732" s="21" t="s">
        <v>83</v>
      </c>
      <c r="B2732" s="21" t="s">
        <v>79</v>
      </c>
      <c r="C2732" s="21">
        <v>2210</v>
      </c>
      <c r="D2732" s="21" t="s">
        <v>136</v>
      </c>
      <c r="E2732" s="21" t="s">
        <v>72</v>
      </c>
      <c r="F2732" s="24">
        <f>EMCs!$B$2</f>
        <v>1.3467531225403229</v>
      </c>
      <c r="G2732" s="24">
        <f>EMCs!$C$2</f>
        <v>0.27383424246429361</v>
      </c>
      <c r="H2732" s="24">
        <f>ROCs!$H$2</f>
        <v>0.31492922148662977</v>
      </c>
      <c r="I2732" s="22">
        <v>0.49379879474299998</v>
      </c>
      <c r="J2732" s="26">
        <f>Other!$C$4*H2732*I2732/12+(Other!$D$4*I2732)</f>
        <v>1.0204829271079947</v>
      </c>
      <c r="K2732" s="10">
        <f t="shared" si="42"/>
        <v>3.7</v>
      </c>
      <c r="L2732" s="10">
        <f>ROUND((2.721*J2732*G2732)+(Other!$B$4*I2732),1)</f>
        <v>1.1000000000000001</v>
      </c>
    </row>
    <row r="2733" spans="1:12">
      <c r="A2733" s="21" t="s">
        <v>83</v>
      </c>
      <c r="B2733" s="21" t="s">
        <v>79</v>
      </c>
      <c r="C2733" s="21">
        <v>2210</v>
      </c>
      <c r="D2733" s="21" t="s">
        <v>136</v>
      </c>
      <c r="E2733" s="21" t="s">
        <v>72</v>
      </c>
      <c r="F2733" s="24">
        <f>EMCs!$B$2</f>
        <v>1.3467531225403229</v>
      </c>
      <c r="G2733" s="24">
        <f>EMCs!$C$2</f>
        <v>0.27383424246429361</v>
      </c>
      <c r="H2733" s="24">
        <f>ROCs!$H$2</f>
        <v>0.31492922148662977</v>
      </c>
      <c r="I2733" s="22">
        <v>4.1860498545799998E-2</v>
      </c>
      <c r="J2733" s="26">
        <f>Other!$C$4*H2733*I2733/12+(Other!$D$4*I2733)</f>
        <v>8.6508765393910461E-2</v>
      </c>
      <c r="K2733" s="10">
        <f t="shared" si="42"/>
        <v>0.3</v>
      </c>
      <c r="L2733" s="10">
        <f>ROUND((2.721*J2733*G2733)+(Other!$B$4*I2733),1)</f>
        <v>0.1</v>
      </c>
    </row>
    <row r="2734" spans="1:12">
      <c r="A2734" s="21" t="s">
        <v>83</v>
      </c>
      <c r="B2734" s="21" t="s">
        <v>79</v>
      </c>
      <c r="C2734" s="21">
        <v>2210</v>
      </c>
      <c r="D2734" s="21" t="s">
        <v>136</v>
      </c>
      <c r="E2734" s="21" t="s">
        <v>72</v>
      </c>
      <c r="F2734" s="24">
        <f>EMCs!$B$2</f>
        <v>1.3467531225403229</v>
      </c>
      <c r="G2734" s="24">
        <f>EMCs!$C$2</f>
        <v>0.27383424246429361</v>
      </c>
      <c r="H2734" s="24">
        <f>ROCs!$H$2</f>
        <v>0.31492922148662977</v>
      </c>
      <c r="I2734" s="22">
        <v>2.0639492000100002</v>
      </c>
      <c r="J2734" s="26">
        <f>Other!$C$4*H2734*I2734/12+(Other!$D$4*I2734)</f>
        <v>4.2653504695664637</v>
      </c>
      <c r="K2734" s="10">
        <f t="shared" si="42"/>
        <v>15.6</v>
      </c>
      <c r="L2734" s="10">
        <f>ROUND((2.721*J2734*G2734)+(Other!$B$4*I2734),1)</f>
        <v>4.5</v>
      </c>
    </row>
    <row r="2735" spans="1:12">
      <c r="A2735" s="21" t="s">
        <v>83</v>
      </c>
      <c r="B2735" s="21" t="s">
        <v>79</v>
      </c>
      <c r="C2735" s="21">
        <v>2210</v>
      </c>
      <c r="D2735" s="21" t="s">
        <v>136</v>
      </c>
      <c r="E2735" s="21" t="s">
        <v>72</v>
      </c>
      <c r="F2735" s="24">
        <f>EMCs!$B$2</f>
        <v>1.3467531225403229</v>
      </c>
      <c r="G2735" s="24">
        <f>EMCs!$C$2</f>
        <v>0.27383424246429361</v>
      </c>
      <c r="H2735" s="24">
        <f>ROCs!$H$2</f>
        <v>0.31492922148662977</v>
      </c>
      <c r="I2735" s="22">
        <v>4.8093513059699999</v>
      </c>
      <c r="J2735" s="26">
        <f>Other!$C$4*H2735*I2735/12+(Other!$D$4*I2735)</f>
        <v>9.9389892208247339</v>
      </c>
      <c r="K2735" s="10">
        <f t="shared" si="42"/>
        <v>36.4</v>
      </c>
      <c r="L2735" s="10">
        <f>ROUND((2.721*J2735*G2735)+(Other!$B$4*I2735),1)</f>
        <v>10.4</v>
      </c>
    </row>
    <row r="2736" spans="1:12">
      <c r="A2736" s="21" t="s">
        <v>83</v>
      </c>
      <c r="B2736" s="21" t="s">
        <v>79</v>
      </c>
      <c r="C2736" s="21">
        <v>2210</v>
      </c>
      <c r="D2736" s="21" t="s">
        <v>136</v>
      </c>
      <c r="E2736" s="21" t="s">
        <v>72</v>
      </c>
      <c r="F2736" s="24">
        <f>EMCs!$B$2</f>
        <v>1.3467531225403229</v>
      </c>
      <c r="G2736" s="24">
        <f>EMCs!$C$2</f>
        <v>0.27383424246429361</v>
      </c>
      <c r="H2736" s="24">
        <f>ROCs!$H$2</f>
        <v>0.31492922148662977</v>
      </c>
      <c r="I2736" s="22">
        <v>12.818610507800001</v>
      </c>
      <c r="J2736" s="26">
        <f>Other!$C$4*H2736*I2736/12+(Other!$D$4*I2736)</f>
        <v>26.490897328465948</v>
      </c>
      <c r="K2736" s="10">
        <f t="shared" si="42"/>
        <v>97.1</v>
      </c>
      <c r="L2736" s="10">
        <f>ROUND((2.721*J2736*G2736)+(Other!$B$4*I2736),1)</f>
        <v>27.8</v>
      </c>
    </row>
    <row r="2737" spans="1:12">
      <c r="A2737" s="21" t="s">
        <v>83</v>
      </c>
      <c r="B2737" s="21" t="s">
        <v>79</v>
      </c>
      <c r="C2737" s="21">
        <v>2210</v>
      </c>
      <c r="D2737" s="21" t="s">
        <v>136</v>
      </c>
      <c r="E2737" s="21" t="s">
        <v>72</v>
      </c>
      <c r="F2737" s="24">
        <f>EMCs!$B$2</f>
        <v>1.3467531225403229</v>
      </c>
      <c r="G2737" s="24">
        <f>EMCs!$C$2</f>
        <v>0.27383424246429361</v>
      </c>
      <c r="H2737" s="24">
        <f>ROCs!$H$2</f>
        <v>0.31492922148662977</v>
      </c>
      <c r="I2737" s="22">
        <v>0.35408782157800001</v>
      </c>
      <c r="J2737" s="26">
        <f>Other!$C$4*H2737*I2737/12+(Other!$D$4*I2737)</f>
        <v>0.73175670022700701</v>
      </c>
      <c r="K2737" s="10">
        <f t="shared" si="42"/>
        <v>2.7</v>
      </c>
      <c r="L2737" s="10">
        <f>ROUND((2.721*J2737*G2737)+(Other!$B$4*I2737),1)</f>
        <v>0.8</v>
      </c>
    </row>
    <row r="2738" spans="1:12">
      <c r="A2738" s="21" t="s">
        <v>83</v>
      </c>
      <c r="B2738" s="21" t="s">
        <v>79</v>
      </c>
      <c r="C2738" s="21">
        <v>2210</v>
      </c>
      <c r="D2738" s="21" t="s">
        <v>136</v>
      </c>
      <c r="E2738" s="21" t="s">
        <v>72</v>
      </c>
      <c r="F2738" s="24">
        <f>EMCs!$B$2</f>
        <v>1.3467531225403229</v>
      </c>
      <c r="G2738" s="24">
        <f>EMCs!$C$2</f>
        <v>0.27383424246429361</v>
      </c>
      <c r="H2738" s="24">
        <f>ROCs!$H$2</f>
        <v>0.31492922148662977</v>
      </c>
      <c r="I2738" s="22">
        <v>1.1488273041499999</v>
      </c>
      <c r="J2738" s="26">
        <f>Other!$C$4*H2738*I2738/12+(Other!$D$4*I2738)</f>
        <v>2.3741626398475479</v>
      </c>
      <c r="K2738" s="10">
        <f t="shared" si="42"/>
        <v>8.6999999999999993</v>
      </c>
      <c r="L2738" s="10">
        <f>ROUND((2.721*J2738*G2738)+(Other!$B$4*I2738),1)</f>
        <v>2.5</v>
      </c>
    </row>
    <row r="2739" spans="1:12">
      <c r="A2739" s="21" t="s">
        <v>83</v>
      </c>
      <c r="B2739" s="21" t="s">
        <v>79</v>
      </c>
      <c r="C2739" s="21">
        <v>2210</v>
      </c>
      <c r="D2739" s="21" t="s">
        <v>136</v>
      </c>
      <c r="E2739" s="21" t="s">
        <v>72</v>
      </c>
      <c r="F2739" s="24">
        <f>EMCs!$B$2</f>
        <v>1.3467531225403229</v>
      </c>
      <c r="G2739" s="24">
        <f>EMCs!$C$2</f>
        <v>0.27383424246429361</v>
      </c>
      <c r="H2739" s="24">
        <f>ROCs!$H$2</f>
        <v>0.31492922148662977</v>
      </c>
      <c r="I2739" s="22">
        <v>3.5542087224699999</v>
      </c>
      <c r="J2739" s="26">
        <f>Other!$C$4*H2739*I2739/12+(Other!$D$4*I2739)</f>
        <v>7.3451157825256477</v>
      </c>
      <c r="K2739" s="10">
        <f t="shared" si="42"/>
        <v>26.9</v>
      </c>
      <c r="L2739" s="10">
        <f>ROUND((2.721*J2739*G2739)+(Other!$B$4*I2739),1)</f>
        <v>7.7</v>
      </c>
    </row>
    <row r="2740" spans="1:12">
      <c r="A2740" s="21" t="s">
        <v>83</v>
      </c>
      <c r="B2740" s="21" t="s">
        <v>79</v>
      </c>
      <c r="C2740" s="21">
        <v>2210</v>
      </c>
      <c r="D2740" s="21" t="s">
        <v>136</v>
      </c>
      <c r="E2740" s="21" t="s">
        <v>72</v>
      </c>
      <c r="F2740" s="24">
        <f>EMCs!$B$2</f>
        <v>1.3467531225403229</v>
      </c>
      <c r="G2740" s="24">
        <f>EMCs!$C$2</f>
        <v>0.27383424246429361</v>
      </c>
      <c r="H2740" s="24">
        <f>ROCs!$H$2</f>
        <v>0.31492922148662977</v>
      </c>
      <c r="I2740" s="22">
        <v>2.9328212967899998</v>
      </c>
      <c r="J2740" s="26">
        <f>Other!$C$4*H2740*I2740/12+(Other!$D$4*I2740)</f>
        <v>6.0609586201817081</v>
      </c>
      <c r="K2740" s="10">
        <f t="shared" si="42"/>
        <v>22.2</v>
      </c>
      <c r="L2740" s="10">
        <f>ROUND((2.721*J2740*G2740)+(Other!$B$4*I2740),1)</f>
        <v>6.3</v>
      </c>
    </row>
    <row r="2741" spans="1:12">
      <c r="A2741" s="21" t="s">
        <v>83</v>
      </c>
      <c r="B2741" s="21" t="s">
        <v>79</v>
      </c>
      <c r="C2741" s="21">
        <v>2210</v>
      </c>
      <c r="D2741" s="21" t="s">
        <v>136</v>
      </c>
      <c r="E2741" s="21" t="s">
        <v>72</v>
      </c>
      <c r="F2741" s="24">
        <f>EMCs!$B$2</f>
        <v>1.3467531225403229</v>
      </c>
      <c r="G2741" s="24">
        <f>EMCs!$C$2</f>
        <v>0.27383424246429361</v>
      </c>
      <c r="H2741" s="24">
        <f>ROCs!$H$2</f>
        <v>0.31492922148662977</v>
      </c>
      <c r="I2741" s="22">
        <v>16.055150485799999</v>
      </c>
      <c r="J2741" s="26">
        <f>Other!$C$4*H2741*I2741/12+(Other!$D$4*I2741)</f>
        <v>33.179519952930747</v>
      </c>
      <c r="K2741" s="10">
        <f t="shared" si="42"/>
        <v>121.6</v>
      </c>
      <c r="L2741" s="10">
        <f>ROUND((2.721*J2741*G2741)+(Other!$B$4*I2741),1)</f>
        <v>34.799999999999997</v>
      </c>
    </row>
    <row r="2742" spans="1:12">
      <c r="A2742" s="21" t="s">
        <v>83</v>
      </c>
      <c r="B2742" s="21" t="s">
        <v>79</v>
      </c>
      <c r="C2742" s="21">
        <v>2210</v>
      </c>
      <c r="D2742" s="21" t="s">
        <v>136</v>
      </c>
      <c r="E2742" s="21" t="s">
        <v>72</v>
      </c>
      <c r="F2742" s="24">
        <f>EMCs!$B$2</f>
        <v>1.3467531225403229</v>
      </c>
      <c r="G2742" s="24">
        <f>EMCs!$C$2</f>
        <v>0.27383424246429361</v>
      </c>
      <c r="H2742" s="24">
        <f>ROCs!$H$2</f>
        <v>0.31492922148662977</v>
      </c>
      <c r="I2742" s="22">
        <v>224.797285749</v>
      </c>
      <c r="J2742" s="26">
        <f>Other!$C$4*H2742*I2742/12+(Other!$D$4*I2742)</f>
        <v>464.56531406980264</v>
      </c>
      <c r="K2742" s="10">
        <f t="shared" si="42"/>
        <v>1702.4</v>
      </c>
      <c r="L2742" s="10">
        <f>ROUND((2.721*J2742*G2742)+(Other!$B$4*I2742),1)</f>
        <v>486.7</v>
      </c>
    </row>
    <row r="2743" spans="1:12">
      <c r="A2743" s="21" t="s">
        <v>83</v>
      </c>
      <c r="B2743" s="21" t="s">
        <v>79</v>
      </c>
      <c r="C2743" s="21">
        <v>2210</v>
      </c>
      <c r="D2743" s="21" t="s">
        <v>136</v>
      </c>
      <c r="E2743" s="21" t="s">
        <v>72</v>
      </c>
      <c r="F2743" s="24">
        <f>EMCs!$B$2</f>
        <v>1.3467531225403229</v>
      </c>
      <c r="G2743" s="24">
        <f>EMCs!$C$2</f>
        <v>0.27383424246429361</v>
      </c>
      <c r="H2743" s="24">
        <f>ROCs!$H$2</f>
        <v>0.31492922148662977</v>
      </c>
      <c r="I2743" s="22">
        <v>2.7013415041800002E-3</v>
      </c>
      <c r="J2743" s="26">
        <f>Other!$C$4*H2743*I2743/12+(Other!$D$4*I2743)</f>
        <v>5.5825832599260272E-3</v>
      </c>
      <c r="K2743" s="10">
        <f t="shared" si="42"/>
        <v>0</v>
      </c>
      <c r="L2743" s="10">
        <f>ROUND((2.721*J2743*G2743)+(Other!$B$4*I2743),1)</f>
        <v>0</v>
      </c>
    </row>
    <row r="2744" spans="1:12">
      <c r="A2744" s="21" t="s">
        <v>83</v>
      </c>
      <c r="B2744" s="21" t="s">
        <v>79</v>
      </c>
      <c r="C2744" s="21">
        <v>2210</v>
      </c>
      <c r="D2744" s="21" t="s">
        <v>136</v>
      </c>
      <c r="E2744" s="21" t="s">
        <v>72</v>
      </c>
      <c r="F2744" s="24">
        <f>EMCs!$B$2</f>
        <v>1.3467531225403229</v>
      </c>
      <c r="G2744" s="24">
        <f>EMCs!$C$2</f>
        <v>0.27383424246429361</v>
      </c>
      <c r="H2744" s="24">
        <f>ROCs!$H$2</f>
        <v>0.31492922148662977</v>
      </c>
      <c r="I2744" s="22">
        <v>1.80487197035</v>
      </c>
      <c r="J2744" s="26">
        <f>Other!$C$4*H2744*I2744/12+(Other!$D$4*I2744)</f>
        <v>3.7299423387951705</v>
      </c>
      <c r="K2744" s="10">
        <f t="shared" si="42"/>
        <v>13.7</v>
      </c>
      <c r="L2744" s="10">
        <f>ROUND((2.721*J2744*G2744)+(Other!$B$4*I2744),1)</f>
        <v>3.9</v>
      </c>
    </row>
    <row r="2745" spans="1:12">
      <c r="A2745" s="21" t="s">
        <v>83</v>
      </c>
      <c r="B2745" s="21" t="s">
        <v>79</v>
      </c>
      <c r="C2745" s="21">
        <v>2210</v>
      </c>
      <c r="D2745" s="21" t="s">
        <v>136</v>
      </c>
      <c r="E2745" s="21" t="s">
        <v>72</v>
      </c>
      <c r="F2745" s="24">
        <f>EMCs!$B$2</f>
        <v>1.3467531225403229</v>
      </c>
      <c r="G2745" s="24">
        <f>EMCs!$C$2</f>
        <v>0.27383424246429361</v>
      </c>
      <c r="H2745" s="24">
        <f>ROCs!$H$2</f>
        <v>0.31492922148662977</v>
      </c>
      <c r="I2745" s="22">
        <v>56.362784889799997</v>
      </c>
      <c r="J2745" s="26">
        <f>Other!$C$4*H2745*I2745/12+(Other!$D$4*I2745)</f>
        <v>116.47914153827875</v>
      </c>
      <c r="K2745" s="10">
        <f t="shared" si="42"/>
        <v>426.8</v>
      </c>
      <c r="L2745" s="10">
        <f>ROUND((2.721*J2745*G2745)+(Other!$B$4*I2745),1)</f>
        <v>122</v>
      </c>
    </row>
    <row r="2746" spans="1:12">
      <c r="A2746" s="21" t="s">
        <v>83</v>
      </c>
      <c r="B2746" s="21" t="s">
        <v>79</v>
      </c>
      <c r="C2746" s="21">
        <v>2210</v>
      </c>
      <c r="D2746" s="21" t="s">
        <v>136</v>
      </c>
      <c r="E2746" s="21" t="s">
        <v>72</v>
      </c>
      <c r="F2746" s="24">
        <f>EMCs!$B$2</f>
        <v>1.3467531225403229</v>
      </c>
      <c r="G2746" s="24">
        <f>EMCs!$C$2</f>
        <v>0.27383424246429361</v>
      </c>
      <c r="H2746" s="24">
        <f>ROCs!$H$2</f>
        <v>0.31492922148662977</v>
      </c>
      <c r="I2746" s="22">
        <v>3.5199188484000001</v>
      </c>
      <c r="J2746" s="26">
        <f>Other!$C$4*H2746*I2746/12+(Other!$D$4*I2746)</f>
        <v>7.2742524441909922</v>
      </c>
      <c r="K2746" s="10">
        <f t="shared" si="42"/>
        <v>26.7</v>
      </c>
      <c r="L2746" s="10">
        <f>ROUND((2.721*J2746*G2746)+(Other!$B$4*I2746),1)</f>
        <v>7.6</v>
      </c>
    </row>
    <row r="2747" spans="1:12">
      <c r="A2747" s="21" t="s">
        <v>83</v>
      </c>
      <c r="B2747" s="21" t="s">
        <v>79</v>
      </c>
      <c r="C2747" s="21">
        <v>2210</v>
      </c>
      <c r="D2747" s="21" t="s">
        <v>136</v>
      </c>
      <c r="E2747" s="21" t="s">
        <v>72</v>
      </c>
      <c r="F2747" s="24">
        <f>EMCs!$B$2</f>
        <v>1.3467531225403229</v>
      </c>
      <c r="G2747" s="24">
        <f>EMCs!$C$2</f>
        <v>0.27383424246429361</v>
      </c>
      <c r="H2747" s="24">
        <f>ROCs!$H$2</f>
        <v>0.31492922148662977</v>
      </c>
      <c r="I2747" s="22">
        <v>8.0667848589400002</v>
      </c>
      <c r="J2747" s="26">
        <f>Other!$C$4*H2747*I2747/12+(Other!$D$4*I2747)</f>
        <v>16.670790436995571</v>
      </c>
      <c r="K2747" s="10">
        <f t="shared" si="42"/>
        <v>61.1</v>
      </c>
      <c r="L2747" s="10">
        <f>ROUND((2.721*J2747*G2747)+(Other!$B$4*I2747),1)</f>
        <v>17.5</v>
      </c>
    </row>
    <row r="2748" spans="1:12">
      <c r="A2748" s="21" t="s">
        <v>83</v>
      </c>
      <c r="B2748" s="21" t="s">
        <v>79</v>
      </c>
      <c r="C2748" s="21">
        <v>2210</v>
      </c>
      <c r="D2748" s="21" t="s">
        <v>136</v>
      </c>
      <c r="E2748" s="21" t="s">
        <v>72</v>
      </c>
      <c r="F2748" s="24">
        <f>EMCs!$B$2</f>
        <v>1.3467531225403229</v>
      </c>
      <c r="G2748" s="24">
        <f>EMCs!$C$2</f>
        <v>0.27383424246429361</v>
      </c>
      <c r="H2748" s="24">
        <f>ROCs!$H$2</f>
        <v>0.31492922148662977</v>
      </c>
      <c r="I2748" s="22">
        <v>6.32051989141</v>
      </c>
      <c r="J2748" s="26">
        <f>Other!$C$4*H2748*I2748/12+(Other!$D$4*I2748)</f>
        <v>13.061965132959278</v>
      </c>
      <c r="K2748" s="10">
        <f t="shared" si="42"/>
        <v>47.9</v>
      </c>
      <c r="L2748" s="10">
        <f>ROUND((2.721*J2748*G2748)+(Other!$B$4*I2748),1)</f>
        <v>13.7</v>
      </c>
    </row>
    <row r="2749" spans="1:12">
      <c r="A2749" s="21" t="s">
        <v>83</v>
      </c>
      <c r="B2749" s="21" t="s">
        <v>79</v>
      </c>
      <c r="C2749" s="21">
        <v>2210</v>
      </c>
      <c r="D2749" s="21" t="s">
        <v>136</v>
      </c>
      <c r="E2749" s="21" t="s">
        <v>72</v>
      </c>
      <c r="F2749" s="24">
        <f>EMCs!$B$2</f>
        <v>1.3467531225403229</v>
      </c>
      <c r="G2749" s="24">
        <f>EMCs!$C$2</f>
        <v>0.27383424246429361</v>
      </c>
      <c r="H2749" s="24">
        <f>ROCs!$H$2</f>
        <v>0.31492922148662977</v>
      </c>
      <c r="I2749" s="22">
        <v>41.886387878000001</v>
      </c>
      <c r="J2749" s="26">
        <f>Other!$C$4*H2749*I2749/12+(Other!$D$4*I2749)</f>
        <v>86.562268200692486</v>
      </c>
      <c r="K2749" s="10">
        <f t="shared" si="42"/>
        <v>317.2</v>
      </c>
      <c r="L2749" s="10">
        <f>ROUND((2.721*J2749*G2749)+(Other!$B$4*I2749),1)</f>
        <v>90.7</v>
      </c>
    </row>
    <row r="2750" spans="1:12">
      <c r="A2750" s="21" t="s">
        <v>83</v>
      </c>
      <c r="B2750" s="21" t="s">
        <v>79</v>
      </c>
      <c r="C2750" s="21">
        <v>2210</v>
      </c>
      <c r="D2750" s="21" t="s">
        <v>136</v>
      </c>
      <c r="E2750" s="21" t="s">
        <v>72</v>
      </c>
      <c r="F2750" s="24">
        <f>EMCs!$B$2</f>
        <v>1.3467531225403229</v>
      </c>
      <c r="G2750" s="24">
        <f>EMCs!$C$2</f>
        <v>0.27383424246429361</v>
      </c>
      <c r="H2750" s="24">
        <f>ROCs!$H$2</f>
        <v>0.31492922148662977</v>
      </c>
      <c r="I2750" s="22">
        <v>12.9064464791</v>
      </c>
      <c r="J2750" s="26">
        <f>Other!$C$4*H2750*I2750/12+(Other!$D$4*I2750)</f>
        <v>26.672418851102002</v>
      </c>
      <c r="K2750" s="10">
        <f t="shared" si="42"/>
        <v>97.7</v>
      </c>
      <c r="L2750" s="10">
        <f>ROUND((2.721*J2750*G2750)+(Other!$B$4*I2750),1)</f>
        <v>27.9</v>
      </c>
    </row>
    <row r="2751" spans="1:12">
      <c r="A2751" s="21" t="s">
        <v>83</v>
      </c>
      <c r="B2751" s="21" t="s">
        <v>79</v>
      </c>
      <c r="C2751" s="21">
        <v>2210</v>
      </c>
      <c r="D2751" s="21" t="s">
        <v>136</v>
      </c>
      <c r="E2751" s="21" t="s">
        <v>72</v>
      </c>
      <c r="F2751" s="24">
        <f>EMCs!$B$2</f>
        <v>1.3467531225403229</v>
      </c>
      <c r="G2751" s="24">
        <f>EMCs!$C$2</f>
        <v>0.27383424246429361</v>
      </c>
      <c r="H2751" s="24">
        <f>ROCs!$H$2</f>
        <v>0.31492922148662977</v>
      </c>
      <c r="I2751" s="22">
        <v>61.659057698399998</v>
      </c>
      <c r="J2751" s="26">
        <f>Other!$C$4*H2751*I2751/12+(Other!$D$4*I2751)</f>
        <v>127.42440109747947</v>
      </c>
      <c r="K2751" s="10">
        <f t="shared" si="42"/>
        <v>466.9</v>
      </c>
      <c r="L2751" s="10">
        <f>ROUND((2.721*J2751*G2751)+(Other!$B$4*I2751),1)</f>
        <v>133.5</v>
      </c>
    </row>
    <row r="2752" spans="1:12">
      <c r="A2752" s="21" t="s">
        <v>83</v>
      </c>
      <c r="B2752" s="21" t="s">
        <v>79</v>
      </c>
      <c r="C2752" s="21">
        <v>2210</v>
      </c>
      <c r="D2752" s="21" t="s">
        <v>136</v>
      </c>
      <c r="E2752" s="21" t="s">
        <v>72</v>
      </c>
      <c r="F2752" s="24">
        <f>EMCs!$B$2</f>
        <v>1.3467531225403229</v>
      </c>
      <c r="G2752" s="24">
        <f>EMCs!$C$2</f>
        <v>0.27383424246429361</v>
      </c>
      <c r="H2752" s="24">
        <f>ROCs!$H$2</f>
        <v>0.31492922148662977</v>
      </c>
      <c r="I2752" s="22">
        <v>39.273532435500002</v>
      </c>
      <c r="J2752" s="26">
        <f>Other!$C$4*H2752*I2752/12+(Other!$D$4*I2752)</f>
        <v>81.162549937993646</v>
      </c>
      <c r="K2752" s="10">
        <f t="shared" si="42"/>
        <v>297.39999999999998</v>
      </c>
      <c r="L2752" s="10">
        <f>ROUND((2.721*J2752*G2752)+(Other!$B$4*I2752),1)</f>
        <v>85</v>
      </c>
    </row>
    <row r="2753" spans="1:12">
      <c r="A2753" s="21" t="s">
        <v>83</v>
      </c>
      <c r="B2753" s="21" t="s">
        <v>79</v>
      </c>
      <c r="C2753" s="21">
        <v>2210</v>
      </c>
      <c r="D2753" s="21" t="s">
        <v>136</v>
      </c>
      <c r="E2753" s="21" t="s">
        <v>72</v>
      </c>
      <c r="F2753" s="24">
        <f>EMCs!$B$2</f>
        <v>1.3467531225403229</v>
      </c>
      <c r="G2753" s="24">
        <f>EMCs!$C$2</f>
        <v>0.27383424246429361</v>
      </c>
      <c r="H2753" s="24">
        <f>ROCs!$H$2</f>
        <v>0.31492922148662977</v>
      </c>
      <c r="I2753" s="22">
        <v>6.1285620847300004</v>
      </c>
      <c r="J2753" s="26">
        <f>Other!$C$4*H2753*I2753/12+(Other!$D$4*I2753)</f>
        <v>12.665265775797039</v>
      </c>
      <c r="K2753" s="10">
        <f t="shared" si="42"/>
        <v>46.4</v>
      </c>
      <c r="L2753" s="10">
        <f>ROUND((2.721*J2753*G2753)+(Other!$B$4*I2753),1)</f>
        <v>13.3</v>
      </c>
    </row>
    <row r="2754" spans="1:12">
      <c r="A2754" s="21" t="s">
        <v>83</v>
      </c>
      <c r="B2754" s="21" t="s">
        <v>79</v>
      </c>
      <c r="C2754" s="21">
        <v>2210</v>
      </c>
      <c r="D2754" s="21" t="s">
        <v>136</v>
      </c>
      <c r="E2754" s="21" t="s">
        <v>72</v>
      </c>
      <c r="F2754" s="24">
        <f>EMCs!$B$2</f>
        <v>1.3467531225403229</v>
      </c>
      <c r="G2754" s="24">
        <f>EMCs!$C$2</f>
        <v>0.27383424246429361</v>
      </c>
      <c r="H2754" s="24">
        <f>ROCs!$H$2</f>
        <v>0.31492922148662977</v>
      </c>
      <c r="I2754" s="22">
        <v>0.569070167061</v>
      </c>
      <c r="J2754" s="26">
        <f>Other!$C$4*H2754*I2754/12+(Other!$D$4*I2754)</f>
        <v>1.1760384917798081</v>
      </c>
      <c r="K2754" s="10">
        <f t="shared" si="42"/>
        <v>4.3</v>
      </c>
      <c r="L2754" s="10">
        <f>ROUND((2.721*J2754*G2754)+(Other!$B$4*I2754),1)</f>
        <v>1.2</v>
      </c>
    </row>
    <row r="2755" spans="1:12">
      <c r="A2755" s="21" t="s">
        <v>83</v>
      </c>
      <c r="B2755" s="21" t="s">
        <v>79</v>
      </c>
      <c r="C2755" s="21">
        <v>2210</v>
      </c>
      <c r="D2755" s="21" t="s">
        <v>136</v>
      </c>
      <c r="E2755" s="21" t="s">
        <v>72</v>
      </c>
      <c r="F2755" s="24">
        <f>EMCs!$B$2</f>
        <v>1.3467531225403229</v>
      </c>
      <c r="G2755" s="24">
        <f>EMCs!$C$2</f>
        <v>0.27383424246429361</v>
      </c>
      <c r="H2755" s="24">
        <f>ROCs!$H$2</f>
        <v>0.31492922148662977</v>
      </c>
      <c r="I2755" s="22">
        <v>3.7916100819</v>
      </c>
      <c r="J2755" s="26">
        <f>Other!$C$4*H2755*I2755/12+(Other!$D$4*I2755)</f>
        <v>7.8357286328397748</v>
      </c>
      <c r="K2755" s="10">
        <f t="shared" ref="K2755:K2818" si="43">ROUND(2.721*J2755*F2755,1)</f>
        <v>28.7</v>
      </c>
      <c r="L2755" s="10">
        <f>ROUND((2.721*J2755*G2755)+(Other!$B$4*I2755),1)</f>
        <v>8.1999999999999993</v>
      </c>
    </row>
    <row r="2756" spans="1:12">
      <c r="A2756" s="21" t="s">
        <v>83</v>
      </c>
      <c r="B2756" s="21" t="s">
        <v>79</v>
      </c>
      <c r="C2756" s="21">
        <v>2210</v>
      </c>
      <c r="D2756" s="21" t="s">
        <v>136</v>
      </c>
      <c r="E2756" s="21" t="s">
        <v>72</v>
      </c>
      <c r="F2756" s="24">
        <f>EMCs!$B$2</f>
        <v>1.3467531225403229</v>
      </c>
      <c r="G2756" s="24">
        <f>EMCs!$C$2</f>
        <v>0.27383424246429361</v>
      </c>
      <c r="H2756" s="24">
        <f>ROCs!$H$2</f>
        <v>0.31492922148662977</v>
      </c>
      <c r="I2756" s="22">
        <v>0.65777411803800001</v>
      </c>
      <c r="J2756" s="26">
        <f>Other!$C$4*H2756*I2756/12+(Other!$D$4*I2756)</f>
        <v>1.3593537782947642</v>
      </c>
      <c r="K2756" s="10">
        <f t="shared" si="43"/>
        <v>5</v>
      </c>
      <c r="L2756" s="10">
        <f>ROUND((2.721*J2756*G2756)+(Other!$B$4*I2756),1)</f>
        <v>1.4</v>
      </c>
    </row>
    <row r="2757" spans="1:12">
      <c r="A2757" s="21" t="s">
        <v>83</v>
      </c>
      <c r="B2757" s="21" t="s">
        <v>79</v>
      </c>
      <c r="C2757" s="21">
        <v>2210</v>
      </c>
      <c r="D2757" s="21" t="s">
        <v>136</v>
      </c>
      <c r="E2757" s="21" t="s">
        <v>72</v>
      </c>
      <c r="F2757" s="24">
        <f>EMCs!$B$2</f>
        <v>1.3467531225403229</v>
      </c>
      <c r="G2757" s="24">
        <f>EMCs!$C$2</f>
        <v>0.27383424246429361</v>
      </c>
      <c r="H2757" s="24">
        <f>ROCs!$H$2</f>
        <v>0.31492922148662977</v>
      </c>
      <c r="I2757" s="22">
        <v>3.2118891186399998</v>
      </c>
      <c r="J2757" s="26">
        <f>Other!$C$4*H2757*I2757/12+(Other!$D$4*I2757)</f>
        <v>6.6376792414852854</v>
      </c>
      <c r="K2757" s="10">
        <f t="shared" si="43"/>
        <v>24.3</v>
      </c>
      <c r="L2757" s="10">
        <f>ROUND((2.721*J2757*G2757)+(Other!$B$4*I2757),1)</f>
        <v>7</v>
      </c>
    </row>
    <row r="2758" spans="1:12">
      <c r="A2758" s="21" t="s">
        <v>83</v>
      </c>
      <c r="B2758" s="21" t="s">
        <v>79</v>
      </c>
      <c r="C2758" s="21">
        <v>2210</v>
      </c>
      <c r="D2758" s="21" t="s">
        <v>136</v>
      </c>
      <c r="E2758" s="21" t="s">
        <v>72</v>
      </c>
      <c r="F2758" s="24">
        <f>EMCs!$B$2</f>
        <v>1.3467531225403229</v>
      </c>
      <c r="G2758" s="24">
        <f>EMCs!$C$2</f>
        <v>0.27383424246429361</v>
      </c>
      <c r="H2758" s="24">
        <f>ROCs!$H$2</f>
        <v>0.31492922148662977</v>
      </c>
      <c r="I2758" s="22">
        <v>9.7406307170000002</v>
      </c>
      <c r="J2758" s="26">
        <f>Other!$C$4*H2758*I2758/12+(Other!$D$4*I2758)</f>
        <v>20.129954653161121</v>
      </c>
      <c r="K2758" s="10">
        <f t="shared" si="43"/>
        <v>73.8</v>
      </c>
      <c r="L2758" s="10">
        <f>ROUND((2.721*J2758*G2758)+(Other!$B$4*I2758),1)</f>
        <v>21.1</v>
      </c>
    </row>
    <row r="2759" spans="1:12">
      <c r="A2759" s="21" t="s">
        <v>83</v>
      </c>
      <c r="B2759" s="21" t="s">
        <v>79</v>
      </c>
      <c r="C2759" s="21">
        <v>2210</v>
      </c>
      <c r="D2759" s="21" t="s">
        <v>136</v>
      </c>
      <c r="E2759" s="21" t="s">
        <v>72</v>
      </c>
      <c r="F2759" s="24">
        <f>EMCs!$B$2</f>
        <v>1.3467531225403229</v>
      </c>
      <c r="G2759" s="24">
        <f>EMCs!$C$2</f>
        <v>0.27383424246429361</v>
      </c>
      <c r="H2759" s="24">
        <f>ROCs!$H$2</f>
        <v>0.31492922148662977</v>
      </c>
      <c r="I2759" s="22">
        <v>15.609437829999999</v>
      </c>
      <c r="J2759" s="26">
        <f>Other!$C$4*H2759*I2759/12+(Other!$D$4*I2759)</f>
        <v>32.258411678706253</v>
      </c>
      <c r="K2759" s="10">
        <f t="shared" si="43"/>
        <v>118.2</v>
      </c>
      <c r="L2759" s="10">
        <f>ROUND((2.721*J2759*G2759)+(Other!$B$4*I2759),1)</f>
        <v>33.799999999999997</v>
      </c>
    </row>
    <row r="2760" spans="1:12">
      <c r="A2760" s="21" t="s">
        <v>83</v>
      </c>
      <c r="B2760" s="21" t="s">
        <v>79</v>
      </c>
      <c r="C2760" s="21">
        <v>2210</v>
      </c>
      <c r="D2760" s="21" t="s">
        <v>136</v>
      </c>
      <c r="E2760" s="21" t="s">
        <v>72</v>
      </c>
      <c r="F2760" s="24">
        <f>EMCs!$B$2</f>
        <v>1.3467531225403229</v>
      </c>
      <c r="G2760" s="24">
        <f>EMCs!$C$2</f>
        <v>0.27383424246429361</v>
      </c>
      <c r="H2760" s="24">
        <f>ROCs!$H$2</f>
        <v>0.31492922148662977</v>
      </c>
      <c r="I2760" s="22">
        <v>7.4117811392600004</v>
      </c>
      <c r="J2760" s="26">
        <f>Other!$C$4*H2760*I2760/12+(Other!$D$4*I2760)</f>
        <v>15.317161954622396</v>
      </c>
      <c r="K2760" s="10">
        <f t="shared" si="43"/>
        <v>56.1</v>
      </c>
      <c r="L2760" s="10">
        <f>ROUND((2.721*J2760*G2760)+(Other!$B$4*I2760),1)</f>
        <v>16</v>
      </c>
    </row>
    <row r="2761" spans="1:12">
      <c r="A2761" s="21" t="s">
        <v>83</v>
      </c>
      <c r="B2761" s="21" t="s">
        <v>79</v>
      </c>
      <c r="C2761" s="21">
        <v>2210</v>
      </c>
      <c r="D2761" s="21" t="s">
        <v>136</v>
      </c>
      <c r="E2761" s="21" t="s">
        <v>72</v>
      </c>
      <c r="F2761" s="24">
        <f>EMCs!$B$2</f>
        <v>1.3467531225403229</v>
      </c>
      <c r="G2761" s="24">
        <f>EMCs!$C$2</f>
        <v>0.27383424246429361</v>
      </c>
      <c r="H2761" s="24">
        <f>ROCs!$H$2</f>
        <v>0.31492922148662977</v>
      </c>
      <c r="I2761" s="22">
        <v>14.7622143794</v>
      </c>
      <c r="J2761" s="26">
        <f>Other!$C$4*H2761*I2761/12+(Other!$D$4*I2761)</f>
        <v>30.507542547418083</v>
      </c>
      <c r="K2761" s="10">
        <f t="shared" si="43"/>
        <v>111.8</v>
      </c>
      <c r="L2761" s="10">
        <f>ROUND((2.721*J2761*G2761)+(Other!$B$4*I2761),1)</f>
        <v>32</v>
      </c>
    </row>
    <row r="2762" spans="1:12">
      <c r="A2762" s="21" t="s">
        <v>83</v>
      </c>
      <c r="B2762" s="21" t="s">
        <v>79</v>
      </c>
      <c r="C2762" s="21">
        <v>2210</v>
      </c>
      <c r="D2762" s="21" t="s">
        <v>136</v>
      </c>
      <c r="E2762" s="21" t="s">
        <v>72</v>
      </c>
      <c r="F2762" s="24">
        <f>EMCs!$B$2</f>
        <v>1.3467531225403229</v>
      </c>
      <c r="G2762" s="24">
        <f>EMCs!$C$2</f>
        <v>0.27383424246429361</v>
      </c>
      <c r="H2762" s="24">
        <f>ROCs!$H$2</f>
        <v>0.31492922148662977</v>
      </c>
      <c r="I2762" s="22">
        <v>61.173010793400003</v>
      </c>
      <c r="J2762" s="26">
        <f>Other!$C$4*H2762*I2762/12+(Other!$D$4*I2762)</f>
        <v>126.41993819962178</v>
      </c>
      <c r="K2762" s="10">
        <f t="shared" si="43"/>
        <v>463.3</v>
      </c>
      <c r="L2762" s="10">
        <f>ROUND((2.721*J2762*G2762)+(Other!$B$4*I2762),1)</f>
        <v>132.4</v>
      </c>
    </row>
    <row r="2763" spans="1:12">
      <c r="A2763" s="21" t="s">
        <v>83</v>
      </c>
      <c r="B2763" s="21" t="s">
        <v>79</v>
      </c>
      <c r="C2763" s="21">
        <v>2210</v>
      </c>
      <c r="D2763" s="21" t="s">
        <v>136</v>
      </c>
      <c r="E2763" s="21" t="s">
        <v>72</v>
      </c>
      <c r="F2763" s="24">
        <f>EMCs!$B$2</f>
        <v>1.3467531225403229</v>
      </c>
      <c r="G2763" s="24">
        <f>EMCs!$C$2</f>
        <v>0.27383424246429361</v>
      </c>
      <c r="H2763" s="24">
        <f>ROCs!$H$2</f>
        <v>0.31492922148662977</v>
      </c>
      <c r="I2763" s="22">
        <v>5.60145715186</v>
      </c>
      <c r="J2763" s="26">
        <f>Other!$C$4*H2763*I2763/12+(Other!$D$4*I2763)</f>
        <v>11.575952495742975</v>
      </c>
      <c r="K2763" s="10">
        <f t="shared" si="43"/>
        <v>42.4</v>
      </c>
      <c r="L2763" s="10">
        <f>ROUND((2.721*J2763*G2763)+(Other!$B$4*I2763),1)</f>
        <v>12.1</v>
      </c>
    </row>
    <row r="2764" spans="1:12">
      <c r="A2764" s="21" t="s">
        <v>83</v>
      </c>
      <c r="B2764" s="21" t="s">
        <v>79</v>
      </c>
      <c r="C2764" s="21">
        <v>2210</v>
      </c>
      <c r="D2764" s="21" t="s">
        <v>136</v>
      </c>
      <c r="E2764" s="21" t="s">
        <v>72</v>
      </c>
      <c r="F2764" s="24">
        <f>EMCs!$B$2</f>
        <v>1.3467531225403229</v>
      </c>
      <c r="G2764" s="24">
        <f>EMCs!$C$2</f>
        <v>0.27383424246429361</v>
      </c>
      <c r="H2764" s="24">
        <f>ROCs!$H$2</f>
        <v>0.31492922148662977</v>
      </c>
      <c r="I2764" s="22">
        <v>1.9990809922199999</v>
      </c>
      <c r="J2764" s="26">
        <f>Other!$C$4*H2764*I2764/12+(Other!$D$4*I2764)</f>
        <v>4.1312940496915598</v>
      </c>
      <c r="K2764" s="10">
        <f t="shared" si="43"/>
        <v>15.1</v>
      </c>
      <c r="L2764" s="10">
        <f>ROUND((2.721*J2764*G2764)+(Other!$B$4*I2764),1)</f>
        <v>4.3</v>
      </c>
    </row>
    <row r="2765" spans="1:12">
      <c r="A2765" s="21" t="s">
        <v>83</v>
      </c>
      <c r="B2765" s="21" t="s">
        <v>79</v>
      </c>
      <c r="C2765" s="21">
        <v>2210</v>
      </c>
      <c r="D2765" s="21" t="s">
        <v>136</v>
      </c>
      <c r="E2765" s="21" t="s">
        <v>72</v>
      </c>
      <c r="F2765" s="24">
        <f>EMCs!$B$2</f>
        <v>1.3467531225403229</v>
      </c>
      <c r="G2765" s="24">
        <f>EMCs!$C$2</f>
        <v>0.27383424246429361</v>
      </c>
      <c r="H2765" s="24">
        <f>ROCs!$H$2</f>
        <v>0.31492922148662977</v>
      </c>
      <c r="I2765" s="22">
        <v>68.456723337499994</v>
      </c>
      <c r="J2765" s="26">
        <f>Other!$C$4*H2765*I2765/12+(Other!$D$4*I2765)</f>
        <v>141.47243402656051</v>
      </c>
      <c r="K2765" s="10">
        <f t="shared" si="43"/>
        <v>518.4</v>
      </c>
      <c r="L2765" s="10">
        <f>ROUND((2.721*J2765*G2765)+(Other!$B$4*I2765),1)</f>
        <v>148.19999999999999</v>
      </c>
    </row>
    <row r="2766" spans="1:12">
      <c r="A2766" s="21" t="s">
        <v>83</v>
      </c>
      <c r="B2766" s="21" t="s">
        <v>79</v>
      </c>
      <c r="C2766" s="21">
        <v>2210</v>
      </c>
      <c r="D2766" s="21" t="s">
        <v>136</v>
      </c>
      <c r="E2766" s="21" t="s">
        <v>72</v>
      </c>
      <c r="F2766" s="24">
        <f>EMCs!$B$2</f>
        <v>1.3467531225403229</v>
      </c>
      <c r="G2766" s="24">
        <f>EMCs!$C$2</f>
        <v>0.27383424246429361</v>
      </c>
      <c r="H2766" s="24">
        <f>ROCs!$H$2</f>
        <v>0.31492922148662977</v>
      </c>
      <c r="I2766" s="22">
        <v>42.677821980700003</v>
      </c>
      <c r="J2766" s="26">
        <f>Other!$C$4*H2766*I2766/12+(Other!$D$4*I2766)</f>
        <v>88.197843253395348</v>
      </c>
      <c r="K2766" s="10">
        <f t="shared" si="43"/>
        <v>323.2</v>
      </c>
      <c r="L2766" s="10">
        <f>ROUND((2.721*J2766*G2766)+(Other!$B$4*I2766),1)</f>
        <v>92.4</v>
      </c>
    </row>
    <row r="2767" spans="1:12">
      <c r="A2767" s="21" t="s">
        <v>83</v>
      </c>
      <c r="B2767" s="21" t="s">
        <v>79</v>
      </c>
      <c r="C2767" s="21">
        <v>2210</v>
      </c>
      <c r="D2767" s="21" t="s">
        <v>136</v>
      </c>
      <c r="E2767" s="21" t="s">
        <v>72</v>
      </c>
      <c r="F2767" s="24">
        <f>EMCs!$B$2</f>
        <v>1.3467531225403229</v>
      </c>
      <c r="G2767" s="24">
        <f>EMCs!$C$2</f>
        <v>0.27383424246429361</v>
      </c>
      <c r="H2767" s="24">
        <f>ROCs!$H$2</f>
        <v>0.31492922148662977</v>
      </c>
      <c r="I2767" s="22">
        <v>19.588068252100001</v>
      </c>
      <c r="J2767" s="26">
        <f>Other!$C$4*H2767*I2767/12+(Other!$D$4*I2767)</f>
        <v>40.480635917100031</v>
      </c>
      <c r="K2767" s="10">
        <f t="shared" si="43"/>
        <v>148.30000000000001</v>
      </c>
      <c r="L2767" s="10">
        <f>ROUND((2.721*J2767*G2767)+(Other!$B$4*I2767),1)</f>
        <v>42.4</v>
      </c>
    </row>
    <row r="2768" spans="1:12">
      <c r="A2768" s="21" t="s">
        <v>83</v>
      </c>
      <c r="B2768" s="21" t="s">
        <v>79</v>
      </c>
      <c r="C2768" s="21">
        <v>2210</v>
      </c>
      <c r="D2768" s="21" t="s">
        <v>136</v>
      </c>
      <c r="E2768" s="21" t="s">
        <v>72</v>
      </c>
      <c r="F2768" s="24">
        <f>EMCs!$B$2</f>
        <v>1.3467531225403229</v>
      </c>
      <c r="G2768" s="24">
        <f>EMCs!$C$2</f>
        <v>0.27383424246429361</v>
      </c>
      <c r="H2768" s="24">
        <f>ROCs!$H$2</f>
        <v>0.31492922148662977</v>
      </c>
      <c r="I2768" s="22">
        <v>5.1989381311399997E-2</v>
      </c>
      <c r="J2768" s="26">
        <f>Other!$C$4*H2768*I2768/12+(Other!$D$4*I2768)</f>
        <v>0.10744108042386677</v>
      </c>
      <c r="K2768" s="10">
        <f t="shared" si="43"/>
        <v>0.4</v>
      </c>
      <c r="L2768" s="10">
        <f>ROUND((2.721*J2768*G2768)+(Other!$B$4*I2768),1)</f>
        <v>0.1</v>
      </c>
    </row>
    <row r="2769" spans="1:12">
      <c r="A2769" s="21" t="s">
        <v>83</v>
      </c>
      <c r="B2769" s="21" t="s">
        <v>79</v>
      </c>
      <c r="C2769" s="21">
        <v>2210</v>
      </c>
      <c r="D2769" s="21" t="s">
        <v>136</v>
      </c>
      <c r="E2769" s="21" t="s">
        <v>72</v>
      </c>
      <c r="F2769" s="24">
        <f>EMCs!$B$2</f>
        <v>1.3467531225403229</v>
      </c>
      <c r="G2769" s="24">
        <f>EMCs!$C$2</f>
        <v>0.27383424246429361</v>
      </c>
      <c r="H2769" s="24">
        <f>ROCs!$H$2</f>
        <v>0.31492922148662977</v>
      </c>
      <c r="I2769" s="22">
        <v>1.3511177426500001</v>
      </c>
      <c r="J2769" s="26">
        <f>Other!$C$4*H2769*I2769/12+(Other!$D$4*I2769)</f>
        <v>2.7922153791497561</v>
      </c>
      <c r="K2769" s="10">
        <f t="shared" si="43"/>
        <v>10.199999999999999</v>
      </c>
      <c r="L2769" s="10">
        <f>ROUND((2.721*J2769*G2769)+(Other!$B$4*I2769),1)</f>
        <v>2.9</v>
      </c>
    </row>
    <row r="2770" spans="1:12">
      <c r="A2770" s="21" t="s">
        <v>83</v>
      </c>
      <c r="B2770" s="21" t="s">
        <v>79</v>
      </c>
      <c r="C2770" s="21">
        <v>2210</v>
      </c>
      <c r="D2770" s="21" t="s">
        <v>136</v>
      </c>
      <c r="E2770" s="21" t="s">
        <v>72</v>
      </c>
      <c r="F2770" s="24">
        <f>EMCs!$B$2</f>
        <v>1.3467531225403229</v>
      </c>
      <c r="G2770" s="24">
        <f>EMCs!$C$2</f>
        <v>0.27383424246429361</v>
      </c>
      <c r="H2770" s="24">
        <f>ROCs!$H$2</f>
        <v>0.31492922148662977</v>
      </c>
      <c r="I2770" s="22">
        <v>5.0029381486000002</v>
      </c>
      <c r="J2770" s="26">
        <f>Other!$C$4*H2770*I2770/12+(Other!$D$4*I2770)</f>
        <v>10.339055138197972</v>
      </c>
      <c r="K2770" s="10">
        <f t="shared" si="43"/>
        <v>37.9</v>
      </c>
      <c r="L2770" s="10">
        <f>ROUND((2.721*J2770*G2770)+(Other!$B$4*I2770),1)</f>
        <v>10.8</v>
      </c>
    </row>
    <row r="2771" spans="1:12">
      <c r="A2771" s="21" t="s">
        <v>83</v>
      </c>
      <c r="B2771" s="21" t="s">
        <v>79</v>
      </c>
      <c r="C2771" s="21">
        <v>2210</v>
      </c>
      <c r="D2771" s="21" t="s">
        <v>136</v>
      </c>
      <c r="E2771" s="21" t="s">
        <v>72</v>
      </c>
      <c r="F2771" s="24">
        <f>EMCs!$B$2</f>
        <v>1.3467531225403229</v>
      </c>
      <c r="G2771" s="24">
        <f>EMCs!$C$2</f>
        <v>0.27383424246429361</v>
      </c>
      <c r="H2771" s="24">
        <f>ROCs!$H$2</f>
        <v>0.31492922148662977</v>
      </c>
      <c r="I2771" s="22">
        <v>7.1422326570900001</v>
      </c>
      <c r="J2771" s="26">
        <f>Other!$C$4*H2771*I2771/12+(Other!$D$4*I2771)</f>
        <v>14.760113968659772</v>
      </c>
      <c r="K2771" s="10">
        <f t="shared" si="43"/>
        <v>54.1</v>
      </c>
      <c r="L2771" s="10">
        <f>ROUND((2.721*J2771*G2771)+(Other!$B$4*I2771),1)</f>
        <v>15.5</v>
      </c>
    </row>
    <row r="2772" spans="1:12">
      <c r="A2772" s="21" t="s">
        <v>83</v>
      </c>
      <c r="B2772" s="21" t="s">
        <v>79</v>
      </c>
      <c r="C2772" s="21">
        <v>2210</v>
      </c>
      <c r="D2772" s="21" t="s">
        <v>136</v>
      </c>
      <c r="E2772" s="21" t="s">
        <v>72</v>
      </c>
      <c r="F2772" s="24">
        <f>EMCs!$B$2</f>
        <v>1.3467531225403229</v>
      </c>
      <c r="G2772" s="24">
        <f>EMCs!$C$2</f>
        <v>0.27383424246429361</v>
      </c>
      <c r="H2772" s="24">
        <f>ROCs!$H$2</f>
        <v>0.31492922148662977</v>
      </c>
      <c r="I2772" s="22">
        <v>65.867136674700006</v>
      </c>
      <c r="J2772" s="26">
        <f>Other!$C$4*H2772*I2772/12+(Other!$D$4*I2772)</f>
        <v>136.12080294566789</v>
      </c>
      <c r="K2772" s="10">
        <f t="shared" si="43"/>
        <v>498.8</v>
      </c>
      <c r="L2772" s="10">
        <f>ROUND((2.721*J2772*G2772)+(Other!$B$4*I2772),1)</f>
        <v>142.6</v>
      </c>
    </row>
    <row r="2773" spans="1:12">
      <c r="A2773" s="21" t="s">
        <v>83</v>
      </c>
      <c r="B2773" s="21" t="s">
        <v>79</v>
      </c>
      <c r="C2773" s="21">
        <v>2210</v>
      </c>
      <c r="D2773" s="21" t="s">
        <v>136</v>
      </c>
      <c r="E2773" s="21" t="s">
        <v>72</v>
      </c>
      <c r="F2773" s="24">
        <f>EMCs!$B$2</f>
        <v>1.3467531225403229</v>
      </c>
      <c r="G2773" s="24">
        <f>EMCs!$C$2</f>
        <v>0.27383424246429361</v>
      </c>
      <c r="H2773" s="24">
        <f>ROCs!$H$2</f>
        <v>0.31492922148662977</v>
      </c>
      <c r="I2773" s="22">
        <v>7.5227133032099998</v>
      </c>
      <c r="J2773" s="26">
        <f>Other!$C$4*H2773*I2773/12+(Other!$D$4*I2773)</f>
        <v>15.546413991248034</v>
      </c>
      <c r="K2773" s="10">
        <f t="shared" si="43"/>
        <v>57</v>
      </c>
      <c r="L2773" s="10">
        <f>ROUND((2.721*J2773*G2773)+(Other!$B$4*I2773),1)</f>
        <v>16.3</v>
      </c>
    </row>
    <row r="2774" spans="1:12">
      <c r="A2774" s="21" t="s">
        <v>83</v>
      </c>
      <c r="B2774" s="21" t="s">
        <v>79</v>
      </c>
      <c r="C2774" s="21">
        <v>2210</v>
      </c>
      <c r="D2774" s="21" t="s">
        <v>136</v>
      </c>
      <c r="E2774" s="21" t="s">
        <v>72</v>
      </c>
      <c r="F2774" s="24">
        <f>EMCs!$B$2</f>
        <v>1.3467531225403229</v>
      </c>
      <c r="G2774" s="24">
        <f>EMCs!$C$2</f>
        <v>0.27383424246429361</v>
      </c>
      <c r="H2774" s="24">
        <f>ROCs!$H$2</f>
        <v>0.31492922148662977</v>
      </c>
      <c r="I2774" s="22">
        <v>382.93851447399999</v>
      </c>
      <c r="J2774" s="26">
        <f>Other!$C$4*H2774*I2774/12+(Other!$D$4*I2774)</f>
        <v>791.37944505554981</v>
      </c>
      <c r="K2774" s="10">
        <f t="shared" si="43"/>
        <v>2900</v>
      </c>
      <c r="L2774" s="10">
        <f>ROUND((2.721*J2774*G2774)+(Other!$B$4*I2774),1)</f>
        <v>829.1</v>
      </c>
    </row>
    <row r="2775" spans="1:12">
      <c r="A2775" s="21" t="s">
        <v>83</v>
      </c>
      <c r="B2775" s="21" t="s">
        <v>79</v>
      </c>
      <c r="C2775" s="21">
        <v>2210</v>
      </c>
      <c r="D2775" s="21" t="s">
        <v>136</v>
      </c>
      <c r="E2775" s="21" t="s">
        <v>72</v>
      </c>
      <c r="F2775" s="24">
        <f>EMCs!$B$2</f>
        <v>1.3467531225403229</v>
      </c>
      <c r="G2775" s="24">
        <f>EMCs!$C$2</f>
        <v>0.27383424246429361</v>
      </c>
      <c r="H2775" s="24">
        <f>ROCs!$H$2</f>
        <v>0.31492922148662977</v>
      </c>
      <c r="I2775" s="22">
        <v>24.294548043500001</v>
      </c>
      <c r="J2775" s="26">
        <f>Other!$C$4*H2775*I2775/12+(Other!$D$4*I2775)</f>
        <v>50.207031212175991</v>
      </c>
      <c r="K2775" s="10">
        <f t="shared" si="43"/>
        <v>184</v>
      </c>
      <c r="L2775" s="10">
        <f>ROUND((2.721*J2775*G2775)+(Other!$B$4*I2775),1)</f>
        <v>52.6</v>
      </c>
    </row>
    <row r="2776" spans="1:12">
      <c r="A2776" s="21" t="s">
        <v>83</v>
      </c>
      <c r="B2776" s="21" t="s">
        <v>79</v>
      </c>
      <c r="C2776" s="21">
        <v>2210</v>
      </c>
      <c r="D2776" s="21" t="s">
        <v>136</v>
      </c>
      <c r="E2776" s="21" t="s">
        <v>72</v>
      </c>
      <c r="F2776" s="24">
        <f>EMCs!$B$2</f>
        <v>1.3467531225403229</v>
      </c>
      <c r="G2776" s="24">
        <f>EMCs!$C$2</f>
        <v>0.27383424246429361</v>
      </c>
      <c r="H2776" s="24">
        <f>ROCs!$H$2</f>
        <v>0.31492922148662977</v>
      </c>
      <c r="I2776" s="22">
        <v>5.5717017208500002</v>
      </c>
      <c r="J2776" s="26">
        <f>Other!$C$4*H2776*I2776/12+(Other!$D$4*I2776)</f>
        <v>11.514460022173353</v>
      </c>
      <c r="K2776" s="10">
        <f t="shared" si="43"/>
        <v>42.2</v>
      </c>
      <c r="L2776" s="10">
        <f>ROUND((2.721*J2776*G2776)+(Other!$B$4*I2776),1)</f>
        <v>12.1</v>
      </c>
    </row>
    <row r="2777" spans="1:12">
      <c r="A2777" s="21" t="s">
        <v>83</v>
      </c>
      <c r="B2777" s="21" t="s">
        <v>79</v>
      </c>
      <c r="C2777" s="21">
        <v>2210</v>
      </c>
      <c r="D2777" s="21" t="s">
        <v>136</v>
      </c>
      <c r="E2777" s="21" t="s">
        <v>72</v>
      </c>
      <c r="F2777" s="24">
        <f>EMCs!$B$2</f>
        <v>1.3467531225403229</v>
      </c>
      <c r="G2777" s="24">
        <f>EMCs!$C$2</f>
        <v>0.27383424246429361</v>
      </c>
      <c r="H2777" s="24">
        <f>ROCs!$H$2</f>
        <v>0.31492922148662977</v>
      </c>
      <c r="I2777" s="22">
        <v>21.218949263300001</v>
      </c>
      <c r="J2777" s="26">
        <f>Other!$C$4*H2777*I2777/12+(Other!$D$4*I2777)</f>
        <v>43.851009125362737</v>
      </c>
      <c r="K2777" s="10">
        <f t="shared" si="43"/>
        <v>160.69999999999999</v>
      </c>
      <c r="L2777" s="10">
        <f>ROUND((2.721*J2777*G2777)+(Other!$B$4*I2777),1)</f>
        <v>45.9</v>
      </c>
    </row>
    <row r="2778" spans="1:12">
      <c r="A2778" s="21" t="s">
        <v>83</v>
      </c>
      <c r="B2778" s="21" t="s">
        <v>79</v>
      </c>
      <c r="C2778" s="21">
        <v>2210</v>
      </c>
      <c r="D2778" s="21" t="s">
        <v>136</v>
      </c>
      <c r="E2778" s="21" t="s">
        <v>72</v>
      </c>
      <c r="F2778" s="24">
        <f>EMCs!$B$2</f>
        <v>1.3467531225403229</v>
      </c>
      <c r="G2778" s="24">
        <f>EMCs!$C$2</f>
        <v>0.27383424246429361</v>
      </c>
      <c r="H2778" s="24">
        <f>ROCs!$H$2</f>
        <v>0.31492922148662977</v>
      </c>
      <c r="I2778" s="22">
        <v>36.422559116800002</v>
      </c>
      <c r="J2778" s="26">
        <f>Other!$C$4*H2778*I2778/12+(Other!$D$4*I2778)</f>
        <v>75.27073807383556</v>
      </c>
      <c r="K2778" s="10">
        <f t="shared" si="43"/>
        <v>275.8</v>
      </c>
      <c r="L2778" s="10">
        <f>ROUND((2.721*J2778*G2778)+(Other!$B$4*I2778),1)</f>
        <v>78.900000000000006</v>
      </c>
    </row>
    <row r="2779" spans="1:12">
      <c r="A2779" s="21" t="s">
        <v>83</v>
      </c>
      <c r="B2779" s="21" t="s">
        <v>79</v>
      </c>
      <c r="C2779" s="21">
        <v>2210</v>
      </c>
      <c r="D2779" s="21" t="s">
        <v>136</v>
      </c>
      <c r="E2779" s="21" t="s">
        <v>72</v>
      </c>
      <c r="F2779" s="24">
        <f>EMCs!$B$2</f>
        <v>1.3467531225403229</v>
      </c>
      <c r="G2779" s="24">
        <f>EMCs!$C$2</f>
        <v>0.27383424246429361</v>
      </c>
      <c r="H2779" s="24">
        <f>ROCs!$H$2</f>
        <v>0.31492922148662977</v>
      </c>
      <c r="I2779" s="22">
        <v>2.33370559397</v>
      </c>
      <c r="J2779" s="26">
        <f>Other!$C$4*H2779*I2779/12+(Other!$D$4*I2779)</f>
        <v>4.8228281253344774</v>
      </c>
      <c r="K2779" s="10">
        <f t="shared" si="43"/>
        <v>17.7</v>
      </c>
      <c r="L2779" s="10">
        <f>ROUND((2.721*J2779*G2779)+(Other!$B$4*I2779),1)</f>
        <v>5.0999999999999996</v>
      </c>
    </row>
    <row r="2780" spans="1:12">
      <c r="A2780" s="21" t="s">
        <v>83</v>
      </c>
      <c r="B2780" s="21" t="s">
        <v>79</v>
      </c>
      <c r="C2780" s="21">
        <v>2210</v>
      </c>
      <c r="D2780" s="21" t="s">
        <v>136</v>
      </c>
      <c r="E2780" s="21" t="s">
        <v>72</v>
      </c>
      <c r="F2780" s="24">
        <f>EMCs!$B$2</f>
        <v>1.3467531225403229</v>
      </c>
      <c r="G2780" s="24">
        <f>EMCs!$C$2</f>
        <v>0.27383424246429361</v>
      </c>
      <c r="H2780" s="24">
        <f>ROCs!$H$2</f>
        <v>0.31492922148662977</v>
      </c>
      <c r="I2780" s="22">
        <v>1.2630262039</v>
      </c>
      <c r="J2780" s="26">
        <f>Other!$C$4*H2780*I2780/12+(Other!$D$4*I2780)</f>
        <v>2.6101657016817619</v>
      </c>
      <c r="K2780" s="10">
        <f t="shared" si="43"/>
        <v>9.6</v>
      </c>
      <c r="L2780" s="10">
        <f>ROUND((2.721*J2780*G2780)+(Other!$B$4*I2780),1)</f>
        <v>2.7</v>
      </c>
    </row>
    <row r="2781" spans="1:12">
      <c r="A2781" s="21" t="s">
        <v>83</v>
      </c>
      <c r="B2781" s="21" t="s">
        <v>79</v>
      </c>
      <c r="C2781" s="21">
        <v>2210</v>
      </c>
      <c r="D2781" s="21" t="s">
        <v>136</v>
      </c>
      <c r="E2781" s="21" t="s">
        <v>72</v>
      </c>
      <c r="F2781" s="24">
        <f>EMCs!$B$2</f>
        <v>1.3467531225403229</v>
      </c>
      <c r="G2781" s="24">
        <f>EMCs!$C$2</f>
        <v>0.27383424246429361</v>
      </c>
      <c r="H2781" s="24">
        <f>ROCs!$H$2</f>
        <v>0.31492922148662977</v>
      </c>
      <c r="I2781" s="22">
        <v>1.7806129259200001</v>
      </c>
      <c r="J2781" s="26">
        <f>Other!$C$4*H2781*I2781/12+(Other!$D$4*I2781)</f>
        <v>3.67980867923115</v>
      </c>
      <c r="K2781" s="10">
        <f t="shared" si="43"/>
        <v>13.5</v>
      </c>
      <c r="L2781" s="10">
        <f>ROUND((2.721*J2781*G2781)+(Other!$B$4*I2781),1)</f>
        <v>3.9</v>
      </c>
    </row>
    <row r="2782" spans="1:12">
      <c r="A2782" s="21" t="s">
        <v>83</v>
      </c>
      <c r="B2782" s="21" t="s">
        <v>79</v>
      </c>
      <c r="C2782" s="21">
        <v>2210</v>
      </c>
      <c r="D2782" s="21" t="s">
        <v>136</v>
      </c>
      <c r="E2782" s="21" t="s">
        <v>72</v>
      </c>
      <c r="F2782" s="24">
        <f>EMCs!$B$2</f>
        <v>1.3467531225403229</v>
      </c>
      <c r="G2782" s="24">
        <f>EMCs!$C$2</f>
        <v>0.27383424246429361</v>
      </c>
      <c r="H2782" s="24">
        <f>ROCs!$H$2</f>
        <v>0.31492922148662977</v>
      </c>
      <c r="I2782" s="22">
        <v>5.0387196160499997E-2</v>
      </c>
      <c r="J2782" s="26">
        <f>Other!$C$4*H2782*I2782/12+(Other!$D$4*I2782)</f>
        <v>0.10413000998391088</v>
      </c>
      <c r="K2782" s="10">
        <f t="shared" si="43"/>
        <v>0.4</v>
      </c>
      <c r="L2782" s="10">
        <f>ROUND((2.721*J2782*G2782)+(Other!$B$4*I2782),1)</f>
        <v>0.1</v>
      </c>
    </row>
    <row r="2783" spans="1:12">
      <c r="A2783" s="21" t="s">
        <v>83</v>
      </c>
      <c r="B2783" s="21" t="s">
        <v>79</v>
      </c>
      <c r="C2783" s="21">
        <v>2210</v>
      </c>
      <c r="D2783" s="21" t="s">
        <v>136</v>
      </c>
      <c r="E2783" s="21" t="s">
        <v>72</v>
      </c>
      <c r="F2783" s="24">
        <f>EMCs!$B$2</f>
        <v>1.3467531225403229</v>
      </c>
      <c r="G2783" s="24">
        <f>EMCs!$C$2</f>
        <v>0.27383424246429361</v>
      </c>
      <c r="H2783" s="24">
        <f>ROCs!$H$2</f>
        <v>0.31492922148662977</v>
      </c>
      <c r="I2783" s="22">
        <v>1.06529115841</v>
      </c>
      <c r="J2783" s="26">
        <f>Other!$C$4*H2783*I2783/12+(Other!$D$4*I2783)</f>
        <v>2.2015271222407411</v>
      </c>
      <c r="K2783" s="10">
        <f t="shared" si="43"/>
        <v>8.1</v>
      </c>
      <c r="L2783" s="10">
        <f>ROUND((2.721*J2783*G2783)+(Other!$B$4*I2783),1)</f>
        <v>2.2999999999999998</v>
      </c>
    </row>
    <row r="2784" spans="1:12">
      <c r="A2784" s="21" t="s">
        <v>83</v>
      </c>
      <c r="B2784" s="21" t="s">
        <v>79</v>
      </c>
      <c r="C2784" s="21">
        <v>2210</v>
      </c>
      <c r="D2784" s="21" t="s">
        <v>136</v>
      </c>
      <c r="E2784" s="21" t="s">
        <v>72</v>
      </c>
      <c r="F2784" s="24">
        <f>EMCs!$B$2</f>
        <v>1.3467531225403229</v>
      </c>
      <c r="G2784" s="24">
        <f>EMCs!$C$2</f>
        <v>0.27383424246429361</v>
      </c>
      <c r="H2784" s="24">
        <f>ROCs!$H$2</f>
        <v>0.31492922148662977</v>
      </c>
      <c r="I2784" s="22">
        <v>158.46404440200001</v>
      </c>
      <c r="J2784" s="26">
        <f>Other!$C$4*H2784*I2784/12+(Other!$D$4*I2784)</f>
        <v>327.48126077725016</v>
      </c>
      <c r="K2784" s="10">
        <f t="shared" si="43"/>
        <v>1200.0999999999999</v>
      </c>
      <c r="L2784" s="10">
        <f>ROUND((2.721*J2784*G2784)+(Other!$B$4*I2784),1)</f>
        <v>343.1</v>
      </c>
    </row>
    <row r="2785" spans="1:12">
      <c r="A2785" s="21" t="s">
        <v>83</v>
      </c>
      <c r="B2785" s="21" t="s">
        <v>79</v>
      </c>
      <c r="C2785" s="21">
        <v>2210</v>
      </c>
      <c r="D2785" s="21" t="s">
        <v>136</v>
      </c>
      <c r="E2785" s="21" t="s">
        <v>72</v>
      </c>
      <c r="F2785" s="24">
        <f>EMCs!$B$2</f>
        <v>1.3467531225403229</v>
      </c>
      <c r="G2785" s="24">
        <f>EMCs!$C$2</f>
        <v>0.27383424246429361</v>
      </c>
      <c r="H2785" s="24">
        <f>ROCs!$H$2</f>
        <v>0.31492922148662977</v>
      </c>
      <c r="I2785" s="22">
        <v>10.0929782912</v>
      </c>
      <c r="J2785" s="26">
        <f>Other!$C$4*H2785*I2785/12+(Other!$D$4*I2785)</f>
        <v>20.858114964014355</v>
      </c>
      <c r="K2785" s="10">
        <f t="shared" si="43"/>
        <v>76.400000000000006</v>
      </c>
      <c r="L2785" s="10">
        <f>ROUND((2.721*J2785*G2785)+(Other!$B$4*I2785),1)</f>
        <v>21.9</v>
      </c>
    </row>
    <row r="2786" spans="1:12">
      <c r="A2786" s="21" t="s">
        <v>83</v>
      </c>
      <c r="B2786" s="21" t="s">
        <v>79</v>
      </c>
      <c r="C2786" s="21">
        <v>2210</v>
      </c>
      <c r="D2786" s="21" t="s">
        <v>136</v>
      </c>
      <c r="E2786" s="21" t="s">
        <v>72</v>
      </c>
      <c r="F2786" s="24">
        <f>EMCs!$B$2</f>
        <v>1.3467531225403229</v>
      </c>
      <c r="G2786" s="24">
        <f>EMCs!$C$2</f>
        <v>0.27383424246429361</v>
      </c>
      <c r="H2786" s="24">
        <f>ROCs!$H$2</f>
        <v>0.31492922148662977</v>
      </c>
      <c r="I2786" s="22">
        <v>2.5693741879799998</v>
      </c>
      <c r="J2786" s="26">
        <f>Other!$C$4*H2786*I2786/12+(Other!$D$4*I2786)</f>
        <v>5.3098600484640537</v>
      </c>
      <c r="K2786" s="10">
        <f t="shared" si="43"/>
        <v>19.5</v>
      </c>
      <c r="L2786" s="10">
        <f>ROUND((2.721*J2786*G2786)+(Other!$B$4*I2786),1)</f>
        <v>5.6</v>
      </c>
    </row>
    <row r="2787" spans="1:12">
      <c r="A2787" s="21" t="s">
        <v>83</v>
      </c>
      <c r="B2787" s="21" t="s">
        <v>79</v>
      </c>
      <c r="C2787" s="21">
        <v>2210</v>
      </c>
      <c r="D2787" s="21" t="s">
        <v>136</v>
      </c>
      <c r="E2787" s="21" t="s">
        <v>72</v>
      </c>
      <c r="F2787" s="24">
        <f>EMCs!$B$2</f>
        <v>1.3467531225403229</v>
      </c>
      <c r="G2787" s="24">
        <f>EMCs!$C$2</f>
        <v>0.27383424246429361</v>
      </c>
      <c r="H2787" s="24">
        <f>ROCs!$H$2</f>
        <v>0.31492922148662977</v>
      </c>
      <c r="I2787" s="22">
        <v>11.010469286799999</v>
      </c>
      <c r="J2787" s="26">
        <f>Other!$C$4*H2787*I2787/12+(Other!$D$4*I2787)</f>
        <v>22.754198767281654</v>
      </c>
      <c r="K2787" s="10">
        <f t="shared" si="43"/>
        <v>83.4</v>
      </c>
      <c r="L2787" s="10">
        <f>ROUND((2.721*J2787*G2787)+(Other!$B$4*I2787),1)</f>
        <v>23.8</v>
      </c>
    </row>
    <row r="2788" spans="1:12">
      <c r="A2788" s="21" t="s">
        <v>83</v>
      </c>
      <c r="B2788" s="21" t="s">
        <v>79</v>
      </c>
      <c r="C2788" s="21">
        <v>2210</v>
      </c>
      <c r="D2788" s="21" t="s">
        <v>136</v>
      </c>
      <c r="E2788" s="21" t="s">
        <v>72</v>
      </c>
      <c r="F2788" s="24">
        <f>EMCs!$B$2</f>
        <v>1.3467531225403229</v>
      </c>
      <c r="G2788" s="24">
        <f>EMCs!$C$2</f>
        <v>0.27383424246429361</v>
      </c>
      <c r="H2788" s="24">
        <f>ROCs!$H$2</f>
        <v>0.31492922148662977</v>
      </c>
      <c r="I2788" s="22">
        <v>63.788794665600001</v>
      </c>
      <c r="J2788" s="26">
        <f>Other!$C$4*H2788*I2788/12+(Other!$D$4*I2788)</f>
        <v>131.82570834528167</v>
      </c>
      <c r="K2788" s="10">
        <f t="shared" si="43"/>
        <v>483.1</v>
      </c>
      <c r="L2788" s="10">
        <f>ROUND((2.721*J2788*G2788)+(Other!$B$4*I2788),1)</f>
        <v>138.1</v>
      </c>
    </row>
    <row r="2789" spans="1:12">
      <c r="A2789" s="21" t="s">
        <v>83</v>
      </c>
      <c r="B2789" s="21" t="s">
        <v>79</v>
      </c>
      <c r="C2789" s="21">
        <v>2210</v>
      </c>
      <c r="D2789" s="21" t="s">
        <v>136</v>
      </c>
      <c r="E2789" s="21" t="s">
        <v>72</v>
      </c>
      <c r="F2789" s="24">
        <f>EMCs!$B$2</f>
        <v>1.3467531225403229</v>
      </c>
      <c r="G2789" s="24">
        <f>EMCs!$C$2</f>
        <v>0.27383424246429361</v>
      </c>
      <c r="H2789" s="24">
        <f>ROCs!$H$2</f>
        <v>0.31492922148662977</v>
      </c>
      <c r="I2789" s="22">
        <v>3.7471589486600003E-2</v>
      </c>
      <c r="J2789" s="26">
        <f>Other!$C$4*H2789*I2789/12+(Other!$D$4*I2789)</f>
        <v>7.743866070506808E-2</v>
      </c>
      <c r="K2789" s="10">
        <f t="shared" si="43"/>
        <v>0.3</v>
      </c>
      <c r="L2789" s="10">
        <f>ROUND((2.721*J2789*G2789)+(Other!$B$4*I2789),1)</f>
        <v>0.1</v>
      </c>
    </row>
    <row r="2790" spans="1:12">
      <c r="A2790" s="21" t="s">
        <v>83</v>
      </c>
      <c r="B2790" s="21" t="s">
        <v>79</v>
      </c>
      <c r="C2790" s="21">
        <v>2210</v>
      </c>
      <c r="D2790" s="21" t="s">
        <v>136</v>
      </c>
      <c r="E2790" s="21" t="s">
        <v>72</v>
      </c>
      <c r="F2790" s="24">
        <f>EMCs!$B$2</f>
        <v>1.3467531225403229</v>
      </c>
      <c r="G2790" s="24">
        <f>EMCs!$C$2</f>
        <v>0.27383424246429361</v>
      </c>
      <c r="H2790" s="24">
        <f>ROCs!$H$2</f>
        <v>0.31492922148662977</v>
      </c>
      <c r="I2790" s="22">
        <v>5.6875475160099997E-2</v>
      </c>
      <c r="J2790" s="26">
        <f>Other!$C$4*H2790*I2790/12+(Other!$D$4*I2790)</f>
        <v>0.11753866552518485</v>
      </c>
      <c r="K2790" s="10">
        <f t="shared" si="43"/>
        <v>0.4</v>
      </c>
      <c r="L2790" s="10">
        <f>ROUND((2.721*J2790*G2790)+(Other!$B$4*I2790),1)</f>
        <v>0.1</v>
      </c>
    </row>
    <row r="2791" spans="1:12">
      <c r="A2791" s="21" t="s">
        <v>83</v>
      </c>
      <c r="B2791" s="21" t="s">
        <v>79</v>
      </c>
      <c r="C2791" s="21">
        <v>2210</v>
      </c>
      <c r="D2791" s="21" t="s">
        <v>136</v>
      </c>
      <c r="E2791" s="21" t="s">
        <v>72</v>
      </c>
      <c r="F2791" s="24">
        <f>EMCs!$B$2</f>
        <v>1.3467531225403229</v>
      </c>
      <c r="G2791" s="24">
        <f>EMCs!$C$2</f>
        <v>0.27383424246429361</v>
      </c>
      <c r="H2791" s="24">
        <f>ROCs!$H$2</f>
        <v>0.31492922148662977</v>
      </c>
      <c r="I2791" s="22">
        <v>1.9383231339099999E-2</v>
      </c>
      <c r="J2791" s="26">
        <f>Other!$C$4*H2791*I2791/12+(Other!$D$4*I2791)</f>
        <v>4.0057320642167452E-2</v>
      </c>
      <c r="K2791" s="10">
        <f t="shared" si="43"/>
        <v>0.1</v>
      </c>
      <c r="L2791" s="10">
        <f>ROUND((2.721*J2791*G2791)+(Other!$B$4*I2791),1)</f>
        <v>0</v>
      </c>
    </row>
    <row r="2792" spans="1:12">
      <c r="A2792" s="21" t="s">
        <v>83</v>
      </c>
      <c r="B2792" s="21" t="s">
        <v>79</v>
      </c>
      <c r="C2792" s="21">
        <v>2210</v>
      </c>
      <c r="D2792" s="21" t="s">
        <v>136</v>
      </c>
      <c r="E2792" s="21" t="s">
        <v>72</v>
      </c>
      <c r="F2792" s="24">
        <f>EMCs!$B$2</f>
        <v>1.3467531225403229</v>
      </c>
      <c r="G2792" s="24">
        <f>EMCs!$C$2</f>
        <v>0.27383424246429361</v>
      </c>
      <c r="H2792" s="24">
        <f>ROCs!$H$2</f>
        <v>0.31492922148662977</v>
      </c>
      <c r="I2792" s="22">
        <v>4.2888644037600001E-3</v>
      </c>
      <c r="J2792" s="26">
        <f>Other!$C$4*H2792*I2792/12+(Other!$D$4*I2792)</f>
        <v>8.8633527406565896E-3</v>
      </c>
      <c r="K2792" s="10">
        <f t="shared" si="43"/>
        <v>0</v>
      </c>
      <c r="L2792" s="10">
        <f>ROUND((2.721*J2792*G2792)+(Other!$B$4*I2792),1)</f>
        <v>0</v>
      </c>
    </row>
    <row r="2793" spans="1:12">
      <c r="A2793" s="21" t="s">
        <v>83</v>
      </c>
      <c r="B2793" s="21" t="s">
        <v>79</v>
      </c>
      <c r="C2793" s="21">
        <v>2210</v>
      </c>
      <c r="D2793" s="21" t="s">
        <v>136</v>
      </c>
      <c r="E2793" s="21" t="s">
        <v>72</v>
      </c>
      <c r="F2793" s="24">
        <f>EMCs!$B$2</f>
        <v>1.3467531225403229</v>
      </c>
      <c r="G2793" s="24">
        <f>EMCs!$C$2</f>
        <v>0.27383424246429361</v>
      </c>
      <c r="H2793" s="24">
        <f>ROCs!$H$2</f>
        <v>0.31492922148662977</v>
      </c>
      <c r="I2793" s="22">
        <v>2.4152287231500001E-3</v>
      </c>
      <c r="J2793" s="26">
        <f>Other!$C$4*H2793*I2793/12+(Other!$D$4*I2793)</f>
        <v>4.991303549694126E-3</v>
      </c>
      <c r="K2793" s="10">
        <f t="shared" si="43"/>
        <v>0</v>
      </c>
      <c r="L2793" s="10">
        <f>ROUND((2.721*J2793*G2793)+(Other!$B$4*I2793),1)</f>
        <v>0</v>
      </c>
    </row>
    <row r="2794" spans="1:12">
      <c r="A2794" s="21" t="s">
        <v>83</v>
      </c>
      <c r="B2794" s="21" t="s">
        <v>79</v>
      </c>
      <c r="C2794" s="21">
        <v>2210</v>
      </c>
      <c r="D2794" s="21" t="s">
        <v>136</v>
      </c>
      <c r="E2794" s="21" t="s">
        <v>72</v>
      </c>
      <c r="F2794" s="24">
        <f>EMCs!$B$2</f>
        <v>1.3467531225403229</v>
      </c>
      <c r="G2794" s="24">
        <f>EMCs!$C$2</f>
        <v>0.27383424246429361</v>
      </c>
      <c r="H2794" s="24">
        <f>ROCs!$H$2</f>
        <v>0.31492922148662977</v>
      </c>
      <c r="I2794" s="22">
        <v>6.3794475620299995E-4</v>
      </c>
      <c r="J2794" s="26">
        <f>Other!$C$4*H2794*I2794/12+(Other!$D$4*I2794)</f>
        <v>1.3183744858714279E-3</v>
      </c>
      <c r="K2794" s="10">
        <f t="shared" si="43"/>
        <v>0</v>
      </c>
      <c r="L2794" s="10">
        <f>ROUND((2.721*J2794*G2794)+(Other!$B$4*I2794),1)</f>
        <v>0</v>
      </c>
    </row>
    <row r="2795" spans="1:12">
      <c r="A2795" s="21" t="s">
        <v>83</v>
      </c>
      <c r="B2795" s="21" t="s">
        <v>79</v>
      </c>
      <c r="C2795" s="21">
        <v>2210</v>
      </c>
      <c r="D2795" s="21" t="s">
        <v>136</v>
      </c>
      <c r="E2795" s="21" t="s">
        <v>72</v>
      </c>
      <c r="F2795" s="24">
        <f>EMCs!$B$2</f>
        <v>1.3467531225403229</v>
      </c>
      <c r="G2795" s="24">
        <f>EMCs!$C$2</f>
        <v>0.27383424246429361</v>
      </c>
      <c r="H2795" s="24">
        <f>ROCs!$H$2</f>
        <v>0.31492922148662977</v>
      </c>
      <c r="I2795" s="22">
        <v>1.9771093588799998E-2</v>
      </c>
      <c r="J2795" s="26">
        <f>Other!$C$4*H2795*I2795/12+(Other!$D$4*I2795)</f>
        <v>4.0858875461867949E-2</v>
      </c>
      <c r="K2795" s="10">
        <f t="shared" si="43"/>
        <v>0.1</v>
      </c>
      <c r="L2795" s="10">
        <f>ROUND((2.721*J2795*G2795)+(Other!$B$4*I2795),1)</f>
        <v>0</v>
      </c>
    </row>
    <row r="2796" spans="1:12">
      <c r="A2796" s="21" t="s">
        <v>83</v>
      </c>
      <c r="B2796" s="21" t="s">
        <v>79</v>
      </c>
      <c r="C2796" s="21">
        <v>2210</v>
      </c>
      <c r="D2796" s="21" t="s">
        <v>136</v>
      </c>
      <c r="E2796" s="21" t="s">
        <v>72</v>
      </c>
      <c r="F2796" s="24">
        <f>EMCs!$B$2</f>
        <v>1.3467531225403229</v>
      </c>
      <c r="G2796" s="24">
        <f>EMCs!$C$2</f>
        <v>0.27383424246429361</v>
      </c>
      <c r="H2796" s="24">
        <f>ROCs!$H$2</f>
        <v>0.31492922148662977</v>
      </c>
      <c r="I2796" s="22">
        <v>0.109431971578</v>
      </c>
      <c r="J2796" s="26">
        <f>Other!$C$4*H2796*I2796/12+(Other!$D$4*I2796)</f>
        <v>0.22615174411925673</v>
      </c>
      <c r="K2796" s="10">
        <f t="shared" si="43"/>
        <v>0.8</v>
      </c>
      <c r="L2796" s="10">
        <f>ROUND((2.721*J2796*G2796)+(Other!$B$4*I2796),1)</f>
        <v>0.2</v>
      </c>
    </row>
    <row r="2797" spans="1:12">
      <c r="A2797" s="21" t="s">
        <v>83</v>
      </c>
      <c r="B2797" s="21" t="s">
        <v>79</v>
      </c>
      <c r="C2797" s="21">
        <v>2210</v>
      </c>
      <c r="D2797" s="21" t="s">
        <v>136</v>
      </c>
      <c r="E2797" s="21" t="s">
        <v>72</v>
      </c>
      <c r="F2797" s="24">
        <f>EMCs!$B$2</f>
        <v>1.3467531225403229</v>
      </c>
      <c r="G2797" s="24">
        <f>EMCs!$C$2</f>
        <v>0.27383424246429361</v>
      </c>
      <c r="H2797" s="24">
        <f>ROCs!$H$2</f>
        <v>0.31492922148662977</v>
      </c>
      <c r="I2797" s="22">
        <v>2.69362057823E-2</v>
      </c>
      <c r="J2797" s="26">
        <f>Other!$C$4*H2797*I2797/12+(Other!$D$4*I2797)</f>
        <v>5.566627220346098E-2</v>
      </c>
      <c r="K2797" s="10">
        <f t="shared" si="43"/>
        <v>0.2</v>
      </c>
      <c r="L2797" s="10">
        <f>ROUND((2.721*J2797*G2797)+(Other!$B$4*I2797),1)</f>
        <v>0.1</v>
      </c>
    </row>
    <row r="2798" spans="1:12">
      <c r="A2798" s="21" t="s">
        <v>83</v>
      </c>
      <c r="B2798" s="21" t="s">
        <v>79</v>
      </c>
      <c r="C2798" s="21">
        <v>2210</v>
      </c>
      <c r="D2798" s="21" t="s">
        <v>136</v>
      </c>
      <c r="E2798" s="21" t="s">
        <v>72</v>
      </c>
      <c r="F2798" s="24">
        <f>EMCs!$B$2</f>
        <v>1.3467531225403229</v>
      </c>
      <c r="G2798" s="24">
        <f>EMCs!$C$2</f>
        <v>0.27383424246429361</v>
      </c>
      <c r="H2798" s="24">
        <f>ROCs!$H$2</f>
        <v>0.31492922148662977</v>
      </c>
      <c r="I2798" s="22">
        <v>9.2083150569200004E-5</v>
      </c>
      <c r="J2798" s="26">
        <f>Other!$C$4*H2798*I2798/12+(Other!$D$4*I2798)</f>
        <v>1.9029872901793978E-4</v>
      </c>
      <c r="K2798" s="10">
        <f t="shared" si="43"/>
        <v>0</v>
      </c>
      <c r="L2798" s="10">
        <f>ROUND((2.721*J2798*G2798)+(Other!$B$4*I2798),1)</f>
        <v>0</v>
      </c>
    </row>
    <row r="2799" spans="1:12">
      <c r="A2799" s="21" t="s">
        <v>83</v>
      </c>
      <c r="B2799" s="21" t="s">
        <v>79</v>
      </c>
      <c r="C2799" s="21">
        <v>2210</v>
      </c>
      <c r="D2799" s="21" t="s">
        <v>136</v>
      </c>
      <c r="E2799" s="21" t="s">
        <v>72</v>
      </c>
      <c r="F2799" s="24">
        <f>EMCs!$B$2</f>
        <v>1.3467531225403229</v>
      </c>
      <c r="G2799" s="24">
        <f>EMCs!$C$2</f>
        <v>0.27383424246429361</v>
      </c>
      <c r="H2799" s="24">
        <f>ROCs!$H$2</f>
        <v>0.31492922148662977</v>
      </c>
      <c r="I2799" s="22">
        <v>0.17965490253899999</v>
      </c>
      <c r="J2799" s="26">
        <f>Other!$C$4*H2799*I2799/12+(Other!$D$4*I2799)</f>
        <v>0.37127421687555495</v>
      </c>
      <c r="K2799" s="10">
        <f t="shared" si="43"/>
        <v>1.4</v>
      </c>
      <c r="L2799" s="10">
        <f>ROUND((2.721*J2799*G2799)+(Other!$B$4*I2799),1)</f>
        <v>0.4</v>
      </c>
    </row>
    <row r="2800" spans="1:12">
      <c r="A2800" s="21" t="s">
        <v>83</v>
      </c>
      <c r="B2800" s="21" t="s">
        <v>79</v>
      </c>
      <c r="C2800" s="21">
        <v>2210</v>
      </c>
      <c r="D2800" s="21" t="s">
        <v>136</v>
      </c>
      <c r="E2800" s="21" t="s">
        <v>60</v>
      </c>
      <c r="F2800" s="24">
        <f>EMCs!$B$2</f>
        <v>1.3467531225403229</v>
      </c>
      <c r="G2800" s="24">
        <f>EMCs!$C$2</f>
        <v>0.27383424246429361</v>
      </c>
      <c r="H2800" s="24">
        <f>ROCs!$I$2</f>
        <v>0.31492922148662977</v>
      </c>
      <c r="I2800" s="22">
        <v>3.73022694045E-4</v>
      </c>
      <c r="J2800" s="26">
        <f>Other!$C$4*H2800*I2800/12+(Other!$D$4*I2800)</f>
        <v>7.7088744393325132E-4</v>
      </c>
      <c r="K2800" s="10">
        <f t="shared" si="43"/>
        <v>0</v>
      </c>
      <c r="L2800" s="10">
        <f>ROUND((2.721*J2800*G2800)+(Other!$B$4*I2800),1)</f>
        <v>0</v>
      </c>
    </row>
    <row r="2801" spans="1:12">
      <c r="A2801" s="21" t="s">
        <v>83</v>
      </c>
      <c r="B2801" s="21" t="s">
        <v>79</v>
      </c>
      <c r="C2801" s="21">
        <v>2210</v>
      </c>
      <c r="D2801" s="21" t="s">
        <v>136</v>
      </c>
      <c r="E2801" s="21" t="s">
        <v>60</v>
      </c>
      <c r="F2801" s="24">
        <f>EMCs!$B$2</f>
        <v>1.3467531225403229</v>
      </c>
      <c r="G2801" s="24">
        <f>EMCs!$C$2</f>
        <v>0.27383424246429361</v>
      </c>
      <c r="H2801" s="24">
        <f>ROCs!$I$2</f>
        <v>0.31492922148662977</v>
      </c>
      <c r="I2801" s="22">
        <v>1.62202278296E-4</v>
      </c>
      <c r="J2801" s="26">
        <f>Other!$C$4*H2801*I2801/12+(Other!$D$4*I2801)</f>
        <v>3.3520668235983802E-4</v>
      </c>
      <c r="K2801" s="10">
        <f t="shared" si="43"/>
        <v>0</v>
      </c>
      <c r="L2801" s="10">
        <f>ROUND((2.721*J2801*G2801)+(Other!$B$4*I2801),1)</f>
        <v>0</v>
      </c>
    </row>
    <row r="2802" spans="1:12">
      <c r="A2802" s="21" t="s">
        <v>83</v>
      </c>
      <c r="B2802" s="21" t="s">
        <v>79</v>
      </c>
      <c r="C2802" s="21">
        <v>2210</v>
      </c>
      <c r="D2802" s="21" t="s">
        <v>136</v>
      </c>
      <c r="E2802" s="21" t="s">
        <v>60</v>
      </c>
      <c r="F2802" s="24">
        <f>EMCs!$B$2</f>
        <v>1.3467531225403229</v>
      </c>
      <c r="G2802" s="24">
        <f>EMCs!$C$2</f>
        <v>0.27383424246429361</v>
      </c>
      <c r="H2802" s="24">
        <f>ROCs!$I$2</f>
        <v>0.31492922148662977</v>
      </c>
      <c r="I2802" s="22">
        <v>4.3571303748000001E-2</v>
      </c>
      <c r="J2802" s="26">
        <f>Other!$C$4*H2802*I2802/12+(Other!$D$4*I2802)</f>
        <v>9.0044309666271999E-2</v>
      </c>
      <c r="K2802" s="10">
        <f t="shared" si="43"/>
        <v>0.3</v>
      </c>
      <c r="L2802" s="10">
        <f>ROUND((2.721*J2802*G2802)+(Other!$B$4*I2802),1)</f>
        <v>0.1</v>
      </c>
    </row>
    <row r="2803" spans="1:12">
      <c r="A2803" s="21" t="s">
        <v>83</v>
      </c>
      <c r="B2803" s="21" t="s">
        <v>79</v>
      </c>
      <c r="C2803" s="21">
        <v>2210</v>
      </c>
      <c r="D2803" s="21" t="s">
        <v>136</v>
      </c>
      <c r="E2803" s="21" t="s">
        <v>60</v>
      </c>
      <c r="F2803" s="24">
        <f>EMCs!$B$2</f>
        <v>1.3467531225403229</v>
      </c>
      <c r="G2803" s="24">
        <f>EMCs!$C$2</f>
        <v>0.27383424246429361</v>
      </c>
      <c r="H2803" s="24">
        <f>ROCs!$I$2</f>
        <v>0.31492922148662977</v>
      </c>
      <c r="I2803" s="22">
        <v>2.9493932489999999E-2</v>
      </c>
      <c r="J2803" s="26">
        <f>Other!$C$4*H2803*I2803/12+(Other!$D$4*I2803)</f>
        <v>6.0952061608383359E-2</v>
      </c>
      <c r="K2803" s="10">
        <f t="shared" si="43"/>
        <v>0.2</v>
      </c>
      <c r="L2803" s="10">
        <f>ROUND((2.721*J2803*G2803)+(Other!$B$4*I2803),1)</f>
        <v>0.1</v>
      </c>
    </row>
    <row r="2804" spans="1:12">
      <c r="A2804" s="21" t="s">
        <v>83</v>
      </c>
      <c r="B2804" s="21" t="s">
        <v>79</v>
      </c>
      <c r="C2804" s="21">
        <v>2210</v>
      </c>
      <c r="D2804" s="21" t="s">
        <v>136</v>
      </c>
      <c r="E2804" s="21" t="s">
        <v>60</v>
      </c>
      <c r="F2804" s="24">
        <f>EMCs!$B$2</f>
        <v>1.3467531225403229</v>
      </c>
      <c r="G2804" s="24">
        <f>EMCs!$C$2</f>
        <v>0.27383424246429361</v>
      </c>
      <c r="H2804" s="24">
        <f>ROCs!$I$2</f>
        <v>0.31492922148662977</v>
      </c>
      <c r="I2804" s="22">
        <v>4.1721756863200002E-3</v>
      </c>
      <c r="J2804" s="26">
        <f>Other!$C$4*H2804*I2804/12+(Other!$D$4*I2804)</f>
        <v>8.6222042299648523E-3</v>
      </c>
      <c r="K2804" s="10">
        <f t="shared" si="43"/>
        <v>0</v>
      </c>
      <c r="L2804" s="10">
        <f>ROUND((2.721*J2804*G2804)+(Other!$B$4*I2804),1)</f>
        <v>0</v>
      </c>
    </row>
    <row r="2805" spans="1:12">
      <c r="A2805" s="21" t="s">
        <v>83</v>
      </c>
      <c r="B2805" s="21" t="s">
        <v>79</v>
      </c>
      <c r="C2805" s="21">
        <v>2210</v>
      </c>
      <c r="D2805" s="21" t="s">
        <v>136</v>
      </c>
      <c r="E2805" s="21" t="s">
        <v>60</v>
      </c>
      <c r="F2805" s="24">
        <f>EMCs!$B$2</f>
        <v>1.3467531225403229</v>
      </c>
      <c r="G2805" s="24">
        <f>EMCs!$C$2</f>
        <v>0.27383424246429361</v>
      </c>
      <c r="H2805" s="24">
        <f>ROCs!$I$2</f>
        <v>0.31492922148662977</v>
      </c>
      <c r="I2805" s="22">
        <v>2.4260004136100001E-2</v>
      </c>
      <c r="J2805" s="26">
        <f>Other!$C$4*H2805*I2805/12+(Other!$D$4*I2805)</f>
        <v>5.0135642889416625E-2</v>
      </c>
      <c r="K2805" s="10">
        <f t="shared" si="43"/>
        <v>0.2</v>
      </c>
      <c r="L2805" s="10">
        <f>ROUND((2.721*J2805*G2805)+(Other!$B$4*I2805),1)</f>
        <v>0.1</v>
      </c>
    </row>
    <row r="2806" spans="1:12">
      <c r="A2806" s="21" t="s">
        <v>83</v>
      </c>
      <c r="B2806" s="21" t="s">
        <v>79</v>
      </c>
      <c r="C2806" s="21">
        <v>2210</v>
      </c>
      <c r="D2806" s="21" t="s">
        <v>136</v>
      </c>
      <c r="E2806" s="21" t="s">
        <v>60</v>
      </c>
      <c r="F2806" s="24">
        <f>EMCs!$B$2</f>
        <v>1.3467531225403229</v>
      </c>
      <c r="G2806" s="24">
        <f>EMCs!$C$2</f>
        <v>0.27383424246429361</v>
      </c>
      <c r="H2806" s="24">
        <f>ROCs!$I$2</f>
        <v>0.31492922148662977</v>
      </c>
      <c r="I2806" s="22">
        <v>3.9802551682500001E-3</v>
      </c>
      <c r="J2806" s="26">
        <f>Other!$C$4*H2806*I2806/12+(Other!$D$4*I2806)</f>
        <v>8.2255819333185258E-3</v>
      </c>
      <c r="K2806" s="10">
        <f t="shared" si="43"/>
        <v>0</v>
      </c>
      <c r="L2806" s="10">
        <f>ROUND((2.721*J2806*G2806)+(Other!$B$4*I2806),1)</f>
        <v>0</v>
      </c>
    </row>
    <row r="2807" spans="1:12">
      <c r="A2807" s="21" t="s">
        <v>83</v>
      </c>
      <c r="B2807" s="21" t="s">
        <v>79</v>
      </c>
      <c r="C2807" s="21">
        <v>2210</v>
      </c>
      <c r="D2807" s="21" t="s">
        <v>136</v>
      </c>
      <c r="E2807" s="21" t="s">
        <v>60</v>
      </c>
      <c r="F2807" s="24">
        <f>EMCs!$B$2</f>
        <v>1.3467531225403229</v>
      </c>
      <c r="G2807" s="24">
        <f>EMCs!$C$2</f>
        <v>0.27383424246429361</v>
      </c>
      <c r="H2807" s="24">
        <f>ROCs!$I$2</f>
        <v>0.31492922148662977</v>
      </c>
      <c r="I2807" s="22">
        <v>6.00100047648E-2</v>
      </c>
      <c r="J2807" s="26">
        <f>Other!$C$4*H2807*I2807/12+(Other!$D$4*I2807)</f>
        <v>0.12401647385555091</v>
      </c>
      <c r="K2807" s="10">
        <f t="shared" si="43"/>
        <v>0.5</v>
      </c>
      <c r="L2807" s="10">
        <f>ROUND((2.721*J2807*G2807)+(Other!$B$4*I2807),1)</f>
        <v>0.1</v>
      </c>
    </row>
    <row r="2808" spans="1:12">
      <c r="A2808" s="21" t="s">
        <v>83</v>
      </c>
      <c r="B2808" s="21" t="s">
        <v>79</v>
      </c>
      <c r="C2808" s="21">
        <v>2210</v>
      </c>
      <c r="D2808" s="21" t="s">
        <v>136</v>
      </c>
      <c r="E2808" s="21" t="s">
        <v>60</v>
      </c>
      <c r="F2808" s="24">
        <f>EMCs!$B$2</f>
        <v>1.3467531225403229</v>
      </c>
      <c r="G2808" s="24">
        <f>EMCs!$C$2</f>
        <v>0.27383424246429361</v>
      </c>
      <c r="H2808" s="24">
        <f>ROCs!$I$2</f>
        <v>0.31492922148662977</v>
      </c>
      <c r="I2808" s="22">
        <v>3.01660367365E-3</v>
      </c>
      <c r="J2808" s="26">
        <f>Other!$C$4*H2808*I2808/12+(Other!$D$4*I2808)</f>
        <v>6.2341029981923032E-3</v>
      </c>
      <c r="K2808" s="10">
        <f t="shared" si="43"/>
        <v>0</v>
      </c>
      <c r="L2808" s="10">
        <f>ROUND((2.721*J2808*G2808)+(Other!$B$4*I2808),1)</f>
        <v>0</v>
      </c>
    </row>
    <row r="2809" spans="1:12">
      <c r="A2809" s="21" t="s">
        <v>83</v>
      </c>
      <c r="B2809" s="21" t="s">
        <v>79</v>
      </c>
      <c r="C2809" s="21">
        <v>2210</v>
      </c>
      <c r="D2809" s="21" t="s">
        <v>136</v>
      </c>
      <c r="E2809" s="21" t="s">
        <v>60</v>
      </c>
      <c r="F2809" s="24">
        <f>EMCs!$B$2</f>
        <v>1.3467531225403229</v>
      </c>
      <c r="G2809" s="24">
        <f>EMCs!$C$2</f>
        <v>0.27383424246429361</v>
      </c>
      <c r="H2809" s="24">
        <f>ROCs!$I$2</f>
        <v>0.31492922148662977</v>
      </c>
      <c r="I2809" s="22">
        <v>1.28860747457E-3</v>
      </c>
      <c r="J2809" s="26">
        <f>Other!$C$4*H2809*I2809/12+(Other!$D$4*I2809)</f>
        <v>2.6630318695428038E-3</v>
      </c>
      <c r="K2809" s="10">
        <f t="shared" si="43"/>
        <v>0</v>
      </c>
      <c r="L2809" s="10">
        <f>ROUND((2.721*J2809*G2809)+(Other!$B$4*I2809),1)</f>
        <v>0</v>
      </c>
    </row>
    <row r="2810" spans="1:12">
      <c r="A2810" s="21" t="s">
        <v>83</v>
      </c>
      <c r="B2810" s="21" t="s">
        <v>79</v>
      </c>
      <c r="C2810" s="21">
        <v>2210</v>
      </c>
      <c r="D2810" s="21" t="s">
        <v>136</v>
      </c>
      <c r="E2810" s="21" t="s">
        <v>60</v>
      </c>
      <c r="F2810" s="24">
        <f>EMCs!$B$2</f>
        <v>1.3467531225403229</v>
      </c>
      <c r="G2810" s="24">
        <f>EMCs!$C$2</f>
        <v>0.27383424246429361</v>
      </c>
      <c r="H2810" s="24">
        <f>ROCs!$I$2</f>
        <v>0.31492922148662977</v>
      </c>
      <c r="I2810" s="22">
        <v>6.0601108370599996E-6</v>
      </c>
      <c r="J2810" s="26">
        <f>Other!$C$4*H2810*I2810/12+(Other!$D$4*I2810)</f>
        <v>1.2523804657766501E-5</v>
      </c>
      <c r="K2810" s="10">
        <f t="shared" si="43"/>
        <v>0</v>
      </c>
      <c r="L2810" s="10">
        <f>ROUND((2.721*J2810*G2810)+(Other!$B$4*I2810),1)</f>
        <v>0</v>
      </c>
    </row>
    <row r="2811" spans="1:12">
      <c r="A2811" s="21" t="s">
        <v>83</v>
      </c>
      <c r="B2811" s="21" t="s">
        <v>79</v>
      </c>
      <c r="C2811" s="21">
        <v>2210</v>
      </c>
      <c r="D2811" s="21" t="s">
        <v>136</v>
      </c>
      <c r="E2811" s="21" t="s">
        <v>60</v>
      </c>
      <c r="F2811" s="24">
        <f>EMCs!$B$2</f>
        <v>1.3467531225403229</v>
      </c>
      <c r="G2811" s="24">
        <f>EMCs!$C$2</f>
        <v>0.27383424246429361</v>
      </c>
      <c r="H2811" s="24">
        <f>ROCs!$I$2</f>
        <v>0.31492922148662977</v>
      </c>
      <c r="I2811" s="22">
        <v>7.9236063363500006E-5</v>
      </c>
      <c r="J2811" s="26">
        <f>Other!$C$4*H2811*I2811/12+(Other!$D$4*I2811)</f>
        <v>1.6374898184144519E-4</v>
      </c>
      <c r="K2811" s="10">
        <f t="shared" si="43"/>
        <v>0</v>
      </c>
      <c r="L2811" s="10">
        <f>ROUND((2.721*J2811*G2811)+(Other!$B$4*I2811),1)</f>
        <v>0</v>
      </c>
    </row>
    <row r="2812" spans="1:12">
      <c r="A2812" s="21" t="s">
        <v>83</v>
      </c>
      <c r="B2812" s="21" t="s">
        <v>79</v>
      </c>
      <c r="C2812" s="21">
        <v>2210</v>
      </c>
      <c r="D2812" s="21" t="s">
        <v>136</v>
      </c>
      <c r="E2812" s="21" t="s">
        <v>60</v>
      </c>
      <c r="F2812" s="24">
        <f>EMCs!$B$2</f>
        <v>1.3467531225403229</v>
      </c>
      <c r="G2812" s="24">
        <f>EMCs!$C$2</f>
        <v>0.27383424246429361</v>
      </c>
      <c r="H2812" s="24">
        <f>ROCs!$I$2</f>
        <v>0.31492922148662977</v>
      </c>
      <c r="I2812" s="22">
        <v>5.5582976110299998E-2</v>
      </c>
      <c r="J2812" s="26">
        <f>Other!$C$4*H2812*I2812/12+(Other!$D$4*I2812)</f>
        <v>0.11486759133937062</v>
      </c>
      <c r="K2812" s="10">
        <f t="shared" si="43"/>
        <v>0.4</v>
      </c>
      <c r="L2812" s="10">
        <f>ROUND((2.721*J2812*G2812)+(Other!$B$4*I2812),1)</f>
        <v>0.1</v>
      </c>
    </row>
    <row r="2813" spans="1:12">
      <c r="A2813" s="21" t="s">
        <v>83</v>
      </c>
      <c r="B2813" s="21" t="s">
        <v>79</v>
      </c>
      <c r="C2813" s="21">
        <v>2210</v>
      </c>
      <c r="D2813" s="21" t="s">
        <v>136</v>
      </c>
      <c r="E2813" s="21" t="s">
        <v>60</v>
      </c>
      <c r="F2813" s="24">
        <f>EMCs!$B$2</f>
        <v>1.3467531225403229</v>
      </c>
      <c r="G2813" s="24">
        <f>EMCs!$C$2</f>
        <v>0.27383424246429361</v>
      </c>
      <c r="H2813" s="24">
        <f>ROCs!$I$2</f>
        <v>0.31492922148662977</v>
      </c>
      <c r="I2813" s="22">
        <v>1.2804415143800001</v>
      </c>
      <c r="J2813" s="26">
        <f>Other!$C$4*H2813*I2813/12+(Other!$D$4*I2813)</f>
        <v>2.64615612370046</v>
      </c>
      <c r="K2813" s="10">
        <f t="shared" si="43"/>
        <v>9.6999999999999993</v>
      </c>
      <c r="L2813" s="10">
        <f>ROUND((2.721*J2813*G2813)+(Other!$B$4*I2813),1)</f>
        <v>2.8</v>
      </c>
    </row>
    <row r="2814" spans="1:12">
      <c r="A2814" s="21" t="s">
        <v>83</v>
      </c>
      <c r="B2814" s="21" t="s">
        <v>79</v>
      </c>
      <c r="C2814" s="21">
        <v>2210</v>
      </c>
      <c r="D2814" s="21" t="s">
        <v>136</v>
      </c>
      <c r="E2814" s="21" t="s">
        <v>60</v>
      </c>
      <c r="F2814" s="24">
        <f>EMCs!$B$2</f>
        <v>1.3467531225403229</v>
      </c>
      <c r="G2814" s="24">
        <f>EMCs!$C$2</f>
        <v>0.27383424246429361</v>
      </c>
      <c r="H2814" s="24">
        <f>ROCs!$I$2</f>
        <v>0.31492922148662977</v>
      </c>
      <c r="I2814" s="22">
        <v>0.73245743852199996</v>
      </c>
      <c r="J2814" s="26">
        <f>Other!$C$4*H2814*I2814/12+(Other!$D$4*I2814)</f>
        <v>1.5136940770257934</v>
      </c>
      <c r="K2814" s="10">
        <f t="shared" si="43"/>
        <v>5.5</v>
      </c>
      <c r="L2814" s="10">
        <f>ROUND((2.721*J2814*G2814)+(Other!$B$4*I2814),1)</f>
        <v>1.6</v>
      </c>
    </row>
    <row r="2815" spans="1:12">
      <c r="A2815" s="21" t="s">
        <v>83</v>
      </c>
      <c r="B2815" s="21" t="s">
        <v>79</v>
      </c>
      <c r="C2815" s="21">
        <v>2210</v>
      </c>
      <c r="D2815" s="21" t="s">
        <v>136</v>
      </c>
      <c r="E2815" s="21" t="s">
        <v>60</v>
      </c>
      <c r="F2815" s="24">
        <f>EMCs!$B$2</f>
        <v>1.3467531225403229</v>
      </c>
      <c r="G2815" s="24">
        <f>EMCs!$C$2</f>
        <v>0.27383424246429361</v>
      </c>
      <c r="H2815" s="24">
        <f>ROCs!$I$2</f>
        <v>0.31492922148662977</v>
      </c>
      <c r="I2815" s="22">
        <v>4.9461043216799998E-2</v>
      </c>
      <c r="J2815" s="26">
        <f>Other!$C$4*H2815*I2815/12+(Other!$D$4*I2815)</f>
        <v>0.10221602542785591</v>
      </c>
      <c r="K2815" s="10">
        <f t="shared" si="43"/>
        <v>0.4</v>
      </c>
      <c r="L2815" s="10">
        <f>ROUND((2.721*J2815*G2815)+(Other!$B$4*I2815),1)</f>
        <v>0.1</v>
      </c>
    </row>
    <row r="2816" spans="1:12">
      <c r="A2816" s="21" t="s">
        <v>83</v>
      </c>
      <c r="B2816" s="21" t="s">
        <v>79</v>
      </c>
      <c r="C2816" s="21">
        <v>3100</v>
      </c>
      <c r="D2816" s="21" t="s">
        <v>139</v>
      </c>
      <c r="E2816" s="21" t="s">
        <v>72</v>
      </c>
      <c r="F2816" s="24">
        <f>EMCs!$B$14</f>
        <v>0.69141343344704065</v>
      </c>
      <c r="G2816" s="24">
        <f>EMCs!$C$14</f>
        <v>3.5859246036990831E-2</v>
      </c>
      <c r="H2816" s="24">
        <f>ROCs!$H$13</f>
        <v>0.26229721460804234</v>
      </c>
      <c r="I2816" s="22">
        <v>0.518782420686</v>
      </c>
      <c r="J2816" s="26">
        <f>Other!$C$4*H2816*I2816/12+(Other!$D$4*I2816)</f>
        <v>0.95015363668250763</v>
      </c>
      <c r="K2816" s="10">
        <f t="shared" si="43"/>
        <v>1.8</v>
      </c>
      <c r="L2816" s="10">
        <f>ROUND((2.721*J2816*G2816)+(Other!$B$4*I2816),1)</f>
        <v>0.4</v>
      </c>
    </row>
    <row r="2817" spans="1:12">
      <c r="A2817" s="21" t="s">
        <v>83</v>
      </c>
      <c r="B2817" s="21" t="s">
        <v>79</v>
      </c>
      <c r="C2817" s="21">
        <v>3100</v>
      </c>
      <c r="D2817" s="21" t="s">
        <v>139</v>
      </c>
      <c r="E2817" s="21" t="s">
        <v>72</v>
      </c>
      <c r="F2817" s="24">
        <f>EMCs!$B$14</f>
        <v>0.69141343344704065</v>
      </c>
      <c r="G2817" s="24">
        <f>EMCs!$C$14</f>
        <v>3.5859246036990831E-2</v>
      </c>
      <c r="H2817" s="24">
        <f>ROCs!$H$13</f>
        <v>0.26229721460804234</v>
      </c>
      <c r="I2817" s="22">
        <v>1.9021503693399999</v>
      </c>
      <c r="J2817" s="26">
        <f>Other!$C$4*H2817*I2817/12+(Other!$D$4*I2817)</f>
        <v>3.4838017228021876</v>
      </c>
      <c r="K2817" s="10">
        <f t="shared" si="43"/>
        <v>6.6</v>
      </c>
      <c r="L2817" s="10">
        <f>ROUND((2.721*J2817*G2817)+(Other!$B$4*I2817),1)</f>
        <v>1.5</v>
      </c>
    </row>
    <row r="2818" spans="1:12">
      <c r="A2818" s="21" t="s">
        <v>83</v>
      </c>
      <c r="B2818" s="21" t="s">
        <v>79</v>
      </c>
      <c r="C2818" s="21">
        <v>3100</v>
      </c>
      <c r="D2818" s="21" t="s">
        <v>139</v>
      </c>
      <c r="E2818" s="21" t="s">
        <v>72</v>
      </c>
      <c r="F2818" s="24">
        <f>EMCs!$B$14</f>
        <v>0.69141343344704065</v>
      </c>
      <c r="G2818" s="24">
        <f>EMCs!$C$14</f>
        <v>3.5859246036990831E-2</v>
      </c>
      <c r="H2818" s="24">
        <f>ROCs!$H$13</f>
        <v>0.26229721460804234</v>
      </c>
      <c r="I2818" s="22">
        <v>0.84472072031400003</v>
      </c>
      <c r="J2818" s="26">
        <f>Other!$C$4*H2818*I2818/12+(Other!$D$4*I2818)</f>
        <v>1.5471119150993893</v>
      </c>
      <c r="K2818" s="10">
        <f t="shared" si="43"/>
        <v>2.9</v>
      </c>
      <c r="L2818" s="10">
        <f>ROUND((2.721*J2818*G2818)+(Other!$B$4*I2818),1)</f>
        <v>0.7</v>
      </c>
    </row>
    <row r="2819" spans="1:12">
      <c r="A2819" s="21" t="s">
        <v>83</v>
      </c>
      <c r="B2819" s="21" t="s">
        <v>79</v>
      </c>
      <c r="C2819" s="21">
        <v>3100</v>
      </c>
      <c r="D2819" s="21" t="s">
        <v>139</v>
      </c>
      <c r="E2819" s="21" t="s">
        <v>72</v>
      </c>
      <c r="F2819" s="24">
        <f>EMCs!$B$14</f>
        <v>0.69141343344704065</v>
      </c>
      <c r="G2819" s="24">
        <f>EMCs!$C$14</f>
        <v>3.5859246036990831E-2</v>
      </c>
      <c r="H2819" s="24">
        <f>ROCs!$H$13</f>
        <v>0.26229721460804234</v>
      </c>
      <c r="I2819" s="22">
        <v>1.00173905915E-4</v>
      </c>
      <c r="J2819" s="26">
        <f>Other!$C$4*H2819*I2819/12+(Other!$D$4*I2819)</f>
        <v>1.8346921023262264E-4</v>
      </c>
      <c r="K2819" s="10">
        <f t="shared" ref="K2819:K2882" si="44">ROUND(2.721*J2819*F2819,1)</f>
        <v>0</v>
      </c>
      <c r="L2819" s="10">
        <f>ROUND((2.721*J2819*G2819)+(Other!$B$4*I2819),1)</f>
        <v>0</v>
      </c>
    </row>
    <row r="2820" spans="1:12">
      <c r="A2820" s="21" t="s">
        <v>83</v>
      </c>
      <c r="B2820" s="21" t="s">
        <v>79</v>
      </c>
      <c r="C2820" s="21">
        <v>3100</v>
      </c>
      <c r="D2820" s="21" t="s">
        <v>139</v>
      </c>
      <c r="E2820" s="21" t="s">
        <v>72</v>
      </c>
      <c r="F2820" s="24">
        <f>EMCs!$B$14</f>
        <v>0.69141343344704065</v>
      </c>
      <c r="G2820" s="24">
        <f>EMCs!$C$14</f>
        <v>3.5859246036990831E-2</v>
      </c>
      <c r="H2820" s="24">
        <f>ROCs!$H$13</f>
        <v>0.26229721460804234</v>
      </c>
      <c r="I2820" s="22">
        <v>2.7712586284999998E-3</v>
      </c>
      <c r="J2820" s="26">
        <f>Other!$C$4*H2820*I2820/12+(Other!$D$4*I2820)</f>
        <v>5.0755795860916138E-3</v>
      </c>
      <c r="K2820" s="10">
        <f t="shared" si="44"/>
        <v>0</v>
      </c>
      <c r="L2820" s="10">
        <f>ROUND((2.721*J2820*G2820)+(Other!$B$4*I2820),1)</f>
        <v>0</v>
      </c>
    </row>
    <row r="2821" spans="1:12">
      <c r="A2821" s="21" t="s">
        <v>83</v>
      </c>
      <c r="B2821" s="21" t="s">
        <v>79</v>
      </c>
      <c r="C2821" s="21">
        <v>3100</v>
      </c>
      <c r="D2821" s="21" t="s">
        <v>139</v>
      </c>
      <c r="E2821" s="21" t="s">
        <v>72</v>
      </c>
      <c r="F2821" s="24">
        <f>EMCs!$B$14</f>
        <v>0.69141343344704065</v>
      </c>
      <c r="G2821" s="24">
        <f>EMCs!$C$14</f>
        <v>3.5859246036990831E-2</v>
      </c>
      <c r="H2821" s="24">
        <f>ROCs!$H$13</f>
        <v>0.26229721460804234</v>
      </c>
      <c r="I2821" s="22">
        <v>3.4011569656399998</v>
      </c>
      <c r="J2821" s="26">
        <f>Other!$C$4*H2821*I2821/12+(Other!$D$4*I2821)</f>
        <v>6.2292428019392556</v>
      </c>
      <c r="K2821" s="10">
        <f t="shared" si="44"/>
        <v>11.7</v>
      </c>
      <c r="L2821" s="10">
        <f>ROUND((2.721*J2821*G2821)+(Other!$B$4*I2821),1)</f>
        <v>2.7</v>
      </c>
    </row>
    <row r="2822" spans="1:12">
      <c r="A2822" s="21" t="s">
        <v>83</v>
      </c>
      <c r="B2822" s="21" t="s">
        <v>79</v>
      </c>
      <c r="C2822" s="21">
        <v>3100</v>
      </c>
      <c r="D2822" s="21" t="s">
        <v>139</v>
      </c>
      <c r="E2822" s="21" t="s">
        <v>72</v>
      </c>
      <c r="F2822" s="24">
        <f>EMCs!$B$14</f>
        <v>0.69141343344704065</v>
      </c>
      <c r="G2822" s="24">
        <f>EMCs!$C$14</f>
        <v>3.5859246036990831E-2</v>
      </c>
      <c r="H2822" s="24">
        <f>ROCs!$H$13</f>
        <v>0.26229721460804234</v>
      </c>
      <c r="I2822" s="22">
        <v>0.76294162143099997</v>
      </c>
      <c r="J2822" s="26">
        <f>Other!$C$4*H2822*I2822/12+(Other!$D$4*I2822)</f>
        <v>1.3973329227704809</v>
      </c>
      <c r="K2822" s="10">
        <f t="shared" si="44"/>
        <v>2.6</v>
      </c>
      <c r="L2822" s="10">
        <f>ROUND((2.721*J2822*G2822)+(Other!$B$4*I2822),1)</f>
        <v>0.6</v>
      </c>
    </row>
    <row r="2823" spans="1:12">
      <c r="A2823" s="21" t="s">
        <v>83</v>
      </c>
      <c r="B2823" s="21" t="s">
        <v>79</v>
      </c>
      <c r="C2823" s="21">
        <v>3100</v>
      </c>
      <c r="D2823" s="21" t="s">
        <v>139</v>
      </c>
      <c r="E2823" s="21" t="s">
        <v>72</v>
      </c>
      <c r="F2823" s="24">
        <f>EMCs!$B$14</f>
        <v>0.69141343344704065</v>
      </c>
      <c r="G2823" s="24">
        <f>EMCs!$C$14</f>
        <v>3.5859246036990831E-2</v>
      </c>
      <c r="H2823" s="24">
        <f>ROCs!$H$13</f>
        <v>0.26229721460804234</v>
      </c>
      <c r="I2823" s="22">
        <v>14.659900609799999</v>
      </c>
      <c r="J2823" s="26">
        <f>Other!$C$4*H2823*I2823/12+(Other!$D$4*I2823)</f>
        <v>26.849710634733299</v>
      </c>
      <c r="K2823" s="10">
        <f t="shared" si="44"/>
        <v>50.5</v>
      </c>
      <c r="L2823" s="10">
        <f>ROUND((2.721*J2823*G2823)+(Other!$B$4*I2823),1)</f>
        <v>11.8</v>
      </c>
    </row>
    <row r="2824" spans="1:12">
      <c r="A2824" s="21" t="s">
        <v>83</v>
      </c>
      <c r="B2824" s="21" t="s">
        <v>79</v>
      </c>
      <c r="C2824" s="21">
        <v>3100</v>
      </c>
      <c r="D2824" s="21" t="s">
        <v>139</v>
      </c>
      <c r="E2824" s="21" t="s">
        <v>72</v>
      </c>
      <c r="F2824" s="24">
        <f>EMCs!$B$14</f>
        <v>0.69141343344704065</v>
      </c>
      <c r="G2824" s="24">
        <f>EMCs!$C$14</f>
        <v>3.5859246036990831E-2</v>
      </c>
      <c r="H2824" s="24">
        <f>ROCs!$H$13</f>
        <v>0.26229721460804234</v>
      </c>
      <c r="I2824" s="22">
        <v>3.5873755545899999</v>
      </c>
      <c r="J2824" s="26">
        <f>Other!$C$4*H2824*I2824/12+(Other!$D$4*I2824)</f>
        <v>6.5703034517483996</v>
      </c>
      <c r="K2824" s="10">
        <f t="shared" si="44"/>
        <v>12.4</v>
      </c>
      <c r="L2824" s="10">
        <f>ROUND((2.721*J2824*G2824)+(Other!$B$4*I2824),1)</f>
        <v>2.9</v>
      </c>
    </row>
    <row r="2825" spans="1:12">
      <c r="A2825" s="21" t="s">
        <v>83</v>
      </c>
      <c r="B2825" s="21" t="s">
        <v>79</v>
      </c>
      <c r="C2825" s="21">
        <v>3100</v>
      </c>
      <c r="D2825" s="21" t="s">
        <v>139</v>
      </c>
      <c r="E2825" s="21" t="s">
        <v>72</v>
      </c>
      <c r="F2825" s="24">
        <f>EMCs!$B$14</f>
        <v>0.69141343344704065</v>
      </c>
      <c r="G2825" s="24">
        <f>EMCs!$C$14</f>
        <v>3.5859246036990831E-2</v>
      </c>
      <c r="H2825" s="24">
        <f>ROCs!$H$13</f>
        <v>0.26229721460804234</v>
      </c>
      <c r="I2825" s="22">
        <v>8.5034870011799999</v>
      </c>
      <c r="J2825" s="26">
        <f>Other!$C$4*H2825*I2825/12+(Other!$D$4*I2825)</f>
        <v>15.574195995249241</v>
      </c>
      <c r="K2825" s="10">
        <f t="shared" si="44"/>
        <v>29.3</v>
      </c>
      <c r="L2825" s="10">
        <f>ROUND((2.721*J2825*G2825)+(Other!$B$4*I2825),1)</f>
        <v>6.8</v>
      </c>
    </row>
    <row r="2826" spans="1:12">
      <c r="A2826" s="21" t="s">
        <v>83</v>
      </c>
      <c r="B2826" s="21" t="s">
        <v>79</v>
      </c>
      <c r="C2826" s="21">
        <v>3100</v>
      </c>
      <c r="D2826" s="21" t="s">
        <v>139</v>
      </c>
      <c r="E2826" s="21" t="s">
        <v>72</v>
      </c>
      <c r="F2826" s="24">
        <f>EMCs!$B$14</f>
        <v>0.69141343344704065</v>
      </c>
      <c r="G2826" s="24">
        <f>EMCs!$C$14</f>
        <v>3.5859246036990831E-2</v>
      </c>
      <c r="H2826" s="24">
        <f>ROCs!$H$13</f>
        <v>0.26229721460804234</v>
      </c>
      <c r="I2826" s="22">
        <v>22.155070147899998</v>
      </c>
      <c r="J2826" s="26">
        <f>Other!$C$4*H2826*I2826/12+(Other!$D$4*I2826)</f>
        <v>40.577166134787895</v>
      </c>
      <c r="K2826" s="10">
        <f t="shared" si="44"/>
        <v>76.3</v>
      </c>
      <c r="L2826" s="10">
        <f>ROUND((2.721*J2826*G2826)+(Other!$B$4*I2826),1)</f>
        <v>17.8</v>
      </c>
    </row>
    <row r="2827" spans="1:12">
      <c r="A2827" s="21" t="s">
        <v>83</v>
      </c>
      <c r="B2827" s="21" t="s">
        <v>79</v>
      </c>
      <c r="C2827" s="21">
        <v>3100</v>
      </c>
      <c r="D2827" s="21" t="s">
        <v>139</v>
      </c>
      <c r="E2827" s="21" t="s">
        <v>72</v>
      </c>
      <c r="F2827" s="24">
        <f>EMCs!$B$14</f>
        <v>0.69141343344704065</v>
      </c>
      <c r="G2827" s="24">
        <f>EMCs!$C$14</f>
        <v>3.5859246036990831E-2</v>
      </c>
      <c r="H2827" s="24">
        <f>ROCs!$H$13</f>
        <v>0.26229721460804234</v>
      </c>
      <c r="I2827" s="22">
        <v>19.282809736899999</v>
      </c>
      <c r="J2827" s="26">
        <f>Other!$C$4*H2827*I2827/12+(Other!$D$4*I2827)</f>
        <v>35.316601076700351</v>
      </c>
      <c r="K2827" s="10">
        <f t="shared" si="44"/>
        <v>66.400000000000006</v>
      </c>
      <c r="L2827" s="10">
        <f>ROUND((2.721*J2827*G2827)+(Other!$B$4*I2827),1)</f>
        <v>15.5</v>
      </c>
    </row>
    <row r="2828" spans="1:12">
      <c r="A2828" s="21" t="s">
        <v>83</v>
      </c>
      <c r="B2828" s="21" t="s">
        <v>79</v>
      </c>
      <c r="C2828" s="21">
        <v>3100</v>
      </c>
      <c r="D2828" s="21" t="s">
        <v>139</v>
      </c>
      <c r="E2828" s="21" t="s">
        <v>72</v>
      </c>
      <c r="F2828" s="24">
        <f>EMCs!$B$14</f>
        <v>0.69141343344704065</v>
      </c>
      <c r="G2828" s="24">
        <f>EMCs!$C$14</f>
        <v>3.5859246036990831E-2</v>
      </c>
      <c r="H2828" s="24">
        <f>ROCs!$H$13</f>
        <v>0.26229721460804234</v>
      </c>
      <c r="I2828" s="22">
        <v>1.7746101113599999</v>
      </c>
      <c r="J2828" s="26">
        <f>Other!$C$4*H2828*I2828/12+(Other!$D$4*I2828)</f>
        <v>3.2502108471073656</v>
      </c>
      <c r="K2828" s="10">
        <f t="shared" si="44"/>
        <v>6.1</v>
      </c>
      <c r="L2828" s="10">
        <f>ROUND((2.721*J2828*G2828)+(Other!$B$4*I2828),1)</f>
        <v>1.4</v>
      </c>
    </row>
    <row r="2829" spans="1:12">
      <c r="A2829" s="21" t="s">
        <v>83</v>
      </c>
      <c r="B2829" s="21" t="s">
        <v>79</v>
      </c>
      <c r="C2829" s="21">
        <v>3100</v>
      </c>
      <c r="D2829" s="21" t="s">
        <v>139</v>
      </c>
      <c r="E2829" s="21" t="s">
        <v>72</v>
      </c>
      <c r="F2829" s="24">
        <f>EMCs!$B$14</f>
        <v>0.69141343344704065</v>
      </c>
      <c r="G2829" s="24">
        <f>EMCs!$C$14</f>
        <v>3.5859246036990831E-2</v>
      </c>
      <c r="H2829" s="24">
        <f>ROCs!$H$13</f>
        <v>0.26229721460804234</v>
      </c>
      <c r="I2829" s="22">
        <v>1.8174888553699999</v>
      </c>
      <c r="J2829" s="26">
        <f>Other!$C$4*H2829*I2829/12+(Other!$D$4*I2829)</f>
        <v>3.3287435670549814</v>
      </c>
      <c r="K2829" s="10">
        <f t="shared" si="44"/>
        <v>6.3</v>
      </c>
      <c r="L2829" s="10">
        <f>ROUND((2.721*J2829*G2829)+(Other!$B$4*I2829),1)</f>
        <v>1.5</v>
      </c>
    </row>
    <row r="2830" spans="1:12">
      <c r="A2830" s="21" t="s">
        <v>83</v>
      </c>
      <c r="B2830" s="21" t="s">
        <v>79</v>
      </c>
      <c r="C2830" s="21">
        <v>3100</v>
      </c>
      <c r="D2830" s="21" t="s">
        <v>139</v>
      </c>
      <c r="E2830" s="21" t="s">
        <v>72</v>
      </c>
      <c r="F2830" s="24">
        <f>EMCs!$B$14</f>
        <v>0.69141343344704065</v>
      </c>
      <c r="G2830" s="24">
        <f>EMCs!$C$14</f>
        <v>3.5859246036990831E-2</v>
      </c>
      <c r="H2830" s="24">
        <f>ROCs!$H$13</f>
        <v>0.26229721460804234</v>
      </c>
      <c r="I2830" s="22">
        <v>0.15167875153300001</v>
      </c>
      <c r="J2830" s="26">
        <f>Other!$C$4*H2830*I2830/12+(Other!$D$4*I2830)</f>
        <v>0.27780069568658694</v>
      </c>
      <c r="K2830" s="10">
        <f t="shared" si="44"/>
        <v>0.5</v>
      </c>
      <c r="L2830" s="10">
        <f>ROUND((2.721*J2830*G2830)+(Other!$B$4*I2830),1)</f>
        <v>0.1</v>
      </c>
    </row>
    <row r="2831" spans="1:12">
      <c r="A2831" s="21" t="s">
        <v>83</v>
      </c>
      <c r="B2831" s="21" t="s">
        <v>79</v>
      </c>
      <c r="C2831" s="21">
        <v>3100</v>
      </c>
      <c r="D2831" s="21" t="s">
        <v>139</v>
      </c>
      <c r="E2831" s="21" t="s">
        <v>72</v>
      </c>
      <c r="F2831" s="24">
        <f>EMCs!$B$14</f>
        <v>0.69141343344704065</v>
      </c>
      <c r="G2831" s="24">
        <f>EMCs!$C$14</f>
        <v>3.5859246036990831E-2</v>
      </c>
      <c r="H2831" s="24">
        <f>ROCs!$H$13</f>
        <v>0.26229721460804234</v>
      </c>
      <c r="I2831" s="22">
        <v>4.8807565658699996</v>
      </c>
      <c r="J2831" s="26">
        <f>Other!$C$4*H2831*I2831/12+(Other!$D$4*I2831)</f>
        <v>8.9391398318608353</v>
      </c>
      <c r="K2831" s="10">
        <f t="shared" si="44"/>
        <v>16.8</v>
      </c>
      <c r="L2831" s="10">
        <f>ROUND((2.721*J2831*G2831)+(Other!$B$4*I2831),1)</f>
        <v>3.9</v>
      </c>
    </row>
    <row r="2832" spans="1:12">
      <c r="A2832" s="21" t="s">
        <v>83</v>
      </c>
      <c r="B2832" s="21" t="s">
        <v>79</v>
      </c>
      <c r="C2832" s="21">
        <v>3100</v>
      </c>
      <c r="D2832" s="21" t="s">
        <v>139</v>
      </c>
      <c r="E2832" s="21" t="s">
        <v>72</v>
      </c>
      <c r="F2832" s="24">
        <f>EMCs!$B$14</f>
        <v>0.69141343344704065</v>
      </c>
      <c r="G2832" s="24">
        <f>EMCs!$C$14</f>
        <v>3.5859246036990831E-2</v>
      </c>
      <c r="H2832" s="24">
        <f>ROCs!$H$13</f>
        <v>0.26229721460804234</v>
      </c>
      <c r="I2832" s="22">
        <v>1.8880293670699999</v>
      </c>
      <c r="J2832" s="26">
        <f>Other!$C$4*H2832*I2832/12+(Other!$D$4*I2832)</f>
        <v>3.4579390082508721</v>
      </c>
      <c r="K2832" s="10">
        <f t="shared" si="44"/>
        <v>6.5</v>
      </c>
      <c r="L2832" s="10">
        <f>ROUND((2.721*J2832*G2832)+(Other!$B$4*I2832),1)</f>
        <v>1.5</v>
      </c>
    </row>
    <row r="2833" spans="1:12">
      <c r="A2833" s="21" t="s">
        <v>83</v>
      </c>
      <c r="B2833" s="21" t="s">
        <v>79</v>
      </c>
      <c r="C2833" s="21">
        <v>3100</v>
      </c>
      <c r="D2833" s="21" t="s">
        <v>139</v>
      </c>
      <c r="E2833" s="21" t="s">
        <v>72</v>
      </c>
      <c r="F2833" s="24">
        <f>EMCs!$B$14</f>
        <v>0.69141343344704065</v>
      </c>
      <c r="G2833" s="24">
        <f>EMCs!$C$14</f>
        <v>3.5859246036990831E-2</v>
      </c>
      <c r="H2833" s="24">
        <f>ROCs!$H$13</f>
        <v>0.26229721460804234</v>
      </c>
      <c r="I2833" s="22">
        <v>1.28106812077E-2</v>
      </c>
      <c r="J2833" s="26">
        <f>Other!$C$4*H2833*I2833/12+(Other!$D$4*I2833)</f>
        <v>2.3462852349123348E-2</v>
      </c>
      <c r="K2833" s="10">
        <f t="shared" si="44"/>
        <v>0</v>
      </c>
      <c r="L2833" s="10">
        <f>ROUND((2.721*J2833*G2833)+(Other!$B$4*I2833),1)</f>
        <v>0</v>
      </c>
    </row>
    <row r="2834" spans="1:12">
      <c r="A2834" s="21" t="s">
        <v>83</v>
      </c>
      <c r="B2834" s="21" t="s">
        <v>79</v>
      </c>
      <c r="C2834" s="21">
        <v>3100</v>
      </c>
      <c r="D2834" s="21" t="s">
        <v>139</v>
      </c>
      <c r="E2834" s="21" t="s">
        <v>72</v>
      </c>
      <c r="F2834" s="24">
        <f>EMCs!$B$14</f>
        <v>0.69141343344704065</v>
      </c>
      <c r="G2834" s="24">
        <f>EMCs!$C$14</f>
        <v>3.5859246036990831E-2</v>
      </c>
      <c r="H2834" s="24">
        <f>ROCs!$H$13</f>
        <v>0.26229721460804234</v>
      </c>
      <c r="I2834" s="22">
        <v>0.702455541761</v>
      </c>
      <c r="J2834" s="26">
        <f>Other!$C$4*H2834*I2834/12+(Other!$D$4*I2834)</f>
        <v>1.2865522442518782</v>
      </c>
      <c r="K2834" s="10">
        <f t="shared" si="44"/>
        <v>2.4</v>
      </c>
      <c r="L2834" s="10">
        <f>ROUND((2.721*J2834*G2834)+(Other!$B$4*I2834),1)</f>
        <v>0.6</v>
      </c>
    </row>
    <row r="2835" spans="1:12">
      <c r="A2835" s="21" t="s">
        <v>83</v>
      </c>
      <c r="B2835" s="21" t="s">
        <v>79</v>
      </c>
      <c r="C2835" s="21">
        <v>3100</v>
      </c>
      <c r="D2835" s="21" t="s">
        <v>139</v>
      </c>
      <c r="E2835" s="21" t="s">
        <v>72</v>
      </c>
      <c r="F2835" s="24">
        <f>EMCs!$B$14</f>
        <v>0.69141343344704065</v>
      </c>
      <c r="G2835" s="24">
        <f>EMCs!$C$14</f>
        <v>3.5859246036990831E-2</v>
      </c>
      <c r="H2835" s="24">
        <f>ROCs!$H$13</f>
        <v>0.26229721460804234</v>
      </c>
      <c r="I2835" s="22">
        <v>6.2571947896699998</v>
      </c>
      <c r="J2835" s="26">
        <f>Other!$C$4*H2835*I2835/12+(Other!$D$4*I2835)</f>
        <v>11.460096078379376</v>
      </c>
      <c r="K2835" s="10">
        <f t="shared" si="44"/>
        <v>21.6</v>
      </c>
      <c r="L2835" s="10">
        <f>ROUND((2.721*J2835*G2835)+(Other!$B$4*I2835),1)</f>
        <v>5</v>
      </c>
    </row>
    <row r="2836" spans="1:12">
      <c r="A2836" s="21" t="s">
        <v>83</v>
      </c>
      <c r="B2836" s="21" t="s">
        <v>79</v>
      </c>
      <c r="C2836" s="21">
        <v>3100</v>
      </c>
      <c r="D2836" s="21" t="s">
        <v>139</v>
      </c>
      <c r="E2836" s="21" t="s">
        <v>72</v>
      </c>
      <c r="F2836" s="24">
        <f>EMCs!$B$14</f>
        <v>0.69141343344704065</v>
      </c>
      <c r="G2836" s="24">
        <f>EMCs!$C$14</f>
        <v>3.5859246036990831E-2</v>
      </c>
      <c r="H2836" s="24">
        <f>ROCs!$H$13</f>
        <v>0.26229721460804234</v>
      </c>
      <c r="I2836" s="22">
        <v>2.0249290318200002</v>
      </c>
      <c r="J2836" s="26">
        <f>Other!$C$4*H2836*I2836/12+(Other!$D$4*I2836)</f>
        <v>3.7086717029918121</v>
      </c>
      <c r="K2836" s="10">
        <f t="shared" si="44"/>
        <v>7</v>
      </c>
      <c r="L2836" s="10">
        <f>ROUND((2.721*J2836*G2836)+(Other!$B$4*I2836),1)</f>
        <v>1.6</v>
      </c>
    </row>
    <row r="2837" spans="1:12">
      <c r="A2837" s="21" t="s">
        <v>83</v>
      </c>
      <c r="B2837" s="21" t="s">
        <v>79</v>
      </c>
      <c r="C2837" s="21">
        <v>3100</v>
      </c>
      <c r="D2837" s="21" t="s">
        <v>139</v>
      </c>
      <c r="E2837" s="21" t="s">
        <v>72</v>
      </c>
      <c r="F2837" s="24">
        <f>EMCs!$B$14</f>
        <v>0.69141343344704065</v>
      </c>
      <c r="G2837" s="24">
        <f>EMCs!$C$14</f>
        <v>3.5859246036990831E-2</v>
      </c>
      <c r="H2837" s="24">
        <f>ROCs!$H$13</f>
        <v>0.26229721460804234</v>
      </c>
      <c r="I2837" s="22">
        <v>0.128115238814</v>
      </c>
      <c r="J2837" s="26">
        <f>Other!$C$4*H2837*I2837/12+(Other!$D$4*I2837)</f>
        <v>0.23464395711906408</v>
      </c>
      <c r="K2837" s="10">
        <f t="shared" si="44"/>
        <v>0.4</v>
      </c>
      <c r="L2837" s="10">
        <f>ROUND((2.721*J2837*G2837)+(Other!$B$4*I2837),1)</f>
        <v>0.1</v>
      </c>
    </row>
    <row r="2838" spans="1:12">
      <c r="A2838" s="21" t="s">
        <v>83</v>
      </c>
      <c r="B2838" s="21" t="s">
        <v>79</v>
      </c>
      <c r="C2838" s="21">
        <v>3100</v>
      </c>
      <c r="D2838" s="21" t="s">
        <v>139</v>
      </c>
      <c r="E2838" s="21" t="s">
        <v>72</v>
      </c>
      <c r="F2838" s="24">
        <f>EMCs!$B$14</f>
        <v>0.69141343344704065</v>
      </c>
      <c r="G2838" s="24">
        <f>EMCs!$C$14</f>
        <v>3.5859246036990831E-2</v>
      </c>
      <c r="H2838" s="24">
        <f>ROCs!$H$13</f>
        <v>0.26229721460804234</v>
      </c>
      <c r="I2838" s="22">
        <v>7.2813460374099997E-4</v>
      </c>
      <c r="J2838" s="26">
        <f>Other!$C$4*H2838*I2838/12+(Other!$D$4*I2838)</f>
        <v>1.3335836261067777E-3</v>
      </c>
      <c r="K2838" s="10">
        <f t="shared" si="44"/>
        <v>0</v>
      </c>
      <c r="L2838" s="10">
        <f>ROUND((2.721*J2838*G2838)+(Other!$B$4*I2838),1)</f>
        <v>0</v>
      </c>
    </row>
    <row r="2839" spans="1:12">
      <c r="A2839" s="21" t="s">
        <v>83</v>
      </c>
      <c r="B2839" s="21" t="s">
        <v>79</v>
      </c>
      <c r="C2839" s="21">
        <v>3100</v>
      </c>
      <c r="D2839" s="21" t="s">
        <v>139</v>
      </c>
      <c r="E2839" s="21" t="s">
        <v>72</v>
      </c>
      <c r="F2839" s="24">
        <f>EMCs!$B$14</f>
        <v>0.69141343344704065</v>
      </c>
      <c r="G2839" s="24">
        <f>EMCs!$C$14</f>
        <v>3.5859246036990831E-2</v>
      </c>
      <c r="H2839" s="24">
        <f>ROCs!$H$13</f>
        <v>0.26229721460804234</v>
      </c>
      <c r="I2839" s="22">
        <v>5.9059550952200003E-3</v>
      </c>
      <c r="J2839" s="26">
        <f>Other!$C$4*H2839*I2839/12+(Other!$D$4*I2839)</f>
        <v>1.0816798118152395E-2</v>
      </c>
      <c r="K2839" s="10">
        <f t="shared" si="44"/>
        <v>0</v>
      </c>
      <c r="L2839" s="10">
        <f>ROUND((2.721*J2839*G2839)+(Other!$B$4*I2839),1)</f>
        <v>0</v>
      </c>
    </row>
    <row r="2840" spans="1:12">
      <c r="A2840" s="21" t="s">
        <v>83</v>
      </c>
      <c r="B2840" s="21" t="s">
        <v>79</v>
      </c>
      <c r="C2840" s="21">
        <v>3100</v>
      </c>
      <c r="D2840" s="21" t="s">
        <v>139</v>
      </c>
      <c r="E2840" s="21" t="s">
        <v>72</v>
      </c>
      <c r="F2840" s="24">
        <f>EMCs!$B$14</f>
        <v>0.69141343344704065</v>
      </c>
      <c r="G2840" s="24">
        <f>EMCs!$C$14</f>
        <v>3.5859246036990831E-2</v>
      </c>
      <c r="H2840" s="24">
        <f>ROCs!$H$13</f>
        <v>0.26229721460804234</v>
      </c>
      <c r="I2840" s="22">
        <v>2.6248191636499999E-2</v>
      </c>
      <c r="J2840" s="26">
        <f>Other!$C$4*H2840*I2840/12+(Other!$D$4*I2840)</f>
        <v>4.8073746806573101E-2</v>
      </c>
      <c r="K2840" s="10">
        <f t="shared" si="44"/>
        <v>0.1</v>
      </c>
      <c r="L2840" s="10">
        <f>ROUND((2.721*J2840*G2840)+(Other!$B$4*I2840),1)</f>
        <v>0</v>
      </c>
    </row>
    <row r="2841" spans="1:12">
      <c r="A2841" s="21" t="s">
        <v>83</v>
      </c>
      <c r="B2841" s="21" t="s">
        <v>79</v>
      </c>
      <c r="C2841" s="21">
        <v>3100</v>
      </c>
      <c r="D2841" s="21" t="s">
        <v>139</v>
      </c>
      <c r="E2841" s="21" t="s">
        <v>72</v>
      </c>
      <c r="F2841" s="24">
        <f>EMCs!$B$14</f>
        <v>0.69141343344704065</v>
      </c>
      <c r="G2841" s="24">
        <f>EMCs!$C$14</f>
        <v>3.5859246036990831E-2</v>
      </c>
      <c r="H2841" s="24">
        <f>ROCs!$H$13</f>
        <v>0.26229721460804234</v>
      </c>
      <c r="I2841" s="22">
        <v>8.39716248997E-4</v>
      </c>
      <c r="J2841" s="26">
        <f>Other!$C$4*H2841*I2841/12+(Other!$D$4*I2841)</f>
        <v>1.5379461908344204E-3</v>
      </c>
      <c r="K2841" s="10">
        <f t="shared" si="44"/>
        <v>0</v>
      </c>
      <c r="L2841" s="10">
        <f>ROUND((2.721*J2841*G2841)+(Other!$B$4*I2841),1)</f>
        <v>0</v>
      </c>
    </row>
    <row r="2842" spans="1:12">
      <c r="A2842" s="21" t="s">
        <v>83</v>
      </c>
      <c r="B2842" s="21" t="s">
        <v>79</v>
      </c>
      <c r="C2842" s="21">
        <v>3100</v>
      </c>
      <c r="D2842" s="21" t="s">
        <v>139</v>
      </c>
      <c r="E2842" s="21" t="s">
        <v>72</v>
      </c>
      <c r="F2842" s="24">
        <f>EMCs!$B$14</f>
        <v>0.69141343344704065</v>
      </c>
      <c r="G2842" s="24">
        <f>EMCs!$C$14</f>
        <v>3.5859246036990831E-2</v>
      </c>
      <c r="H2842" s="24">
        <f>ROCs!$H$13</f>
        <v>0.26229721460804234</v>
      </c>
      <c r="I2842" s="22">
        <v>2.59182359817E-2</v>
      </c>
      <c r="J2842" s="26">
        <f>Other!$C$4*H2842*I2842/12+(Other!$D$4*I2842)</f>
        <v>4.7469430714023902E-2</v>
      </c>
      <c r="K2842" s="10">
        <f t="shared" si="44"/>
        <v>0.1</v>
      </c>
      <c r="L2842" s="10">
        <f>ROUND((2.721*J2842*G2842)+(Other!$B$4*I2842),1)</f>
        <v>0</v>
      </c>
    </row>
    <row r="2843" spans="1:12">
      <c r="A2843" s="21" t="s">
        <v>83</v>
      </c>
      <c r="B2843" s="21" t="s">
        <v>79</v>
      </c>
      <c r="C2843" s="21">
        <v>3100</v>
      </c>
      <c r="D2843" s="21" t="s">
        <v>139</v>
      </c>
      <c r="E2843" s="21" t="s">
        <v>60</v>
      </c>
      <c r="F2843" s="24">
        <f>EMCs!$B$14</f>
        <v>0.69141343344704065</v>
      </c>
      <c r="G2843" s="24">
        <f>EMCs!$C$14</f>
        <v>3.5859246036990831E-2</v>
      </c>
      <c r="H2843" s="24">
        <f>ROCs!$I$13</f>
        <v>0.26229721460804234</v>
      </c>
      <c r="I2843" s="22">
        <v>2.5244135437799999E-2</v>
      </c>
      <c r="J2843" s="26">
        <f>Other!$C$4*H2843*I2843/12+(Other!$D$4*I2843)</f>
        <v>4.6234810846933393E-2</v>
      </c>
      <c r="K2843" s="10">
        <f t="shared" si="44"/>
        <v>0.1</v>
      </c>
      <c r="L2843" s="10">
        <f>ROUND((2.721*J2843*G2843)+(Other!$B$4*I2843),1)</f>
        <v>0</v>
      </c>
    </row>
    <row r="2844" spans="1:12">
      <c r="A2844" s="21" t="s">
        <v>83</v>
      </c>
      <c r="B2844" s="21" t="s">
        <v>79</v>
      </c>
      <c r="C2844" s="21">
        <v>3100</v>
      </c>
      <c r="D2844" s="21" t="s">
        <v>139</v>
      </c>
      <c r="E2844" s="21" t="s">
        <v>60</v>
      </c>
      <c r="F2844" s="24">
        <f>EMCs!$B$14</f>
        <v>0.69141343344704065</v>
      </c>
      <c r="G2844" s="24">
        <f>EMCs!$C$14</f>
        <v>3.5859246036990831E-2</v>
      </c>
      <c r="H2844" s="24">
        <f>ROCs!$I$13</f>
        <v>0.26229721460804234</v>
      </c>
      <c r="I2844" s="22">
        <v>0.20512963370199999</v>
      </c>
      <c r="J2844" s="26">
        <f>Other!$C$4*H2844*I2844/12+(Other!$D$4*I2844)</f>
        <v>0.37569636071241241</v>
      </c>
      <c r="K2844" s="10">
        <f t="shared" si="44"/>
        <v>0.7</v>
      </c>
      <c r="L2844" s="10">
        <f>ROUND((2.721*J2844*G2844)+(Other!$B$4*I2844),1)</f>
        <v>0.2</v>
      </c>
    </row>
    <row r="2845" spans="1:12">
      <c r="A2845" s="21" t="s">
        <v>83</v>
      </c>
      <c r="B2845" s="21" t="s">
        <v>79</v>
      </c>
      <c r="C2845" s="21">
        <v>3200</v>
      </c>
      <c r="D2845" s="10" t="s">
        <v>171</v>
      </c>
      <c r="E2845" s="21" t="s">
        <v>72</v>
      </c>
      <c r="F2845" s="24">
        <f>EMCs!$B$14</f>
        <v>0.69141343344704065</v>
      </c>
      <c r="G2845" s="24">
        <f>EMCs!$C$14</f>
        <v>3.5859246036990831E-2</v>
      </c>
      <c r="H2845" s="24">
        <f>ROCs!$H$13</f>
        <v>0.26229721460804234</v>
      </c>
      <c r="I2845" s="22">
        <v>1.0838699597E-2</v>
      </c>
      <c r="J2845" s="26">
        <f>Other!$C$4*H2845*I2845/12+(Other!$D$4*I2845)</f>
        <v>1.9851154218720225E-2</v>
      </c>
      <c r="K2845" s="10">
        <f t="shared" si="44"/>
        <v>0</v>
      </c>
      <c r="L2845" s="10">
        <f>ROUND((2.721*J2845*G2845)+(Other!$B$4*I2845),1)</f>
        <v>0</v>
      </c>
    </row>
    <row r="2846" spans="1:12">
      <c r="A2846" s="21" t="s">
        <v>83</v>
      </c>
      <c r="B2846" s="21" t="s">
        <v>79</v>
      </c>
      <c r="C2846" s="21">
        <v>3200</v>
      </c>
      <c r="D2846" s="10" t="s">
        <v>171</v>
      </c>
      <c r="E2846" s="21" t="s">
        <v>72</v>
      </c>
      <c r="F2846" s="24">
        <f>EMCs!$B$14</f>
        <v>0.69141343344704065</v>
      </c>
      <c r="G2846" s="24">
        <f>EMCs!$C$14</f>
        <v>3.5859246036990831E-2</v>
      </c>
      <c r="H2846" s="24">
        <f>ROCs!$H$13</f>
        <v>0.26229721460804234</v>
      </c>
      <c r="I2846" s="22">
        <v>1.21225951237</v>
      </c>
      <c r="J2846" s="26">
        <f>Other!$C$4*H2846*I2846/12+(Other!$D$4*I2846)</f>
        <v>2.2202617867394565</v>
      </c>
      <c r="K2846" s="10">
        <f t="shared" si="44"/>
        <v>4.2</v>
      </c>
      <c r="L2846" s="10">
        <f>ROUND((2.721*J2846*G2846)+(Other!$B$4*I2846),1)</f>
        <v>1</v>
      </c>
    </row>
    <row r="2847" spans="1:12">
      <c r="A2847" s="21" t="s">
        <v>83</v>
      </c>
      <c r="B2847" s="21" t="s">
        <v>79</v>
      </c>
      <c r="C2847" s="21">
        <v>3200</v>
      </c>
      <c r="D2847" s="10" t="s">
        <v>171</v>
      </c>
      <c r="E2847" s="21" t="s">
        <v>72</v>
      </c>
      <c r="F2847" s="24">
        <f>EMCs!$B$14</f>
        <v>0.69141343344704065</v>
      </c>
      <c r="G2847" s="24">
        <f>EMCs!$C$14</f>
        <v>3.5859246036990831E-2</v>
      </c>
      <c r="H2847" s="24">
        <f>ROCs!$H$13</f>
        <v>0.26229721460804234</v>
      </c>
      <c r="I2847" s="22">
        <v>8.7266336988200004E-6</v>
      </c>
      <c r="J2847" s="26">
        <f>Other!$C$4*H2847*I2847/12+(Other!$D$4*I2847)</f>
        <v>1.5982890734743251E-5</v>
      </c>
      <c r="K2847" s="10">
        <f t="shared" si="44"/>
        <v>0</v>
      </c>
      <c r="L2847" s="10">
        <f>ROUND((2.721*J2847*G2847)+(Other!$B$4*I2847),1)</f>
        <v>0</v>
      </c>
    </row>
    <row r="2848" spans="1:12">
      <c r="A2848" s="21" t="s">
        <v>83</v>
      </c>
      <c r="B2848" s="21" t="s">
        <v>79</v>
      </c>
      <c r="C2848" s="21">
        <v>3200</v>
      </c>
      <c r="D2848" s="10" t="s">
        <v>171</v>
      </c>
      <c r="E2848" s="21" t="s">
        <v>72</v>
      </c>
      <c r="F2848" s="24">
        <f>EMCs!$B$14</f>
        <v>0.69141343344704065</v>
      </c>
      <c r="G2848" s="24">
        <f>EMCs!$C$14</f>
        <v>3.5859246036990831E-2</v>
      </c>
      <c r="H2848" s="24">
        <f>ROCs!$H$13</f>
        <v>0.26229721460804234</v>
      </c>
      <c r="I2848" s="22">
        <v>0.194782610839</v>
      </c>
      <c r="J2848" s="26">
        <f>Other!$C$4*H2848*I2848/12+(Other!$D$4*I2848)</f>
        <v>0.35674571587537973</v>
      </c>
      <c r="K2848" s="10">
        <f t="shared" si="44"/>
        <v>0.7</v>
      </c>
      <c r="L2848" s="10">
        <f>ROUND((2.721*J2848*G2848)+(Other!$B$4*I2848),1)</f>
        <v>0.2</v>
      </c>
    </row>
    <row r="2849" spans="1:12">
      <c r="A2849" s="21" t="s">
        <v>83</v>
      </c>
      <c r="B2849" s="21" t="s">
        <v>79</v>
      </c>
      <c r="C2849" s="21">
        <v>3200</v>
      </c>
      <c r="D2849" s="10" t="s">
        <v>171</v>
      </c>
      <c r="E2849" s="21" t="s">
        <v>72</v>
      </c>
      <c r="F2849" s="24">
        <f>EMCs!$B$14</f>
        <v>0.69141343344704065</v>
      </c>
      <c r="G2849" s="24">
        <f>EMCs!$C$14</f>
        <v>3.5859246036990831E-2</v>
      </c>
      <c r="H2849" s="24">
        <f>ROCs!$H$13</f>
        <v>0.26229721460804234</v>
      </c>
      <c r="I2849" s="22">
        <v>1.39061302541E-3</v>
      </c>
      <c r="J2849" s="26">
        <f>Other!$C$4*H2849*I2849/12+(Other!$D$4*I2849)</f>
        <v>2.5469174949378399E-3</v>
      </c>
      <c r="K2849" s="10">
        <f t="shared" si="44"/>
        <v>0</v>
      </c>
      <c r="L2849" s="10">
        <f>ROUND((2.721*J2849*G2849)+(Other!$B$4*I2849),1)</f>
        <v>0</v>
      </c>
    </row>
    <row r="2850" spans="1:12">
      <c r="A2850" s="21" t="s">
        <v>83</v>
      </c>
      <c r="B2850" s="21" t="s">
        <v>79</v>
      </c>
      <c r="C2850" s="21">
        <v>3200</v>
      </c>
      <c r="D2850" s="10" t="s">
        <v>171</v>
      </c>
      <c r="E2850" s="21" t="s">
        <v>72</v>
      </c>
      <c r="F2850" s="24">
        <f>EMCs!$B$14</f>
        <v>0.69141343344704065</v>
      </c>
      <c r="G2850" s="24">
        <f>EMCs!$C$14</f>
        <v>3.5859246036990831E-2</v>
      </c>
      <c r="H2850" s="24">
        <f>ROCs!$H$13</f>
        <v>0.26229721460804234</v>
      </c>
      <c r="I2850" s="22">
        <v>2.92833190019E-3</v>
      </c>
      <c r="J2850" s="26">
        <f>Other!$C$4*H2850*I2850/12+(Other!$D$4*I2850)</f>
        <v>5.3632603832252639E-3</v>
      </c>
      <c r="K2850" s="10">
        <f t="shared" si="44"/>
        <v>0</v>
      </c>
      <c r="L2850" s="10">
        <f>ROUND((2.721*J2850*G2850)+(Other!$B$4*I2850),1)</f>
        <v>0</v>
      </c>
    </row>
    <row r="2851" spans="1:12">
      <c r="A2851" s="21" t="s">
        <v>83</v>
      </c>
      <c r="B2851" s="21" t="s">
        <v>79</v>
      </c>
      <c r="C2851" s="21">
        <v>3200</v>
      </c>
      <c r="D2851" s="10" t="s">
        <v>171</v>
      </c>
      <c r="E2851" s="21" t="s">
        <v>72</v>
      </c>
      <c r="F2851" s="24">
        <f>EMCs!$B$14</f>
        <v>0.69141343344704065</v>
      </c>
      <c r="G2851" s="24">
        <f>EMCs!$C$14</f>
        <v>3.5859246036990831E-2</v>
      </c>
      <c r="H2851" s="24">
        <f>ROCs!$H$13</f>
        <v>0.26229721460804234</v>
      </c>
      <c r="I2851" s="22">
        <v>2.9671386477999999E-4</v>
      </c>
      <c r="J2851" s="26">
        <f>Other!$C$4*H2851*I2851/12+(Other!$D$4*I2851)</f>
        <v>5.4343352132488112E-4</v>
      </c>
      <c r="K2851" s="10">
        <f t="shared" si="44"/>
        <v>0</v>
      </c>
      <c r="L2851" s="10">
        <f>ROUND((2.721*J2851*G2851)+(Other!$B$4*I2851),1)</f>
        <v>0</v>
      </c>
    </row>
    <row r="2852" spans="1:12">
      <c r="A2852" s="21" t="s">
        <v>83</v>
      </c>
      <c r="B2852" s="21" t="s">
        <v>79</v>
      </c>
      <c r="C2852" s="21">
        <v>3200</v>
      </c>
      <c r="D2852" s="10" t="s">
        <v>171</v>
      </c>
      <c r="E2852" s="21" t="s">
        <v>72</v>
      </c>
      <c r="F2852" s="24">
        <f>EMCs!$B$14</f>
        <v>0.69141343344704065</v>
      </c>
      <c r="G2852" s="24">
        <f>EMCs!$C$14</f>
        <v>3.5859246036990831E-2</v>
      </c>
      <c r="H2852" s="24">
        <f>ROCs!$H$13</f>
        <v>0.26229721460804234</v>
      </c>
      <c r="I2852" s="22">
        <v>2.2591173018499999E-2</v>
      </c>
      <c r="J2852" s="26">
        <f>Other!$C$4*H2852*I2852/12+(Other!$D$4*I2852)</f>
        <v>4.1375891596457055E-2</v>
      </c>
      <c r="K2852" s="10">
        <f t="shared" si="44"/>
        <v>0.1</v>
      </c>
      <c r="L2852" s="10">
        <f>ROUND((2.721*J2852*G2852)+(Other!$B$4*I2852),1)</f>
        <v>0</v>
      </c>
    </row>
    <row r="2853" spans="1:12">
      <c r="A2853" s="21" t="s">
        <v>83</v>
      </c>
      <c r="B2853" s="21" t="s">
        <v>79</v>
      </c>
      <c r="C2853" s="21">
        <v>3200</v>
      </c>
      <c r="D2853" s="10" t="s">
        <v>171</v>
      </c>
      <c r="E2853" s="21" t="s">
        <v>72</v>
      </c>
      <c r="F2853" s="24">
        <f>EMCs!$B$14</f>
        <v>0.69141343344704065</v>
      </c>
      <c r="G2853" s="24">
        <f>EMCs!$C$14</f>
        <v>3.5859246036990831E-2</v>
      </c>
      <c r="H2853" s="24">
        <f>ROCs!$H$13</f>
        <v>0.26229721460804234</v>
      </c>
      <c r="I2853" s="22">
        <v>14.852474024599999</v>
      </c>
      <c r="J2853" s="26">
        <f>Other!$C$4*H2853*I2853/12+(Other!$D$4*I2853)</f>
        <v>27.202410192591564</v>
      </c>
      <c r="K2853" s="10">
        <f t="shared" si="44"/>
        <v>51.2</v>
      </c>
      <c r="L2853" s="10">
        <f>ROUND((2.721*J2853*G2853)+(Other!$B$4*I2853),1)</f>
        <v>11.9</v>
      </c>
    </row>
    <row r="2854" spans="1:12">
      <c r="A2854" s="21" t="s">
        <v>83</v>
      </c>
      <c r="B2854" s="21" t="s">
        <v>79</v>
      </c>
      <c r="C2854" s="21">
        <v>3200</v>
      </c>
      <c r="D2854" s="10" t="s">
        <v>171</v>
      </c>
      <c r="E2854" s="21" t="s">
        <v>72</v>
      </c>
      <c r="F2854" s="24">
        <f>EMCs!$B$14</f>
        <v>0.69141343344704065</v>
      </c>
      <c r="G2854" s="24">
        <f>EMCs!$C$14</f>
        <v>3.5859246036990831E-2</v>
      </c>
      <c r="H2854" s="24">
        <f>ROCs!$H$13</f>
        <v>0.26229721460804234</v>
      </c>
      <c r="I2854" s="22">
        <v>16.8902638534</v>
      </c>
      <c r="J2854" s="26">
        <f>Other!$C$4*H2854*I2854/12+(Other!$D$4*I2854)</f>
        <v>30.934636535320443</v>
      </c>
      <c r="K2854" s="10">
        <f t="shared" si="44"/>
        <v>58.2</v>
      </c>
      <c r="L2854" s="10">
        <f>ROUND((2.721*J2854*G2854)+(Other!$B$4*I2854),1)</f>
        <v>13.6</v>
      </c>
    </row>
    <row r="2855" spans="1:12">
      <c r="A2855" s="21" t="s">
        <v>83</v>
      </c>
      <c r="B2855" s="21" t="s">
        <v>79</v>
      </c>
      <c r="C2855" s="21">
        <v>3200</v>
      </c>
      <c r="D2855" s="10" t="s">
        <v>171</v>
      </c>
      <c r="E2855" s="21" t="s">
        <v>72</v>
      </c>
      <c r="F2855" s="24">
        <f>EMCs!$B$14</f>
        <v>0.69141343344704065</v>
      </c>
      <c r="G2855" s="24">
        <f>EMCs!$C$14</f>
        <v>3.5859246036990831E-2</v>
      </c>
      <c r="H2855" s="24">
        <f>ROCs!$H$13</f>
        <v>0.26229721460804234</v>
      </c>
      <c r="I2855" s="22">
        <v>10.451803007600001</v>
      </c>
      <c r="J2855" s="26">
        <f>Other!$C$4*H2855*I2855/12+(Other!$D$4*I2855)</f>
        <v>19.142550405675891</v>
      </c>
      <c r="K2855" s="10">
        <f t="shared" si="44"/>
        <v>36</v>
      </c>
      <c r="L2855" s="10">
        <f>ROUND((2.721*J2855*G2855)+(Other!$B$4*I2855),1)</f>
        <v>8.4</v>
      </c>
    </row>
    <row r="2856" spans="1:12">
      <c r="A2856" s="21" t="s">
        <v>83</v>
      </c>
      <c r="B2856" s="21" t="s">
        <v>79</v>
      </c>
      <c r="C2856" s="21">
        <v>3200</v>
      </c>
      <c r="D2856" s="10" t="s">
        <v>171</v>
      </c>
      <c r="E2856" s="21" t="s">
        <v>72</v>
      </c>
      <c r="F2856" s="24">
        <f>EMCs!$B$14</f>
        <v>0.69141343344704065</v>
      </c>
      <c r="G2856" s="24">
        <f>EMCs!$C$14</f>
        <v>3.5859246036990831E-2</v>
      </c>
      <c r="H2856" s="24">
        <f>ROCs!$H$13</f>
        <v>0.26229721460804234</v>
      </c>
      <c r="I2856" s="22">
        <v>6.4995631125499997</v>
      </c>
      <c r="J2856" s="26">
        <f>Other!$C$4*H2856*I2856/12+(Other!$D$4*I2856)</f>
        <v>11.903995359115523</v>
      </c>
      <c r="K2856" s="10">
        <f t="shared" si="44"/>
        <v>22.4</v>
      </c>
      <c r="L2856" s="10">
        <f>ROUND((2.721*J2856*G2856)+(Other!$B$4*I2856),1)</f>
        <v>5.2</v>
      </c>
    </row>
    <row r="2857" spans="1:12">
      <c r="A2857" s="21" t="s">
        <v>83</v>
      </c>
      <c r="B2857" s="21" t="s">
        <v>79</v>
      </c>
      <c r="C2857" s="21">
        <v>3200</v>
      </c>
      <c r="D2857" s="10" t="s">
        <v>171</v>
      </c>
      <c r="E2857" s="21" t="s">
        <v>72</v>
      </c>
      <c r="F2857" s="24">
        <f>EMCs!$B$14</f>
        <v>0.69141343344704065</v>
      </c>
      <c r="G2857" s="24">
        <f>EMCs!$C$14</f>
        <v>3.5859246036990831E-2</v>
      </c>
      <c r="H2857" s="24">
        <f>ROCs!$H$13</f>
        <v>0.26229721460804234</v>
      </c>
      <c r="I2857" s="22">
        <v>19.654877825500002</v>
      </c>
      <c r="J2857" s="26">
        <f>Other!$C$4*H2857*I2857/12+(Other!$D$4*I2857)</f>
        <v>35.998046386680841</v>
      </c>
      <c r="K2857" s="10">
        <f t="shared" si="44"/>
        <v>67.7</v>
      </c>
      <c r="L2857" s="10">
        <f>ROUND((2.721*J2857*G2857)+(Other!$B$4*I2857),1)</f>
        <v>15.8</v>
      </c>
    </row>
    <row r="2858" spans="1:12">
      <c r="A2858" s="21" t="s">
        <v>83</v>
      </c>
      <c r="B2858" s="21" t="s">
        <v>79</v>
      </c>
      <c r="C2858" s="21">
        <v>3200</v>
      </c>
      <c r="D2858" s="10" t="s">
        <v>171</v>
      </c>
      <c r="E2858" s="21" t="s">
        <v>72</v>
      </c>
      <c r="F2858" s="24">
        <f>EMCs!$B$14</f>
        <v>0.69141343344704065</v>
      </c>
      <c r="G2858" s="24">
        <f>EMCs!$C$14</f>
        <v>3.5859246036990831E-2</v>
      </c>
      <c r="H2858" s="24">
        <f>ROCs!$H$13</f>
        <v>0.26229721460804234</v>
      </c>
      <c r="I2858" s="22">
        <v>3.6308485066199998E-2</v>
      </c>
      <c r="J2858" s="26">
        <f>Other!$C$4*H2858*I2858/12+(Other!$D$4*I2858)</f>
        <v>6.6499244678460703E-2</v>
      </c>
      <c r="K2858" s="10">
        <f t="shared" si="44"/>
        <v>0.1</v>
      </c>
      <c r="L2858" s="10">
        <f>ROUND((2.721*J2858*G2858)+(Other!$B$4*I2858),1)</f>
        <v>0</v>
      </c>
    </row>
    <row r="2859" spans="1:12">
      <c r="A2859" s="21" t="s">
        <v>83</v>
      </c>
      <c r="B2859" s="21" t="s">
        <v>79</v>
      </c>
      <c r="C2859" s="21">
        <v>3200</v>
      </c>
      <c r="D2859" s="10" t="s">
        <v>171</v>
      </c>
      <c r="E2859" s="21" t="s">
        <v>72</v>
      </c>
      <c r="F2859" s="24">
        <f>EMCs!$B$14</f>
        <v>0.69141343344704065</v>
      </c>
      <c r="G2859" s="24">
        <f>EMCs!$C$14</f>
        <v>3.5859246036990831E-2</v>
      </c>
      <c r="H2859" s="24">
        <f>ROCs!$H$13</f>
        <v>0.26229721460804234</v>
      </c>
      <c r="I2859" s="22">
        <v>4.06487360807E-2</v>
      </c>
      <c r="J2859" s="26">
        <f>Other!$C$4*H2859*I2859/12+(Other!$D$4*I2859)</f>
        <v>7.4448444807657388E-2</v>
      </c>
      <c r="K2859" s="10">
        <f t="shared" si="44"/>
        <v>0.1</v>
      </c>
      <c r="L2859" s="10">
        <f>ROUND((2.721*J2859*G2859)+(Other!$B$4*I2859),1)</f>
        <v>0</v>
      </c>
    </row>
    <row r="2860" spans="1:12">
      <c r="A2860" s="21" t="s">
        <v>83</v>
      </c>
      <c r="B2860" s="21" t="s">
        <v>79</v>
      </c>
      <c r="C2860" s="21">
        <v>3200</v>
      </c>
      <c r="D2860" s="10" t="s">
        <v>171</v>
      </c>
      <c r="E2860" s="21" t="s">
        <v>72</v>
      </c>
      <c r="F2860" s="24">
        <f>EMCs!$B$14</f>
        <v>0.69141343344704065</v>
      </c>
      <c r="G2860" s="24">
        <f>EMCs!$C$14</f>
        <v>3.5859246036990831E-2</v>
      </c>
      <c r="H2860" s="24">
        <f>ROCs!$H$13</f>
        <v>0.26229721460804234</v>
      </c>
      <c r="I2860" s="22">
        <v>5.5482429552900001</v>
      </c>
      <c r="J2860" s="26">
        <f>Other!$C$4*H2860*I2860/12+(Other!$D$4*I2860)</f>
        <v>10.161645828700225</v>
      </c>
      <c r="K2860" s="10">
        <f t="shared" si="44"/>
        <v>19.100000000000001</v>
      </c>
      <c r="L2860" s="10">
        <f>ROUND((2.721*J2860*G2860)+(Other!$B$4*I2860),1)</f>
        <v>4.5</v>
      </c>
    </row>
    <row r="2861" spans="1:12">
      <c r="A2861" s="21" t="s">
        <v>83</v>
      </c>
      <c r="B2861" s="21" t="s">
        <v>79</v>
      </c>
      <c r="C2861" s="21">
        <v>3200</v>
      </c>
      <c r="D2861" s="10" t="s">
        <v>171</v>
      </c>
      <c r="E2861" s="21" t="s">
        <v>72</v>
      </c>
      <c r="F2861" s="24">
        <f>EMCs!$B$14</f>
        <v>0.69141343344704065</v>
      </c>
      <c r="G2861" s="24">
        <f>EMCs!$C$14</f>
        <v>3.5859246036990831E-2</v>
      </c>
      <c r="H2861" s="24">
        <f>ROCs!$H$13</f>
        <v>0.26229721460804234</v>
      </c>
      <c r="I2861" s="22">
        <v>3.0182229733299999</v>
      </c>
      <c r="J2861" s="26">
        <f>Other!$C$4*H2861*I2861/12+(Other!$D$4*I2861)</f>
        <v>5.5278965132165689</v>
      </c>
      <c r="K2861" s="10">
        <f t="shared" si="44"/>
        <v>10.4</v>
      </c>
      <c r="L2861" s="10">
        <f>ROUND((2.721*J2861*G2861)+(Other!$B$4*I2861),1)</f>
        <v>2.4</v>
      </c>
    </row>
    <row r="2862" spans="1:12">
      <c r="A2862" s="21" t="s">
        <v>83</v>
      </c>
      <c r="B2862" s="21" t="s">
        <v>79</v>
      </c>
      <c r="C2862" s="21">
        <v>3200</v>
      </c>
      <c r="D2862" s="10" t="s">
        <v>171</v>
      </c>
      <c r="E2862" s="21" t="s">
        <v>72</v>
      </c>
      <c r="F2862" s="24">
        <f>EMCs!$B$14</f>
        <v>0.69141343344704065</v>
      </c>
      <c r="G2862" s="24">
        <f>EMCs!$C$14</f>
        <v>3.5859246036990831E-2</v>
      </c>
      <c r="H2862" s="24">
        <f>ROCs!$H$13</f>
        <v>0.26229721460804234</v>
      </c>
      <c r="I2862" s="22">
        <v>1.65947534559</v>
      </c>
      <c r="J2862" s="26">
        <f>Other!$C$4*H2862*I2862/12+(Other!$D$4*I2862)</f>
        <v>3.0393407172747136</v>
      </c>
      <c r="K2862" s="10">
        <f t="shared" si="44"/>
        <v>5.7</v>
      </c>
      <c r="L2862" s="10">
        <f>ROUND((2.721*J2862*G2862)+(Other!$B$4*I2862),1)</f>
        <v>1.3</v>
      </c>
    </row>
    <row r="2863" spans="1:12">
      <c r="A2863" s="21" t="s">
        <v>83</v>
      </c>
      <c r="B2863" s="21" t="s">
        <v>79</v>
      </c>
      <c r="C2863" s="21">
        <v>3200</v>
      </c>
      <c r="D2863" s="10" t="s">
        <v>171</v>
      </c>
      <c r="E2863" s="21" t="s">
        <v>72</v>
      </c>
      <c r="F2863" s="24">
        <f>EMCs!$B$14</f>
        <v>0.69141343344704065</v>
      </c>
      <c r="G2863" s="24">
        <f>EMCs!$C$14</f>
        <v>3.5859246036990831E-2</v>
      </c>
      <c r="H2863" s="24">
        <f>ROCs!$H$13</f>
        <v>0.26229721460804234</v>
      </c>
      <c r="I2863" s="22">
        <v>0.62144679096</v>
      </c>
      <c r="J2863" s="26">
        <f>Other!$C$4*H2863*I2863/12+(Other!$D$4*I2863)</f>
        <v>1.1381841498301422</v>
      </c>
      <c r="K2863" s="10">
        <f t="shared" si="44"/>
        <v>2.1</v>
      </c>
      <c r="L2863" s="10">
        <f>ROUND((2.721*J2863*G2863)+(Other!$B$4*I2863),1)</f>
        <v>0.5</v>
      </c>
    </row>
    <row r="2864" spans="1:12">
      <c r="A2864" s="21" t="s">
        <v>83</v>
      </c>
      <c r="B2864" s="21" t="s">
        <v>79</v>
      </c>
      <c r="C2864" s="21">
        <v>3200</v>
      </c>
      <c r="D2864" s="10" t="s">
        <v>171</v>
      </c>
      <c r="E2864" s="21" t="s">
        <v>72</v>
      </c>
      <c r="F2864" s="24">
        <f>EMCs!$B$14</f>
        <v>0.69141343344704065</v>
      </c>
      <c r="G2864" s="24">
        <f>EMCs!$C$14</f>
        <v>3.5859246036990831E-2</v>
      </c>
      <c r="H2864" s="24">
        <f>ROCs!$H$13</f>
        <v>0.26229721460804234</v>
      </c>
      <c r="I2864" s="22">
        <v>0.60060353665300004</v>
      </c>
      <c r="J2864" s="26">
        <f>Other!$C$4*H2864*I2864/12+(Other!$D$4*I2864)</f>
        <v>1.1000095835950208</v>
      </c>
      <c r="K2864" s="10">
        <f t="shared" si="44"/>
        <v>2.1</v>
      </c>
      <c r="L2864" s="10">
        <f>ROUND((2.721*J2864*G2864)+(Other!$B$4*I2864),1)</f>
        <v>0.5</v>
      </c>
    </row>
    <row r="2865" spans="1:12">
      <c r="A2865" s="21" t="s">
        <v>83</v>
      </c>
      <c r="B2865" s="21" t="s">
        <v>79</v>
      </c>
      <c r="C2865" s="21">
        <v>3200</v>
      </c>
      <c r="D2865" s="10" t="s">
        <v>171</v>
      </c>
      <c r="E2865" s="21" t="s">
        <v>72</v>
      </c>
      <c r="F2865" s="24">
        <f>EMCs!$B$14</f>
        <v>0.69141343344704065</v>
      </c>
      <c r="G2865" s="24">
        <f>EMCs!$C$14</f>
        <v>3.5859246036990831E-2</v>
      </c>
      <c r="H2865" s="24">
        <f>ROCs!$H$13</f>
        <v>0.26229721460804234</v>
      </c>
      <c r="I2865" s="22">
        <v>2.12179352841</v>
      </c>
      <c r="J2865" s="26">
        <f>Other!$C$4*H2865*I2865/12+(Other!$D$4*I2865)</f>
        <v>3.8860797068688653</v>
      </c>
      <c r="K2865" s="10">
        <f t="shared" si="44"/>
        <v>7.3</v>
      </c>
      <c r="L2865" s="10">
        <f>ROUND((2.721*J2865*G2865)+(Other!$B$4*I2865),1)</f>
        <v>1.7</v>
      </c>
    </row>
    <row r="2866" spans="1:12">
      <c r="A2866" s="21" t="s">
        <v>83</v>
      </c>
      <c r="B2866" s="21" t="s">
        <v>79</v>
      </c>
      <c r="C2866" s="21">
        <v>3200</v>
      </c>
      <c r="D2866" s="10" t="s">
        <v>171</v>
      </c>
      <c r="E2866" s="21" t="s">
        <v>60</v>
      </c>
      <c r="F2866" s="24">
        <f>EMCs!$B$14</f>
        <v>0.69141343344704065</v>
      </c>
      <c r="G2866" s="24">
        <f>EMCs!$C$14</f>
        <v>3.5859246036990831E-2</v>
      </c>
      <c r="H2866" s="24">
        <f>ROCs!$I$13</f>
        <v>0.26229721460804234</v>
      </c>
      <c r="I2866" s="22">
        <v>0.121414512266</v>
      </c>
      <c r="J2866" s="26">
        <f>Other!$C$4*H2866*I2866/12+(Other!$D$4*I2866)</f>
        <v>0.22237152951911121</v>
      </c>
      <c r="K2866" s="10">
        <f t="shared" si="44"/>
        <v>0.4</v>
      </c>
      <c r="L2866" s="10">
        <f>ROUND((2.721*J2866*G2866)+(Other!$B$4*I2866),1)</f>
        <v>0.1</v>
      </c>
    </row>
    <row r="2867" spans="1:12">
      <c r="A2867" s="21" t="s">
        <v>83</v>
      </c>
      <c r="B2867" s="21" t="s">
        <v>79</v>
      </c>
      <c r="C2867" s="21">
        <v>4220</v>
      </c>
      <c r="D2867" s="21" t="s">
        <v>142</v>
      </c>
      <c r="E2867" s="21" t="s">
        <v>72</v>
      </c>
      <c r="F2867" s="24">
        <f>EMCs!$B$14</f>
        <v>0.69141343344704065</v>
      </c>
      <c r="G2867" s="24">
        <f>EMCs!$C$14</f>
        <v>3.5859246036990831E-2</v>
      </c>
      <c r="H2867" s="24">
        <f>ROCs!$H$13</f>
        <v>0.26229721460804234</v>
      </c>
      <c r="I2867" s="22">
        <v>2.9674665500900002</v>
      </c>
      <c r="J2867" s="26">
        <f>Other!$C$4*H2867*I2867/12+(Other!$D$4*I2867)</f>
        <v>5.434935768589348</v>
      </c>
      <c r="K2867" s="10">
        <f t="shared" si="44"/>
        <v>10.199999999999999</v>
      </c>
      <c r="L2867" s="10">
        <f>ROUND((2.721*J2867*G2867)+(Other!$B$4*I2867),1)</f>
        <v>2.4</v>
      </c>
    </row>
    <row r="2868" spans="1:12">
      <c r="A2868" s="21" t="s">
        <v>83</v>
      </c>
      <c r="B2868" s="21" t="s">
        <v>79</v>
      </c>
      <c r="C2868" s="21">
        <v>4220</v>
      </c>
      <c r="D2868" s="21" t="s">
        <v>142</v>
      </c>
      <c r="E2868" s="21" t="s">
        <v>72</v>
      </c>
      <c r="F2868" s="24">
        <f>EMCs!$B$14</f>
        <v>0.69141343344704065</v>
      </c>
      <c r="G2868" s="24">
        <f>EMCs!$C$14</f>
        <v>3.5859246036990831E-2</v>
      </c>
      <c r="H2868" s="24">
        <f>ROCs!$H$13</f>
        <v>0.26229721460804234</v>
      </c>
      <c r="I2868" s="22">
        <v>1.19089069997E-2</v>
      </c>
      <c r="J2868" s="26">
        <f>Other!$C$4*H2868*I2868/12+(Other!$D$4*I2868)</f>
        <v>2.1811246571763573E-2</v>
      </c>
      <c r="K2868" s="10">
        <f t="shared" si="44"/>
        <v>0</v>
      </c>
      <c r="L2868" s="10">
        <f>ROUND((2.721*J2868*G2868)+(Other!$B$4*I2868),1)</f>
        <v>0</v>
      </c>
    </row>
    <row r="2869" spans="1:12">
      <c r="A2869" s="21" t="s">
        <v>83</v>
      </c>
      <c r="B2869" s="21" t="s">
        <v>79</v>
      </c>
      <c r="C2869" s="21">
        <v>4220</v>
      </c>
      <c r="D2869" s="21" t="s">
        <v>142</v>
      </c>
      <c r="E2869" s="21" t="s">
        <v>72</v>
      </c>
      <c r="F2869" s="24">
        <f>EMCs!$B$14</f>
        <v>0.69141343344704065</v>
      </c>
      <c r="G2869" s="24">
        <f>EMCs!$C$14</f>
        <v>3.5859246036990831E-2</v>
      </c>
      <c r="H2869" s="24">
        <f>ROCs!$H$13</f>
        <v>0.26229721460804234</v>
      </c>
      <c r="I2869" s="22">
        <v>4.6304843778299999E-2</v>
      </c>
      <c r="J2869" s="26">
        <f>Other!$C$4*H2869*I2869/12+(Other!$D$4*I2869)</f>
        <v>8.4807645667309015E-2</v>
      </c>
      <c r="K2869" s="10">
        <f t="shared" si="44"/>
        <v>0.2</v>
      </c>
      <c r="L2869" s="10">
        <f>ROUND((2.721*J2869*G2869)+(Other!$B$4*I2869),1)</f>
        <v>0</v>
      </c>
    </row>
    <row r="2870" spans="1:12">
      <c r="A2870" s="21" t="s">
        <v>83</v>
      </c>
      <c r="B2870" s="21" t="s">
        <v>79</v>
      </c>
      <c r="C2870" s="21">
        <v>4220</v>
      </c>
      <c r="D2870" s="21" t="s">
        <v>142</v>
      </c>
      <c r="E2870" s="21" t="s">
        <v>72</v>
      </c>
      <c r="F2870" s="24">
        <f>EMCs!$B$14</f>
        <v>0.69141343344704065</v>
      </c>
      <c r="G2870" s="24">
        <f>EMCs!$C$14</f>
        <v>3.5859246036990831E-2</v>
      </c>
      <c r="H2870" s="24">
        <f>ROCs!$H$13</f>
        <v>0.26229721460804234</v>
      </c>
      <c r="I2870" s="22">
        <v>0.101032910898</v>
      </c>
      <c r="J2870" s="26">
        <f>Other!$C$4*H2870*I2870/12+(Other!$D$4*I2870)</f>
        <v>0.1850424838748686</v>
      </c>
      <c r="K2870" s="10">
        <f t="shared" si="44"/>
        <v>0.3</v>
      </c>
      <c r="L2870" s="10">
        <f>ROUND((2.721*J2870*G2870)+(Other!$B$4*I2870),1)</f>
        <v>0.1</v>
      </c>
    </row>
    <row r="2871" spans="1:12">
      <c r="A2871" s="21" t="s">
        <v>83</v>
      </c>
      <c r="B2871" s="21" t="s">
        <v>79</v>
      </c>
      <c r="C2871" s="21">
        <v>4220</v>
      </c>
      <c r="D2871" s="21" t="s">
        <v>142</v>
      </c>
      <c r="E2871" s="21" t="s">
        <v>72</v>
      </c>
      <c r="F2871" s="24">
        <f>EMCs!$B$14</f>
        <v>0.69141343344704065</v>
      </c>
      <c r="G2871" s="24">
        <f>EMCs!$C$14</f>
        <v>3.5859246036990831E-2</v>
      </c>
      <c r="H2871" s="24">
        <f>ROCs!$H$13</f>
        <v>0.26229721460804234</v>
      </c>
      <c r="I2871" s="22">
        <v>3.7203615598599998E-2</v>
      </c>
      <c r="J2871" s="26">
        <f>Other!$C$4*H2871*I2871/12+(Other!$D$4*I2871)</f>
        <v>6.8138682517431326E-2</v>
      </c>
      <c r="K2871" s="10">
        <f t="shared" si="44"/>
        <v>0.1</v>
      </c>
      <c r="L2871" s="10">
        <f>ROUND((2.721*J2871*G2871)+(Other!$B$4*I2871),1)</f>
        <v>0</v>
      </c>
    </row>
    <row r="2872" spans="1:12">
      <c r="A2872" s="21" t="s">
        <v>83</v>
      </c>
      <c r="B2872" s="21" t="s">
        <v>79</v>
      </c>
      <c r="C2872" s="21">
        <v>4220</v>
      </c>
      <c r="D2872" s="21" t="s">
        <v>142</v>
      </c>
      <c r="E2872" s="21" t="s">
        <v>72</v>
      </c>
      <c r="F2872" s="24">
        <f>EMCs!$B$14</f>
        <v>0.69141343344704065</v>
      </c>
      <c r="G2872" s="24">
        <f>EMCs!$C$14</f>
        <v>3.5859246036990831E-2</v>
      </c>
      <c r="H2872" s="24">
        <f>ROCs!$H$13</f>
        <v>0.26229721460804234</v>
      </c>
      <c r="I2872" s="22">
        <v>7.8810352455100001E-7</v>
      </c>
      <c r="J2872" s="26">
        <f>Other!$C$4*H2872*I2872/12+(Other!$D$4*I2872)</f>
        <v>1.4434171245514649E-6</v>
      </c>
      <c r="K2872" s="10">
        <f t="shared" si="44"/>
        <v>0</v>
      </c>
      <c r="L2872" s="10">
        <f>ROUND((2.721*J2872*G2872)+(Other!$B$4*I2872),1)</f>
        <v>0</v>
      </c>
    </row>
    <row r="2873" spans="1:12">
      <c r="A2873" s="21" t="s">
        <v>83</v>
      </c>
      <c r="B2873" s="21" t="s">
        <v>79</v>
      </c>
      <c r="C2873" s="21">
        <v>4220</v>
      </c>
      <c r="D2873" s="21" t="s">
        <v>142</v>
      </c>
      <c r="E2873" s="21" t="s">
        <v>72</v>
      </c>
      <c r="F2873" s="24">
        <f>EMCs!$B$14</f>
        <v>0.69141343344704065</v>
      </c>
      <c r="G2873" s="24">
        <f>EMCs!$C$14</f>
        <v>3.5859246036990831E-2</v>
      </c>
      <c r="H2873" s="24">
        <f>ROCs!$H$13</f>
        <v>0.26229721460804234</v>
      </c>
      <c r="I2873" s="22">
        <v>3.0282232698100001E-2</v>
      </c>
      <c r="J2873" s="26">
        <f>Other!$C$4*H2873*I2873/12+(Other!$D$4*I2873)</f>
        <v>5.5462121262549034E-2</v>
      </c>
      <c r="K2873" s="10">
        <f t="shared" si="44"/>
        <v>0.1</v>
      </c>
      <c r="L2873" s="10">
        <f>ROUND((2.721*J2873*G2873)+(Other!$B$4*I2873),1)</f>
        <v>0</v>
      </c>
    </row>
    <row r="2874" spans="1:12">
      <c r="A2874" s="21" t="s">
        <v>83</v>
      </c>
      <c r="B2874" s="21" t="s">
        <v>79</v>
      </c>
      <c r="C2874" s="21">
        <v>4220</v>
      </c>
      <c r="D2874" s="21" t="s">
        <v>142</v>
      </c>
      <c r="E2874" s="21" t="s">
        <v>72</v>
      </c>
      <c r="F2874" s="24">
        <f>EMCs!$B$14</f>
        <v>0.69141343344704065</v>
      </c>
      <c r="G2874" s="24">
        <f>EMCs!$C$14</f>
        <v>3.5859246036990831E-2</v>
      </c>
      <c r="H2874" s="24">
        <f>ROCs!$H$13</f>
        <v>0.26229721460804234</v>
      </c>
      <c r="I2874" s="22">
        <v>1.40212043114</v>
      </c>
      <c r="J2874" s="26">
        <f>Other!$C$4*H2874*I2874/12+(Other!$D$4*I2874)</f>
        <v>2.5679933891223086</v>
      </c>
      <c r="K2874" s="10">
        <f t="shared" si="44"/>
        <v>4.8</v>
      </c>
      <c r="L2874" s="10">
        <f>ROUND((2.721*J2874*G2874)+(Other!$B$4*I2874),1)</f>
        <v>1.1000000000000001</v>
      </c>
    </row>
    <row r="2875" spans="1:12">
      <c r="A2875" s="21" t="s">
        <v>83</v>
      </c>
      <c r="B2875" s="21" t="s">
        <v>79</v>
      </c>
      <c r="C2875" s="21">
        <v>4240</v>
      </c>
      <c r="D2875" s="10" t="s">
        <v>195</v>
      </c>
      <c r="E2875" s="21" t="s">
        <v>72</v>
      </c>
      <c r="F2875" s="24">
        <f>EMCs!$B$14</f>
        <v>0.69141343344704065</v>
      </c>
      <c r="G2875" s="24">
        <f>EMCs!$C$14</f>
        <v>3.5859246036990831E-2</v>
      </c>
      <c r="H2875" s="24">
        <f>ROCs!$H$13</f>
        <v>0.26229721460804234</v>
      </c>
      <c r="I2875" s="22">
        <v>0.143526307898</v>
      </c>
      <c r="J2875" s="26">
        <f>Other!$C$4*H2875*I2875/12+(Other!$D$4*I2875)</f>
        <v>0.26286943807496327</v>
      </c>
      <c r="K2875" s="10">
        <f t="shared" si="44"/>
        <v>0.5</v>
      </c>
      <c r="L2875" s="10">
        <f>ROUND((2.721*J2875*G2875)+(Other!$B$4*I2875),1)</f>
        <v>0.1</v>
      </c>
    </row>
    <row r="2876" spans="1:12">
      <c r="A2876" s="21" t="s">
        <v>83</v>
      </c>
      <c r="B2876" s="21" t="s">
        <v>79</v>
      </c>
      <c r="C2876" s="21">
        <v>4240</v>
      </c>
      <c r="D2876" s="10" t="s">
        <v>195</v>
      </c>
      <c r="E2876" s="21" t="s">
        <v>60</v>
      </c>
      <c r="F2876" s="24">
        <f>EMCs!$B$14</f>
        <v>0.69141343344704065</v>
      </c>
      <c r="G2876" s="24">
        <f>EMCs!$C$14</f>
        <v>3.5859246036990831E-2</v>
      </c>
      <c r="H2876" s="24">
        <f>ROCs!$I$13</f>
        <v>0.26229721460804234</v>
      </c>
      <c r="I2876" s="22">
        <v>2.23681035793E-3</v>
      </c>
      <c r="J2876" s="26">
        <f>Other!$C$4*H2876*I2876/12+(Other!$D$4*I2876)</f>
        <v>4.0967338356336968E-3</v>
      </c>
      <c r="K2876" s="10">
        <f t="shared" si="44"/>
        <v>0</v>
      </c>
      <c r="L2876" s="10">
        <f>ROUND((2.721*J2876*G2876)+(Other!$B$4*I2876),1)</f>
        <v>0</v>
      </c>
    </row>
    <row r="2877" spans="1:12">
      <c r="A2877" s="21" t="s">
        <v>83</v>
      </c>
      <c r="B2877" s="21" t="s">
        <v>79</v>
      </c>
      <c r="C2877" s="21">
        <v>4340</v>
      </c>
      <c r="D2877" s="10" t="s">
        <v>173</v>
      </c>
      <c r="E2877" s="21" t="s">
        <v>72</v>
      </c>
      <c r="F2877" s="24">
        <f>EMCs!$B$14</f>
        <v>0.69141343344704065</v>
      </c>
      <c r="G2877" s="24">
        <f>EMCs!$C$14</f>
        <v>3.5859246036990831E-2</v>
      </c>
      <c r="H2877" s="24">
        <f>ROCs!$H$13</f>
        <v>0.26229721460804234</v>
      </c>
      <c r="I2877" s="22">
        <v>2.76934348207</v>
      </c>
      <c r="J2877" s="26">
        <f>Other!$C$4*H2877*I2877/12+(Other!$D$4*I2877)</f>
        <v>5.0720719819926963</v>
      </c>
      <c r="K2877" s="10">
        <f t="shared" si="44"/>
        <v>9.5</v>
      </c>
      <c r="L2877" s="10">
        <f>ROUND((2.721*J2877*G2877)+(Other!$B$4*I2877),1)</f>
        <v>2.2000000000000002</v>
      </c>
    </row>
    <row r="2878" spans="1:12">
      <c r="A2878" s="21" t="s">
        <v>83</v>
      </c>
      <c r="B2878" s="21" t="s">
        <v>79</v>
      </c>
      <c r="C2878" s="21">
        <v>4340</v>
      </c>
      <c r="D2878" s="10" t="s">
        <v>173</v>
      </c>
      <c r="E2878" s="21" t="s">
        <v>72</v>
      </c>
      <c r="F2878" s="24">
        <f>EMCs!$B$14</f>
        <v>0.69141343344704065</v>
      </c>
      <c r="G2878" s="24">
        <f>EMCs!$C$14</f>
        <v>3.5859246036990831E-2</v>
      </c>
      <c r="H2878" s="24">
        <f>ROCs!$H$13</f>
        <v>0.26229721460804234</v>
      </c>
      <c r="I2878" s="22">
        <v>30.231933238100002</v>
      </c>
      <c r="J2878" s="26">
        <f>Other!$C$4*H2878*I2878/12+(Other!$D$4*I2878)</f>
        <v>55.369997449296136</v>
      </c>
      <c r="K2878" s="10">
        <f t="shared" si="44"/>
        <v>104.2</v>
      </c>
      <c r="L2878" s="10">
        <f>ROUND((2.721*J2878*G2878)+(Other!$B$4*I2878),1)</f>
        <v>24.3</v>
      </c>
    </row>
    <row r="2879" spans="1:12">
      <c r="A2879" s="21" t="s">
        <v>83</v>
      </c>
      <c r="B2879" s="21" t="s">
        <v>79</v>
      </c>
      <c r="C2879" s="21">
        <v>4340</v>
      </c>
      <c r="D2879" s="10" t="s">
        <v>173</v>
      </c>
      <c r="E2879" s="21" t="s">
        <v>72</v>
      </c>
      <c r="F2879" s="24">
        <f>EMCs!$B$14</f>
        <v>0.69141343344704065</v>
      </c>
      <c r="G2879" s="24">
        <f>EMCs!$C$14</f>
        <v>3.5859246036990831E-2</v>
      </c>
      <c r="H2879" s="24">
        <f>ROCs!$H$13</f>
        <v>0.26229721460804234</v>
      </c>
      <c r="I2879" s="22">
        <v>8.2849093797299993</v>
      </c>
      <c r="J2879" s="26">
        <f>Other!$C$4*H2879*I2879/12+(Other!$D$4*I2879)</f>
        <v>15.173869550795887</v>
      </c>
      <c r="K2879" s="10">
        <f t="shared" si="44"/>
        <v>28.5</v>
      </c>
      <c r="L2879" s="10">
        <f>ROUND((2.721*J2879*G2879)+(Other!$B$4*I2879),1)</f>
        <v>6.7</v>
      </c>
    </row>
    <row r="2880" spans="1:12">
      <c r="A2880" s="21" t="s">
        <v>83</v>
      </c>
      <c r="B2880" s="21" t="s">
        <v>79</v>
      </c>
      <c r="C2880" s="21">
        <v>4340</v>
      </c>
      <c r="D2880" s="10" t="s">
        <v>173</v>
      </c>
      <c r="E2880" s="21" t="s">
        <v>72</v>
      </c>
      <c r="F2880" s="24">
        <f>EMCs!$B$14</f>
        <v>0.69141343344704065</v>
      </c>
      <c r="G2880" s="24">
        <f>EMCs!$C$14</f>
        <v>3.5859246036990831E-2</v>
      </c>
      <c r="H2880" s="24">
        <f>ROCs!$H$13</f>
        <v>0.26229721460804234</v>
      </c>
      <c r="I2880" s="22">
        <v>3.9348456356799999</v>
      </c>
      <c r="J2880" s="26">
        <f>Other!$C$4*H2880*I2880/12+(Other!$D$4*I2880)</f>
        <v>7.206697338706757</v>
      </c>
      <c r="K2880" s="10">
        <f t="shared" si="44"/>
        <v>13.6</v>
      </c>
      <c r="L2880" s="10">
        <f>ROUND((2.721*J2880*G2880)+(Other!$B$4*I2880),1)</f>
        <v>3.2</v>
      </c>
    </row>
    <row r="2881" spans="1:12">
      <c r="A2881" s="21" t="s">
        <v>83</v>
      </c>
      <c r="B2881" s="21" t="s">
        <v>79</v>
      </c>
      <c r="C2881" s="21">
        <v>4340</v>
      </c>
      <c r="D2881" s="10" t="s">
        <v>173</v>
      </c>
      <c r="E2881" s="21" t="s">
        <v>72</v>
      </c>
      <c r="F2881" s="24">
        <f>EMCs!$B$14</f>
        <v>0.69141343344704065</v>
      </c>
      <c r="G2881" s="24">
        <f>EMCs!$C$14</f>
        <v>3.5859246036990831E-2</v>
      </c>
      <c r="H2881" s="24">
        <f>ROCs!$H$13</f>
        <v>0.26229721460804234</v>
      </c>
      <c r="I2881" s="22">
        <v>34.5637403705</v>
      </c>
      <c r="J2881" s="26">
        <f>Other!$C$4*H2881*I2881/12+(Other!$D$4*I2881)</f>
        <v>63.303732549291503</v>
      </c>
      <c r="K2881" s="10">
        <f t="shared" si="44"/>
        <v>119.1</v>
      </c>
      <c r="L2881" s="10">
        <f>ROUND((2.721*J2881*G2881)+(Other!$B$4*I2881),1)</f>
        <v>27.8</v>
      </c>
    </row>
    <row r="2882" spans="1:12">
      <c r="A2882" s="21" t="s">
        <v>83</v>
      </c>
      <c r="B2882" s="21" t="s">
        <v>79</v>
      </c>
      <c r="C2882" s="21">
        <v>4340</v>
      </c>
      <c r="D2882" s="10" t="s">
        <v>173</v>
      </c>
      <c r="E2882" s="21" t="s">
        <v>72</v>
      </c>
      <c r="F2882" s="24">
        <f>EMCs!$B$14</f>
        <v>0.69141343344704065</v>
      </c>
      <c r="G2882" s="24">
        <f>EMCs!$C$14</f>
        <v>3.5859246036990831E-2</v>
      </c>
      <c r="H2882" s="24">
        <f>ROCs!$H$13</f>
        <v>0.26229721460804234</v>
      </c>
      <c r="I2882" s="22">
        <v>1.4213811279299999</v>
      </c>
      <c r="J2882" s="26">
        <f>Other!$C$4*H2882*I2882/12+(Other!$D$4*I2882)</f>
        <v>2.6032694901818978</v>
      </c>
      <c r="K2882" s="10">
        <f t="shared" si="44"/>
        <v>4.9000000000000004</v>
      </c>
      <c r="L2882" s="10">
        <f>ROUND((2.721*J2882*G2882)+(Other!$B$4*I2882),1)</f>
        <v>1.1000000000000001</v>
      </c>
    </row>
    <row r="2883" spans="1:12">
      <c r="A2883" s="21" t="s">
        <v>83</v>
      </c>
      <c r="B2883" s="21" t="s">
        <v>79</v>
      </c>
      <c r="C2883" s="21">
        <v>4340</v>
      </c>
      <c r="D2883" s="10" t="s">
        <v>173</v>
      </c>
      <c r="E2883" s="21" t="s">
        <v>77</v>
      </c>
      <c r="F2883" s="24">
        <f>EMCs!$B$14</f>
        <v>0.69141343344704065</v>
      </c>
      <c r="G2883" s="24">
        <f>EMCs!$C$14</f>
        <v>3.5859246036990831E-2</v>
      </c>
      <c r="H2883" s="24">
        <f>ROCs!$E$13</f>
        <v>0.26229721460804234</v>
      </c>
      <c r="I2883" s="22">
        <v>3.0595625711899999</v>
      </c>
      <c r="J2883" s="26">
        <f>Other!$C$4*H2883*I2883/12+(Other!$D$4*I2883)</f>
        <v>5.6036102762113362</v>
      </c>
      <c r="K2883" s="10">
        <f t="shared" ref="K2883:K2946" si="45">ROUND(2.721*J2883*F2883,1)</f>
        <v>10.5</v>
      </c>
      <c r="L2883" s="10">
        <f>ROUND((2.721*J2883*G2883)+(Other!$B$4*I2883),1)</f>
        <v>2.5</v>
      </c>
    </row>
    <row r="2884" spans="1:12">
      <c r="A2884" s="21" t="s">
        <v>83</v>
      </c>
      <c r="B2884" s="21" t="s">
        <v>79</v>
      </c>
      <c r="C2884" s="21">
        <v>4420</v>
      </c>
      <c r="D2884" s="10" t="s">
        <v>174</v>
      </c>
      <c r="E2884" s="21" t="s">
        <v>72</v>
      </c>
      <c r="F2884" s="24">
        <f>EMCs!$B$14</f>
        <v>0.69141343344704065</v>
      </c>
      <c r="G2884" s="24">
        <f>EMCs!$C$14</f>
        <v>3.5859246036990831E-2</v>
      </c>
      <c r="H2884" s="24">
        <f>ROCs!$H$13</f>
        <v>0.26229721460804234</v>
      </c>
      <c r="I2884" s="22">
        <v>8.3905414075099998</v>
      </c>
      <c r="J2884" s="26">
        <f>Other!$C$4*H2884*I2884/12+(Other!$D$4*I2884)</f>
        <v>15.367335349449197</v>
      </c>
      <c r="K2884" s="10">
        <f t="shared" si="45"/>
        <v>28.9</v>
      </c>
      <c r="L2884" s="10">
        <f>ROUND((2.721*J2884*G2884)+(Other!$B$4*I2884),1)</f>
        <v>6.7</v>
      </c>
    </row>
    <row r="2885" spans="1:12">
      <c r="A2885" s="21" t="s">
        <v>83</v>
      </c>
      <c r="B2885" s="21" t="s">
        <v>79</v>
      </c>
      <c r="C2885" s="21">
        <v>5120</v>
      </c>
      <c r="D2885" s="21" t="s">
        <v>144</v>
      </c>
      <c r="E2885" s="21" t="s">
        <v>72</v>
      </c>
      <c r="F2885" s="24">
        <f>EMCs!$B$16</f>
        <v>0.50503242095262102</v>
      </c>
      <c r="G2885" s="24">
        <f>EMCs!$C$16</f>
        <v>6.8458560616073402E-2</v>
      </c>
      <c r="H2885" s="24">
        <f>ROCs!$H$15</f>
        <v>5.2632006878587441E-2</v>
      </c>
      <c r="I2885" s="22">
        <v>7.3126514729900003E-3</v>
      </c>
      <c r="J2885" s="26">
        <f>Other!$C$4*H2885*I2885/12+(Other!$D$4*I2885)</f>
        <v>6.5448406829599357E-3</v>
      </c>
      <c r="K2885" s="10">
        <f t="shared" si="45"/>
        <v>0</v>
      </c>
      <c r="L2885" s="10">
        <f>ROUND((2.721*J2885*G2885)+(Other!$B$4*I2885),1)</f>
        <v>0</v>
      </c>
    </row>
    <row r="2886" spans="1:12">
      <c r="A2886" s="21" t="s">
        <v>83</v>
      </c>
      <c r="B2886" s="21" t="s">
        <v>79</v>
      </c>
      <c r="C2886" s="21">
        <v>5120</v>
      </c>
      <c r="D2886" s="21" t="s">
        <v>144</v>
      </c>
      <c r="E2886" s="21" t="s">
        <v>72</v>
      </c>
      <c r="F2886" s="24">
        <f>EMCs!$B$16</f>
        <v>0.50503242095262102</v>
      </c>
      <c r="G2886" s="24">
        <f>EMCs!$C$16</f>
        <v>6.8458560616073402E-2</v>
      </c>
      <c r="H2886" s="24">
        <f>ROCs!$H$15</f>
        <v>5.2632006878587441E-2</v>
      </c>
      <c r="I2886" s="22">
        <v>2.0046009470899998E-3</v>
      </c>
      <c r="J2886" s="26">
        <f>Other!$C$4*H2886*I2886/12+(Other!$D$4*I2886)</f>
        <v>1.7941226763061118E-3</v>
      </c>
      <c r="K2886" s="10">
        <f t="shared" si="45"/>
        <v>0</v>
      </c>
      <c r="L2886" s="10">
        <f>ROUND((2.721*J2886*G2886)+(Other!$B$4*I2886),1)</f>
        <v>0</v>
      </c>
    </row>
    <row r="2887" spans="1:12">
      <c r="A2887" s="21" t="s">
        <v>83</v>
      </c>
      <c r="B2887" s="21" t="s">
        <v>79</v>
      </c>
      <c r="C2887" s="21">
        <v>5120</v>
      </c>
      <c r="D2887" s="21" t="s">
        <v>144</v>
      </c>
      <c r="E2887" s="21" t="s">
        <v>72</v>
      </c>
      <c r="F2887" s="24">
        <f>EMCs!$B$16</f>
        <v>0.50503242095262102</v>
      </c>
      <c r="G2887" s="24">
        <f>EMCs!$C$16</f>
        <v>6.8458560616073402E-2</v>
      </c>
      <c r="H2887" s="24">
        <f>ROCs!$H$15</f>
        <v>5.2632006878587441E-2</v>
      </c>
      <c r="I2887" s="22">
        <v>1.45158499669E-2</v>
      </c>
      <c r="J2887" s="26">
        <f>Other!$C$4*H2887*I2887/12+(Other!$D$4*I2887)</f>
        <v>1.2991720685994149E-2</v>
      </c>
      <c r="K2887" s="10">
        <f t="shared" si="45"/>
        <v>0</v>
      </c>
      <c r="L2887" s="10">
        <f>ROUND((2.721*J2887*G2887)+(Other!$B$4*I2887),1)</f>
        <v>0</v>
      </c>
    </row>
    <row r="2888" spans="1:12">
      <c r="A2888" s="21" t="s">
        <v>83</v>
      </c>
      <c r="B2888" s="21" t="s">
        <v>79</v>
      </c>
      <c r="C2888" s="21">
        <v>5120</v>
      </c>
      <c r="D2888" s="21" t="s">
        <v>144</v>
      </c>
      <c r="E2888" s="21" t="s">
        <v>72</v>
      </c>
      <c r="F2888" s="24">
        <f>EMCs!$B$16</f>
        <v>0.50503242095262102</v>
      </c>
      <c r="G2888" s="24">
        <f>EMCs!$C$16</f>
        <v>6.8458560616073402E-2</v>
      </c>
      <c r="H2888" s="24">
        <f>ROCs!$H$15</f>
        <v>5.2632006878587441E-2</v>
      </c>
      <c r="I2888" s="22">
        <v>6.1092115441400001E-5</v>
      </c>
      <c r="J2888" s="26">
        <f>Other!$C$4*H2888*I2888/12+(Other!$D$4*I2888)</f>
        <v>5.4677590478064127E-5</v>
      </c>
      <c r="K2888" s="10">
        <f t="shared" si="45"/>
        <v>0</v>
      </c>
      <c r="L2888" s="10">
        <f>ROUND((2.721*J2888*G2888)+(Other!$B$4*I2888),1)</f>
        <v>0</v>
      </c>
    </row>
    <row r="2889" spans="1:12">
      <c r="A2889" s="21" t="s">
        <v>83</v>
      </c>
      <c r="B2889" s="21" t="s">
        <v>79</v>
      </c>
      <c r="C2889" s="21">
        <v>5120</v>
      </c>
      <c r="D2889" s="21" t="s">
        <v>144</v>
      </c>
      <c r="E2889" s="21" t="s">
        <v>72</v>
      </c>
      <c r="F2889" s="24">
        <f>EMCs!$B$16</f>
        <v>0.50503242095262102</v>
      </c>
      <c r="G2889" s="24">
        <f>EMCs!$C$16</f>
        <v>6.8458560616073402E-2</v>
      </c>
      <c r="H2889" s="24">
        <f>ROCs!$H$15</f>
        <v>5.2632006878587441E-2</v>
      </c>
      <c r="I2889" s="22">
        <v>6.7749319139100003E-3</v>
      </c>
      <c r="J2889" s="26">
        <f>Other!$C$4*H2889*I2889/12+(Other!$D$4*I2889)</f>
        <v>6.0635803823304172E-3</v>
      </c>
      <c r="K2889" s="10">
        <f t="shared" si="45"/>
        <v>0</v>
      </c>
      <c r="L2889" s="10">
        <f>ROUND((2.721*J2889*G2889)+(Other!$B$4*I2889),1)</f>
        <v>0</v>
      </c>
    </row>
    <row r="2890" spans="1:12">
      <c r="A2890" s="21" t="s">
        <v>83</v>
      </c>
      <c r="B2890" s="21" t="s">
        <v>79</v>
      </c>
      <c r="C2890" s="21">
        <v>5120</v>
      </c>
      <c r="D2890" s="21" t="s">
        <v>144</v>
      </c>
      <c r="E2890" s="21" t="s">
        <v>72</v>
      </c>
      <c r="F2890" s="24">
        <f>EMCs!$B$16</f>
        <v>0.50503242095262102</v>
      </c>
      <c r="G2890" s="24">
        <f>EMCs!$C$16</f>
        <v>6.8458560616073402E-2</v>
      </c>
      <c r="H2890" s="24">
        <f>ROCs!$H$15</f>
        <v>5.2632006878587441E-2</v>
      </c>
      <c r="I2890" s="22">
        <v>2.0217062601100001E-2</v>
      </c>
      <c r="J2890" s="26">
        <f>Other!$C$4*H2890*I2890/12+(Other!$D$4*I2890)</f>
        <v>1.8094319726621004E-2</v>
      </c>
      <c r="K2890" s="10">
        <f t="shared" si="45"/>
        <v>0</v>
      </c>
      <c r="L2890" s="10">
        <f>ROUND((2.721*J2890*G2890)+(Other!$B$4*I2890),1)</f>
        <v>0</v>
      </c>
    </row>
    <row r="2891" spans="1:12">
      <c r="A2891" s="21" t="s">
        <v>83</v>
      </c>
      <c r="B2891" s="21" t="s">
        <v>79</v>
      </c>
      <c r="C2891" s="21">
        <v>5120</v>
      </c>
      <c r="D2891" s="21" t="s">
        <v>144</v>
      </c>
      <c r="E2891" s="21" t="s">
        <v>72</v>
      </c>
      <c r="F2891" s="24">
        <f>EMCs!$B$16</f>
        <v>0.50503242095262102</v>
      </c>
      <c r="G2891" s="24">
        <f>EMCs!$C$16</f>
        <v>6.8458560616073402E-2</v>
      </c>
      <c r="H2891" s="24">
        <f>ROCs!$H$15</f>
        <v>5.2632006878587441E-2</v>
      </c>
      <c r="I2891" s="22">
        <v>0.18177640159399999</v>
      </c>
      <c r="J2891" s="26">
        <f>Other!$C$4*H2891*I2891/12+(Other!$D$4*I2891)</f>
        <v>0.16269031728761313</v>
      </c>
      <c r="K2891" s="10">
        <f t="shared" si="45"/>
        <v>0.2</v>
      </c>
      <c r="L2891" s="10">
        <f>ROUND((2.721*J2891*G2891)+(Other!$B$4*I2891),1)</f>
        <v>0.1</v>
      </c>
    </row>
    <row r="2892" spans="1:12">
      <c r="A2892" s="21" t="s">
        <v>83</v>
      </c>
      <c r="B2892" s="21" t="s">
        <v>79</v>
      </c>
      <c r="C2892" s="21">
        <v>5120</v>
      </c>
      <c r="D2892" s="21" t="s">
        <v>144</v>
      </c>
      <c r="E2892" s="21" t="s">
        <v>72</v>
      </c>
      <c r="F2892" s="24">
        <f>EMCs!$B$16</f>
        <v>0.50503242095262102</v>
      </c>
      <c r="G2892" s="24">
        <f>EMCs!$C$16</f>
        <v>6.8458560616073402E-2</v>
      </c>
      <c r="H2892" s="24">
        <f>ROCs!$H$15</f>
        <v>5.2632006878587441E-2</v>
      </c>
      <c r="I2892" s="22">
        <v>9.8636404778000009E-3</v>
      </c>
      <c r="J2892" s="26">
        <f>Other!$C$4*H2892*I2892/12+(Other!$D$4*I2892)</f>
        <v>8.8279819870589506E-3</v>
      </c>
      <c r="K2892" s="10">
        <f t="shared" si="45"/>
        <v>0</v>
      </c>
      <c r="L2892" s="10">
        <f>ROUND((2.721*J2892*G2892)+(Other!$B$4*I2892),1)</f>
        <v>0</v>
      </c>
    </row>
    <row r="2893" spans="1:12">
      <c r="A2893" s="21" t="s">
        <v>83</v>
      </c>
      <c r="B2893" s="21" t="s">
        <v>79</v>
      </c>
      <c r="C2893" s="21">
        <v>5120</v>
      </c>
      <c r="D2893" s="21" t="s">
        <v>144</v>
      </c>
      <c r="E2893" s="21" t="s">
        <v>72</v>
      </c>
      <c r="F2893" s="24">
        <f>EMCs!$B$16</f>
        <v>0.50503242095262102</v>
      </c>
      <c r="G2893" s="24">
        <f>EMCs!$C$16</f>
        <v>6.8458560616073402E-2</v>
      </c>
      <c r="H2893" s="24">
        <f>ROCs!$H$15</f>
        <v>5.2632006878587441E-2</v>
      </c>
      <c r="I2893" s="22">
        <v>0.28389274182699997</v>
      </c>
      <c r="J2893" s="26">
        <f>Other!$C$4*H2893*I2893/12+(Other!$D$4*I2893)</f>
        <v>0.25408468777285759</v>
      </c>
      <c r="K2893" s="10">
        <f t="shared" si="45"/>
        <v>0.3</v>
      </c>
      <c r="L2893" s="10">
        <f>ROUND((2.721*J2893*G2893)+(Other!$B$4*I2893),1)</f>
        <v>0.2</v>
      </c>
    </row>
    <row r="2894" spans="1:12">
      <c r="A2894" s="21" t="s">
        <v>83</v>
      </c>
      <c r="B2894" s="21" t="s">
        <v>79</v>
      </c>
      <c r="C2894" s="21">
        <v>5120</v>
      </c>
      <c r="D2894" s="21" t="s">
        <v>144</v>
      </c>
      <c r="E2894" s="21" t="s">
        <v>72</v>
      </c>
      <c r="F2894" s="24">
        <f>EMCs!$B$16</f>
        <v>0.50503242095262102</v>
      </c>
      <c r="G2894" s="24">
        <f>EMCs!$C$16</f>
        <v>6.8458560616073402E-2</v>
      </c>
      <c r="H2894" s="24">
        <f>ROCs!$H$15</f>
        <v>5.2632006878587441E-2</v>
      </c>
      <c r="I2894" s="22">
        <v>1.0169570815700001E-3</v>
      </c>
      <c r="J2894" s="26">
        <f>Other!$C$4*H2894*I2894/12+(Other!$D$4*I2894)</f>
        <v>9.1017903764010609E-4</v>
      </c>
      <c r="K2894" s="10">
        <f t="shared" si="45"/>
        <v>0</v>
      </c>
      <c r="L2894" s="10">
        <f>ROUND((2.721*J2894*G2894)+(Other!$B$4*I2894),1)</f>
        <v>0</v>
      </c>
    </row>
    <row r="2895" spans="1:12">
      <c r="A2895" s="21" t="s">
        <v>83</v>
      </c>
      <c r="B2895" s="21" t="s">
        <v>79</v>
      </c>
      <c r="C2895" s="21">
        <v>5120</v>
      </c>
      <c r="D2895" s="21" t="s">
        <v>144</v>
      </c>
      <c r="E2895" s="21" t="s">
        <v>72</v>
      </c>
      <c r="F2895" s="24">
        <f>EMCs!$B$16</f>
        <v>0.50503242095262102</v>
      </c>
      <c r="G2895" s="24">
        <f>EMCs!$C$16</f>
        <v>6.8458560616073402E-2</v>
      </c>
      <c r="H2895" s="24">
        <f>ROCs!$H$15</f>
        <v>5.2632006878587441E-2</v>
      </c>
      <c r="I2895" s="22">
        <v>1.6259454239099999E-4</v>
      </c>
      <c r="J2895" s="26">
        <f>Other!$C$4*H2895*I2895/12+(Other!$D$4*I2895)</f>
        <v>1.455225070958781E-4</v>
      </c>
      <c r="K2895" s="10">
        <f t="shared" si="45"/>
        <v>0</v>
      </c>
      <c r="L2895" s="10">
        <f>ROUND((2.721*J2895*G2895)+(Other!$B$4*I2895),1)</f>
        <v>0</v>
      </c>
    </row>
    <row r="2896" spans="1:12">
      <c r="A2896" s="21" t="s">
        <v>83</v>
      </c>
      <c r="B2896" s="21" t="s">
        <v>79</v>
      </c>
      <c r="C2896" s="21">
        <v>5120</v>
      </c>
      <c r="D2896" s="21" t="s">
        <v>144</v>
      </c>
      <c r="E2896" s="21" t="s">
        <v>72</v>
      </c>
      <c r="F2896" s="24">
        <f>EMCs!$B$16</f>
        <v>0.50503242095262102</v>
      </c>
      <c r="G2896" s="24">
        <f>EMCs!$C$16</f>
        <v>6.8458560616073402E-2</v>
      </c>
      <c r="H2896" s="24">
        <f>ROCs!$H$15</f>
        <v>5.2632006878587441E-2</v>
      </c>
      <c r="I2896" s="22">
        <v>1.23309852841E-2</v>
      </c>
      <c r="J2896" s="26">
        <f>Other!$C$4*H2896*I2896/12+(Other!$D$4*I2896)</f>
        <v>1.1036261532010296E-2</v>
      </c>
      <c r="K2896" s="10">
        <f t="shared" si="45"/>
        <v>0</v>
      </c>
      <c r="L2896" s="10">
        <f>ROUND((2.721*J2896*G2896)+(Other!$B$4*I2896),1)</f>
        <v>0</v>
      </c>
    </row>
    <row r="2897" spans="1:12">
      <c r="A2897" s="21" t="s">
        <v>83</v>
      </c>
      <c r="B2897" s="21" t="s">
        <v>79</v>
      </c>
      <c r="C2897" s="21">
        <v>5120</v>
      </c>
      <c r="D2897" s="21" t="s">
        <v>144</v>
      </c>
      <c r="E2897" s="21" t="s">
        <v>72</v>
      </c>
      <c r="F2897" s="24">
        <f>EMCs!$B$16</f>
        <v>0.50503242095262102</v>
      </c>
      <c r="G2897" s="24">
        <f>EMCs!$C$16</f>
        <v>6.8458560616073402E-2</v>
      </c>
      <c r="H2897" s="24">
        <f>ROCs!$H$15</f>
        <v>5.2632006878587441E-2</v>
      </c>
      <c r="I2897" s="22">
        <v>0.106433661589</v>
      </c>
      <c r="J2897" s="26">
        <f>Other!$C$4*H2897*I2897/12+(Other!$D$4*I2897)</f>
        <v>9.5258383498380353E-2</v>
      </c>
      <c r="K2897" s="10">
        <f t="shared" si="45"/>
        <v>0.1</v>
      </c>
      <c r="L2897" s="10">
        <f>ROUND((2.721*J2897*G2897)+(Other!$B$4*I2897),1)</f>
        <v>0.1</v>
      </c>
    </row>
    <row r="2898" spans="1:12">
      <c r="A2898" s="21" t="s">
        <v>83</v>
      </c>
      <c r="B2898" s="21" t="s">
        <v>79</v>
      </c>
      <c r="C2898" s="21">
        <v>5120</v>
      </c>
      <c r="D2898" s="21" t="s">
        <v>144</v>
      </c>
      <c r="E2898" s="21" t="s">
        <v>72</v>
      </c>
      <c r="F2898" s="24">
        <f>EMCs!$B$16</f>
        <v>0.50503242095262102</v>
      </c>
      <c r="G2898" s="24">
        <f>EMCs!$C$16</f>
        <v>6.8458560616073402E-2</v>
      </c>
      <c r="H2898" s="24">
        <f>ROCs!$H$15</f>
        <v>5.2632006878587441E-2</v>
      </c>
      <c r="I2898" s="22">
        <v>0.31024804621300001</v>
      </c>
      <c r="J2898" s="26">
        <f>Other!$C$4*H2898*I2898/12+(Other!$D$4*I2898)</f>
        <v>0.27767274868269298</v>
      </c>
      <c r="K2898" s="10">
        <f t="shared" si="45"/>
        <v>0.4</v>
      </c>
      <c r="L2898" s="10">
        <f>ROUND((2.721*J2898*G2898)+(Other!$B$4*I2898),1)</f>
        <v>0.2</v>
      </c>
    </row>
    <row r="2899" spans="1:12">
      <c r="A2899" s="21" t="s">
        <v>83</v>
      </c>
      <c r="B2899" s="21" t="s">
        <v>79</v>
      </c>
      <c r="C2899" s="21">
        <v>5120</v>
      </c>
      <c r="D2899" s="21" t="s">
        <v>144</v>
      </c>
      <c r="E2899" s="21" t="s">
        <v>72</v>
      </c>
      <c r="F2899" s="24">
        <f>EMCs!$B$16</f>
        <v>0.50503242095262102</v>
      </c>
      <c r="G2899" s="24">
        <f>EMCs!$C$16</f>
        <v>6.8458560616073402E-2</v>
      </c>
      <c r="H2899" s="24">
        <f>ROCs!$H$15</f>
        <v>5.2632006878587441E-2</v>
      </c>
      <c r="I2899" s="22">
        <v>3.0269770028499999E-2</v>
      </c>
      <c r="J2899" s="26">
        <f>Other!$C$4*H2899*I2899/12+(Other!$D$4*I2899)</f>
        <v>2.7091517088994328E-2</v>
      </c>
      <c r="K2899" s="10">
        <f t="shared" si="45"/>
        <v>0</v>
      </c>
      <c r="L2899" s="10">
        <f>ROUND((2.721*J2899*G2899)+(Other!$B$4*I2899),1)</f>
        <v>0</v>
      </c>
    </row>
    <row r="2900" spans="1:12">
      <c r="A2900" s="21" t="s">
        <v>83</v>
      </c>
      <c r="B2900" s="21" t="s">
        <v>79</v>
      </c>
      <c r="C2900" s="21">
        <v>5120</v>
      </c>
      <c r="D2900" s="21" t="s">
        <v>144</v>
      </c>
      <c r="E2900" s="21" t="s">
        <v>72</v>
      </c>
      <c r="F2900" s="24">
        <f>EMCs!$B$16</f>
        <v>0.50503242095262102</v>
      </c>
      <c r="G2900" s="24">
        <f>EMCs!$C$16</f>
        <v>6.8458560616073402E-2</v>
      </c>
      <c r="H2900" s="24">
        <f>ROCs!$H$15</f>
        <v>5.2632006878587441E-2</v>
      </c>
      <c r="I2900" s="22">
        <v>9.6176711520700002E-3</v>
      </c>
      <c r="J2900" s="26">
        <f>Other!$C$4*H2900*I2900/12+(Other!$D$4*I2900)</f>
        <v>8.6078388480424137E-3</v>
      </c>
      <c r="K2900" s="10">
        <f t="shared" si="45"/>
        <v>0</v>
      </c>
      <c r="L2900" s="10">
        <f>ROUND((2.721*J2900*G2900)+(Other!$B$4*I2900),1)</f>
        <v>0</v>
      </c>
    </row>
    <row r="2901" spans="1:12">
      <c r="A2901" s="21" t="s">
        <v>83</v>
      </c>
      <c r="B2901" s="21" t="s">
        <v>79</v>
      </c>
      <c r="C2901" s="21">
        <v>5120</v>
      </c>
      <c r="D2901" s="21" t="s">
        <v>144</v>
      </c>
      <c r="E2901" s="21" t="s">
        <v>72</v>
      </c>
      <c r="F2901" s="24">
        <f>EMCs!$B$16</f>
        <v>0.50503242095262102</v>
      </c>
      <c r="G2901" s="24">
        <f>EMCs!$C$16</f>
        <v>6.8458560616073402E-2</v>
      </c>
      <c r="H2901" s="24">
        <f>ROCs!$H$15</f>
        <v>5.2632006878587441E-2</v>
      </c>
      <c r="I2901" s="22">
        <v>7.7512231767799995E-4</v>
      </c>
      <c r="J2901" s="26">
        <f>Other!$C$4*H2901*I2901/12+(Other!$D$4*I2901)</f>
        <v>6.9373634142786496E-4</v>
      </c>
      <c r="K2901" s="10">
        <f t="shared" si="45"/>
        <v>0</v>
      </c>
      <c r="L2901" s="10">
        <f>ROUND((2.721*J2901*G2901)+(Other!$B$4*I2901),1)</f>
        <v>0</v>
      </c>
    </row>
    <row r="2902" spans="1:12">
      <c r="A2902" s="21" t="s">
        <v>83</v>
      </c>
      <c r="B2902" s="21" t="s">
        <v>79</v>
      </c>
      <c r="C2902" s="21">
        <v>5120</v>
      </c>
      <c r="D2902" s="21" t="s">
        <v>144</v>
      </c>
      <c r="E2902" s="21" t="s">
        <v>72</v>
      </c>
      <c r="F2902" s="24">
        <f>EMCs!$B$16</f>
        <v>0.50503242095262102</v>
      </c>
      <c r="G2902" s="24">
        <f>EMCs!$C$16</f>
        <v>6.8458560616073402E-2</v>
      </c>
      <c r="H2902" s="24">
        <f>ROCs!$H$15</f>
        <v>5.2632006878587441E-2</v>
      </c>
      <c r="I2902" s="22">
        <v>5.21769087519E-3</v>
      </c>
      <c r="J2902" s="26">
        <f>Other!$C$4*H2902*I2902/12+(Other!$D$4*I2902)</f>
        <v>4.6698459016110486E-3</v>
      </c>
      <c r="K2902" s="10">
        <f t="shared" si="45"/>
        <v>0</v>
      </c>
      <c r="L2902" s="10">
        <f>ROUND((2.721*J2902*G2902)+(Other!$B$4*I2902),1)</f>
        <v>0</v>
      </c>
    </row>
    <row r="2903" spans="1:12">
      <c r="A2903" s="21" t="s">
        <v>83</v>
      </c>
      <c r="B2903" s="21" t="s">
        <v>79</v>
      </c>
      <c r="C2903" s="21">
        <v>5120</v>
      </c>
      <c r="D2903" s="21" t="s">
        <v>144</v>
      </c>
      <c r="E2903" s="21" t="s">
        <v>72</v>
      </c>
      <c r="F2903" s="24">
        <f>EMCs!$B$16</f>
        <v>0.50503242095262102</v>
      </c>
      <c r="G2903" s="24">
        <f>EMCs!$C$16</f>
        <v>6.8458560616073402E-2</v>
      </c>
      <c r="H2903" s="24">
        <f>ROCs!$H$15</f>
        <v>5.2632006878587441E-2</v>
      </c>
      <c r="I2903" s="22">
        <v>5.9802220669099998E-5</v>
      </c>
      <c r="J2903" s="26">
        <f>Other!$C$4*H2903*I2903/12+(Other!$D$4*I2903)</f>
        <v>5.3523131549771384E-5</v>
      </c>
      <c r="K2903" s="10">
        <f t="shared" si="45"/>
        <v>0</v>
      </c>
      <c r="L2903" s="10">
        <f>ROUND((2.721*J2903*G2903)+(Other!$B$4*I2903),1)</f>
        <v>0</v>
      </c>
    </row>
    <row r="2904" spans="1:12">
      <c r="A2904" s="21" t="s">
        <v>83</v>
      </c>
      <c r="B2904" s="21" t="s">
        <v>79</v>
      </c>
      <c r="C2904" s="21">
        <v>5120</v>
      </c>
      <c r="D2904" s="21" t="s">
        <v>144</v>
      </c>
      <c r="E2904" s="21" t="s">
        <v>72</v>
      </c>
      <c r="F2904" s="24">
        <f>EMCs!$B$16</f>
        <v>0.50503242095262102</v>
      </c>
      <c r="G2904" s="24">
        <f>EMCs!$C$16</f>
        <v>6.8458560616073402E-2</v>
      </c>
      <c r="H2904" s="24">
        <f>ROCs!$H$15</f>
        <v>5.2632006878587441E-2</v>
      </c>
      <c r="I2904" s="22">
        <v>3.4087813450199998E-7</v>
      </c>
      <c r="J2904" s="26">
        <f>Other!$C$4*H2904*I2904/12+(Other!$D$4*I2904)</f>
        <v>3.0508675148276543E-7</v>
      </c>
      <c r="K2904" s="10">
        <f t="shared" si="45"/>
        <v>0</v>
      </c>
      <c r="L2904" s="10">
        <f>ROUND((2.721*J2904*G2904)+(Other!$B$4*I2904),1)</f>
        <v>0</v>
      </c>
    </row>
    <row r="2905" spans="1:12">
      <c r="A2905" s="21" t="s">
        <v>83</v>
      </c>
      <c r="B2905" s="21" t="s">
        <v>79</v>
      </c>
      <c r="C2905" s="21">
        <v>5120</v>
      </c>
      <c r="D2905" s="21" t="s">
        <v>144</v>
      </c>
      <c r="E2905" s="21" t="s">
        <v>72</v>
      </c>
      <c r="F2905" s="24">
        <f>EMCs!$B$16</f>
        <v>0.50503242095262102</v>
      </c>
      <c r="G2905" s="24">
        <f>EMCs!$C$16</f>
        <v>6.8458560616073402E-2</v>
      </c>
      <c r="H2905" s="24">
        <f>ROCs!$H$15</f>
        <v>5.2632006878587441E-2</v>
      </c>
      <c r="I2905" s="22">
        <v>4.6331904351500003E-6</v>
      </c>
      <c r="J2905" s="26">
        <f>Other!$C$4*H2905*I2905/12+(Other!$D$4*I2905)</f>
        <v>4.1467165998370619E-6</v>
      </c>
      <c r="K2905" s="10">
        <f t="shared" si="45"/>
        <v>0</v>
      </c>
      <c r="L2905" s="10">
        <f>ROUND((2.721*J2905*G2905)+(Other!$B$4*I2905),1)</f>
        <v>0</v>
      </c>
    </row>
    <row r="2906" spans="1:12">
      <c r="A2906" s="21" t="s">
        <v>83</v>
      </c>
      <c r="B2906" s="21" t="s">
        <v>79</v>
      </c>
      <c r="C2906" s="21">
        <v>5120</v>
      </c>
      <c r="D2906" s="21" t="s">
        <v>144</v>
      </c>
      <c r="E2906" s="21" t="s">
        <v>72</v>
      </c>
      <c r="F2906" s="24">
        <f>EMCs!$B$16</f>
        <v>0.50503242095262102</v>
      </c>
      <c r="G2906" s="24">
        <f>EMCs!$C$16</f>
        <v>6.8458560616073402E-2</v>
      </c>
      <c r="H2906" s="24">
        <f>ROCs!$H$15</f>
        <v>5.2632006878587441E-2</v>
      </c>
      <c r="I2906" s="22">
        <v>1.05645455914E-4</v>
      </c>
      <c r="J2906" s="26">
        <f>Other!$C$4*H2906*I2906/12+(Other!$D$4*I2906)</f>
        <v>9.4552937520634271E-5</v>
      </c>
      <c r="K2906" s="10">
        <f t="shared" si="45"/>
        <v>0</v>
      </c>
      <c r="L2906" s="10">
        <f>ROUND((2.721*J2906*G2906)+(Other!$B$4*I2906),1)</f>
        <v>0</v>
      </c>
    </row>
    <row r="2907" spans="1:12">
      <c r="A2907" s="21" t="s">
        <v>83</v>
      </c>
      <c r="B2907" s="21" t="s">
        <v>79</v>
      </c>
      <c r="C2907" s="21">
        <v>5120</v>
      </c>
      <c r="D2907" s="21" t="s">
        <v>144</v>
      </c>
      <c r="E2907" s="21" t="s">
        <v>72</v>
      </c>
      <c r="F2907" s="24">
        <f>EMCs!$B$16</f>
        <v>0.50503242095262102</v>
      </c>
      <c r="G2907" s="24">
        <f>EMCs!$C$16</f>
        <v>6.8458560616073402E-2</v>
      </c>
      <c r="H2907" s="24">
        <f>ROCs!$H$15</f>
        <v>5.2632006878587441E-2</v>
      </c>
      <c r="I2907" s="22">
        <v>2.2514508987400001E-4</v>
      </c>
      <c r="J2907" s="26">
        <f>Other!$C$4*H2907*I2907/12+(Other!$D$4*I2907)</f>
        <v>2.0150539776422918E-4</v>
      </c>
      <c r="K2907" s="10">
        <f t="shared" si="45"/>
        <v>0</v>
      </c>
      <c r="L2907" s="10">
        <f>ROUND((2.721*J2907*G2907)+(Other!$B$4*I2907),1)</f>
        <v>0</v>
      </c>
    </row>
    <row r="2908" spans="1:12">
      <c r="A2908" s="21" t="s">
        <v>83</v>
      </c>
      <c r="B2908" s="21" t="s">
        <v>79</v>
      </c>
      <c r="C2908" s="21">
        <v>5120</v>
      </c>
      <c r="D2908" s="21" t="s">
        <v>144</v>
      </c>
      <c r="E2908" s="21" t="s">
        <v>72</v>
      </c>
      <c r="F2908" s="24">
        <f>EMCs!$B$16</f>
        <v>0.50503242095262102</v>
      </c>
      <c r="G2908" s="24">
        <f>EMCs!$C$16</f>
        <v>6.8458560616073402E-2</v>
      </c>
      <c r="H2908" s="24">
        <f>ROCs!$H$15</f>
        <v>5.2632006878587441E-2</v>
      </c>
      <c r="I2908" s="22">
        <v>0.19057950763500001</v>
      </c>
      <c r="J2908" s="26">
        <f>Other!$C$4*H2908*I2908/12+(Other!$D$4*I2908)</f>
        <v>0.17056911839913247</v>
      </c>
      <c r="K2908" s="10">
        <f t="shared" si="45"/>
        <v>0.2</v>
      </c>
      <c r="L2908" s="10">
        <f>ROUND((2.721*J2908*G2908)+(Other!$B$4*I2908),1)</f>
        <v>0.2</v>
      </c>
    </row>
    <row r="2909" spans="1:12">
      <c r="A2909" s="21" t="s">
        <v>83</v>
      </c>
      <c r="B2909" s="21" t="s">
        <v>79</v>
      </c>
      <c r="C2909" s="21">
        <v>5120</v>
      </c>
      <c r="D2909" s="21" t="s">
        <v>144</v>
      </c>
      <c r="E2909" s="21" t="s">
        <v>72</v>
      </c>
      <c r="F2909" s="24">
        <f>EMCs!$B$16</f>
        <v>0.50503242095262102</v>
      </c>
      <c r="G2909" s="24">
        <f>EMCs!$C$16</f>
        <v>6.8458560616073402E-2</v>
      </c>
      <c r="H2909" s="24">
        <f>ROCs!$H$15</f>
        <v>5.2632006878587441E-2</v>
      </c>
      <c r="I2909" s="22">
        <v>3.2414427498200001E-7</v>
      </c>
      <c r="J2909" s="26">
        <f>Other!$C$4*H2909*I2909/12+(Other!$D$4*I2909)</f>
        <v>2.9010990690402992E-7</v>
      </c>
      <c r="K2909" s="10">
        <f t="shared" si="45"/>
        <v>0</v>
      </c>
      <c r="L2909" s="10">
        <f>ROUND((2.721*J2909*G2909)+(Other!$B$4*I2909),1)</f>
        <v>0</v>
      </c>
    </row>
    <row r="2910" spans="1:12">
      <c r="A2910" s="21" t="s">
        <v>83</v>
      </c>
      <c r="B2910" s="21" t="s">
        <v>79</v>
      </c>
      <c r="C2910" s="21">
        <v>5120</v>
      </c>
      <c r="D2910" s="21" t="s">
        <v>144</v>
      </c>
      <c r="E2910" s="21" t="s">
        <v>72</v>
      </c>
      <c r="F2910" s="24">
        <f>EMCs!$B$16</f>
        <v>0.50503242095262102</v>
      </c>
      <c r="G2910" s="24">
        <f>EMCs!$C$16</f>
        <v>6.8458560616073402E-2</v>
      </c>
      <c r="H2910" s="24">
        <f>ROCs!$H$15</f>
        <v>5.2632006878587441E-2</v>
      </c>
      <c r="I2910" s="22">
        <v>6.9257235961599998E-3</v>
      </c>
      <c r="J2910" s="26">
        <f>Other!$C$4*H2910*I2910/12+(Other!$D$4*I2910)</f>
        <v>6.1985393011695011E-3</v>
      </c>
      <c r="K2910" s="10">
        <f t="shared" si="45"/>
        <v>0</v>
      </c>
      <c r="L2910" s="10">
        <f>ROUND((2.721*J2910*G2910)+(Other!$B$4*I2910),1)</f>
        <v>0</v>
      </c>
    </row>
    <row r="2911" spans="1:12">
      <c r="A2911" s="21" t="s">
        <v>83</v>
      </c>
      <c r="B2911" s="21" t="s">
        <v>79</v>
      </c>
      <c r="C2911" s="21">
        <v>5120</v>
      </c>
      <c r="D2911" s="21" t="s">
        <v>144</v>
      </c>
      <c r="E2911" s="21" t="s">
        <v>72</v>
      </c>
      <c r="F2911" s="24">
        <f>EMCs!$B$16</f>
        <v>0.50503242095262102</v>
      </c>
      <c r="G2911" s="24">
        <f>EMCs!$C$16</f>
        <v>6.8458560616073402E-2</v>
      </c>
      <c r="H2911" s="24">
        <f>ROCs!$H$15</f>
        <v>5.2632006878587441E-2</v>
      </c>
      <c r="I2911" s="22">
        <v>4.0277977074500003E-2</v>
      </c>
      <c r="J2911" s="26">
        <f>Other!$C$4*H2911*I2911/12+(Other!$D$4*I2911)</f>
        <v>3.6048886502822633E-2</v>
      </c>
      <c r="K2911" s="10">
        <f t="shared" si="45"/>
        <v>0</v>
      </c>
      <c r="L2911" s="10">
        <f>ROUND((2.721*J2911*G2911)+(Other!$B$4*I2911),1)</f>
        <v>0</v>
      </c>
    </row>
    <row r="2912" spans="1:12">
      <c r="A2912" s="21" t="s">
        <v>83</v>
      </c>
      <c r="B2912" s="21" t="s">
        <v>79</v>
      </c>
      <c r="C2912" s="21">
        <v>5120</v>
      </c>
      <c r="D2912" s="21" t="s">
        <v>144</v>
      </c>
      <c r="E2912" s="21" t="s">
        <v>72</v>
      </c>
      <c r="F2912" s="24">
        <f>EMCs!$B$16</f>
        <v>0.50503242095262102</v>
      </c>
      <c r="G2912" s="24">
        <f>EMCs!$C$16</f>
        <v>6.8458560616073402E-2</v>
      </c>
      <c r="H2912" s="24">
        <f>ROCs!$H$15</f>
        <v>5.2632006878587441E-2</v>
      </c>
      <c r="I2912" s="22">
        <v>1.0908849592500001</v>
      </c>
      <c r="J2912" s="26">
        <f>Other!$C$4*H2912*I2912/12+(Other!$D$4*I2912)</f>
        <v>0.9763446662403592</v>
      </c>
      <c r="K2912" s="10">
        <f t="shared" si="45"/>
        <v>1.3</v>
      </c>
      <c r="L2912" s="10">
        <f>ROUND((2.721*J2912*G2912)+(Other!$B$4*I2912),1)</f>
        <v>0.9</v>
      </c>
    </row>
    <row r="2913" spans="1:12">
      <c r="A2913" s="21" t="s">
        <v>83</v>
      </c>
      <c r="B2913" s="21" t="s">
        <v>79</v>
      </c>
      <c r="C2913" s="21">
        <v>5120</v>
      </c>
      <c r="D2913" s="21" t="s">
        <v>144</v>
      </c>
      <c r="E2913" s="21" t="s">
        <v>72</v>
      </c>
      <c r="F2913" s="24">
        <f>EMCs!$B$16</f>
        <v>0.50503242095262102</v>
      </c>
      <c r="G2913" s="24">
        <f>EMCs!$C$16</f>
        <v>6.8458560616073402E-2</v>
      </c>
      <c r="H2913" s="24">
        <f>ROCs!$H$15</f>
        <v>5.2632006878587441E-2</v>
      </c>
      <c r="I2913" s="22">
        <v>7.0811399866599997E-2</v>
      </c>
      <c r="J2913" s="26">
        <f>Other!$C$4*H2913*I2913/12+(Other!$D$4*I2913)</f>
        <v>6.337637345032282E-2</v>
      </c>
      <c r="K2913" s="10">
        <f t="shared" si="45"/>
        <v>0.1</v>
      </c>
      <c r="L2913" s="10">
        <f>ROUND((2.721*J2913*G2913)+(Other!$B$4*I2913),1)</f>
        <v>0.1</v>
      </c>
    </row>
    <row r="2914" spans="1:12">
      <c r="A2914" s="21" t="s">
        <v>83</v>
      </c>
      <c r="B2914" s="21" t="s">
        <v>79</v>
      </c>
      <c r="C2914" s="21">
        <v>5120</v>
      </c>
      <c r="D2914" s="21" t="s">
        <v>144</v>
      </c>
      <c r="E2914" s="21" t="s">
        <v>72</v>
      </c>
      <c r="F2914" s="24">
        <f>EMCs!$B$16</f>
        <v>0.50503242095262102</v>
      </c>
      <c r="G2914" s="24">
        <f>EMCs!$C$16</f>
        <v>6.8458560616073402E-2</v>
      </c>
      <c r="H2914" s="24">
        <f>ROCs!$H$15</f>
        <v>5.2632006878587441E-2</v>
      </c>
      <c r="I2914" s="22">
        <v>0.218312725214</v>
      </c>
      <c r="J2914" s="26">
        <f>Other!$C$4*H2914*I2914/12+(Other!$D$4*I2914)</f>
        <v>0.19539041493580483</v>
      </c>
      <c r="K2914" s="10">
        <f t="shared" si="45"/>
        <v>0.3</v>
      </c>
      <c r="L2914" s="10">
        <f>ROUND((2.721*J2914*G2914)+(Other!$B$4*I2914),1)</f>
        <v>0.2</v>
      </c>
    </row>
    <row r="2915" spans="1:12">
      <c r="A2915" s="21" t="s">
        <v>83</v>
      </c>
      <c r="B2915" s="21" t="s">
        <v>79</v>
      </c>
      <c r="C2915" s="21">
        <v>5120</v>
      </c>
      <c r="D2915" s="21" t="s">
        <v>144</v>
      </c>
      <c r="E2915" s="21" t="s">
        <v>72</v>
      </c>
      <c r="F2915" s="24">
        <f>EMCs!$B$16</f>
        <v>0.50503242095262102</v>
      </c>
      <c r="G2915" s="24">
        <f>EMCs!$C$16</f>
        <v>6.8458560616073402E-2</v>
      </c>
      <c r="H2915" s="24">
        <f>ROCs!$H$15</f>
        <v>5.2632006878587441E-2</v>
      </c>
      <c r="I2915" s="22">
        <v>0.14877127129600001</v>
      </c>
      <c r="J2915" s="26">
        <f>Other!$C$4*H2915*I2915/12+(Other!$D$4*I2915)</f>
        <v>0.13315064616851077</v>
      </c>
      <c r="K2915" s="10">
        <f t="shared" si="45"/>
        <v>0.2</v>
      </c>
      <c r="L2915" s="10">
        <f>ROUND((2.721*J2915*G2915)+(Other!$B$4*I2915),1)</f>
        <v>0.1</v>
      </c>
    </row>
    <row r="2916" spans="1:12">
      <c r="A2916" s="21" t="s">
        <v>83</v>
      </c>
      <c r="B2916" s="21" t="s">
        <v>79</v>
      </c>
      <c r="C2916" s="21">
        <v>5120</v>
      </c>
      <c r="D2916" s="21" t="s">
        <v>144</v>
      </c>
      <c r="E2916" s="21" t="s">
        <v>72</v>
      </c>
      <c r="F2916" s="24">
        <f>EMCs!$B$16</f>
        <v>0.50503242095262102</v>
      </c>
      <c r="G2916" s="24">
        <f>EMCs!$C$16</f>
        <v>6.8458560616073402E-2</v>
      </c>
      <c r="H2916" s="24">
        <f>ROCs!$H$15</f>
        <v>5.2632006878587441E-2</v>
      </c>
      <c r="I2916" s="22">
        <v>0.13546837852999999</v>
      </c>
      <c r="J2916" s="26">
        <f>Other!$C$4*H2916*I2916/12+(Other!$D$4*I2916)</f>
        <v>0.12124452509907999</v>
      </c>
      <c r="K2916" s="10">
        <f t="shared" si="45"/>
        <v>0.2</v>
      </c>
      <c r="L2916" s="10">
        <f>ROUND((2.721*J2916*G2916)+(Other!$B$4*I2916),1)</f>
        <v>0.1</v>
      </c>
    </row>
    <row r="2917" spans="1:12">
      <c r="A2917" s="21" t="s">
        <v>83</v>
      </c>
      <c r="B2917" s="21" t="s">
        <v>79</v>
      </c>
      <c r="C2917" s="21">
        <v>5120</v>
      </c>
      <c r="D2917" s="21" t="s">
        <v>144</v>
      </c>
      <c r="E2917" s="21" t="s">
        <v>72</v>
      </c>
      <c r="F2917" s="24">
        <f>EMCs!$B$16</f>
        <v>0.50503242095262102</v>
      </c>
      <c r="G2917" s="24">
        <f>EMCs!$C$16</f>
        <v>6.8458560616073402E-2</v>
      </c>
      <c r="H2917" s="24">
        <f>ROCs!$H$15</f>
        <v>5.2632006878587441E-2</v>
      </c>
      <c r="I2917" s="22">
        <v>2.2182262727399999E-2</v>
      </c>
      <c r="J2917" s="26">
        <f>Other!$C$4*H2917*I2917/12+(Other!$D$4*I2917)</f>
        <v>1.9853178573411807E-2</v>
      </c>
      <c r="K2917" s="10">
        <f t="shared" si="45"/>
        <v>0</v>
      </c>
      <c r="L2917" s="10">
        <f>ROUND((2.721*J2917*G2917)+(Other!$B$4*I2917),1)</f>
        <v>0</v>
      </c>
    </row>
    <row r="2918" spans="1:12">
      <c r="A2918" s="21" t="s">
        <v>83</v>
      </c>
      <c r="B2918" s="21" t="s">
        <v>79</v>
      </c>
      <c r="C2918" s="21">
        <v>5120</v>
      </c>
      <c r="D2918" s="21" t="s">
        <v>144</v>
      </c>
      <c r="E2918" s="21" t="s">
        <v>72</v>
      </c>
      <c r="F2918" s="24">
        <f>EMCs!$B$16</f>
        <v>0.50503242095262102</v>
      </c>
      <c r="G2918" s="24">
        <f>EMCs!$C$16</f>
        <v>6.8458560616073402E-2</v>
      </c>
      <c r="H2918" s="24">
        <f>ROCs!$H$15</f>
        <v>5.2632006878587441E-2</v>
      </c>
      <c r="I2918" s="22">
        <v>2.4631894236699999E-3</v>
      </c>
      <c r="J2918" s="26">
        <f>Other!$C$4*H2918*I2918/12+(Other!$D$4*I2918)</f>
        <v>2.2045604674880556E-3</v>
      </c>
      <c r="K2918" s="10">
        <f t="shared" si="45"/>
        <v>0</v>
      </c>
      <c r="L2918" s="10">
        <f>ROUND((2.721*J2918*G2918)+(Other!$B$4*I2918),1)</f>
        <v>0</v>
      </c>
    </row>
    <row r="2919" spans="1:12">
      <c r="A2919" s="21" t="s">
        <v>83</v>
      </c>
      <c r="B2919" s="21" t="s">
        <v>79</v>
      </c>
      <c r="C2919" s="21">
        <v>5120</v>
      </c>
      <c r="D2919" s="21" t="s">
        <v>144</v>
      </c>
      <c r="E2919" s="21" t="s">
        <v>72</v>
      </c>
      <c r="F2919" s="24">
        <f>EMCs!$B$16</f>
        <v>0.50503242095262102</v>
      </c>
      <c r="G2919" s="24">
        <f>EMCs!$C$16</f>
        <v>6.8458560616073402E-2</v>
      </c>
      <c r="H2919" s="24">
        <f>ROCs!$H$15</f>
        <v>5.2632006878587441E-2</v>
      </c>
      <c r="I2919" s="22">
        <v>0.177622022519</v>
      </c>
      <c r="J2919" s="26">
        <f>Other!$C$4*H2919*I2919/12+(Other!$D$4*I2919)</f>
        <v>0.15897213800846582</v>
      </c>
      <c r="K2919" s="10">
        <f t="shared" si="45"/>
        <v>0.2</v>
      </c>
      <c r="L2919" s="10">
        <f>ROUND((2.721*J2919*G2919)+(Other!$B$4*I2919),1)</f>
        <v>0.1</v>
      </c>
    </row>
    <row r="2920" spans="1:12">
      <c r="A2920" s="21" t="s">
        <v>83</v>
      </c>
      <c r="B2920" s="21" t="s">
        <v>79</v>
      </c>
      <c r="C2920" s="21">
        <v>5120</v>
      </c>
      <c r="D2920" s="21" t="s">
        <v>144</v>
      </c>
      <c r="E2920" s="21" t="s">
        <v>72</v>
      </c>
      <c r="F2920" s="24">
        <f>EMCs!$B$16</f>
        <v>0.50503242095262102</v>
      </c>
      <c r="G2920" s="24">
        <f>EMCs!$C$16</f>
        <v>6.8458560616073402E-2</v>
      </c>
      <c r="H2920" s="24">
        <f>ROCs!$H$15</f>
        <v>5.2632006878587441E-2</v>
      </c>
      <c r="I2920" s="22">
        <v>0.47619193120499997</v>
      </c>
      <c r="J2920" s="26">
        <f>Other!$C$4*H2920*I2920/12+(Other!$D$4*I2920)</f>
        <v>0.42619292547432541</v>
      </c>
      <c r="K2920" s="10">
        <f t="shared" si="45"/>
        <v>0.6</v>
      </c>
      <c r="L2920" s="10">
        <f>ROUND((2.721*J2920*G2920)+(Other!$B$4*I2920),1)</f>
        <v>0.4</v>
      </c>
    </row>
    <row r="2921" spans="1:12">
      <c r="A2921" s="21" t="s">
        <v>83</v>
      </c>
      <c r="B2921" s="21" t="s">
        <v>79</v>
      </c>
      <c r="C2921" s="21">
        <v>5120</v>
      </c>
      <c r="D2921" s="21" t="s">
        <v>144</v>
      </c>
      <c r="E2921" s="21" t="s">
        <v>72</v>
      </c>
      <c r="F2921" s="24">
        <f>EMCs!$B$16</f>
        <v>0.50503242095262102</v>
      </c>
      <c r="G2921" s="24">
        <f>EMCs!$C$16</f>
        <v>6.8458560616073402E-2</v>
      </c>
      <c r="H2921" s="24">
        <f>ROCs!$H$15</f>
        <v>5.2632006878587441E-2</v>
      </c>
      <c r="I2921" s="22">
        <v>9.54768713946E-3</v>
      </c>
      <c r="J2921" s="26">
        <f>Other!$C$4*H2921*I2921/12+(Other!$D$4*I2921)</f>
        <v>8.5452029881797481E-3</v>
      </c>
      <c r="K2921" s="10">
        <f t="shared" si="45"/>
        <v>0</v>
      </c>
      <c r="L2921" s="10">
        <f>ROUND((2.721*J2921*G2921)+(Other!$B$4*I2921),1)</f>
        <v>0</v>
      </c>
    </row>
    <row r="2922" spans="1:12">
      <c r="A2922" s="21" t="s">
        <v>83</v>
      </c>
      <c r="B2922" s="21" t="s">
        <v>79</v>
      </c>
      <c r="C2922" s="21">
        <v>5120</v>
      </c>
      <c r="D2922" s="21" t="s">
        <v>144</v>
      </c>
      <c r="E2922" s="21" t="s">
        <v>60</v>
      </c>
      <c r="F2922" s="24">
        <f>EMCs!$B$16</f>
        <v>0.50503242095262102</v>
      </c>
      <c r="G2922" s="24">
        <f>EMCs!$C$16</f>
        <v>6.8458560616073402E-2</v>
      </c>
      <c r="H2922" s="24">
        <f>ROCs!$I$15</f>
        <v>5.2632006878587441E-2</v>
      </c>
      <c r="I2922" s="22">
        <v>0.53362260018700003</v>
      </c>
      <c r="J2922" s="26">
        <f>Other!$C$4*H2922*I2922/12+(Other!$D$4*I2922)</f>
        <v>0.47759351255157489</v>
      </c>
      <c r="K2922" s="10">
        <f t="shared" si="45"/>
        <v>0.7</v>
      </c>
      <c r="L2922" s="10">
        <f>ROUND((2.721*J2922*G2922)+(Other!$B$4*I2922),1)</f>
        <v>0.4</v>
      </c>
    </row>
    <row r="2923" spans="1:12">
      <c r="A2923" s="21" t="s">
        <v>83</v>
      </c>
      <c r="B2923" s="21" t="s">
        <v>79</v>
      </c>
      <c r="C2923" s="21">
        <v>5120</v>
      </c>
      <c r="D2923" s="21" t="s">
        <v>144</v>
      </c>
      <c r="E2923" s="21" t="s">
        <v>60</v>
      </c>
      <c r="F2923" s="24">
        <f>EMCs!$B$16</f>
        <v>0.50503242095262102</v>
      </c>
      <c r="G2923" s="24">
        <f>EMCs!$C$16</f>
        <v>6.8458560616073402E-2</v>
      </c>
      <c r="H2923" s="24">
        <f>ROCs!$I$15</f>
        <v>5.2632006878587441E-2</v>
      </c>
      <c r="I2923" s="22">
        <v>6.7405406514200001E-3</v>
      </c>
      <c r="J2923" s="26">
        <f>Other!$C$4*H2923*I2923/12+(Other!$D$4*I2923)</f>
        <v>6.0328001195605746E-3</v>
      </c>
      <c r="K2923" s="10">
        <f t="shared" si="45"/>
        <v>0</v>
      </c>
      <c r="L2923" s="10">
        <f>ROUND((2.721*J2923*G2923)+(Other!$B$4*I2923),1)</f>
        <v>0</v>
      </c>
    </row>
    <row r="2924" spans="1:12">
      <c r="A2924" s="21" t="s">
        <v>83</v>
      </c>
      <c r="B2924" s="21" t="s">
        <v>79</v>
      </c>
      <c r="C2924" s="21">
        <v>5120</v>
      </c>
      <c r="D2924" s="21" t="s">
        <v>144</v>
      </c>
      <c r="E2924" s="21" t="s">
        <v>60</v>
      </c>
      <c r="F2924" s="24">
        <f>EMCs!$B$16</f>
        <v>0.50503242095262102</v>
      </c>
      <c r="G2924" s="24">
        <f>EMCs!$C$16</f>
        <v>6.8458560616073402E-2</v>
      </c>
      <c r="H2924" s="24">
        <f>ROCs!$I$15</f>
        <v>5.2632006878587441E-2</v>
      </c>
      <c r="I2924" s="22">
        <v>11.9114897939</v>
      </c>
      <c r="J2924" s="26">
        <f>Other!$C$4*H2924*I2924/12+(Other!$D$4*I2924)</f>
        <v>10.660812057805204</v>
      </c>
      <c r="K2924" s="10">
        <f t="shared" si="45"/>
        <v>14.7</v>
      </c>
      <c r="L2924" s="10">
        <f>ROUND((2.721*J2924*G2924)+(Other!$B$4*I2924),1)</f>
        <v>9.4</v>
      </c>
    </row>
    <row r="2925" spans="1:12">
      <c r="A2925" s="21" t="s">
        <v>83</v>
      </c>
      <c r="B2925" s="21" t="s">
        <v>79</v>
      </c>
      <c r="C2925" s="21">
        <v>5120</v>
      </c>
      <c r="D2925" s="21" t="s">
        <v>144</v>
      </c>
      <c r="E2925" s="21" t="s">
        <v>60</v>
      </c>
      <c r="F2925" s="24">
        <f>EMCs!$B$16</f>
        <v>0.50503242095262102</v>
      </c>
      <c r="G2925" s="24">
        <f>EMCs!$C$16</f>
        <v>6.8458560616073402E-2</v>
      </c>
      <c r="H2925" s="24">
        <f>ROCs!$I$15</f>
        <v>5.2632006878587441E-2</v>
      </c>
      <c r="I2925" s="22">
        <v>3.9324894278699998E-3</v>
      </c>
      <c r="J2925" s="26">
        <f>Other!$C$4*H2925*I2925/12+(Other!$D$4*I2925)</f>
        <v>3.5195875104806341E-3</v>
      </c>
      <c r="K2925" s="10">
        <f t="shared" si="45"/>
        <v>0</v>
      </c>
      <c r="L2925" s="10">
        <f>ROUND((2.721*J2925*G2925)+(Other!$B$4*I2925),1)</f>
        <v>0</v>
      </c>
    </row>
    <row r="2926" spans="1:12">
      <c r="A2926" s="21" t="s">
        <v>83</v>
      </c>
      <c r="B2926" s="21" t="s">
        <v>79</v>
      </c>
      <c r="C2926" s="21">
        <v>5120</v>
      </c>
      <c r="D2926" s="21" t="s">
        <v>144</v>
      </c>
      <c r="E2926" s="21" t="s">
        <v>60</v>
      </c>
      <c r="F2926" s="24">
        <f>EMCs!$B$16</f>
        <v>0.50503242095262102</v>
      </c>
      <c r="G2926" s="24">
        <f>EMCs!$C$16</f>
        <v>6.8458560616073402E-2</v>
      </c>
      <c r="H2926" s="24">
        <f>ROCs!$I$15</f>
        <v>5.2632006878587441E-2</v>
      </c>
      <c r="I2926" s="22">
        <v>2.5521203655100001E-2</v>
      </c>
      <c r="J2926" s="26">
        <f>Other!$C$4*H2926*I2926/12+(Other!$D$4*I2926)</f>
        <v>2.2841538746507239E-2</v>
      </c>
      <c r="K2926" s="10">
        <f t="shared" si="45"/>
        <v>0</v>
      </c>
      <c r="L2926" s="10">
        <f>ROUND((2.721*J2926*G2926)+(Other!$B$4*I2926),1)</f>
        <v>0</v>
      </c>
    </row>
    <row r="2927" spans="1:12">
      <c r="A2927" s="21" t="s">
        <v>83</v>
      </c>
      <c r="B2927" s="21" t="s">
        <v>79</v>
      </c>
      <c r="C2927" s="21">
        <v>5120</v>
      </c>
      <c r="D2927" s="21" t="s">
        <v>144</v>
      </c>
      <c r="E2927" s="21" t="s">
        <v>60</v>
      </c>
      <c r="F2927" s="24">
        <f>EMCs!$B$16</f>
        <v>0.50503242095262102</v>
      </c>
      <c r="G2927" s="24">
        <f>EMCs!$C$16</f>
        <v>6.8458560616073402E-2</v>
      </c>
      <c r="H2927" s="24">
        <f>ROCs!$I$15</f>
        <v>5.2632006878587441E-2</v>
      </c>
      <c r="I2927" s="22">
        <v>0.27627087364000003</v>
      </c>
      <c r="J2927" s="26">
        <f>Other!$C$4*H2927*I2927/12+(Other!$D$4*I2927)</f>
        <v>0.24726309738602095</v>
      </c>
      <c r="K2927" s="10">
        <f t="shared" si="45"/>
        <v>0.3</v>
      </c>
      <c r="L2927" s="10">
        <f>ROUND((2.721*J2927*G2927)+(Other!$B$4*I2927),1)</f>
        <v>0.2</v>
      </c>
    </row>
    <row r="2928" spans="1:12">
      <c r="A2928" s="21" t="s">
        <v>83</v>
      </c>
      <c r="B2928" s="21" t="s">
        <v>79</v>
      </c>
      <c r="C2928" s="21">
        <v>5120</v>
      </c>
      <c r="D2928" s="21" t="s">
        <v>144</v>
      </c>
      <c r="E2928" s="21" t="s">
        <v>60</v>
      </c>
      <c r="F2928" s="24">
        <f>EMCs!$B$16</f>
        <v>0.50503242095262102</v>
      </c>
      <c r="G2928" s="24">
        <f>EMCs!$C$16</f>
        <v>6.8458560616073402E-2</v>
      </c>
      <c r="H2928" s="24">
        <f>ROCs!$I$15</f>
        <v>5.2632006878587441E-2</v>
      </c>
      <c r="I2928" s="22">
        <v>18.168153455300001</v>
      </c>
      <c r="J2928" s="26">
        <f>Other!$C$4*H2928*I2928/12+(Other!$D$4*I2928)</f>
        <v>16.260541105740344</v>
      </c>
      <c r="K2928" s="10">
        <f t="shared" si="45"/>
        <v>22.3</v>
      </c>
      <c r="L2928" s="10">
        <f>ROUND((2.721*J2928*G2928)+(Other!$B$4*I2928),1)</f>
        <v>14.4</v>
      </c>
    </row>
    <row r="2929" spans="1:12">
      <c r="A2929" s="21" t="s">
        <v>83</v>
      </c>
      <c r="B2929" s="21" t="s">
        <v>79</v>
      </c>
      <c r="C2929" s="21">
        <v>6172</v>
      </c>
      <c r="D2929" s="21" t="s">
        <v>147</v>
      </c>
      <c r="E2929" s="21" t="s">
        <v>74</v>
      </c>
      <c r="F2929" s="24">
        <f>EMCs!$B$17</f>
        <v>0.60724136328827061</v>
      </c>
      <c r="G2929" s="24">
        <f>EMCs!$C$17</f>
        <v>3.2599314579082571E-2</v>
      </c>
      <c r="H2929" s="24">
        <f>ROCs!$G$16</f>
        <v>2.5884593546846281E-2</v>
      </c>
      <c r="I2929" s="22">
        <v>4.29633138041E-3</v>
      </c>
      <c r="J2929" s="26">
        <f>Other!$C$4*H2929*I2929/12+(Other!$D$4*I2929)</f>
        <v>3.3319365788749954E-3</v>
      </c>
      <c r="K2929" s="10">
        <f t="shared" si="45"/>
        <v>0</v>
      </c>
      <c r="L2929" s="10">
        <f>ROUND((2.721*J2929*G2929)+(Other!$B$4*I2929),1)</f>
        <v>0</v>
      </c>
    </row>
    <row r="2930" spans="1:12">
      <c r="A2930" s="21" t="s">
        <v>83</v>
      </c>
      <c r="B2930" s="21" t="s">
        <v>79</v>
      </c>
      <c r="C2930" s="21">
        <v>6172</v>
      </c>
      <c r="D2930" s="21" t="s">
        <v>147</v>
      </c>
      <c r="E2930" s="21" t="s">
        <v>72</v>
      </c>
      <c r="F2930" s="24">
        <f>EMCs!$B$17</f>
        <v>0.60724136328827061</v>
      </c>
      <c r="G2930" s="24">
        <f>EMCs!$C$17</f>
        <v>3.2599314579082571E-2</v>
      </c>
      <c r="H2930" s="24">
        <f>ROCs!$H$16</f>
        <v>2.5884593546846281E-2</v>
      </c>
      <c r="I2930" s="22">
        <v>2.04977186648</v>
      </c>
      <c r="J2930" s="26">
        <f>Other!$C$4*H2930*I2930/12+(Other!$D$4*I2930)</f>
        <v>1.5896608654106714</v>
      </c>
      <c r="K2930" s="10">
        <f t="shared" si="45"/>
        <v>2.6</v>
      </c>
      <c r="L2930" s="10">
        <f>ROUND((2.721*J2930*G2930)+(Other!$B$4*I2930),1)</f>
        <v>1.4</v>
      </c>
    </row>
    <row r="2931" spans="1:12">
      <c r="A2931" s="21" t="s">
        <v>83</v>
      </c>
      <c r="B2931" s="21" t="s">
        <v>79</v>
      </c>
      <c r="C2931" s="21">
        <v>6172</v>
      </c>
      <c r="D2931" s="21" t="s">
        <v>147</v>
      </c>
      <c r="E2931" s="21" t="s">
        <v>72</v>
      </c>
      <c r="F2931" s="24">
        <f>EMCs!$B$17</f>
        <v>0.60724136328827061</v>
      </c>
      <c r="G2931" s="24">
        <f>EMCs!$C$17</f>
        <v>3.2599314579082571E-2</v>
      </c>
      <c r="H2931" s="24">
        <f>ROCs!$H$16</f>
        <v>2.5884593546846281E-2</v>
      </c>
      <c r="I2931" s="22">
        <v>1.33859174779</v>
      </c>
      <c r="J2931" s="26">
        <f>Other!$C$4*H2931*I2931/12+(Other!$D$4*I2931)</f>
        <v>1.0381189004596951</v>
      </c>
      <c r="K2931" s="10">
        <f t="shared" si="45"/>
        <v>1.7</v>
      </c>
      <c r="L2931" s="10">
        <f>ROUND((2.721*J2931*G2931)+(Other!$B$4*I2931),1)</f>
        <v>0.9</v>
      </c>
    </row>
    <row r="2932" spans="1:12">
      <c r="A2932" s="21" t="s">
        <v>83</v>
      </c>
      <c r="B2932" s="21" t="s">
        <v>79</v>
      </c>
      <c r="C2932" s="21">
        <v>6210</v>
      </c>
      <c r="D2932" s="21" t="s">
        <v>148</v>
      </c>
      <c r="E2932" s="21" t="s">
        <v>72</v>
      </c>
      <c r="F2932" s="24">
        <f>EMCs!$B$17</f>
        <v>0.60724136328827061</v>
      </c>
      <c r="G2932" s="24">
        <f>EMCs!$C$17</f>
        <v>3.2599314579082571E-2</v>
      </c>
      <c r="H2932" s="24">
        <f>ROCs!$H$16</f>
        <v>2.5884593546846281E-2</v>
      </c>
      <c r="I2932" s="22">
        <v>5.3421898584600003E-2</v>
      </c>
      <c r="J2932" s="26">
        <f>Other!$C$4*H2932*I2932/12+(Other!$D$4*I2932)</f>
        <v>4.1430318624536042E-2</v>
      </c>
      <c r="K2932" s="10">
        <f t="shared" si="45"/>
        <v>0.1</v>
      </c>
      <c r="L2932" s="10">
        <f>ROUND((2.721*J2932*G2932)+(Other!$B$4*I2932),1)</f>
        <v>0</v>
      </c>
    </row>
    <row r="2933" spans="1:12">
      <c r="A2933" s="21" t="s">
        <v>83</v>
      </c>
      <c r="B2933" s="21" t="s">
        <v>79</v>
      </c>
      <c r="C2933" s="21">
        <v>6210</v>
      </c>
      <c r="D2933" s="21" t="s">
        <v>148</v>
      </c>
      <c r="E2933" s="21" t="s">
        <v>72</v>
      </c>
      <c r="F2933" s="24">
        <f>EMCs!$B$17</f>
        <v>0.60724136328827061</v>
      </c>
      <c r="G2933" s="24">
        <f>EMCs!$C$17</f>
        <v>3.2599314579082571E-2</v>
      </c>
      <c r="H2933" s="24">
        <f>ROCs!$H$16</f>
        <v>2.5884593546846281E-2</v>
      </c>
      <c r="I2933" s="22">
        <v>6.4884242774099999E-3</v>
      </c>
      <c r="J2933" s="26">
        <f>Other!$C$4*H2933*I2933/12+(Other!$D$4*I2933)</f>
        <v>5.0319717626389968E-3</v>
      </c>
      <c r="K2933" s="10">
        <f t="shared" si="45"/>
        <v>0</v>
      </c>
      <c r="L2933" s="10">
        <f>ROUND((2.721*J2933*G2933)+(Other!$B$4*I2933),1)</f>
        <v>0</v>
      </c>
    </row>
    <row r="2934" spans="1:12">
      <c r="A2934" s="21" t="s">
        <v>83</v>
      </c>
      <c r="B2934" s="21" t="s">
        <v>79</v>
      </c>
      <c r="C2934" s="21">
        <v>6210</v>
      </c>
      <c r="D2934" s="21" t="s">
        <v>148</v>
      </c>
      <c r="E2934" s="21" t="s">
        <v>72</v>
      </c>
      <c r="F2934" s="24">
        <f>EMCs!$B$17</f>
        <v>0.60724136328827061</v>
      </c>
      <c r="G2934" s="24">
        <f>EMCs!$C$17</f>
        <v>3.2599314579082571E-2</v>
      </c>
      <c r="H2934" s="24">
        <f>ROCs!$H$16</f>
        <v>2.5884593546846281E-2</v>
      </c>
      <c r="I2934" s="22">
        <v>1.79935682688</v>
      </c>
      <c r="J2934" s="26">
        <f>Other!$C$4*H2934*I2934/12+(Other!$D$4*I2934)</f>
        <v>1.3954563321784033</v>
      </c>
      <c r="K2934" s="10">
        <f t="shared" si="45"/>
        <v>2.2999999999999998</v>
      </c>
      <c r="L2934" s="10">
        <f>ROUND((2.721*J2934*G2934)+(Other!$B$4*I2934),1)</f>
        <v>1.2</v>
      </c>
    </row>
    <row r="2935" spans="1:12">
      <c r="A2935" s="21" t="s">
        <v>83</v>
      </c>
      <c r="B2935" s="21" t="s">
        <v>79</v>
      </c>
      <c r="C2935" s="21">
        <v>6215</v>
      </c>
      <c r="D2935" s="10" t="s">
        <v>175</v>
      </c>
      <c r="E2935" s="21" t="s">
        <v>72</v>
      </c>
      <c r="F2935" s="24">
        <f>EMCs!$B$17</f>
        <v>0.60724136328827061</v>
      </c>
      <c r="G2935" s="24">
        <f>EMCs!$C$17</f>
        <v>3.2599314579082571E-2</v>
      </c>
      <c r="H2935" s="24">
        <f>ROCs!$H$16</f>
        <v>2.5884593546846281E-2</v>
      </c>
      <c r="I2935" s="22">
        <v>6.0900328435199998E-2</v>
      </c>
      <c r="J2935" s="26">
        <f>Other!$C$4*H2935*I2935/12+(Other!$D$4*I2935)</f>
        <v>4.7230070032302666E-2</v>
      </c>
      <c r="K2935" s="10">
        <f t="shared" si="45"/>
        <v>0.1</v>
      </c>
      <c r="L2935" s="10">
        <f>ROUND((2.721*J2935*G2935)+(Other!$B$4*I2935),1)</f>
        <v>0</v>
      </c>
    </row>
    <row r="2936" spans="1:12">
      <c r="A2936" s="21" t="s">
        <v>83</v>
      </c>
      <c r="B2936" s="21" t="s">
        <v>79</v>
      </c>
      <c r="C2936" s="21">
        <v>6215</v>
      </c>
      <c r="D2936" s="10" t="s">
        <v>175</v>
      </c>
      <c r="E2936" s="21" t="s">
        <v>72</v>
      </c>
      <c r="F2936" s="24">
        <f>EMCs!$B$17</f>
        <v>0.60724136328827061</v>
      </c>
      <c r="G2936" s="24">
        <f>EMCs!$C$17</f>
        <v>3.2599314579082571E-2</v>
      </c>
      <c r="H2936" s="24">
        <f>ROCs!$H$16</f>
        <v>2.5884593546846281E-2</v>
      </c>
      <c r="I2936" s="22">
        <v>1.6227707156000001E-4</v>
      </c>
      <c r="J2936" s="26">
        <f>Other!$C$4*H2936*I2936/12+(Other!$D$4*I2936)</f>
        <v>1.258508394182295E-4</v>
      </c>
      <c r="K2936" s="10">
        <f t="shared" si="45"/>
        <v>0</v>
      </c>
      <c r="L2936" s="10">
        <f>ROUND((2.721*J2936*G2936)+(Other!$B$4*I2936),1)</f>
        <v>0</v>
      </c>
    </row>
    <row r="2937" spans="1:12">
      <c r="A2937" s="21" t="s">
        <v>83</v>
      </c>
      <c r="B2937" s="21" t="s">
        <v>79</v>
      </c>
      <c r="C2937" s="21">
        <v>6215</v>
      </c>
      <c r="D2937" s="10" t="s">
        <v>175</v>
      </c>
      <c r="E2937" s="21" t="s">
        <v>72</v>
      </c>
      <c r="F2937" s="24">
        <f>EMCs!$B$17</f>
        <v>0.60724136328827061</v>
      </c>
      <c r="G2937" s="24">
        <f>EMCs!$C$17</f>
        <v>3.2599314579082571E-2</v>
      </c>
      <c r="H2937" s="24">
        <f>ROCs!$H$16</f>
        <v>2.5884593546846281E-2</v>
      </c>
      <c r="I2937" s="22">
        <v>1.5125172949400001E-2</v>
      </c>
      <c r="J2937" s="26">
        <f>Other!$C$4*H2937*I2937/12+(Other!$D$4*I2937)</f>
        <v>1.1730034894819299E-2</v>
      </c>
      <c r="K2937" s="10">
        <f t="shared" si="45"/>
        <v>0</v>
      </c>
      <c r="L2937" s="10">
        <f>ROUND((2.721*J2937*G2937)+(Other!$B$4*I2937),1)</f>
        <v>0</v>
      </c>
    </row>
    <row r="2938" spans="1:12">
      <c r="A2938" s="21" t="s">
        <v>83</v>
      </c>
      <c r="B2938" s="21" t="s">
        <v>79</v>
      </c>
      <c r="C2938" s="21">
        <v>6215</v>
      </c>
      <c r="D2938" s="10" t="s">
        <v>175</v>
      </c>
      <c r="E2938" s="21" t="s">
        <v>72</v>
      </c>
      <c r="F2938" s="24">
        <f>EMCs!$B$17</f>
        <v>0.60724136328827061</v>
      </c>
      <c r="G2938" s="24">
        <f>EMCs!$C$17</f>
        <v>3.2599314579082571E-2</v>
      </c>
      <c r="H2938" s="24">
        <f>ROCs!$H$16</f>
        <v>2.5884593546846281E-2</v>
      </c>
      <c r="I2938" s="22">
        <v>3.3051834117699999</v>
      </c>
      <c r="J2938" s="26">
        <f>Other!$C$4*H2938*I2938/12+(Other!$D$4*I2938)</f>
        <v>2.5632709710851906</v>
      </c>
      <c r="K2938" s="10">
        <f t="shared" si="45"/>
        <v>4.2</v>
      </c>
      <c r="L2938" s="10">
        <f>ROUND((2.721*J2938*G2938)+(Other!$B$4*I2938),1)</f>
        <v>2.2999999999999998</v>
      </c>
    </row>
    <row r="2939" spans="1:12">
      <c r="A2939" s="21" t="s">
        <v>83</v>
      </c>
      <c r="B2939" s="21" t="s">
        <v>79</v>
      </c>
      <c r="C2939" s="21">
        <v>6215</v>
      </c>
      <c r="D2939" s="10" t="s">
        <v>175</v>
      </c>
      <c r="E2939" s="21" t="s">
        <v>72</v>
      </c>
      <c r="F2939" s="24">
        <f>EMCs!$B$17</f>
        <v>0.60724136328827061</v>
      </c>
      <c r="G2939" s="24">
        <f>EMCs!$C$17</f>
        <v>3.2599314579082571E-2</v>
      </c>
      <c r="H2939" s="24">
        <f>ROCs!$H$16</f>
        <v>2.5884593546846281E-2</v>
      </c>
      <c r="I2939" s="22">
        <v>5.2280363208799996E-4</v>
      </c>
      <c r="J2939" s="26">
        <f>Other!$C$4*H2939*I2939/12+(Other!$D$4*I2939)</f>
        <v>4.0545022976241603E-4</v>
      </c>
      <c r="K2939" s="10">
        <f t="shared" si="45"/>
        <v>0</v>
      </c>
      <c r="L2939" s="10">
        <f>ROUND((2.721*J2939*G2939)+(Other!$B$4*I2939),1)</f>
        <v>0</v>
      </c>
    </row>
    <row r="2940" spans="1:12">
      <c r="A2940" s="21" t="s">
        <v>83</v>
      </c>
      <c r="B2940" s="21" t="s">
        <v>79</v>
      </c>
      <c r="C2940" s="21">
        <v>6215</v>
      </c>
      <c r="D2940" s="10" t="s">
        <v>175</v>
      </c>
      <c r="E2940" s="21" t="s">
        <v>72</v>
      </c>
      <c r="F2940" s="24">
        <f>EMCs!$B$17</f>
        <v>0.60724136328827061</v>
      </c>
      <c r="G2940" s="24">
        <f>EMCs!$C$17</f>
        <v>3.2599314579082571E-2</v>
      </c>
      <c r="H2940" s="24">
        <f>ROCs!$H$16</f>
        <v>2.5884593546846281E-2</v>
      </c>
      <c r="I2940" s="22">
        <v>6.9111869217399998E-4</v>
      </c>
      <c r="J2940" s="26">
        <f>Other!$C$4*H2940*I2940/12+(Other!$D$4*I2940)</f>
        <v>5.3598371422156109E-4</v>
      </c>
      <c r="K2940" s="10">
        <f t="shared" si="45"/>
        <v>0</v>
      </c>
      <c r="L2940" s="10">
        <f>ROUND((2.721*J2940*G2940)+(Other!$B$4*I2940),1)</f>
        <v>0</v>
      </c>
    </row>
    <row r="2941" spans="1:12">
      <c r="A2941" s="21" t="s">
        <v>83</v>
      </c>
      <c r="B2941" s="21" t="s">
        <v>79</v>
      </c>
      <c r="C2941" s="21">
        <v>6215</v>
      </c>
      <c r="D2941" s="10" t="s">
        <v>175</v>
      </c>
      <c r="E2941" s="21" t="s">
        <v>72</v>
      </c>
      <c r="F2941" s="24">
        <f>EMCs!$B$17</f>
        <v>0.60724136328827061</v>
      </c>
      <c r="G2941" s="24">
        <f>EMCs!$C$17</f>
        <v>3.2599314579082571E-2</v>
      </c>
      <c r="H2941" s="24">
        <f>ROCs!$H$16</f>
        <v>2.5884593546846281E-2</v>
      </c>
      <c r="I2941" s="22">
        <v>1.8309056284999999E-6</v>
      </c>
      <c r="J2941" s="26">
        <f>Other!$C$4*H2941*I2941/12+(Other!$D$4*I2941)</f>
        <v>1.4199233941505448E-6</v>
      </c>
      <c r="K2941" s="10">
        <f t="shared" si="45"/>
        <v>0</v>
      </c>
      <c r="L2941" s="10">
        <f>ROUND((2.721*J2941*G2941)+(Other!$B$4*I2941),1)</f>
        <v>0</v>
      </c>
    </row>
    <row r="2942" spans="1:12">
      <c r="A2942" s="21" t="s">
        <v>83</v>
      </c>
      <c r="B2942" s="21" t="s">
        <v>79</v>
      </c>
      <c r="C2942" s="21">
        <v>6410</v>
      </c>
      <c r="D2942" s="21" t="s">
        <v>149</v>
      </c>
      <c r="E2942" s="21" t="s">
        <v>75</v>
      </c>
      <c r="F2942" s="24">
        <f>EMCs!$B$17</f>
        <v>0.60724136328827061</v>
      </c>
      <c r="G2942" s="24">
        <f>EMCs!$C$17</f>
        <v>3.2599314579082571E-2</v>
      </c>
      <c r="H2942" s="24">
        <f>ROCs!$F$16</f>
        <v>2.5884593546846281E-2</v>
      </c>
      <c r="I2942" s="22">
        <v>0.105769294799</v>
      </c>
      <c r="J2942" s="26">
        <f>Other!$C$4*H2942*I2942/12+(Other!$D$4*I2942)</f>
        <v>8.2027327749790505E-2</v>
      </c>
      <c r="K2942" s="10">
        <f t="shared" si="45"/>
        <v>0.1</v>
      </c>
      <c r="L2942" s="10">
        <f>ROUND((2.721*J2942*G2942)+(Other!$B$4*I2942),1)</f>
        <v>0.1</v>
      </c>
    </row>
    <row r="2943" spans="1:12">
      <c r="A2943" s="21" t="s">
        <v>83</v>
      </c>
      <c r="B2943" s="21" t="s">
        <v>79</v>
      </c>
      <c r="C2943" s="21">
        <v>6410</v>
      </c>
      <c r="D2943" s="21" t="s">
        <v>149</v>
      </c>
      <c r="E2943" s="21" t="s">
        <v>72</v>
      </c>
      <c r="F2943" s="24">
        <f>EMCs!$B$17</f>
        <v>0.60724136328827061</v>
      </c>
      <c r="G2943" s="24">
        <f>EMCs!$C$17</f>
        <v>3.2599314579082571E-2</v>
      </c>
      <c r="H2943" s="24">
        <f>ROCs!$H$16</f>
        <v>2.5884593546846281E-2</v>
      </c>
      <c r="I2943" s="22">
        <v>1.24820756347E-2</v>
      </c>
      <c r="J2943" s="26">
        <f>Other!$C$4*H2943*I2943/12+(Other!$D$4*I2943)</f>
        <v>9.6802319712061772E-3</v>
      </c>
      <c r="K2943" s="10">
        <f t="shared" si="45"/>
        <v>0</v>
      </c>
      <c r="L2943" s="10">
        <f>ROUND((2.721*J2943*G2943)+(Other!$B$4*I2943),1)</f>
        <v>0</v>
      </c>
    </row>
    <row r="2944" spans="1:12">
      <c r="A2944" s="21" t="s">
        <v>83</v>
      </c>
      <c r="B2944" s="21" t="s">
        <v>79</v>
      </c>
      <c r="C2944" s="21">
        <v>6410</v>
      </c>
      <c r="D2944" s="21" t="s">
        <v>149</v>
      </c>
      <c r="E2944" s="21" t="s">
        <v>72</v>
      </c>
      <c r="F2944" s="24">
        <f>EMCs!$B$17</f>
        <v>0.60724136328827061</v>
      </c>
      <c r="G2944" s="24">
        <f>EMCs!$C$17</f>
        <v>3.2599314579082571E-2</v>
      </c>
      <c r="H2944" s="24">
        <f>ROCs!$H$16</f>
        <v>2.5884593546846281E-2</v>
      </c>
      <c r="I2944" s="22">
        <v>2.8851457492899999E-2</v>
      </c>
      <c r="J2944" s="26">
        <f>Other!$C$4*H2944*I2944/12+(Other!$D$4*I2944)</f>
        <v>2.2375188983973754E-2</v>
      </c>
      <c r="K2944" s="10">
        <f t="shared" si="45"/>
        <v>0</v>
      </c>
      <c r="L2944" s="10">
        <f>ROUND((2.721*J2944*G2944)+(Other!$B$4*I2944),1)</f>
        <v>0</v>
      </c>
    </row>
    <row r="2945" spans="1:12">
      <c r="A2945" s="21" t="s">
        <v>83</v>
      </c>
      <c r="B2945" s="21" t="s">
        <v>79</v>
      </c>
      <c r="C2945" s="21">
        <v>6410</v>
      </c>
      <c r="D2945" s="21" t="s">
        <v>149</v>
      </c>
      <c r="E2945" s="21" t="s">
        <v>72</v>
      </c>
      <c r="F2945" s="24">
        <f>EMCs!$B$17</f>
        <v>0.60724136328827061</v>
      </c>
      <c r="G2945" s="24">
        <f>EMCs!$C$17</f>
        <v>3.2599314579082571E-2</v>
      </c>
      <c r="H2945" s="24">
        <f>ROCs!$H$16</f>
        <v>2.5884593546846281E-2</v>
      </c>
      <c r="I2945" s="22">
        <v>1.4578784794799999</v>
      </c>
      <c r="J2945" s="26">
        <f>Other!$C$4*H2945*I2945/12+(Other!$D$4*I2945)</f>
        <v>1.1306294145472813</v>
      </c>
      <c r="K2945" s="10">
        <f t="shared" si="45"/>
        <v>1.9</v>
      </c>
      <c r="L2945" s="10">
        <f>ROUND((2.721*J2945*G2945)+(Other!$B$4*I2945),1)</f>
        <v>1</v>
      </c>
    </row>
    <row r="2946" spans="1:12">
      <c r="A2946" s="21" t="s">
        <v>83</v>
      </c>
      <c r="B2946" s="21" t="s">
        <v>79</v>
      </c>
      <c r="C2946" s="21">
        <v>6410</v>
      </c>
      <c r="D2946" s="21" t="s">
        <v>149</v>
      </c>
      <c r="E2946" s="21" t="s">
        <v>72</v>
      </c>
      <c r="F2946" s="24">
        <f>EMCs!$B$17</f>
        <v>0.60724136328827061</v>
      </c>
      <c r="G2946" s="24">
        <f>EMCs!$C$17</f>
        <v>3.2599314579082571E-2</v>
      </c>
      <c r="H2946" s="24">
        <f>ROCs!$H$16</f>
        <v>2.5884593546846281E-2</v>
      </c>
      <c r="I2946" s="22">
        <v>0.701111104506</v>
      </c>
      <c r="J2946" s="26">
        <f>Other!$C$4*H2946*I2946/12+(Other!$D$4*I2946)</f>
        <v>0.54373313604502749</v>
      </c>
      <c r="K2946" s="10">
        <f t="shared" si="45"/>
        <v>0.9</v>
      </c>
      <c r="L2946" s="10">
        <f>ROUND((2.721*J2946*G2946)+(Other!$B$4*I2946),1)</f>
        <v>0.5</v>
      </c>
    </row>
    <row r="2947" spans="1:12">
      <c r="A2947" s="21" t="s">
        <v>83</v>
      </c>
      <c r="B2947" s="21" t="s">
        <v>79</v>
      </c>
      <c r="C2947" s="21">
        <v>6410</v>
      </c>
      <c r="D2947" s="21" t="s">
        <v>149</v>
      </c>
      <c r="E2947" s="21" t="s">
        <v>72</v>
      </c>
      <c r="F2947" s="24">
        <f>EMCs!$B$17</f>
        <v>0.60724136328827061</v>
      </c>
      <c r="G2947" s="24">
        <f>EMCs!$C$17</f>
        <v>3.2599314579082571E-2</v>
      </c>
      <c r="H2947" s="24">
        <f>ROCs!$H$16</f>
        <v>2.5884593546846281E-2</v>
      </c>
      <c r="I2947" s="22">
        <v>0.124552122455</v>
      </c>
      <c r="J2947" s="26">
        <f>Other!$C$4*H2947*I2947/12+(Other!$D$4*I2947)</f>
        <v>9.6593985900763707E-2</v>
      </c>
      <c r="K2947" s="10">
        <f t="shared" ref="K2947:K3010" si="46">ROUND(2.721*J2947*F2947,1)</f>
        <v>0.2</v>
      </c>
      <c r="L2947" s="10">
        <f>ROUND((2.721*J2947*G2947)+(Other!$B$4*I2947),1)</f>
        <v>0.1</v>
      </c>
    </row>
    <row r="2948" spans="1:12">
      <c r="A2948" s="21" t="s">
        <v>83</v>
      </c>
      <c r="B2948" s="21" t="s">
        <v>79</v>
      </c>
      <c r="C2948" s="21">
        <v>6410</v>
      </c>
      <c r="D2948" s="21" t="s">
        <v>149</v>
      </c>
      <c r="E2948" s="21" t="s">
        <v>72</v>
      </c>
      <c r="F2948" s="24">
        <f>EMCs!$B$17</f>
        <v>0.60724136328827061</v>
      </c>
      <c r="G2948" s="24">
        <f>EMCs!$C$17</f>
        <v>3.2599314579082571E-2</v>
      </c>
      <c r="H2948" s="24">
        <f>ROCs!$H$16</f>
        <v>2.5884593546846281E-2</v>
      </c>
      <c r="I2948" s="22">
        <v>4.0174832132800001E-2</v>
      </c>
      <c r="J2948" s="26">
        <f>Other!$C$4*H2948*I2948/12+(Other!$D$4*I2948)</f>
        <v>3.1156812843581114E-2</v>
      </c>
      <c r="K2948" s="10">
        <f t="shared" si="46"/>
        <v>0.1</v>
      </c>
      <c r="L2948" s="10">
        <f>ROUND((2.721*J2948*G2948)+(Other!$B$4*I2948),1)</f>
        <v>0</v>
      </c>
    </row>
    <row r="2949" spans="1:12">
      <c r="A2949" s="21" t="s">
        <v>83</v>
      </c>
      <c r="B2949" s="21" t="s">
        <v>79</v>
      </c>
      <c r="C2949" s="21">
        <v>6410</v>
      </c>
      <c r="D2949" s="21" t="s">
        <v>149</v>
      </c>
      <c r="E2949" s="21" t="s">
        <v>72</v>
      </c>
      <c r="F2949" s="24">
        <f>EMCs!$B$17</f>
        <v>0.60724136328827061</v>
      </c>
      <c r="G2949" s="24">
        <f>EMCs!$C$17</f>
        <v>3.2599314579082571E-2</v>
      </c>
      <c r="H2949" s="24">
        <f>ROCs!$H$16</f>
        <v>2.5884593546846281E-2</v>
      </c>
      <c r="I2949" s="22">
        <v>1.0074412392300001</v>
      </c>
      <c r="J2949" s="26">
        <f>Other!$C$4*H2949*I2949/12+(Other!$D$4*I2949)</f>
        <v>0.78130153818285275</v>
      </c>
      <c r="K2949" s="10">
        <f t="shared" si="46"/>
        <v>1.3</v>
      </c>
      <c r="L2949" s="10">
        <f>ROUND((2.721*J2949*G2949)+(Other!$B$4*I2949),1)</f>
        <v>0.7</v>
      </c>
    </row>
    <row r="2950" spans="1:12">
      <c r="A2950" s="21" t="s">
        <v>83</v>
      </c>
      <c r="B2950" s="21" t="s">
        <v>79</v>
      </c>
      <c r="C2950" s="21">
        <v>6410</v>
      </c>
      <c r="D2950" s="21" t="s">
        <v>149</v>
      </c>
      <c r="E2950" s="21" t="s">
        <v>72</v>
      </c>
      <c r="F2950" s="24">
        <f>EMCs!$B$17</f>
        <v>0.60724136328827061</v>
      </c>
      <c r="G2950" s="24">
        <f>EMCs!$C$17</f>
        <v>3.2599314579082571E-2</v>
      </c>
      <c r="H2950" s="24">
        <f>ROCs!$H$16</f>
        <v>2.5884593546846281E-2</v>
      </c>
      <c r="I2950" s="22">
        <v>4.84511582902</v>
      </c>
      <c r="J2950" s="26">
        <f>Other!$C$4*H2950*I2950/12+(Other!$D$4*I2950)</f>
        <v>3.7575357276228996</v>
      </c>
      <c r="K2950" s="10">
        <f t="shared" si="46"/>
        <v>6.2</v>
      </c>
      <c r="L2950" s="10">
        <f>ROUND((2.721*J2950*G2950)+(Other!$B$4*I2950),1)</f>
        <v>3.4</v>
      </c>
    </row>
    <row r="2951" spans="1:12">
      <c r="A2951" s="21" t="s">
        <v>83</v>
      </c>
      <c r="B2951" s="21" t="s">
        <v>79</v>
      </c>
      <c r="C2951" s="21">
        <v>6410</v>
      </c>
      <c r="D2951" s="21" t="s">
        <v>149</v>
      </c>
      <c r="E2951" s="21" t="s">
        <v>72</v>
      </c>
      <c r="F2951" s="24">
        <f>EMCs!$B$17</f>
        <v>0.60724136328827061</v>
      </c>
      <c r="G2951" s="24">
        <f>EMCs!$C$17</f>
        <v>3.2599314579082571E-2</v>
      </c>
      <c r="H2951" s="24">
        <f>ROCs!$H$16</f>
        <v>2.5884593546846281E-2</v>
      </c>
      <c r="I2951" s="22">
        <v>3.8770637212599999</v>
      </c>
      <c r="J2951" s="26">
        <f>Other!$C$4*H2951*I2951/12+(Other!$D$4*I2951)</f>
        <v>3.006781667354212</v>
      </c>
      <c r="K2951" s="10">
        <f t="shared" si="46"/>
        <v>5</v>
      </c>
      <c r="L2951" s="10">
        <f>ROUND((2.721*J2951*G2951)+(Other!$B$4*I2951),1)</f>
        <v>2.7</v>
      </c>
    </row>
    <row r="2952" spans="1:12">
      <c r="A2952" s="21" t="s">
        <v>83</v>
      </c>
      <c r="B2952" s="21" t="s">
        <v>79</v>
      </c>
      <c r="C2952" s="21">
        <v>6410</v>
      </c>
      <c r="D2952" s="21" t="s">
        <v>149</v>
      </c>
      <c r="E2952" s="21" t="s">
        <v>72</v>
      </c>
      <c r="F2952" s="24">
        <f>EMCs!$B$17</f>
        <v>0.60724136328827061</v>
      </c>
      <c r="G2952" s="24">
        <f>EMCs!$C$17</f>
        <v>3.2599314579082571E-2</v>
      </c>
      <c r="H2952" s="24">
        <f>ROCs!$H$16</f>
        <v>2.5884593546846281E-2</v>
      </c>
      <c r="I2952" s="22">
        <v>2.9113749908500002</v>
      </c>
      <c r="J2952" s="26">
        <f>Other!$C$4*H2952*I2952/12+(Other!$D$4*I2952)</f>
        <v>2.2578604786089027</v>
      </c>
      <c r="K2952" s="10">
        <f t="shared" si="46"/>
        <v>3.7</v>
      </c>
      <c r="L2952" s="10">
        <f>ROUND((2.721*J2952*G2952)+(Other!$B$4*I2952),1)</f>
        <v>2</v>
      </c>
    </row>
    <row r="2953" spans="1:12">
      <c r="A2953" s="21" t="s">
        <v>83</v>
      </c>
      <c r="B2953" s="21" t="s">
        <v>79</v>
      </c>
      <c r="C2953" s="21">
        <v>6410</v>
      </c>
      <c r="D2953" s="21" t="s">
        <v>149</v>
      </c>
      <c r="E2953" s="21" t="s">
        <v>72</v>
      </c>
      <c r="F2953" s="24">
        <f>EMCs!$B$17</f>
        <v>0.60724136328827061</v>
      </c>
      <c r="G2953" s="24">
        <f>EMCs!$C$17</f>
        <v>3.2599314579082571E-2</v>
      </c>
      <c r="H2953" s="24">
        <f>ROCs!$H$16</f>
        <v>2.5884593546846281E-2</v>
      </c>
      <c r="I2953" s="22">
        <v>8.12708060197E-3</v>
      </c>
      <c r="J2953" s="26">
        <f>Other!$C$4*H2953*I2953/12+(Other!$D$4*I2953)</f>
        <v>6.3027999331339082E-3</v>
      </c>
      <c r="K2953" s="10">
        <f t="shared" si="46"/>
        <v>0</v>
      </c>
      <c r="L2953" s="10">
        <f>ROUND((2.721*J2953*G2953)+(Other!$B$4*I2953),1)</f>
        <v>0</v>
      </c>
    </row>
    <row r="2954" spans="1:12">
      <c r="A2954" s="21" t="s">
        <v>83</v>
      </c>
      <c r="B2954" s="21" t="s">
        <v>79</v>
      </c>
      <c r="C2954" s="21">
        <v>6410</v>
      </c>
      <c r="D2954" s="21" t="s">
        <v>149</v>
      </c>
      <c r="E2954" s="21" t="s">
        <v>72</v>
      </c>
      <c r="F2954" s="24">
        <f>EMCs!$B$17</f>
        <v>0.60724136328827061</v>
      </c>
      <c r="G2954" s="24">
        <f>EMCs!$C$17</f>
        <v>3.2599314579082571E-2</v>
      </c>
      <c r="H2954" s="24">
        <f>ROCs!$H$16</f>
        <v>2.5884593546846281E-2</v>
      </c>
      <c r="I2954" s="22">
        <v>3.2534776721600003E-2</v>
      </c>
      <c r="J2954" s="26">
        <f>Other!$C$4*H2954*I2954/12+(Other!$D$4*I2954)</f>
        <v>2.5231715863101033E-2</v>
      </c>
      <c r="K2954" s="10">
        <f t="shared" si="46"/>
        <v>0</v>
      </c>
      <c r="L2954" s="10">
        <f>ROUND((2.721*J2954*G2954)+(Other!$B$4*I2954),1)</f>
        <v>0</v>
      </c>
    </row>
    <row r="2955" spans="1:12">
      <c r="A2955" s="21" t="s">
        <v>83</v>
      </c>
      <c r="B2955" s="21" t="s">
        <v>79</v>
      </c>
      <c r="C2955" s="21">
        <v>6410</v>
      </c>
      <c r="D2955" s="21" t="s">
        <v>149</v>
      </c>
      <c r="E2955" s="21" t="s">
        <v>72</v>
      </c>
      <c r="F2955" s="24">
        <f>EMCs!$B$17</f>
        <v>0.60724136328827061</v>
      </c>
      <c r="G2955" s="24">
        <f>EMCs!$C$17</f>
        <v>3.2599314579082571E-2</v>
      </c>
      <c r="H2955" s="24">
        <f>ROCs!$H$16</f>
        <v>2.5884593546846281E-2</v>
      </c>
      <c r="I2955" s="22">
        <v>1.36499881784E-3</v>
      </c>
      <c r="J2955" s="26">
        <f>Other!$C$4*H2955*I2955/12+(Other!$D$4*I2955)</f>
        <v>1.0585983921119692E-3</v>
      </c>
      <c r="K2955" s="10">
        <f t="shared" si="46"/>
        <v>0</v>
      </c>
      <c r="L2955" s="10">
        <f>ROUND((2.721*J2955*G2955)+(Other!$B$4*I2955),1)</f>
        <v>0</v>
      </c>
    </row>
    <row r="2956" spans="1:12">
      <c r="A2956" s="21" t="s">
        <v>83</v>
      </c>
      <c r="B2956" s="21" t="s">
        <v>79</v>
      </c>
      <c r="C2956" s="21">
        <v>6410</v>
      </c>
      <c r="D2956" s="21" t="s">
        <v>149</v>
      </c>
      <c r="E2956" s="21" t="s">
        <v>72</v>
      </c>
      <c r="F2956" s="24">
        <f>EMCs!$B$17</f>
        <v>0.60724136328827061</v>
      </c>
      <c r="G2956" s="24">
        <f>EMCs!$C$17</f>
        <v>3.2599314579082571E-2</v>
      </c>
      <c r="H2956" s="24">
        <f>ROCs!$H$16</f>
        <v>2.5884593546846281E-2</v>
      </c>
      <c r="I2956" s="22">
        <v>1.7763528696400001E-2</v>
      </c>
      <c r="J2956" s="26">
        <f>Other!$C$4*H2956*I2956/12+(Other!$D$4*I2956)</f>
        <v>1.3776160587450448E-2</v>
      </c>
      <c r="K2956" s="10">
        <f t="shared" si="46"/>
        <v>0</v>
      </c>
      <c r="L2956" s="10">
        <f>ROUND((2.721*J2956*G2956)+(Other!$B$4*I2956),1)</f>
        <v>0</v>
      </c>
    </row>
    <row r="2957" spans="1:12">
      <c r="A2957" s="21" t="s">
        <v>83</v>
      </c>
      <c r="B2957" s="21" t="s">
        <v>79</v>
      </c>
      <c r="C2957" s="21">
        <v>6410</v>
      </c>
      <c r="D2957" s="21" t="s">
        <v>149</v>
      </c>
      <c r="E2957" s="21" t="s">
        <v>72</v>
      </c>
      <c r="F2957" s="24">
        <f>EMCs!$B$17</f>
        <v>0.60724136328827061</v>
      </c>
      <c r="G2957" s="24">
        <f>EMCs!$C$17</f>
        <v>3.2599314579082571E-2</v>
      </c>
      <c r="H2957" s="24">
        <f>ROCs!$H$16</f>
        <v>2.5884593546846281E-2</v>
      </c>
      <c r="I2957" s="22">
        <v>3.03037998047E-3</v>
      </c>
      <c r="J2957" s="26">
        <f>Other!$C$4*H2957*I2957/12+(Other!$D$4*I2957)</f>
        <v>2.3501524930916581E-3</v>
      </c>
      <c r="K2957" s="10">
        <f t="shared" si="46"/>
        <v>0</v>
      </c>
      <c r="L2957" s="10">
        <f>ROUND((2.721*J2957*G2957)+(Other!$B$4*I2957),1)</f>
        <v>0</v>
      </c>
    </row>
    <row r="2958" spans="1:12">
      <c r="A2958" s="21" t="s">
        <v>83</v>
      </c>
      <c r="B2958" s="21" t="s">
        <v>79</v>
      </c>
      <c r="C2958" s="21">
        <v>6410</v>
      </c>
      <c r="D2958" s="21" t="s">
        <v>149</v>
      </c>
      <c r="E2958" s="21" t="s">
        <v>72</v>
      </c>
      <c r="F2958" s="24">
        <f>EMCs!$B$17</f>
        <v>0.60724136328827061</v>
      </c>
      <c r="G2958" s="24">
        <f>EMCs!$C$17</f>
        <v>3.2599314579082571E-2</v>
      </c>
      <c r="H2958" s="24">
        <f>ROCs!$H$16</f>
        <v>2.5884593546846281E-2</v>
      </c>
      <c r="I2958" s="22">
        <v>8.3062572256600003E-3</v>
      </c>
      <c r="J2958" s="26">
        <f>Other!$C$4*H2958*I2958/12+(Other!$D$4*I2958)</f>
        <v>6.4417568928493993E-3</v>
      </c>
      <c r="K2958" s="10">
        <f t="shared" si="46"/>
        <v>0</v>
      </c>
      <c r="L2958" s="10">
        <f>ROUND((2.721*J2958*G2958)+(Other!$B$4*I2958),1)</f>
        <v>0</v>
      </c>
    </row>
    <row r="2959" spans="1:12">
      <c r="A2959" s="21" t="s">
        <v>83</v>
      </c>
      <c r="B2959" s="21" t="s">
        <v>79</v>
      </c>
      <c r="C2959" s="21">
        <v>6410</v>
      </c>
      <c r="D2959" s="21" t="s">
        <v>149</v>
      </c>
      <c r="E2959" s="21" t="s">
        <v>72</v>
      </c>
      <c r="F2959" s="24">
        <f>EMCs!$B$17</f>
        <v>0.60724136328827061</v>
      </c>
      <c r="G2959" s="24">
        <f>EMCs!$C$17</f>
        <v>3.2599314579082571E-2</v>
      </c>
      <c r="H2959" s="24">
        <f>ROCs!$H$16</f>
        <v>2.5884593546846281E-2</v>
      </c>
      <c r="I2959" s="22">
        <v>1.2869129802799999</v>
      </c>
      <c r="J2959" s="26">
        <f>Other!$C$4*H2959*I2959/12+(Other!$D$4*I2959)</f>
        <v>0.99804043337429216</v>
      </c>
      <c r="K2959" s="10">
        <f t="shared" si="46"/>
        <v>1.6</v>
      </c>
      <c r="L2959" s="10">
        <f>ROUND((2.721*J2959*G2959)+(Other!$B$4*I2959),1)</f>
        <v>0.9</v>
      </c>
    </row>
    <row r="2960" spans="1:12">
      <c r="A2960" s="21" t="s">
        <v>83</v>
      </c>
      <c r="B2960" s="21" t="s">
        <v>79</v>
      </c>
      <c r="C2960" s="21">
        <v>6410</v>
      </c>
      <c r="D2960" s="21" t="s">
        <v>149</v>
      </c>
      <c r="E2960" s="21" t="s">
        <v>72</v>
      </c>
      <c r="F2960" s="24">
        <f>EMCs!$B$17</f>
        <v>0.60724136328827061</v>
      </c>
      <c r="G2960" s="24">
        <f>EMCs!$C$17</f>
        <v>3.2599314579082571E-2</v>
      </c>
      <c r="H2960" s="24">
        <f>ROCs!$H$16</f>
        <v>2.5884593546846281E-2</v>
      </c>
      <c r="I2960" s="22">
        <v>0.14203933226400001</v>
      </c>
      <c r="J2960" s="26">
        <f>Other!$C$4*H2960*I2960/12+(Other!$D$4*I2960)</f>
        <v>0.11015585272759781</v>
      </c>
      <c r="K2960" s="10">
        <f t="shared" si="46"/>
        <v>0.2</v>
      </c>
      <c r="L2960" s="10">
        <f>ROUND((2.721*J2960*G2960)+(Other!$B$4*I2960),1)</f>
        <v>0.1</v>
      </c>
    </row>
    <row r="2961" spans="1:12">
      <c r="A2961" s="21" t="s">
        <v>83</v>
      </c>
      <c r="B2961" s="21" t="s">
        <v>79</v>
      </c>
      <c r="C2961" s="21">
        <v>6410</v>
      </c>
      <c r="D2961" s="21" t="s">
        <v>149</v>
      </c>
      <c r="E2961" s="21" t="s">
        <v>72</v>
      </c>
      <c r="F2961" s="24">
        <f>EMCs!$B$17</f>
        <v>0.60724136328827061</v>
      </c>
      <c r="G2961" s="24">
        <f>EMCs!$C$17</f>
        <v>3.2599314579082571E-2</v>
      </c>
      <c r="H2961" s="24">
        <f>ROCs!$H$16</f>
        <v>2.5884593546846281E-2</v>
      </c>
      <c r="I2961" s="22">
        <v>1.7846193150700001E-2</v>
      </c>
      <c r="J2961" s="26">
        <f>Other!$C$4*H2961*I2961/12+(Other!$D$4*I2961)</f>
        <v>1.3840269403709549E-2</v>
      </c>
      <c r="K2961" s="10">
        <f t="shared" si="46"/>
        <v>0</v>
      </c>
      <c r="L2961" s="10">
        <f>ROUND((2.721*J2961*G2961)+(Other!$B$4*I2961),1)</f>
        <v>0</v>
      </c>
    </row>
    <row r="2962" spans="1:12">
      <c r="A2962" s="21" t="s">
        <v>83</v>
      </c>
      <c r="B2962" s="21" t="s">
        <v>79</v>
      </c>
      <c r="C2962" s="21">
        <v>6410</v>
      </c>
      <c r="D2962" s="21" t="s">
        <v>149</v>
      </c>
      <c r="E2962" s="21" t="s">
        <v>72</v>
      </c>
      <c r="F2962" s="24">
        <f>EMCs!$B$17</f>
        <v>0.60724136328827061</v>
      </c>
      <c r="G2962" s="24">
        <f>EMCs!$C$17</f>
        <v>3.2599314579082571E-2</v>
      </c>
      <c r="H2962" s="24">
        <f>ROCs!$H$16</f>
        <v>2.5884593546846281E-2</v>
      </c>
      <c r="I2962" s="22">
        <v>8.1263318913699992E-3</v>
      </c>
      <c r="J2962" s="26">
        <f>Other!$C$4*H2962*I2962/12+(Other!$D$4*I2962)</f>
        <v>6.3022192851311708E-3</v>
      </c>
      <c r="K2962" s="10">
        <f t="shared" si="46"/>
        <v>0</v>
      </c>
      <c r="L2962" s="10">
        <f>ROUND((2.721*J2962*G2962)+(Other!$B$4*I2962),1)</f>
        <v>0</v>
      </c>
    </row>
    <row r="2963" spans="1:12">
      <c r="A2963" s="21" t="s">
        <v>83</v>
      </c>
      <c r="B2963" s="21" t="s">
        <v>79</v>
      </c>
      <c r="C2963" s="21">
        <v>6410</v>
      </c>
      <c r="D2963" s="21" t="s">
        <v>149</v>
      </c>
      <c r="E2963" s="21" t="s">
        <v>72</v>
      </c>
      <c r="F2963" s="24">
        <f>EMCs!$B$17</f>
        <v>0.60724136328827061</v>
      </c>
      <c r="G2963" s="24">
        <f>EMCs!$C$17</f>
        <v>3.2599314579082571E-2</v>
      </c>
      <c r="H2963" s="24">
        <f>ROCs!$H$16</f>
        <v>2.5884593546846281E-2</v>
      </c>
      <c r="I2963" s="22">
        <v>0.22620637516200001</v>
      </c>
      <c r="J2963" s="26">
        <f>Other!$C$4*H2963*I2963/12+(Other!$D$4*I2963)</f>
        <v>0.1754299724675944</v>
      </c>
      <c r="K2963" s="10">
        <f t="shared" si="46"/>
        <v>0.3</v>
      </c>
      <c r="L2963" s="10">
        <f>ROUND((2.721*J2963*G2963)+(Other!$B$4*I2963),1)</f>
        <v>0.2</v>
      </c>
    </row>
    <row r="2964" spans="1:12">
      <c r="A2964" s="21" t="s">
        <v>83</v>
      </c>
      <c r="B2964" s="21" t="s">
        <v>79</v>
      </c>
      <c r="C2964" s="21">
        <v>6410</v>
      </c>
      <c r="D2964" s="21" t="s">
        <v>149</v>
      </c>
      <c r="E2964" s="21" t="s">
        <v>72</v>
      </c>
      <c r="F2964" s="24">
        <f>EMCs!$B$17</f>
        <v>0.60724136328827061</v>
      </c>
      <c r="G2964" s="24">
        <f>EMCs!$C$17</f>
        <v>3.2599314579082571E-2</v>
      </c>
      <c r="H2964" s="24">
        <f>ROCs!$H$16</f>
        <v>2.5884593546846281E-2</v>
      </c>
      <c r="I2964" s="22">
        <v>3.4644457987999998E-2</v>
      </c>
      <c r="J2964" s="26">
        <f>Other!$C$4*H2964*I2964/12+(Other!$D$4*I2964)</f>
        <v>2.6867838303129075E-2</v>
      </c>
      <c r="K2964" s="10">
        <f t="shared" si="46"/>
        <v>0</v>
      </c>
      <c r="L2964" s="10">
        <f>ROUND((2.721*J2964*G2964)+(Other!$B$4*I2964),1)</f>
        <v>0</v>
      </c>
    </row>
    <row r="2965" spans="1:12">
      <c r="A2965" s="21" t="s">
        <v>83</v>
      </c>
      <c r="B2965" s="21" t="s">
        <v>79</v>
      </c>
      <c r="C2965" s="21">
        <v>6410</v>
      </c>
      <c r="D2965" s="21" t="s">
        <v>149</v>
      </c>
      <c r="E2965" s="21" t="s">
        <v>72</v>
      </c>
      <c r="F2965" s="24">
        <f>EMCs!$B$17</f>
        <v>0.60724136328827061</v>
      </c>
      <c r="G2965" s="24">
        <f>EMCs!$C$17</f>
        <v>3.2599314579082571E-2</v>
      </c>
      <c r="H2965" s="24">
        <f>ROCs!$H$16</f>
        <v>2.5884593546846281E-2</v>
      </c>
      <c r="I2965" s="22">
        <v>0.85173462537400002</v>
      </c>
      <c r="J2965" s="26">
        <f>Other!$C$4*H2965*I2965/12+(Other!$D$4*I2965)</f>
        <v>0.66054628996220432</v>
      </c>
      <c r="K2965" s="10">
        <f t="shared" si="46"/>
        <v>1.1000000000000001</v>
      </c>
      <c r="L2965" s="10">
        <f>ROUND((2.721*J2965*G2965)+(Other!$B$4*I2965),1)</f>
        <v>0.6</v>
      </c>
    </row>
    <row r="2966" spans="1:12">
      <c r="A2966" s="21" t="s">
        <v>83</v>
      </c>
      <c r="B2966" s="21" t="s">
        <v>79</v>
      </c>
      <c r="C2966" s="21">
        <v>6410</v>
      </c>
      <c r="D2966" s="21" t="s">
        <v>149</v>
      </c>
      <c r="E2966" s="21" t="s">
        <v>72</v>
      </c>
      <c r="F2966" s="24">
        <f>EMCs!$B$17</f>
        <v>0.60724136328827061</v>
      </c>
      <c r="G2966" s="24">
        <f>EMCs!$C$17</f>
        <v>3.2599314579082571E-2</v>
      </c>
      <c r="H2966" s="24">
        <f>ROCs!$H$16</f>
        <v>2.5884593546846281E-2</v>
      </c>
      <c r="I2966" s="22">
        <v>4.7219155383300002E-2</v>
      </c>
      <c r="J2966" s="26">
        <f>Other!$C$4*H2966*I2966/12+(Other!$D$4*I2966)</f>
        <v>3.6619901286614735E-2</v>
      </c>
      <c r="K2966" s="10">
        <f t="shared" si="46"/>
        <v>0.1</v>
      </c>
      <c r="L2966" s="10">
        <f>ROUND((2.721*J2966*G2966)+(Other!$B$4*I2966),1)</f>
        <v>0</v>
      </c>
    </row>
    <row r="2967" spans="1:12">
      <c r="A2967" s="21" t="s">
        <v>83</v>
      </c>
      <c r="B2967" s="21" t="s">
        <v>79</v>
      </c>
      <c r="C2967" s="21">
        <v>6410</v>
      </c>
      <c r="D2967" s="21" t="s">
        <v>149</v>
      </c>
      <c r="E2967" s="21" t="s">
        <v>72</v>
      </c>
      <c r="F2967" s="24">
        <f>EMCs!$B$17</f>
        <v>0.60724136328827061</v>
      </c>
      <c r="G2967" s="24">
        <f>EMCs!$C$17</f>
        <v>3.2599314579082571E-2</v>
      </c>
      <c r="H2967" s="24">
        <f>ROCs!$H$16</f>
        <v>2.5884593546846281E-2</v>
      </c>
      <c r="I2967" s="22">
        <v>1.05216969893</v>
      </c>
      <c r="J2967" s="26">
        <f>Other!$C$4*H2967*I2967/12+(Other!$D$4*I2967)</f>
        <v>0.81598982867895131</v>
      </c>
      <c r="K2967" s="10">
        <f t="shared" si="46"/>
        <v>1.3</v>
      </c>
      <c r="L2967" s="10">
        <f>ROUND((2.721*J2967*G2967)+(Other!$B$4*I2967),1)</f>
        <v>0.7</v>
      </c>
    </row>
    <row r="2968" spans="1:12">
      <c r="A2968" s="21" t="s">
        <v>83</v>
      </c>
      <c r="B2968" s="21" t="s">
        <v>79</v>
      </c>
      <c r="C2968" s="21">
        <v>6410</v>
      </c>
      <c r="D2968" s="21" t="s">
        <v>149</v>
      </c>
      <c r="E2968" s="21" t="s">
        <v>72</v>
      </c>
      <c r="F2968" s="24">
        <f>EMCs!$B$17</f>
        <v>0.60724136328827061</v>
      </c>
      <c r="G2968" s="24">
        <f>EMCs!$C$17</f>
        <v>3.2599314579082571E-2</v>
      </c>
      <c r="H2968" s="24">
        <f>ROCs!$H$16</f>
        <v>2.5884593546846281E-2</v>
      </c>
      <c r="I2968" s="22">
        <v>1.33078541778E-3</v>
      </c>
      <c r="J2968" s="26">
        <f>Other!$C$4*H2968*I2968/12+(Other!$D$4*I2968)</f>
        <v>1.032064852434981E-3</v>
      </c>
      <c r="K2968" s="10">
        <f t="shared" si="46"/>
        <v>0</v>
      </c>
      <c r="L2968" s="10">
        <f>ROUND((2.721*J2968*G2968)+(Other!$B$4*I2968),1)</f>
        <v>0</v>
      </c>
    </row>
    <row r="2969" spans="1:12">
      <c r="A2969" s="21" t="s">
        <v>83</v>
      </c>
      <c r="B2969" s="21" t="s">
        <v>79</v>
      </c>
      <c r="C2969" s="21">
        <v>6410</v>
      </c>
      <c r="D2969" s="21" t="s">
        <v>149</v>
      </c>
      <c r="E2969" s="21" t="s">
        <v>72</v>
      </c>
      <c r="F2969" s="24">
        <f>EMCs!$B$17</f>
        <v>0.60724136328827061</v>
      </c>
      <c r="G2969" s="24">
        <f>EMCs!$C$17</f>
        <v>3.2599314579082571E-2</v>
      </c>
      <c r="H2969" s="24">
        <f>ROCs!$H$16</f>
        <v>2.5884593546846281E-2</v>
      </c>
      <c r="I2969" s="22">
        <v>5.3810595867499998E-2</v>
      </c>
      <c r="J2969" s="26">
        <f>Other!$C$4*H2969*I2969/12+(Other!$D$4*I2969)</f>
        <v>4.1731765272927546E-2</v>
      </c>
      <c r="K2969" s="10">
        <f t="shared" si="46"/>
        <v>0.1</v>
      </c>
      <c r="L2969" s="10">
        <f>ROUND((2.721*J2969*G2969)+(Other!$B$4*I2969),1)</f>
        <v>0</v>
      </c>
    </row>
    <row r="2970" spans="1:12">
      <c r="A2970" s="21" t="s">
        <v>83</v>
      </c>
      <c r="B2970" s="21" t="s">
        <v>79</v>
      </c>
      <c r="C2970" s="21">
        <v>6410</v>
      </c>
      <c r="D2970" s="21" t="s">
        <v>149</v>
      </c>
      <c r="E2970" s="21" t="s">
        <v>72</v>
      </c>
      <c r="F2970" s="24">
        <f>EMCs!$B$17</f>
        <v>0.60724136328827061</v>
      </c>
      <c r="G2970" s="24">
        <f>EMCs!$C$17</f>
        <v>3.2599314579082571E-2</v>
      </c>
      <c r="H2970" s="24">
        <f>ROCs!$H$16</f>
        <v>2.5884593546846281E-2</v>
      </c>
      <c r="I2970" s="22">
        <v>3.6920091491699999E-4</v>
      </c>
      <c r="J2970" s="26">
        <f>Other!$C$4*H2970*I2970/12+(Other!$D$4*I2970)</f>
        <v>2.8632661786174261E-4</v>
      </c>
      <c r="K2970" s="10">
        <f t="shared" si="46"/>
        <v>0</v>
      </c>
      <c r="L2970" s="10">
        <f>ROUND((2.721*J2970*G2970)+(Other!$B$4*I2970),1)</f>
        <v>0</v>
      </c>
    </row>
    <row r="2971" spans="1:12">
      <c r="A2971" s="21" t="s">
        <v>83</v>
      </c>
      <c r="B2971" s="21" t="s">
        <v>79</v>
      </c>
      <c r="C2971" s="21">
        <v>6410</v>
      </c>
      <c r="D2971" s="21" t="s">
        <v>149</v>
      </c>
      <c r="E2971" s="21" t="s">
        <v>72</v>
      </c>
      <c r="F2971" s="24">
        <f>EMCs!$B$17</f>
        <v>0.60724136328827061</v>
      </c>
      <c r="G2971" s="24">
        <f>EMCs!$C$17</f>
        <v>3.2599314579082571E-2</v>
      </c>
      <c r="H2971" s="24">
        <f>ROCs!$H$16</f>
        <v>2.5884593546846281E-2</v>
      </c>
      <c r="I2971" s="22">
        <v>3.5825789437099999E-2</v>
      </c>
      <c r="J2971" s="26">
        <f>Other!$C$4*H2971*I2971/12+(Other!$D$4*I2971)</f>
        <v>2.7783997025191173E-2</v>
      </c>
      <c r="K2971" s="10">
        <f t="shared" si="46"/>
        <v>0</v>
      </c>
      <c r="L2971" s="10">
        <f>ROUND((2.721*J2971*G2971)+(Other!$B$4*I2971),1)</f>
        <v>0</v>
      </c>
    </row>
    <row r="2972" spans="1:12">
      <c r="A2972" s="21" t="s">
        <v>83</v>
      </c>
      <c r="B2972" s="21" t="s">
        <v>79</v>
      </c>
      <c r="C2972" s="21">
        <v>6410</v>
      </c>
      <c r="D2972" s="21" t="s">
        <v>149</v>
      </c>
      <c r="E2972" s="21" t="s">
        <v>72</v>
      </c>
      <c r="F2972" s="24">
        <f>EMCs!$B$17</f>
        <v>0.60724136328827061</v>
      </c>
      <c r="G2972" s="24">
        <f>EMCs!$C$17</f>
        <v>3.2599314579082571E-2</v>
      </c>
      <c r="H2972" s="24">
        <f>ROCs!$H$16</f>
        <v>2.5884593546846281E-2</v>
      </c>
      <c r="I2972" s="22">
        <v>9.2255715432899996E-2</v>
      </c>
      <c r="J2972" s="26">
        <f>Other!$C$4*H2972*I2972/12+(Other!$D$4*I2972)</f>
        <v>7.1547133040707769E-2</v>
      </c>
      <c r="K2972" s="10">
        <f t="shared" si="46"/>
        <v>0.1</v>
      </c>
      <c r="L2972" s="10">
        <f>ROUND((2.721*J2972*G2972)+(Other!$B$4*I2972),1)</f>
        <v>0.1</v>
      </c>
    </row>
    <row r="2973" spans="1:12">
      <c r="A2973" s="21" t="s">
        <v>83</v>
      </c>
      <c r="B2973" s="21" t="s">
        <v>79</v>
      </c>
      <c r="C2973" s="21">
        <v>6410</v>
      </c>
      <c r="D2973" s="21" t="s">
        <v>149</v>
      </c>
      <c r="E2973" s="21" t="s">
        <v>72</v>
      </c>
      <c r="F2973" s="24">
        <f>EMCs!$B$17</f>
        <v>0.60724136328827061</v>
      </c>
      <c r="G2973" s="24">
        <f>EMCs!$C$17</f>
        <v>3.2599314579082571E-2</v>
      </c>
      <c r="H2973" s="24">
        <f>ROCs!$H$16</f>
        <v>2.5884593546846281E-2</v>
      </c>
      <c r="I2973" s="22">
        <v>9.7242754948200005E-2</v>
      </c>
      <c r="J2973" s="26">
        <f>Other!$C$4*H2973*I2973/12+(Other!$D$4*I2973)</f>
        <v>7.5414734934055538E-2</v>
      </c>
      <c r="K2973" s="10">
        <f t="shared" si="46"/>
        <v>0.1</v>
      </c>
      <c r="L2973" s="10">
        <f>ROUND((2.721*J2973*G2973)+(Other!$B$4*I2973),1)</f>
        <v>0.1</v>
      </c>
    </row>
    <row r="2974" spans="1:12">
      <c r="A2974" s="21" t="s">
        <v>83</v>
      </c>
      <c r="B2974" s="21" t="s">
        <v>79</v>
      </c>
      <c r="C2974" s="21">
        <v>6410</v>
      </c>
      <c r="D2974" s="21" t="s">
        <v>149</v>
      </c>
      <c r="E2974" s="21" t="s">
        <v>72</v>
      </c>
      <c r="F2974" s="24">
        <f>EMCs!$B$17</f>
        <v>0.60724136328827061</v>
      </c>
      <c r="G2974" s="24">
        <f>EMCs!$C$17</f>
        <v>3.2599314579082571E-2</v>
      </c>
      <c r="H2974" s="24">
        <f>ROCs!$H$16</f>
        <v>2.5884593546846281E-2</v>
      </c>
      <c r="I2974" s="22">
        <v>6.7762877640300005E-4</v>
      </c>
      <c r="J2974" s="26">
        <f>Other!$C$4*H2974*I2974/12+(Other!$D$4*I2974)</f>
        <v>5.2552187135527649E-4</v>
      </c>
      <c r="K2974" s="10">
        <f t="shared" si="46"/>
        <v>0</v>
      </c>
      <c r="L2974" s="10">
        <f>ROUND((2.721*J2974*G2974)+(Other!$B$4*I2974),1)</f>
        <v>0</v>
      </c>
    </row>
    <row r="2975" spans="1:12">
      <c r="A2975" s="21" t="s">
        <v>83</v>
      </c>
      <c r="B2975" s="21" t="s">
        <v>79</v>
      </c>
      <c r="C2975" s="21">
        <v>6410</v>
      </c>
      <c r="D2975" s="21" t="s">
        <v>149</v>
      </c>
      <c r="E2975" s="21" t="s">
        <v>72</v>
      </c>
      <c r="F2975" s="24">
        <f>EMCs!$B$17</f>
        <v>0.60724136328827061</v>
      </c>
      <c r="G2975" s="24">
        <f>EMCs!$C$17</f>
        <v>3.2599314579082571E-2</v>
      </c>
      <c r="H2975" s="24">
        <f>ROCs!$H$16</f>
        <v>2.5884593546846281E-2</v>
      </c>
      <c r="I2975" s="22">
        <v>5.2191124800299998E-2</v>
      </c>
      <c r="J2975" s="26">
        <f>Other!$C$4*H2975*I2975/12+(Other!$D$4*I2975)</f>
        <v>4.047581585714518E-2</v>
      </c>
      <c r="K2975" s="10">
        <f t="shared" si="46"/>
        <v>0.1</v>
      </c>
      <c r="L2975" s="10">
        <f>ROUND((2.721*J2975*G2975)+(Other!$B$4*I2975),1)</f>
        <v>0</v>
      </c>
    </row>
    <row r="2976" spans="1:12">
      <c r="A2976" s="21" t="s">
        <v>83</v>
      </c>
      <c r="B2976" s="21" t="s">
        <v>79</v>
      </c>
      <c r="C2976" s="21">
        <v>6410</v>
      </c>
      <c r="D2976" s="21" t="s">
        <v>149</v>
      </c>
      <c r="E2976" s="21" t="s">
        <v>72</v>
      </c>
      <c r="F2976" s="24">
        <f>EMCs!$B$17</f>
        <v>0.60724136328827061</v>
      </c>
      <c r="G2976" s="24">
        <f>EMCs!$C$17</f>
        <v>3.2599314579082571E-2</v>
      </c>
      <c r="H2976" s="24">
        <f>ROCs!$H$16</f>
        <v>2.5884593546846281E-2</v>
      </c>
      <c r="I2976" s="22">
        <v>1.8470143462900001E-2</v>
      </c>
      <c r="J2976" s="26">
        <f>Other!$C$4*H2976*I2976/12+(Other!$D$4*I2976)</f>
        <v>1.432416198194481E-2</v>
      </c>
      <c r="K2976" s="10">
        <f t="shared" si="46"/>
        <v>0</v>
      </c>
      <c r="L2976" s="10">
        <f>ROUND((2.721*J2976*G2976)+(Other!$B$4*I2976),1)</f>
        <v>0</v>
      </c>
    </row>
    <row r="2977" spans="1:12">
      <c r="A2977" s="21" t="s">
        <v>83</v>
      </c>
      <c r="B2977" s="21" t="s">
        <v>79</v>
      </c>
      <c r="C2977" s="21">
        <v>6410</v>
      </c>
      <c r="D2977" s="21" t="s">
        <v>149</v>
      </c>
      <c r="E2977" s="21" t="s">
        <v>72</v>
      </c>
      <c r="F2977" s="24">
        <f>EMCs!$B$17</f>
        <v>0.60724136328827061</v>
      </c>
      <c r="G2977" s="24">
        <f>EMCs!$C$17</f>
        <v>3.2599314579082571E-2</v>
      </c>
      <c r="H2977" s="24">
        <f>ROCs!$H$16</f>
        <v>2.5884593546846281E-2</v>
      </c>
      <c r="I2977" s="22">
        <v>1.9797628288699999E-3</v>
      </c>
      <c r="J2977" s="26">
        <f>Other!$C$4*H2977*I2977/12+(Other!$D$4*I2977)</f>
        <v>1.5353667124204675E-3</v>
      </c>
      <c r="K2977" s="10">
        <f t="shared" si="46"/>
        <v>0</v>
      </c>
      <c r="L2977" s="10">
        <f>ROUND((2.721*J2977*G2977)+(Other!$B$4*I2977),1)</f>
        <v>0</v>
      </c>
    </row>
    <row r="2978" spans="1:12">
      <c r="A2978" s="21" t="s">
        <v>83</v>
      </c>
      <c r="B2978" s="21" t="s">
        <v>79</v>
      </c>
      <c r="C2978" s="21">
        <v>6410</v>
      </c>
      <c r="D2978" s="21" t="s">
        <v>149</v>
      </c>
      <c r="E2978" s="21" t="s">
        <v>72</v>
      </c>
      <c r="F2978" s="24">
        <f>EMCs!$B$17</f>
        <v>0.60724136328827061</v>
      </c>
      <c r="G2978" s="24">
        <f>EMCs!$C$17</f>
        <v>3.2599314579082571E-2</v>
      </c>
      <c r="H2978" s="24">
        <f>ROCs!$H$16</f>
        <v>2.5884593546846281E-2</v>
      </c>
      <c r="I2978" s="22">
        <v>0.17117967938799999</v>
      </c>
      <c r="J2978" s="26">
        <f>Other!$C$4*H2978*I2978/12+(Other!$D$4*I2978)</f>
        <v>0.13275508446895959</v>
      </c>
      <c r="K2978" s="10">
        <f t="shared" si="46"/>
        <v>0.2</v>
      </c>
      <c r="L2978" s="10">
        <f>ROUND((2.721*J2978*G2978)+(Other!$B$4*I2978),1)</f>
        <v>0.1</v>
      </c>
    </row>
    <row r="2979" spans="1:12">
      <c r="A2979" s="21" t="s">
        <v>83</v>
      </c>
      <c r="B2979" s="21" t="s">
        <v>79</v>
      </c>
      <c r="C2979" s="21">
        <v>6410</v>
      </c>
      <c r="D2979" s="21" t="s">
        <v>149</v>
      </c>
      <c r="E2979" s="21" t="s">
        <v>72</v>
      </c>
      <c r="F2979" s="24">
        <f>EMCs!$B$17</f>
        <v>0.60724136328827061</v>
      </c>
      <c r="G2979" s="24">
        <f>EMCs!$C$17</f>
        <v>3.2599314579082571E-2</v>
      </c>
      <c r="H2979" s="24">
        <f>ROCs!$H$16</f>
        <v>2.5884593546846281E-2</v>
      </c>
      <c r="I2979" s="22">
        <v>0.26037866719399999</v>
      </c>
      <c r="J2979" s="26">
        <f>Other!$C$4*H2979*I2979/12+(Other!$D$4*I2979)</f>
        <v>0.20193163160976083</v>
      </c>
      <c r="K2979" s="10">
        <f t="shared" si="46"/>
        <v>0.3</v>
      </c>
      <c r="L2979" s="10">
        <f>ROUND((2.721*J2979*G2979)+(Other!$B$4*I2979),1)</f>
        <v>0.2</v>
      </c>
    </row>
    <row r="2980" spans="1:12">
      <c r="A2980" s="21" t="s">
        <v>83</v>
      </c>
      <c r="B2980" s="21" t="s">
        <v>79</v>
      </c>
      <c r="C2980" s="21">
        <v>6410</v>
      </c>
      <c r="D2980" s="21" t="s">
        <v>149</v>
      </c>
      <c r="E2980" s="21" t="s">
        <v>72</v>
      </c>
      <c r="F2980" s="24">
        <f>EMCs!$B$17</f>
        <v>0.60724136328827061</v>
      </c>
      <c r="G2980" s="24">
        <f>EMCs!$C$17</f>
        <v>3.2599314579082571E-2</v>
      </c>
      <c r="H2980" s="24">
        <f>ROCs!$H$16</f>
        <v>2.5884593546846281E-2</v>
      </c>
      <c r="I2980" s="22">
        <v>2.0538787897100002</v>
      </c>
      <c r="J2980" s="26">
        <f>Other!$C$4*H2980*I2980/12+(Other!$D$4*I2980)</f>
        <v>1.5928459101674757</v>
      </c>
      <c r="K2980" s="10">
        <f t="shared" si="46"/>
        <v>2.6</v>
      </c>
      <c r="L2980" s="10">
        <f>ROUND((2.721*J2980*G2980)+(Other!$B$4*I2980),1)</f>
        <v>1.4</v>
      </c>
    </row>
    <row r="2981" spans="1:12">
      <c r="A2981" s="21" t="s">
        <v>83</v>
      </c>
      <c r="B2981" s="21" t="s">
        <v>79</v>
      </c>
      <c r="C2981" s="21">
        <v>6410</v>
      </c>
      <c r="D2981" s="21" t="s">
        <v>149</v>
      </c>
      <c r="E2981" s="21" t="s">
        <v>72</v>
      </c>
      <c r="F2981" s="24">
        <f>EMCs!$B$17</f>
        <v>0.60724136328827061</v>
      </c>
      <c r="G2981" s="24">
        <f>EMCs!$C$17</f>
        <v>3.2599314579082571E-2</v>
      </c>
      <c r="H2981" s="24">
        <f>ROCs!$H$16</f>
        <v>2.5884593546846281E-2</v>
      </c>
      <c r="I2981" s="22">
        <v>4.3548566121199998E-2</v>
      </c>
      <c r="J2981" s="26">
        <f>Other!$C$4*H2981*I2981/12+(Other!$D$4*I2981)</f>
        <v>3.3773246886494968E-2</v>
      </c>
      <c r="K2981" s="10">
        <f t="shared" si="46"/>
        <v>0.1</v>
      </c>
      <c r="L2981" s="10">
        <f>ROUND((2.721*J2981*G2981)+(Other!$B$4*I2981),1)</f>
        <v>0</v>
      </c>
    </row>
    <row r="2982" spans="1:12">
      <c r="A2982" s="21" t="s">
        <v>83</v>
      </c>
      <c r="B2982" s="21" t="s">
        <v>79</v>
      </c>
      <c r="C2982" s="21">
        <v>6410</v>
      </c>
      <c r="D2982" s="21" t="s">
        <v>149</v>
      </c>
      <c r="E2982" s="21" t="s">
        <v>72</v>
      </c>
      <c r="F2982" s="24">
        <f>EMCs!$B$17</f>
        <v>0.60724136328827061</v>
      </c>
      <c r="G2982" s="24">
        <f>EMCs!$C$17</f>
        <v>3.2599314579082571E-2</v>
      </c>
      <c r="H2982" s="24">
        <f>ROCs!$H$16</f>
        <v>2.5884593546846281E-2</v>
      </c>
      <c r="I2982" s="22">
        <v>1.7696361192E-4</v>
      </c>
      <c r="J2982" s="26">
        <f>Other!$C$4*H2982*I2982/12+(Other!$D$4*I2982)</f>
        <v>1.3724070130498604E-4</v>
      </c>
      <c r="K2982" s="10">
        <f t="shared" si="46"/>
        <v>0</v>
      </c>
      <c r="L2982" s="10">
        <f>ROUND((2.721*J2982*G2982)+(Other!$B$4*I2982),1)</f>
        <v>0</v>
      </c>
    </row>
    <row r="2983" spans="1:12">
      <c r="A2983" s="21" t="s">
        <v>83</v>
      </c>
      <c r="B2983" s="21" t="s">
        <v>79</v>
      </c>
      <c r="C2983" s="21">
        <v>6410</v>
      </c>
      <c r="D2983" s="21" t="s">
        <v>149</v>
      </c>
      <c r="E2983" s="21" t="s">
        <v>72</v>
      </c>
      <c r="F2983" s="24">
        <f>EMCs!$B$17</f>
        <v>0.60724136328827061</v>
      </c>
      <c r="G2983" s="24">
        <f>EMCs!$C$17</f>
        <v>3.2599314579082571E-2</v>
      </c>
      <c r="H2983" s="24">
        <f>ROCs!$H$16</f>
        <v>2.5884593546846281E-2</v>
      </c>
      <c r="I2983" s="22">
        <v>0.14906715967199999</v>
      </c>
      <c r="J2983" s="26">
        <f>Other!$C$4*H2983*I2983/12+(Other!$D$4*I2983)</f>
        <v>0.11560614813951753</v>
      </c>
      <c r="K2983" s="10">
        <f t="shared" si="46"/>
        <v>0.2</v>
      </c>
      <c r="L2983" s="10">
        <f>ROUND((2.721*J2983*G2983)+(Other!$B$4*I2983),1)</f>
        <v>0.1</v>
      </c>
    </row>
    <row r="2984" spans="1:12">
      <c r="A2984" s="21" t="s">
        <v>83</v>
      </c>
      <c r="B2984" s="21" t="s">
        <v>79</v>
      </c>
      <c r="C2984" s="21">
        <v>6410</v>
      </c>
      <c r="D2984" s="21" t="s">
        <v>149</v>
      </c>
      <c r="E2984" s="21" t="s">
        <v>72</v>
      </c>
      <c r="F2984" s="24">
        <f>EMCs!$B$17</f>
        <v>0.60724136328827061</v>
      </c>
      <c r="G2984" s="24">
        <f>EMCs!$C$17</f>
        <v>3.2599314579082571E-2</v>
      </c>
      <c r="H2984" s="24">
        <f>ROCs!$H$16</f>
        <v>2.5884593546846281E-2</v>
      </c>
      <c r="I2984" s="22">
        <v>2.5772788133299998E-3</v>
      </c>
      <c r="J2984" s="26">
        <f>Other!$C$4*H2984*I2984/12+(Other!$D$4*I2984)</f>
        <v>1.9987586598299773E-3</v>
      </c>
      <c r="K2984" s="10">
        <f t="shared" si="46"/>
        <v>0</v>
      </c>
      <c r="L2984" s="10">
        <f>ROUND((2.721*J2984*G2984)+(Other!$B$4*I2984),1)</f>
        <v>0</v>
      </c>
    </row>
    <row r="2985" spans="1:12">
      <c r="A2985" s="21" t="s">
        <v>83</v>
      </c>
      <c r="B2985" s="21" t="s">
        <v>79</v>
      </c>
      <c r="C2985" s="21">
        <v>6410</v>
      </c>
      <c r="D2985" s="21" t="s">
        <v>149</v>
      </c>
      <c r="E2985" s="21" t="s">
        <v>72</v>
      </c>
      <c r="F2985" s="24">
        <f>EMCs!$B$17</f>
        <v>0.60724136328827061</v>
      </c>
      <c r="G2985" s="24">
        <f>EMCs!$C$17</f>
        <v>3.2599314579082571E-2</v>
      </c>
      <c r="H2985" s="24">
        <f>ROCs!$H$16</f>
        <v>2.5884593546846281E-2</v>
      </c>
      <c r="I2985" s="22">
        <v>1.4834542158499999E-3</v>
      </c>
      <c r="J2985" s="26">
        <f>Other!$C$4*H2985*I2985/12+(Other!$D$4*I2985)</f>
        <v>1.1504641814675961E-3</v>
      </c>
      <c r="K2985" s="10">
        <f t="shared" si="46"/>
        <v>0</v>
      </c>
      <c r="L2985" s="10">
        <f>ROUND((2.721*J2985*G2985)+(Other!$B$4*I2985),1)</f>
        <v>0</v>
      </c>
    </row>
    <row r="2986" spans="1:12">
      <c r="A2986" s="21" t="s">
        <v>83</v>
      </c>
      <c r="B2986" s="21" t="s">
        <v>79</v>
      </c>
      <c r="C2986" s="21">
        <v>6410</v>
      </c>
      <c r="D2986" s="21" t="s">
        <v>149</v>
      </c>
      <c r="E2986" s="21" t="s">
        <v>72</v>
      </c>
      <c r="F2986" s="24">
        <f>EMCs!$B$17</f>
        <v>0.60724136328827061</v>
      </c>
      <c r="G2986" s="24">
        <f>EMCs!$C$17</f>
        <v>3.2599314579082571E-2</v>
      </c>
      <c r="H2986" s="24">
        <f>ROCs!$H$16</f>
        <v>2.5884593546846281E-2</v>
      </c>
      <c r="I2986" s="22">
        <v>3.5200968777099999</v>
      </c>
      <c r="J2986" s="26">
        <f>Other!$C$4*H2986*I2986/12+(Other!$D$4*I2986)</f>
        <v>2.7299429465578919</v>
      </c>
      <c r="K2986" s="10">
        <f t="shared" si="46"/>
        <v>4.5</v>
      </c>
      <c r="L2986" s="10">
        <f>ROUND((2.721*J2986*G2986)+(Other!$B$4*I2986),1)</f>
        <v>2.4</v>
      </c>
    </row>
    <row r="2987" spans="1:12">
      <c r="A2987" s="21" t="s">
        <v>83</v>
      </c>
      <c r="B2987" s="21" t="s">
        <v>79</v>
      </c>
      <c r="C2987" s="21">
        <v>6410</v>
      </c>
      <c r="D2987" s="21" t="s">
        <v>149</v>
      </c>
      <c r="E2987" s="21" t="s">
        <v>72</v>
      </c>
      <c r="F2987" s="24">
        <f>EMCs!$B$17</f>
        <v>0.60724136328827061</v>
      </c>
      <c r="G2987" s="24">
        <f>EMCs!$C$17</f>
        <v>3.2599314579082571E-2</v>
      </c>
      <c r="H2987" s="24">
        <f>ROCs!$H$16</f>
        <v>2.5884593546846281E-2</v>
      </c>
      <c r="I2987" s="22">
        <v>0.86362669193599995</v>
      </c>
      <c r="J2987" s="26">
        <f>Other!$C$4*H2987*I2987/12+(Other!$D$4*I2987)</f>
        <v>0.66976895182600193</v>
      </c>
      <c r="K2987" s="10">
        <f t="shared" si="46"/>
        <v>1.1000000000000001</v>
      </c>
      <c r="L2987" s="10">
        <f>ROUND((2.721*J2987*G2987)+(Other!$B$4*I2987),1)</f>
        <v>0.6</v>
      </c>
    </row>
    <row r="2988" spans="1:12">
      <c r="A2988" s="21" t="s">
        <v>83</v>
      </c>
      <c r="B2988" s="21" t="s">
        <v>79</v>
      </c>
      <c r="C2988" s="21">
        <v>6410</v>
      </c>
      <c r="D2988" s="21" t="s">
        <v>149</v>
      </c>
      <c r="E2988" s="21" t="s">
        <v>72</v>
      </c>
      <c r="F2988" s="24">
        <f>EMCs!$B$17</f>
        <v>0.60724136328827061</v>
      </c>
      <c r="G2988" s="24">
        <f>EMCs!$C$17</f>
        <v>3.2599314579082571E-2</v>
      </c>
      <c r="H2988" s="24">
        <f>ROCs!$H$16</f>
        <v>2.5884593546846281E-2</v>
      </c>
      <c r="I2988" s="22">
        <v>5.2168557421499999</v>
      </c>
      <c r="J2988" s="26">
        <f>Other!$C$4*H2988*I2988/12+(Other!$D$4*I2988)</f>
        <v>4.0458314163664104</v>
      </c>
      <c r="K2988" s="10">
        <f t="shared" si="46"/>
        <v>6.7</v>
      </c>
      <c r="L2988" s="10">
        <f>ROUND((2.721*J2988*G2988)+(Other!$B$4*I2988),1)</f>
        <v>3.6</v>
      </c>
    </row>
    <row r="2989" spans="1:12">
      <c r="A2989" s="21" t="s">
        <v>83</v>
      </c>
      <c r="B2989" s="21" t="s">
        <v>79</v>
      </c>
      <c r="C2989" s="21">
        <v>6410</v>
      </c>
      <c r="D2989" s="21" t="s">
        <v>149</v>
      </c>
      <c r="E2989" s="21" t="s">
        <v>72</v>
      </c>
      <c r="F2989" s="24">
        <f>EMCs!$B$17</f>
        <v>0.60724136328827061</v>
      </c>
      <c r="G2989" s="24">
        <f>EMCs!$C$17</f>
        <v>3.2599314579082571E-2</v>
      </c>
      <c r="H2989" s="24">
        <f>ROCs!$H$16</f>
        <v>2.5884593546846281E-2</v>
      </c>
      <c r="I2989" s="22">
        <v>5.4735466561300003E-3</v>
      </c>
      <c r="J2989" s="26">
        <f>Other!$C$4*H2989*I2989/12+(Other!$D$4*I2989)</f>
        <v>4.2449030824056348E-3</v>
      </c>
      <c r="K2989" s="10">
        <f t="shared" si="46"/>
        <v>0</v>
      </c>
      <c r="L2989" s="10">
        <f>ROUND((2.721*J2989*G2989)+(Other!$B$4*I2989),1)</f>
        <v>0</v>
      </c>
    </row>
    <row r="2990" spans="1:12">
      <c r="A2990" s="21" t="s">
        <v>83</v>
      </c>
      <c r="B2990" s="21" t="s">
        <v>79</v>
      </c>
      <c r="C2990" s="21">
        <v>6410</v>
      </c>
      <c r="D2990" s="21" t="s">
        <v>149</v>
      </c>
      <c r="E2990" s="21" t="s">
        <v>72</v>
      </c>
      <c r="F2990" s="24">
        <f>EMCs!$B$17</f>
        <v>0.60724136328827061</v>
      </c>
      <c r="G2990" s="24">
        <f>EMCs!$C$17</f>
        <v>3.2599314579082571E-2</v>
      </c>
      <c r="H2990" s="24">
        <f>ROCs!$H$16</f>
        <v>2.5884593546846281E-2</v>
      </c>
      <c r="I2990" s="22">
        <v>3.9223580092599999</v>
      </c>
      <c r="J2990" s="26">
        <f>Other!$C$4*H2990*I2990/12+(Other!$D$4*I2990)</f>
        <v>3.0419087750278515</v>
      </c>
      <c r="K2990" s="10">
        <f t="shared" si="46"/>
        <v>5</v>
      </c>
      <c r="L2990" s="10">
        <f>ROUND((2.721*J2990*G2990)+(Other!$B$4*I2990),1)</f>
        <v>2.7</v>
      </c>
    </row>
    <row r="2991" spans="1:12">
      <c r="A2991" s="21" t="s">
        <v>83</v>
      </c>
      <c r="B2991" s="21" t="s">
        <v>79</v>
      </c>
      <c r="C2991" s="21">
        <v>6410</v>
      </c>
      <c r="D2991" s="21" t="s">
        <v>149</v>
      </c>
      <c r="E2991" s="21" t="s">
        <v>72</v>
      </c>
      <c r="F2991" s="24">
        <f>EMCs!$B$17</f>
        <v>0.60724136328827061</v>
      </c>
      <c r="G2991" s="24">
        <f>EMCs!$C$17</f>
        <v>3.2599314579082571E-2</v>
      </c>
      <c r="H2991" s="24">
        <f>ROCs!$H$16</f>
        <v>2.5884593546846281E-2</v>
      </c>
      <c r="I2991" s="22">
        <v>0.55352439877500004</v>
      </c>
      <c r="J2991" s="26">
        <f>Other!$C$4*H2991*I2991/12+(Other!$D$4*I2991)</f>
        <v>0.42927512528193518</v>
      </c>
      <c r="K2991" s="10">
        <f t="shared" si="46"/>
        <v>0.7</v>
      </c>
      <c r="L2991" s="10">
        <f>ROUND((2.721*J2991*G2991)+(Other!$B$4*I2991),1)</f>
        <v>0.4</v>
      </c>
    </row>
    <row r="2992" spans="1:12">
      <c r="A2992" s="21" t="s">
        <v>83</v>
      </c>
      <c r="B2992" s="21" t="s">
        <v>79</v>
      </c>
      <c r="C2992" s="21">
        <v>6410</v>
      </c>
      <c r="D2992" s="21" t="s">
        <v>149</v>
      </c>
      <c r="E2992" s="21" t="s">
        <v>72</v>
      </c>
      <c r="F2992" s="24">
        <f>EMCs!$B$17</f>
        <v>0.60724136328827061</v>
      </c>
      <c r="G2992" s="24">
        <f>EMCs!$C$17</f>
        <v>3.2599314579082571E-2</v>
      </c>
      <c r="H2992" s="24">
        <f>ROCs!$H$16</f>
        <v>2.5884593546846281E-2</v>
      </c>
      <c r="I2992" s="22">
        <v>15.1035233571</v>
      </c>
      <c r="J2992" s="26">
        <f>Other!$C$4*H2992*I2992/12+(Other!$D$4*I2992)</f>
        <v>11.713244972880078</v>
      </c>
      <c r="K2992" s="10">
        <f t="shared" si="46"/>
        <v>19.399999999999999</v>
      </c>
      <c r="L2992" s="10">
        <f>ROUND((2.721*J2992*G2992)+(Other!$B$4*I2992),1)</f>
        <v>10.5</v>
      </c>
    </row>
    <row r="2993" spans="1:12">
      <c r="A2993" s="21" t="s">
        <v>83</v>
      </c>
      <c r="B2993" s="21" t="s">
        <v>79</v>
      </c>
      <c r="C2993" s="21">
        <v>6430</v>
      </c>
      <c r="D2993" s="21" t="s">
        <v>150</v>
      </c>
      <c r="E2993" s="21" t="s">
        <v>72</v>
      </c>
      <c r="F2993" s="24">
        <f>EMCs!$B$17</f>
        <v>0.60724136328827061</v>
      </c>
      <c r="G2993" s="24">
        <f>EMCs!$C$17</f>
        <v>3.2599314579082571E-2</v>
      </c>
      <c r="H2993" s="24">
        <f>ROCs!$H$16</f>
        <v>2.5884593546846281E-2</v>
      </c>
      <c r="I2993" s="22">
        <v>0.12568096396199999</v>
      </c>
      <c r="J2993" s="26">
        <f>Other!$C$4*H2993*I2993/12+(Other!$D$4*I2993)</f>
        <v>9.7469437065000178E-2</v>
      </c>
      <c r="K2993" s="10">
        <f t="shared" si="46"/>
        <v>0.2</v>
      </c>
      <c r="L2993" s="10">
        <f>ROUND((2.721*J2993*G2993)+(Other!$B$4*I2993),1)</f>
        <v>0.1</v>
      </c>
    </row>
    <row r="2994" spans="1:12">
      <c r="A2994" s="21" t="s">
        <v>83</v>
      </c>
      <c r="B2994" s="21" t="s">
        <v>79</v>
      </c>
      <c r="C2994" s="21">
        <v>6430</v>
      </c>
      <c r="D2994" s="21" t="s">
        <v>150</v>
      </c>
      <c r="E2994" s="21" t="s">
        <v>72</v>
      </c>
      <c r="F2994" s="24">
        <f>EMCs!$B$17</f>
        <v>0.60724136328827061</v>
      </c>
      <c r="G2994" s="24">
        <f>EMCs!$C$17</f>
        <v>3.2599314579082571E-2</v>
      </c>
      <c r="H2994" s="24">
        <f>ROCs!$H$16</f>
        <v>2.5884593546846281E-2</v>
      </c>
      <c r="I2994" s="22">
        <v>5.3797999977499997E-2</v>
      </c>
      <c r="J2994" s="26">
        <f>Other!$C$4*H2994*I2994/12+(Other!$D$4*I2994)</f>
        <v>4.1721996774430004E-2</v>
      </c>
      <c r="K2994" s="10">
        <f t="shared" si="46"/>
        <v>0.1</v>
      </c>
      <c r="L2994" s="10">
        <f>ROUND((2.721*J2994*G2994)+(Other!$B$4*I2994),1)</f>
        <v>0</v>
      </c>
    </row>
    <row r="2995" spans="1:12">
      <c r="A2995" s="21" t="s">
        <v>83</v>
      </c>
      <c r="B2995" s="21" t="s">
        <v>79</v>
      </c>
      <c r="C2995" s="21">
        <v>6430</v>
      </c>
      <c r="D2995" s="21" t="s">
        <v>150</v>
      </c>
      <c r="E2995" s="21" t="s">
        <v>72</v>
      </c>
      <c r="F2995" s="24">
        <f>EMCs!$B$17</f>
        <v>0.60724136328827061</v>
      </c>
      <c r="G2995" s="24">
        <f>EMCs!$C$17</f>
        <v>3.2599314579082571E-2</v>
      </c>
      <c r="H2995" s="24">
        <f>ROCs!$H$16</f>
        <v>2.5884593546846281E-2</v>
      </c>
      <c r="I2995" s="22">
        <v>1.79754921167</v>
      </c>
      <c r="J2995" s="26">
        <f>Other!$C$4*H2995*I2995/12+(Other!$D$4*I2995)</f>
        <v>1.3940544712171672</v>
      </c>
      <c r="K2995" s="10">
        <f t="shared" si="46"/>
        <v>2.2999999999999998</v>
      </c>
      <c r="L2995" s="10">
        <f>ROUND((2.721*J2995*G2995)+(Other!$B$4*I2995),1)</f>
        <v>1.2</v>
      </c>
    </row>
    <row r="2996" spans="1:12">
      <c r="A2996" s="21" t="s">
        <v>83</v>
      </c>
      <c r="B2996" s="21" t="s">
        <v>79</v>
      </c>
      <c r="C2996" s="21">
        <v>6430</v>
      </c>
      <c r="D2996" s="21" t="s">
        <v>150</v>
      </c>
      <c r="E2996" s="21" t="s">
        <v>72</v>
      </c>
      <c r="F2996" s="24">
        <f>EMCs!$B$17</f>
        <v>0.60724136328827061</v>
      </c>
      <c r="G2996" s="24">
        <f>EMCs!$C$17</f>
        <v>3.2599314579082571E-2</v>
      </c>
      <c r="H2996" s="24">
        <f>ROCs!$H$16</f>
        <v>2.5884593546846281E-2</v>
      </c>
      <c r="I2996" s="22">
        <v>1.52459511053E-3</v>
      </c>
      <c r="J2996" s="26">
        <f>Other!$C$4*H2996*I2996/12+(Other!$D$4*I2996)</f>
        <v>1.182370205406293E-3</v>
      </c>
      <c r="K2996" s="10">
        <f t="shared" si="46"/>
        <v>0</v>
      </c>
      <c r="L2996" s="10">
        <f>ROUND((2.721*J2996*G2996)+(Other!$B$4*I2996),1)</f>
        <v>0</v>
      </c>
    </row>
    <row r="2997" spans="1:12">
      <c r="A2997" s="21" t="s">
        <v>83</v>
      </c>
      <c r="B2997" s="21" t="s">
        <v>79</v>
      </c>
      <c r="C2997" s="21">
        <v>6430</v>
      </c>
      <c r="D2997" s="21" t="s">
        <v>150</v>
      </c>
      <c r="E2997" s="21" t="s">
        <v>72</v>
      </c>
      <c r="F2997" s="24">
        <f>EMCs!$B$17</f>
        <v>0.60724136328827061</v>
      </c>
      <c r="G2997" s="24">
        <f>EMCs!$C$17</f>
        <v>3.2599314579082571E-2</v>
      </c>
      <c r="H2997" s="24">
        <f>ROCs!$H$16</f>
        <v>2.5884593546846281E-2</v>
      </c>
      <c r="I2997" s="22">
        <v>1.5844743511499999E-3</v>
      </c>
      <c r="J2997" s="26">
        <f>Other!$C$4*H2997*I2997/12+(Other!$D$4*I2997)</f>
        <v>1.2288083905627638E-3</v>
      </c>
      <c r="K2997" s="10">
        <f t="shared" si="46"/>
        <v>0</v>
      </c>
      <c r="L2997" s="10">
        <f>ROUND((2.721*J2997*G2997)+(Other!$B$4*I2997),1)</f>
        <v>0</v>
      </c>
    </row>
    <row r="2998" spans="1:12">
      <c r="A2998" s="21" t="s">
        <v>83</v>
      </c>
      <c r="B2998" s="21" t="s">
        <v>79</v>
      </c>
      <c r="C2998" s="21">
        <v>6430</v>
      </c>
      <c r="D2998" s="21" t="s">
        <v>150</v>
      </c>
      <c r="E2998" s="21" t="s">
        <v>72</v>
      </c>
      <c r="F2998" s="24">
        <f>EMCs!$B$17</f>
        <v>0.60724136328827061</v>
      </c>
      <c r="G2998" s="24">
        <f>EMCs!$C$17</f>
        <v>3.2599314579082571E-2</v>
      </c>
      <c r="H2998" s="24">
        <f>ROCs!$H$16</f>
        <v>2.5884593546846281E-2</v>
      </c>
      <c r="I2998" s="22">
        <v>6.52496651022E-3</v>
      </c>
      <c r="J2998" s="26">
        <f>Other!$C$4*H2998*I2998/12+(Other!$D$4*I2998)</f>
        <v>5.060311383443988E-3</v>
      </c>
      <c r="K2998" s="10">
        <f t="shared" si="46"/>
        <v>0</v>
      </c>
      <c r="L2998" s="10">
        <f>ROUND((2.721*J2998*G2998)+(Other!$B$4*I2998),1)</f>
        <v>0</v>
      </c>
    </row>
    <row r="2999" spans="1:12">
      <c r="A2999" s="21" t="s">
        <v>83</v>
      </c>
      <c r="B2999" s="21" t="s">
        <v>79</v>
      </c>
      <c r="C2999" s="21">
        <v>6430</v>
      </c>
      <c r="D2999" s="21" t="s">
        <v>150</v>
      </c>
      <c r="E2999" s="21" t="s">
        <v>72</v>
      </c>
      <c r="F2999" s="24">
        <f>EMCs!$B$17</f>
        <v>0.60724136328827061</v>
      </c>
      <c r="G2999" s="24">
        <f>EMCs!$C$17</f>
        <v>3.2599314579082571E-2</v>
      </c>
      <c r="H2999" s="24">
        <f>ROCs!$H$16</f>
        <v>2.5884593546846281E-2</v>
      </c>
      <c r="I2999" s="22">
        <v>17.1287954425</v>
      </c>
      <c r="J2999" s="26">
        <f>Other!$C$4*H2999*I2999/12+(Other!$D$4*I2999)</f>
        <v>13.283905507653522</v>
      </c>
      <c r="K2999" s="10">
        <f t="shared" si="46"/>
        <v>21.9</v>
      </c>
      <c r="L2999" s="10">
        <f>ROUND((2.721*J2999*G2999)+(Other!$B$4*I2999),1)</f>
        <v>11.9</v>
      </c>
    </row>
    <row r="3000" spans="1:12">
      <c r="A3000" s="21" t="s">
        <v>83</v>
      </c>
      <c r="B3000" s="21" t="s">
        <v>79</v>
      </c>
      <c r="C3000" s="21">
        <v>6430</v>
      </c>
      <c r="D3000" s="21" t="s">
        <v>150</v>
      </c>
      <c r="E3000" s="21" t="s">
        <v>72</v>
      </c>
      <c r="F3000" s="24">
        <f>EMCs!$B$17</f>
        <v>0.60724136328827061</v>
      </c>
      <c r="G3000" s="24">
        <f>EMCs!$C$17</f>
        <v>3.2599314579082571E-2</v>
      </c>
      <c r="H3000" s="24">
        <f>ROCs!$H$16</f>
        <v>2.5884593546846281E-2</v>
      </c>
      <c r="I3000" s="22">
        <v>1.7629830741100001</v>
      </c>
      <c r="J3000" s="26">
        <f>Other!$C$4*H3000*I3000/12+(Other!$D$4*I3000)</f>
        <v>1.3672473728048475</v>
      </c>
      <c r="K3000" s="10">
        <f t="shared" si="46"/>
        <v>2.2999999999999998</v>
      </c>
      <c r="L3000" s="10">
        <f>ROUND((2.721*J3000*G3000)+(Other!$B$4*I3000),1)</f>
        <v>1.2</v>
      </c>
    </row>
    <row r="3001" spans="1:12">
      <c r="A3001" s="21" t="s">
        <v>83</v>
      </c>
      <c r="B3001" s="21" t="s">
        <v>79</v>
      </c>
      <c r="C3001" s="21">
        <v>8115</v>
      </c>
      <c r="D3001" s="10" t="s">
        <v>177</v>
      </c>
      <c r="E3001" s="21" t="s">
        <v>72</v>
      </c>
      <c r="F3001" s="24">
        <f>EMCs!$B$7</f>
        <v>0.96797880682585713</v>
      </c>
      <c r="G3001" s="24">
        <f>EMCs!$C$7</f>
        <v>0.12452938169209543</v>
      </c>
      <c r="H3001" s="24">
        <f>ROCs!$H$11</f>
        <v>0.28818180815488864</v>
      </c>
      <c r="I3001" s="22">
        <v>5.4993818535000003E-2</v>
      </c>
      <c r="J3001" s="26">
        <f>Other!$C$4*H3001*I3001/12+(Other!$D$4*I3001)</f>
        <v>0.10707983091279694</v>
      </c>
      <c r="K3001" s="10">
        <f t="shared" si="46"/>
        <v>0.3</v>
      </c>
      <c r="L3001" s="10">
        <f>ROUND((2.721*J3001*G3001)+(Other!$B$4*I3001),1)</f>
        <v>0.1</v>
      </c>
    </row>
    <row r="3002" spans="1:12">
      <c r="A3002" s="21" t="s">
        <v>83</v>
      </c>
      <c r="B3002" s="21" t="s">
        <v>79</v>
      </c>
      <c r="C3002" s="21">
        <v>8115</v>
      </c>
      <c r="D3002" s="10" t="s">
        <v>177</v>
      </c>
      <c r="E3002" s="21" t="s">
        <v>72</v>
      </c>
      <c r="F3002" s="24">
        <f>EMCs!$B$7</f>
        <v>0.96797880682585713</v>
      </c>
      <c r="G3002" s="24">
        <f>EMCs!$C$7</f>
        <v>0.12452938169209543</v>
      </c>
      <c r="H3002" s="24">
        <f>ROCs!$H$11</f>
        <v>0.28818180815488864</v>
      </c>
      <c r="I3002" s="22">
        <v>5.3831408252899999</v>
      </c>
      <c r="J3002" s="26">
        <f>Other!$C$4*H3002*I3002/12+(Other!$D$4*I3002)</f>
        <v>10.481647296140558</v>
      </c>
      <c r="K3002" s="10">
        <f t="shared" si="46"/>
        <v>27.6</v>
      </c>
      <c r="L3002" s="10">
        <f>ROUND((2.721*J3002*G3002)+(Other!$B$4*I3002),1)</f>
        <v>6.9</v>
      </c>
    </row>
    <row r="3003" spans="1:12">
      <c r="A3003" s="21" t="s">
        <v>83</v>
      </c>
      <c r="B3003" s="21" t="s">
        <v>79</v>
      </c>
      <c r="C3003" s="21">
        <v>8115</v>
      </c>
      <c r="D3003" s="10" t="s">
        <v>177</v>
      </c>
      <c r="E3003" s="21" t="s">
        <v>72</v>
      </c>
      <c r="F3003" s="24">
        <f>EMCs!$B$7</f>
        <v>0.96797880682585713</v>
      </c>
      <c r="G3003" s="24">
        <f>EMCs!$C$7</f>
        <v>0.12452938169209543</v>
      </c>
      <c r="H3003" s="24">
        <f>ROCs!$H$11</f>
        <v>0.28818180815488864</v>
      </c>
      <c r="I3003" s="22">
        <v>10.991800534399999</v>
      </c>
      <c r="J3003" s="26">
        <f>Other!$C$4*H3003*I3003/12+(Other!$D$4*I3003)</f>
        <v>21.402408016123822</v>
      </c>
      <c r="K3003" s="10">
        <f t="shared" si="46"/>
        <v>56.4</v>
      </c>
      <c r="L3003" s="10">
        <f>ROUND((2.721*J3003*G3003)+(Other!$B$4*I3003),1)</f>
        <v>14.1</v>
      </c>
    </row>
    <row r="3004" spans="1:12">
      <c r="A3004" s="21" t="s">
        <v>83</v>
      </c>
      <c r="B3004" s="21" t="s">
        <v>79</v>
      </c>
      <c r="C3004" s="21">
        <v>8115</v>
      </c>
      <c r="D3004" s="10" t="s">
        <v>177</v>
      </c>
      <c r="E3004" s="21" t="s">
        <v>72</v>
      </c>
      <c r="F3004" s="24">
        <f>EMCs!$B$7</f>
        <v>0.96797880682585713</v>
      </c>
      <c r="G3004" s="24">
        <f>EMCs!$C$7</f>
        <v>0.12452938169209543</v>
      </c>
      <c r="H3004" s="24">
        <f>ROCs!$H$11</f>
        <v>0.28818180815488864</v>
      </c>
      <c r="I3004" s="22">
        <v>9.9116443353800002E-2</v>
      </c>
      <c r="J3004" s="26">
        <f>Other!$C$4*H3004*I3004/12+(Other!$D$4*I3004)</f>
        <v>0.19299209034280815</v>
      </c>
      <c r="K3004" s="10">
        <f t="shared" si="46"/>
        <v>0.5</v>
      </c>
      <c r="L3004" s="10">
        <f>ROUND((2.721*J3004*G3004)+(Other!$B$4*I3004),1)</f>
        <v>0.1</v>
      </c>
    </row>
    <row r="3005" spans="1:12">
      <c r="A3005" s="21" t="s">
        <v>83</v>
      </c>
      <c r="B3005" s="21" t="s">
        <v>79</v>
      </c>
      <c r="C3005" s="21">
        <v>8115</v>
      </c>
      <c r="D3005" s="10" t="s">
        <v>177</v>
      </c>
      <c r="E3005" s="21" t="s">
        <v>72</v>
      </c>
      <c r="F3005" s="24">
        <f>EMCs!$B$7</f>
        <v>0.96797880682585713</v>
      </c>
      <c r="G3005" s="24">
        <f>EMCs!$C$7</f>
        <v>0.12452938169209543</v>
      </c>
      <c r="H3005" s="24">
        <f>ROCs!$H$11</f>
        <v>0.28818180815488864</v>
      </c>
      <c r="I3005" s="22">
        <v>2.1206052177100001</v>
      </c>
      <c r="J3005" s="26">
        <f>Other!$C$4*H3005*I3005/12+(Other!$D$4*I3005)</f>
        <v>4.1290831259637626</v>
      </c>
      <c r="K3005" s="10">
        <f t="shared" si="46"/>
        <v>10.9</v>
      </c>
      <c r="L3005" s="10">
        <f>ROUND((2.721*J3005*G3005)+(Other!$B$4*I3005),1)</f>
        <v>2.7</v>
      </c>
    </row>
    <row r="3006" spans="1:12">
      <c r="A3006" s="21" t="s">
        <v>83</v>
      </c>
      <c r="B3006" s="21" t="s">
        <v>79</v>
      </c>
      <c r="C3006" s="21">
        <v>8115</v>
      </c>
      <c r="D3006" s="10" t="s">
        <v>177</v>
      </c>
      <c r="E3006" s="21" t="s">
        <v>72</v>
      </c>
      <c r="F3006" s="24">
        <f>EMCs!$B$7</f>
        <v>0.96797880682585713</v>
      </c>
      <c r="G3006" s="24">
        <f>EMCs!$C$7</f>
        <v>0.12452938169209543</v>
      </c>
      <c r="H3006" s="24">
        <f>ROCs!$H$11</f>
        <v>0.28818180815488864</v>
      </c>
      <c r="I3006" s="22">
        <v>0.14114847194800001</v>
      </c>
      <c r="J3006" s="26">
        <f>Other!$C$4*H3006*I3006/12+(Other!$D$4*I3006)</f>
        <v>0.27483369790319834</v>
      </c>
      <c r="K3006" s="10">
        <f t="shared" si="46"/>
        <v>0.7</v>
      </c>
      <c r="L3006" s="10">
        <f>ROUND((2.721*J3006*G3006)+(Other!$B$4*I3006),1)</f>
        <v>0.2</v>
      </c>
    </row>
    <row r="3007" spans="1:12">
      <c r="A3007" s="21" t="s">
        <v>83</v>
      </c>
      <c r="B3007" s="21" t="s">
        <v>79</v>
      </c>
      <c r="C3007" s="21">
        <v>8115</v>
      </c>
      <c r="D3007" s="10" t="s">
        <v>177</v>
      </c>
      <c r="E3007" s="21" t="s">
        <v>72</v>
      </c>
      <c r="F3007" s="24">
        <f>EMCs!$B$7</f>
        <v>0.96797880682585713</v>
      </c>
      <c r="G3007" s="24">
        <f>EMCs!$C$7</f>
        <v>0.12452938169209543</v>
      </c>
      <c r="H3007" s="24">
        <f>ROCs!$H$11</f>
        <v>0.28818180815488864</v>
      </c>
      <c r="I3007" s="22">
        <v>1.4599341213100001</v>
      </c>
      <c r="J3007" s="26">
        <f>Other!$C$4*H3007*I3007/12+(Other!$D$4*I3007)</f>
        <v>2.8426740135203374</v>
      </c>
      <c r="K3007" s="10">
        <f t="shared" si="46"/>
        <v>7.5</v>
      </c>
      <c r="L3007" s="10">
        <f>ROUND((2.721*J3007*G3007)+(Other!$B$4*I3007),1)</f>
        <v>1.9</v>
      </c>
    </row>
    <row r="3008" spans="1:12">
      <c r="A3008" s="21" t="s">
        <v>83</v>
      </c>
      <c r="B3008" s="21" t="s">
        <v>79</v>
      </c>
      <c r="C3008" s="21">
        <v>8115</v>
      </c>
      <c r="D3008" s="10" t="s">
        <v>177</v>
      </c>
      <c r="E3008" s="21" t="s">
        <v>72</v>
      </c>
      <c r="F3008" s="24">
        <f>EMCs!$B$7</f>
        <v>0.96797880682585713</v>
      </c>
      <c r="G3008" s="24">
        <f>EMCs!$C$7</f>
        <v>0.12452938169209543</v>
      </c>
      <c r="H3008" s="24">
        <f>ROCs!$H$11</f>
        <v>0.28818180815488864</v>
      </c>
      <c r="I3008" s="22">
        <v>8.9591297199500004E-3</v>
      </c>
      <c r="J3008" s="26">
        <f>Other!$C$4*H3008*I3008/12+(Other!$D$4*I3008)</f>
        <v>1.7444544152312329E-2</v>
      </c>
      <c r="K3008" s="10">
        <f t="shared" si="46"/>
        <v>0</v>
      </c>
      <c r="L3008" s="10">
        <f>ROUND((2.721*J3008*G3008)+(Other!$B$4*I3008),1)</f>
        <v>0</v>
      </c>
    </row>
    <row r="3009" spans="1:12">
      <c r="A3009" s="21" t="s">
        <v>83</v>
      </c>
      <c r="B3009" s="21" t="s">
        <v>79</v>
      </c>
      <c r="C3009" s="21">
        <v>8115</v>
      </c>
      <c r="D3009" s="10" t="s">
        <v>177</v>
      </c>
      <c r="E3009" s="21" t="s">
        <v>72</v>
      </c>
      <c r="F3009" s="24">
        <f>EMCs!$B$7</f>
        <v>0.96797880682585713</v>
      </c>
      <c r="G3009" s="24">
        <f>EMCs!$C$7</f>
        <v>0.12452938169209543</v>
      </c>
      <c r="H3009" s="24">
        <f>ROCs!$H$11</f>
        <v>0.28818180815488864</v>
      </c>
      <c r="I3009" s="22">
        <v>3.5057726746299998E-2</v>
      </c>
      <c r="J3009" s="26">
        <f>Other!$C$4*H3009*I3009/12+(Other!$D$4*I3009)</f>
        <v>6.8261771089630371E-2</v>
      </c>
      <c r="K3009" s="10">
        <f t="shared" si="46"/>
        <v>0.2</v>
      </c>
      <c r="L3009" s="10">
        <f>ROUND((2.721*J3009*G3009)+(Other!$B$4*I3009),1)</f>
        <v>0</v>
      </c>
    </row>
    <row r="3010" spans="1:12">
      <c r="A3010" s="21" t="s">
        <v>83</v>
      </c>
      <c r="B3010" s="21" t="s">
        <v>79</v>
      </c>
      <c r="C3010" s="21">
        <v>8115</v>
      </c>
      <c r="D3010" t="s">
        <v>177</v>
      </c>
      <c r="E3010" s="21" t="s">
        <v>72</v>
      </c>
      <c r="F3010" s="24">
        <f>EMCs!$B$7</f>
        <v>0.96797880682585713</v>
      </c>
      <c r="G3010" s="24">
        <f>EMCs!$C$7</f>
        <v>0.12452938169209543</v>
      </c>
      <c r="H3010" s="24">
        <f>ROCs!$H$11</f>
        <v>0.28818180815488864</v>
      </c>
      <c r="I3010" s="22">
        <v>1.4949751677700001E-3</v>
      </c>
      <c r="J3010" s="26">
        <f>Other!$C$4*H3010*I3010/12+(Other!$D$4*I3010)</f>
        <v>2.9109033060099329E-3</v>
      </c>
      <c r="K3010" s="10">
        <f t="shared" si="46"/>
        <v>0</v>
      </c>
      <c r="L3010" s="10">
        <f>ROUND((2.721*J3010*G3010)+(Other!$B$4*I3010),1)</f>
        <v>0</v>
      </c>
    </row>
    <row r="3011" spans="1:12">
      <c r="A3011" s="21" t="s">
        <v>83</v>
      </c>
      <c r="B3011" s="21" t="s">
        <v>79</v>
      </c>
      <c r="C3011" s="21">
        <v>8115</v>
      </c>
      <c r="D3011" t="s">
        <v>177</v>
      </c>
      <c r="E3011" s="21" t="s">
        <v>72</v>
      </c>
      <c r="F3011" s="24">
        <f>EMCs!$B$7</f>
        <v>0.96797880682585713</v>
      </c>
      <c r="G3011" s="24">
        <f>EMCs!$C$7</f>
        <v>0.12452938169209543</v>
      </c>
      <c r="H3011" s="24">
        <f>ROCs!$H$11</f>
        <v>0.28818180815488864</v>
      </c>
      <c r="I3011" s="22">
        <v>4.1830306736100002E-3</v>
      </c>
      <c r="J3011" s="26">
        <f>Other!$C$4*H3011*I3011/12+(Other!$D$4*I3011)</f>
        <v>8.1448829916789811E-3</v>
      </c>
      <c r="K3011" s="10">
        <f t="shared" ref="K3011:K3013" si="47">ROUND(2.721*J3011*F3011,1)</f>
        <v>0</v>
      </c>
      <c r="L3011" s="10">
        <f>ROUND((2.721*J3011*G3011)+(Other!$B$4*I3011),1)</f>
        <v>0</v>
      </c>
    </row>
    <row r="3012" spans="1:12">
      <c r="A3012" s="21" t="s">
        <v>83</v>
      </c>
      <c r="B3012" s="21" t="s">
        <v>79</v>
      </c>
      <c r="C3012" s="21">
        <v>8115</v>
      </c>
      <c r="D3012" t="s">
        <v>177</v>
      </c>
      <c r="E3012" s="21" t="s">
        <v>72</v>
      </c>
      <c r="F3012" s="24">
        <f>EMCs!$B$7</f>
        <v>0.96797880682585713</v>
      </c>
      <c r="G3012" s="24">
        <f>EMCs!$C$7</f>
        <v>0.12452938169209543</v>
      </c>
      <c r="H3012" s="24">
        <f>ROCs!$H$11</f>
        <v>0.28818180815488864</v>
      </c>
      <c r="I3012" s="22">
        <v>4.0477250625999998E-4</v>
      </c>
      <c r="J3012" s="26">
        <f>Other!$C$4*H3012*I3012/12+(Other!$D$4*I3012)</f>
        <v>7.8814260735294889E-4</v>
      </c>
      <c r="K3012" s="10">
        <f t="shared" si="47"/>
        <v>0</v>
      </c>
      <c r="L3012" s="10">
        <f>ROUND((2.721*J3012*G3012)+(Other!$B$4*I3012),1)</f>
        <v>0</v>
      </c>
    </row>
    <row r="3013" spans="1:12">
      <c r="A3013" s="21" t="s">
        <v>83</v>
      </c>
      <c r="B3013" s="21" t="s">
        <v>79</v>
      </c>
      <c r="C3013" s="21">
        <v>8115</v>
      </c>
      <c r="D3013" t="s">
        <v>177</v>
      </c>
      <c r="E3013" s="21" t="s">
        <v>72</v>
      </c>
      <c r="F3013" s="24">
        <f>EMCs!$B$7</f>
        <v>0.96797880682585713</v>
      </c>
      <c r="G3013" s="24">
        <f>EMCs!$C$7</f>
        <v>0.12452938169209543</v>
      </c>
      <c r="H3013" s="24">
        <f>ROCs!$H$11</f>
        <v>0.28818180815488864</v>
      </c>
      <c r="I3013" s="22">
        <v>1.5255250017400001E-3</v>
      </c>
      <c r="J3013" s="26">
        <f>Other!$C$4*H3013*I3013/12+(Other!$D$4*I3013)</f>
        <v>2.9703876470334543E-3</v>
      </c>
      <c r="K3013" s="10">
        <f t="shared" si="47"/>
        <v>0</v>
      </c>
      <c r="L3013" s="10">
        <f>ROUND((2.721*J3013*G3013)+(Other!$B$4*I3013),1)</f>
        <v>0</v>
      </c>
    </row>
    <row r="3014" spans="1:12">
      <c r="I3014" s="10">
        <f t="shared" ref="I3014:K3014" si="48">SUM(I2:I3013)</f>
        <v>31459.812430363141</v>
      </c>
      <c r="J3014" s="10">
        <f t="shared" si="48"/>
        <v>43616.390266885777</v>
      </c>
      <c r="K3014" s="10">
        <f t="shared" si="48"/>
        <v>166592.80000000086</v>
      </c>
      <c r="L3014">
        <f>SUM(L2:L3013)</f>
        <v>40006.099999999671</v>
      </c>
    </row>
  </sheetData>
  <sortState ref="A2:I3013">
    <sortCondition descending="1" ref="B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86"/>
  <sheetViews>
    <sheetView workbookViewId="0">
      <pane ySplit="1" topLeftCell="A164" activePane="bottomLeft" state="frozen"/>
      <selection pane="bottomLeft" activeCell="L164" sqref="L164"/>
    </sheetView>
  </sheetViews>
  <sheetFormatPr defaultRowHeight="15"/>
  <cols>
    <col min="1" max="1" width="28.42578125" bestFit="1" customWidth="1"/>
    <col min="2" max="2" width="12.7109375" bestFit="1" customWidth="1"/>
    <col min="3" max="3" width="7.85546875" bestFit="1" customWidth="1"/>
    <col min="4" max="4" width="30.140625" style="10" bestFit="1" customWidth="1"/>
    <col min="5" max="5" width="8.140625" bestFit="1" customWidth="1"/>
    <col min="6" max="8" width="8.140625" style="10" customWidth="1"/>
    <col min="9" max="9" width="15.7109375" bestFit="1" customWidth="1"/>
    <col min="10" max="10" width="11.85546875" customWidth="1"/>
  </cols>
  <sheetData>
    <row r="1" spans="1:12">
      <c r="A1" s="21" t="s">
        <v>68</v>
      </c>
      <c r="B1" s="21" t="s">
        <v>85</v>
      </c>
      <c r="C1" s="21" t="s">
        <v>70</v>
      </c>
      <c r="D1" s="21" t="s">
        <v>86</v>
      </c>
      <c r="E1" s="21" t="s">
        <v>69</v>
      </c>
      <c r="F1" s="21" t="s">
        <v>87</v>
      </c>
      <c r="G1" s="21" t="s">
        <v>88</v>
      </c>
      <c r="H1" s="21" t="s">
        <v>89</v>
      </c>
      <c r="I1" s="22" t="s">
        <v>84</v>
      </c>
      <c r="J1" s="28" t="s">
        <v>153</v>
      </c>
      <c r="K1" s="29" t="s">
        <v>154</v>
      </c>
      <c r="L1" s="29" t="s">
        <v>155</v>
      </c>
    </row>
    <row r="2" spans="1:12">
      <c r="A2" s="21" t="s">
        <v>159</v>
      </c>
      <c r="B2" s="21" t="s">
        <v>71</v>
      </c>
      <c r="C2" s="21">
        <v>2110</v>
      </c>
      <c r="D2" s="21" t="s">
        <v>133</v>
      </c>
      <c r="E2" s="21" t="s">
        <v>72</v>
      </c>
      <c r="F2" s="24">
        <f>EMCs!$B$11</f>
        <v>2.0141173930848577</v>
      </c>
      <c r="G2" s="24">
        <f>EMCs!$C$11</f>
        <v>0.28687396829592665</v>
      </c>
      <c r="H2" s="24">
        <f>ROCs!$H$9</f>
        <v>0.31492922148662977</v>
      </c>
      <c r="I2" s="22">
        <v>1.7860173352399999</v>
      </c>
      <c r="J2" s="26">
        <f>Other!$C$2*H2*I2/12</f>
        <v>2.3811189738830763</v>
      </c>
      <c r="K2" s="10">
        <f>ROUND(2.721*J2*F2,1)</f>
        <v>13</v>
      </c>
      <c r="L2" s="10">
        <f>ROUND((2.721*J2*G2)+(Other!$B$2*I2),1)</f>
        <v>2.2000000000000002</v>
      </c>
    </row>
    <row r="3" spans="1:12">
      <c r="A3" s="21" t="s">
        <v>159</v>
      </c>
      <c r="B3" s="21" t="s">
        <v>71</v>
      </c>
      <c r="C3" s="21">
        <v>2110</v>
      </c>
      <c r="D3" s="21" t="s">
        <v>133</v>
      </c>
      <c r="E3" s="21" t="s">
        <v>72</v>
      </c>
      <c r="F3" s="24">
        <f>EMCs!$B$11</f>
        <v>2.0141173930848577</v>
      </c>
      <c r="G3" s="24">
        <f>EMCs!$C$11</f>
        <v>0.28687396829592665</v>
      </c>
      <c r="H3" s="24">
        <f>ROCs!$H$9</f>
        <v>0.31492922148662977</v>
      </c>
      <c r="I3" s="22">
        <v>9.1646559272600001</v>
      </c>
      <c r="J3" s="26">
        <f>Other!$C$2*H3*I3/12</f>
        <v>12.2183226819444</v>
      </c>
      <c r="K3" s="10">
        <f t="shared" ref="K3:K66" si="0">ROUND(2.721*J3*F3,1)</f>
        <v>67</v>
      </c>
      <c r="L3" s="10">
        <f>ROUND((2.721*J3*G3)+(Other!$B$2*I3),1)</f>
        <v>11.5</v>
      </c>
    </row>
    <row r="4" spans="1:12">
      <c r="A4" s="21" t="s">
        <v>159</v>
      </c>
      <c r="B4" s="21" t="s">
        <v>71</v>
      </c>
      <c r="C4" s="21">
        <v>2110</v>
      </c>
      <c r="D4" s="21" t="s">
        <v>133</v>
      </c>
      <c r="E4" s="21" t="s">
        <v>72</v>
      </c>
      <c r="F4" s="24">
        <f>EMCs!$B$11</f>
        <v>2.0141173930848577</v>
      </c>
      <c r="G4" s="24">
        <f>EMCs!$C$11</f>
        <v>0.28687396829592665</v>
      </c>
      <c r="H4" s="24">
        <f>ROCs!$H$9</f>
        <v>0.31492922148662977</v>
      </c>
      <c r="I4" s="22">
        <v>5.0250430598700003E-3</v>
      </c>
      <c r="J4" s="26">
        <f>Other!$C$2*H4*I4/12</f>
        <v>6.6993892715089889E-3</v>
      </c>
      <c r="K4" s="10">
        <f t="shared" si="0"/>
        <v>0</v>
      </c>
      <c r="L4" s="10">
        <f>ROUND((2.721*J4*G4)+(Other!$B$2*I4),1)</f>
        <v>0</v>
      </c>
    </row>
    <row r="5" spans="1:12">
      <c r="A5" s="21" t="s">
        <v>159</v>
      </c>
      <c r="B5" s="21" t="s">
        <v>71</v>
      </c>
      <c r="C5" s="21">
        <v>2110</v>
      </c>
      <c r="D5" s="21" t="s">
        <v>133</v>
      </c>
      <c r="E5" s="21" t="s">
        <v>72</v>
      </c>
      <c r="F5" s="24">
        <f>EMCs!$B$11</f>
        <v>2.0141173930848577</v>
      </c>
      <c r="G5" s="24">
        <f>EMCs!$C$11</f>
        <v>0.28687396829592665</v>
      </c>
      <c r="H5" s="24">
        <f>ROCs!$H$9</f>
        <v>0.31492922148662977</v>
      </c>
      <c r="I5" s="22">
        <v>2.96544340482E-4</v>
      </c>
      <c r="J5" s="26">
        <f>Other!$C$2*H5*I5/12</f>
        <v>3.9535302473671049E-4</v>
      </c>
      <c r="K5" s="10">
        <f t="shared" si="0"/>
        <v>0</v>
      </c>
      <c r="L5" s="10">
        <f>ROUND((2.721*J5*G5)+(Other!$B$2*I5),1)</f>
        <v>0</v>
      </c>
    </row>
    <row r="6" spans="1:12">
      <c r="A6" s="21" t="s">
        <v>159</v>
      </c>
      <c r="B6" s="21" t="s">
        <v>71</v>
      </c>
      <c r="C6" s="21">
        <v>2210</v>
      </c>
      <c r="D6" s="21" t="s">
        <v>136</v>
      </c>
      <c r="E6" s="21" t="s">
        <v>74</v>
      </c>
      <c r="F6" s="24">
        <f>EMCs!$B$2</f>
        <v>1.3467531225403229</v>
      </c>
      <c r="G6" s="24">
        <f>EMCs!$C$2</f>
        <v>0.27383424246429361</v>
      </c>
      <c r="H6" s="24">
        <f>ROCs!$G$2</f>
        <v>0.31492922148662977</v>
      </c>
      <c r="I6" s="22">
        <v>3.7544757767200001</v>
      </c>
      <c r="J6" s="26">
        <f>Other!$C$2*H6*I6/12</f>
        <v>5.0054684982836859</v>
      </c>
      <c r="K6" s="10">
        <f t="shared" si="0"/>
        <v>18.3</v>
      </c>
      <c r="L6" s="10">
        <f>ROUND((2.721*J6*G6)+(Other!$B$2*I6),1)</f>
        <v>4.5</v>
      </c>
    </row>
    <row r="7" spans="1:12">
      <c r="A7" s="21" t="s">
        <v>159</v>
      </c>
      <c r="B7" s="21" t="s">
        <v>71</v>
      </c>
      <c r="C7" s="21">
        <v>2210</v>
      </c>
      <c r="D7" s="21" t="s">
        <v>136</v>
      </c>
      <c r="E7" s="21" t="s">
        <v>72</v>
      </c>
      <c r="F7" s="24">
        <f>EMCs!$B$2</f>
        <v>1.3467531225403229</v>
      </c>
      <c r="G7" s="24">
        <f>EMCs!$C$2</f>
        <v>0.27383424246429361</v>
      </c>
      <c r="H7" s="24">
        <f>ROCs!$H$2</f>
        <v>0.31492922148662977</v>
      </c>
      <c r="I7" s="22">
        <v>1.8455089900700001E-5</v>
      </c>
      <c r="J7" s="26">
        <f>Other!$C$2*H7*I7/12</f>
        <v>2.4604332701714608E-5</v>
      </c>
      <c r="K7" s="10">
        <f t="shared" si="0"/>
        <v>0</v>
      </c>
      <c r="L7" s="10">
        <f>ROUND((2.721*J7*G7)+(Other!$B$2*I7),1)</f>
        <v>0</v>
      </c>
    </row>
    <row r="8" spans="1:12">
      <c r="A8" s="21" t="s">
        <v>159</v>
      </c>
      <c r="B8" s="21" t="s">
        <v>71</v>
      </c>
      <c r="C8" s="21">
        <v>2210</v>
      </c>
      <c r="D8" s="21" t="s">
        <v>136</v>
      </c>
      <c r="E8" s="21" t="s">
        <v>72</v>
      </c>
      <c r="F8" s="24">
        <f>EMCs!$B$2</f>
        <v>1.3467531225403229</v>
      </c>
      <c r="G8" s="24">
        <f>EMCs!$C$2</f>
        <v>0.27383424246429361</v>
      </c>
      <c r="H8" s="24">
        <f>ROCs!$H$2</f>
        <v>0.31492922148662977</v>
      </c>
      <c r="I8" s="22">
        <v>5.6276314844199999E-3</v>
      </c>
      <c r="J8" s="26">
        <f>Other!$C$2*H8*I8/12</f>
        <v>7.5027603826552901E-3</v>
      </c>
      <c r="K8" s="10">
        <f t="shared" si="0"/>
        <v>0</v>
      </c>
      <c r="L8" s="10">
        <f>ROUND((2.721*J8*G8)+(Other!$B$2*I8),1)</f>
        <v>0</v>
      </c>
    </row>
    <row r="9" spans="1:12">
      <c r="A9" s="21" t="s">
        <v>159</v>
      </c>
      <c r="B9" s="21" t="s">
        <v>71</v>
      </c>
      <c r="C9" s="21">
        <v>2210</v>
      </c>
      <c r="D9" s="21" t="s">
        <v>136</v>
      </c>
      <c r="E9" s="21" t="s">
        <v>72</v>
      </c>
      <c r="F9" s="24">
        <f>EMCs!$B$2</f>
        <v>1.3467531225403229</v>
      </c>
      <c r="G9" s="24">
        <f>EMCs!$C$2</f>
        <v>0.27383424246429361</v>
      </c>
      <c r="H9" s="24">
        <f>ROCs!$H$2</f>
        <v>0.31492922148662977</v>
      </c>
      <c r="I9" s="22">
        <v>5.7954859210399999E-3</v>
      </c>
      <c r="J9" s="26">
        <f>Other!$C$2*H9*I9/12</f>
        <v>7.7265439798243673E-3</v>
      </c>
      <c r="K9" s="10">
        <f t="shared" si="0"/>
        <v>0</v>
      </c>
      <c r="L9" s="10">
        <f>ROUND((2.721*J9*G9)+(Other!$B$2*I9),1)</f>
        <v>0</v>
      </c>
    </row>
    <row r="10" spans="1:12">
      <c r="A10" s="21" t="s">
        <v>159</v>
      </c>
      <c r="B10" s="21" t="s">
        <v>71</v>
      </c>
      <c r="C10" s="21">
        <v>2210</v>
      </c>
      <c r="D10" s="21" t="s">
        <v>136</v>
      </c>
      <c r="E10" s="21" t="s">
        <v>72</v>
      </c>
      <c r="F10" s="24">
        <f>EMCs!$B$2</f>
        <v>1.3467531225403229</v>
      </c>
      <c r="G10" s="24">
        <f>EMCs!$C$2</f>
        <v>0.27383424246429361</v>
      </c>
      <c r="H10" s="24">
        <f>ROCs!$H$2</f>
        <v>0.31492922148662977</v>
      </c>
      <c r="I10" s="22">
        <v>2.6241056590600002E-2</v>
      </c>
      <c r="J10" s="26">
        <f>Other!$C$2*H10*I10/12</f>
        <v>3.4984586380972009E-2</v>
      </c>
      <c r="K10" s="10">
        <f t="shared" si="0"/>
        <v>0.1</v>
      </c>
      <c r="L10" s="10">
        <f>ROUND((2.721*J10*G10)+(Other!$B$2*I10),1)</f>
        <v>0</v>
      </c>
    </row>
    <row r="11" spans="1:12">
      <c r="A11" s="21" t="s">
        <v>159</v>
      </c>
      <c r="B11" s="21" t="s">
        <v>71</v>
      </c>
      <c r="C11" s="21">
        <v>2210</v>
      </c>
      <c r="D11" s="21" t="s">
        <v>136</v>
      </c>
      <c r="E11" s="21" t="s">
        <v>72</v>
      </c>
      <c r="F11" s="24">
        <f>EMCs!$B$2</f>
        <v>1.3467531225403229</v>
      </c>
      <c r="G11" s="24">
        <f>EMCs!$C$2</f>
        <v>0.27383424246429361</v>
      </c>
      <c r="H11" s="24">
        <f>ROCs!$H$2</f>
        <v>0.31492922148662977</v>
      </c>
      <c r="I11" s="22">
        <v>2.4567745961499999E-5</v>
      </c>
      <c r="J11" s="26">
        <f>Other!$C$2*H11*I11/12</f>
        <v>3.2753728029524459E-5</v>
      </c>
      <c r="K11" s="10">
        <f t="shared" si="0"/>
        <v>0</v>
      </c>
      <c r="L11" s="10">
        <f>ROUND((2.721*J11*G11)+(Other!$B$2*I11),1)</f>
        <v>0</v>
      </c>
    </row>
    <row r="12" spans="1:12">
      <c r="A12" s="21" t="s">
        <v>159</v>
      </c>
      <c r="B12" s="21" t="s">
        <v>71</v>
      </c>
      <c r="C12" s="21">
        <v>2210</v>
      </c>
      <c r="D12" s="21" t="s">
        <v>136</v>
      </c>
      <c r="E12" s="21" t="s">
        <v>72</v>
      </c>
      <c r="F12" s="24">
        <f>EMCs!$B$2</f>
        <v>1.3467531225403229</v>
      </c>
      <c r="G12" s="24">
        <f>EMCs!$C$2</f>
        <v>0.27383424246429361</v>
      </c>
      <c r="H12" s="24">
        <f>ROCs!$H$2</f>
        <v>0.31492922148662977</v>
      </c>
      <c r="I12" s="22">
        <v>87.749822948100004</v>
      </c>
      <c r="J12" s="26">
        <f>Other!$C$2*H12*I12/12</f>
        <v>116.98809650608702</v>
      </c>
      <c r="K12" s="10">
        <f t="shared" si="0"/>
        <v>428.7</v>
      </c>
      <c r="L12" s="10">
        <f>ROUND((2.721*J12*G12)+(Other!$B$2*I12),1)</f>
        <v>106.2</v>
      </c>
    </row>
    <row r="13" spans="1:12">
      <c r="A13" s="21" t="s">
        <v>159</v>
      </c>
      <c r="B13" s="21" t="s">
        <v>71</v>
      </c>
      <c r="C13" s="21">
        <v>2210</v>
      </c>
      <c r="D13" s="21" t="s">
        <v>136</v>
      </c>
      <c r="E13" s="21" t="s">
        <v>72</v>
      </c>
      <c r="F13" s="24">
        <f>EMCs!$B$2</f>
        <v>1.3467531225403229</v>
      </c>
      <c r="G13" s="24">
        <f>EMCs!$C$2</f>
        <v>0.27383424246429361</v>
      </c>
      <c r="H13" s="24">
        <f>ROCs!$H$2</f>
        <v>0.31492922148662977</v>
      </c>
      <c r="I13" s="22">
        <v>22.2091138531</v>
      </c>
      <c r="J13" s="26">
        <f>Other!$C$2*H13*I13/12</f>
        <v>29.609198827647258</v>
      </c>
      <c r="K13" s="10">
        <f t="shared" si="0"/>
        <v>108.5</v>
      </c>
      <c r="L13" s="10">
        <f>ROUND((2.721*J13*G13)+(Other!$B$2*I13),1)</f>
        <v>26.9</v>
      </c>
    </row>
    <row r="14" spans="1:12">
      <c r="A14" s="21" t="s">
        <v>159</v>
      </c>
      <c r="B14" s="21" t="s">
        <v>71</v>
      </c>
      <c r="C14" s="21">
        <v>2210</v>
      </c>
      <c r="D14" s="21" t="s">
        <v>136</v>
      </c>
      <c r="E14" s="21" t="s">
        <v>72</v>
      </c>
      <c r="F14" s="24">
        <f>EMCs!$B$2</f>
        <v>1.3467531225403229</v>
      </c>
      <c r="G14" s="24">
        <f>EMCs!$C$2</f>
        <v>0.27383424246429361</v>
      </c>
      <c r="H14" s="24">
        <f>ROCs!$H$2</f>
        <v>0.31492922148662977</v>
      </c>
      <c r="I14" s="22">
        <v>110.74284697900001</v>
      </c>
      <c r="J14" s="26">
        <f>Other!$C$2*H14*I14/12</f>
        <v>147.64240467357664</v>
      </c>
      <c r="K14" s="10">
        <f t="shared" si="0"/>
        <v>541</v>
      </c>
      <c r="L14" s="10">
        <f>ROUND((2.721*J14*G14)+(Other!$B$2*I14),1)</f>
        <v>134</v>
      </c>
    </row>
    <row r="15" spans="1:12">
      <c r="A15" s="21" t="s">
        <v>159</v>
      </c>
      <c r="B15" s="21" t="s">
        <v>71</v>
      </c>
      <c r="C15" s="21">
        <v>2210</v>
      </c>
      <c r="D15" s="21" t="s">
        <v>136</v>
      </c>
      <c r="E15" s="21" t="s">
        <v>72</v>
      </c>
      <c r="F15" s="24">
        <f>EMCs!$B$2</f>
        <v>1.3467531225403229</v>
      </c>
      <c r="G15" s="24">
        <f>EMCs!$C$2</f>
        <v>0.27383424246429361</v>
      </c>
      <c r="H15" s="24">
        <f>ROCs!$H$2</f>
        <v>0.31492922148662977</v>
      </c>
      <c r="I15" s="22">
        <v>15.752045046499999</v>
      </c>
      <c r="J15" s="26">
        <f>Other!$C$2*H15*I15/12</f>
        <v>21.000632299373468</v>
      </c>
      <c r="K15" s="10">
        <f t="shared" si="0"/>
        <v>77</v>
      </c>
      <c r="L15" s="10">
        <f>ROUND((2.721*J15*G15)+(Other!$B$2*I15),1)</f>
        <v>19.100000000000001</v>
      </c>
    </row>
    <row r="16" spans="1:12">
      <c r="A16" s="21" t="s">
        <v>159</v>
      </c>
      <c r="B16" s="21" t="s">
        <v>71</v>
      </c>
      <c r="C16" s="21">
        <v>2210</v>
      </c>
      <c r="D16" s="21" t="s">
        <v>136</v>
      </c>
      <c r="E16" s="21" t="s">
        <v>72</v>
      </c>
      <c r="F16" s="24">
        <f>EMCs!$B$2</f>
        <v>1.3467531225403229</v>
      </c>
      <c r="G16" s="24">
        <f>EMCs!$C$2</f>
        <v>0.27383424246429361</v>
      </c>
      <c r="H16" s="24">
        <f>ROCs!$H$2</f>
        <v>0.31492922148662977</v>
      </c>
      <c r="I16" s="22">
        <v>0.84724180618</v>
      </c>
      <c r="J16" s="26">
        <f>Other!$C$2*H16*I16/12</f>
        <v>1.1295430902920522</v>
      </c>
      <c r="K16" s="10">
        <f t="shared" si="0"/>
        <v>4.0999999999999996</v>
      </c>
      <c r="L16" s="10">
        <f>ROUND((2.721*J16*G16)+(Other!$B$2*I16),1)</f>
        <v>1</v>
      </c>
    </row>
    <row r="17" spans="1:12">
      <c r="A17" s="21" t="s">
        <v>159</v>
      </c>
      <c r="B17" s="21" t="s">
        <v>71</v>
      </c>
      <c r="C17" s="21">
        <v>2210</v>
      </c>
      <c r="D17" s="21" t="s">
        <v>136</v>
      </c>
      <c r="E17" s="21" t="s">
        <v>72</v>
      </c>
      <c r="F17" s="24">
        <f>EMCs!$B$2</f>
        <v>1.3467531225403229</v>
      </c>
      <c r="G17" s="24">
        <f>EMCs!$C$2</f>
        <v>0.27383424246429361</v>
      </c>
      <c r="H17" s="24">
        <f>ROCs!$H$2</f>
        <v>0.31492922148662977</v>
      </c>
      <c r="I17" s="22">
        <v>3.5478875949600002</v>
      </c>
      <c r="J17" s="26">
        <f>Other!$C$2*H17*I17/12</f>
        <v>4.7300450577252882</v>
      </c>
      <c r="K17" s="10">
        <f t="shared" si="0"/>
        <v>17.3</v>
      </c>
      <c r="L17" s="10">
        <f>ROUND((2.721*J17*G17)+(Other!$B$2*I17),1)</f>
        <v>4.3</v>
      </c>
    </row>
    <row r="18" spans="1:12">
      <c r="A18" s="21" t="s">
        <v>159</v>
      </c>
      <c r="B18" s="21" t="s">
        <v>71</v>
      </c>
      <c r="C18" s="21">
        <v>2210</v>
      </c>
      <c r="D18" s="21" t="s">
        <v>136</v>
      </c>
      <c r="E18" s="21" t="s">
        <v>72</v>
      </c>
      <c r="F18" s="24">
        <f>EMCs!$B$2</f>
        <v>1.3467531225403229</v>
      </c>
      <c r="G18" s="24">
        <f>EMCs!$C$2</f>
        <v>0.27383424246429361</v>
      </c>
      <c r="H18" s="24">
        <f>ROCs!$H$2</f>
        <v>0.31492922148662977</v>
      </c>
      <c r="I18" s="22">
        <v>50.2088407277</v>
      </c>
      <c r="J18" s="26">
        <f>Other!$C$2*H18*I18/12</f>
        <v>66.93844508364451</v>
      </c>
      <c r="K18" s="10">
        <f t="shared" si="0"/>
        <v>245.3</v>
      </c>
      <c r="L18" s="10">
        <f>ROUND((2.721*J18*G18)+(Other!$B$2*I18),1)</f>
        <v>60.8</v>
      </c>
    </row>
    <row r="19" spans="1:12">
      <c r="A19" s="21" t="s">
        <v>159</v>
      </c>
      <c r="B19" s="21" t="s">
        <v>71</v>
      </c>
      <c r="C19" s="21">
        <v>2210</v>
      </c>
      <c r="D19" s="21" t="s">
        <v>136</v>
      </c>
      <c r="E19" s="21" t="s">
        <v>72</v>
      </c>
      <c r="F19" s="24">
        <f>EMCs!$B$2</f>
        <v>1.3467531225403229</v>
      </c>
      <c r="G19" s="24">
        <f>EMCs!$C$2</f>
        <v>0.27383424246429361</v>
      </c>
      <c r="H19" s="24">
        <f>ROCs!$H$2</f>
        <v>0.31492922148662977</v>
      </c>
      <c r="I19" s="22">
        <v>31.9785364699</v>
      </c>
      <c r="J19" s="26">
        <f>Other!$C$2*H19*I19/12</f>
        <v>42.633796684430678</v>
      </c>
      <c r="K19" s="10">
        <f t="shared" si="0"/>
        <v>156.19999999999999</v>
      </c>
      <c r="L19" s="10">
        <f>ROUND((2.721*J19*G19)+(Other!$B$2*I19),1)</f>
        <v>38.700000000000003</v>
      </c>
    </row>
    <row r="20" spans="1:12">
      <c r="A20" s="21" t="s">
        <v>159</v>
      </c>
      <c r="B20" s="21" t="s">
        <v>71</v>
      </c>
      <c r="C20" s="21">
        <v>2210</v>
      </c>
      <c r="D20" s="21" t="s">
        <v>136</v>
      </c>
      <c r="E20" s="21" t="s">
        <v>72</v>
      </c>
      <c r="F20" s="24">
        <f>EMCs!$B$2</f>
        <v>1.3467531225403229</v>
      </c>
      <c r="G20" s="24">
        <f>EMCs!$C$2</f>
        <v>0.27383424246429361</v>
      </c>
      <c r="H20" s="24">
        <f>ROCs!$H$2</f>
        <v>0.31492922148662977</v>
      </c>
      <c r="I20" s="22">
        <v>184.97861307299999</v>
      </c>
      <c r="J20" s="26">
        <f>Other!$C$2*H20*I20/12</f>
        <v>246.6135555686021</v>
      </c>
      <c r="K20" s="10">
        <f t="shared" si="0"/>
        <v>903.7</v>
      </c>
      <c r="L20" s="10">
        <f>ROUND((2.721*J20*G20)+(Other!$B$2*I20),1)</f>
        <v>223.8</v>
      </c>
    </row>
    <row r="21" spans="1:12">
      <c r="A21" s="21" t="s">
        <v>159</v>
      </c>
      <c r="B21" s="21" t="s">
        <v>71</v>
      </c>
      <c r="C21" s="21">
        <v>2210</v>
      </c>
      <c r="D21" s="21" t="s">
        <v>136</v>
      </c>
      <c r="E21" s="21" t="s">
        <v>72</v>
      </c>
      <c r="F21" s="24">
        <f>EMCs!$B$2</f>
        <v>1.3467531225403229</v>
      </c>
      <c r="G21" s="24">
        <f>EMCs!$C$2</f>
        <v>0.27383424246429361</v>
      </c>
      <c r="H21" s="24">
        <f>ROCs!$H$2</f>
        <v>0.31492922148662977</v>
      </c>
      <c r="I21" s="22">
        <v>100.117288214</v>
      </c>
      <c r="J21" s="26">
        <f>Other!$C$2*H21*I21/12</f>
        <v>133.47640578642063</v>
      </c>
      <c r="K21" s="10">
        <f t="shared" si="0"/>
        <v>489.1</v>
      </c>
      <c r="L21" s="10">
        <f>ROUND((2.721*J21*G21)+(Other!$B$2*I21),1)</f>
        <v>121.1</v>
      </c>
    </row>
    <row r="22" spans="1:12">
      <c r="A22" s="21" t="s">
        <v>159</v>
      </c>
      <c r="B22" s="21" t="s">
        <v>71</v>
      </c>
      <c r="C22" s="21">
        <v>2210</v>
      </c>
      <c r="D22" s="21" t="s">
        <v>136</v>
      </c>
      <c r="E22" s="21" t="s">
        <v>72</v>
      </c>
      <c r="F22" s="24">
        <f>EMCs!$B$2</f>
        <v>1.3467531225403229</v>
      </c>
      <c r="G22" s="24">
        <f>EMCs!$C$2</f>
        <v>0.27383424246429361</v>
      </c>
      <c r="H22" s="24">
        <f>ROCs!$H$2</f>
        <v>0.31492922148662977</v>
      </c>
      <c r="I22" s="22">
        <v>3.5270362356700001E-4</v>
      </c>
      <c r="J22" s="26">
        <f>Other!$C$2*H22*I22/12</f>
        <v>4.7022460177848386E-4</v>
      </c>
      <c r="K22" s="10">
        <f t="shared" si="0"/>
        <v>0</v>
      </c>
      <c r="L22" s="10">
        <f>ROUND((2.721*J22*G22)+(Other!$B$2*I22),1)</f>
        <v>0</v>
      </c>
    </row>
    <row r="23" spans="1:12">
      <c r="A23" s="21" t="s">
        <v>159</v>
      </c>
      <c r="B23" s="21" t="s">
        <v>71</v>
      </c>
      <c r="C23" s="21">
        <v>2210</v>
      </c>
      <c r="D23" s="21" t="s">
        <v>136</v>
      </c>
      <c r="E23" s="21" t="s">
        <v>72</v>
      </c>
      <c r="F23" s="24">
        <f>EMCs!$B$2</f>
        <v>1.3467531225403229</v>
      </c>
      <c r="G23" s="24">
        <f>EMCs!$C$2</f>
        <v>0.27383424246429361</v>
      </c>
      <c r="H23" s="24">
        <f>ROCs!$H$2</f>
        <v>0.31492922148662977</v>
      </c>
      <c r="I23" s="22">
        <v>69.653413017299997</v>
      </c>
      <c r="J23" s="26">
        <f>Other!$C$2*H23*I23/12</f>
        <v>92.861956073299041</v>
      </c>
      <c r="K23" s="10">
        <f t="shared" si="0"/>
        <v>340.3</v>
      </c>
      <c r="L23" s="10">
        <f>ROUND((2.721*J23*G23)+(Other!$B$2*I23),1)</f>
        <v>84.3</v>
      </c>
    </row>
    <row r="24" spans="1:12">
      <c r="A24" s="21" t="s">
        <v>159</v>
      </c>
      <c r="B24" s="21" t="s">
        <v>71</v>
      </c>
      <c r="C24" s="21">
        <v>2210</v>
      </c>
      <c r="D24" s="21" t="s">
        <v>136</v>
      </c>
      <c r="E24" s="21" t="s">
        <v>72</v>
      </c>
      <c r="F24" s="24">
        <f>EMCs!$B$2</f>
        <v>1.3467531225403229</v>
      </c>
      <c r="G24" s="24">
        <f>EMCs!$C$2</f>
        <v>0.27383424246429361</v>
      </c>
      <c r="H24" s="24">
        <f>ROCs!$H$2</f>
        <v>0.31492922148662977</v>
      </c>
      <c r="I24" s="22">
        <v>0.31899615155299998</v>
      </c>
      <c r="J24" s="26">
        <f>Other!$C$2*H24*I24/12</f>
        <v>0.42528578758529295</v>
      </c>
      <c r="K24" s="10">
        <f t="shared" si="0"/>
        <v>1.6</v>
      </c>
      <c r="L24" s="10">
        <f>ROUND((2.721*J24*G24)+(Other!$B$2*I24),1)</f>
        <v>0.4</v>
      </c>
    </row>
    <row r="25" spans="1:12">
      <c r="A25" s="21" t="s">
        <v>159</v>
      </c>
      <c r="B25" s="21" t="s">
        <v>71</v>
      </c>
      <c r="C25" s="21">
        <v>2210</v>
      </c>
      <c r="D25" s="21" t="s">
        <v>136</v>
      </c>
      <c r="E25" s="21" t="s">
        <v>72</v>
      </c>
      <c r="F25" s="24">
        <f>EMCs!$B$2</f>
        <v>1.3467531225403229</v>
      </c>
      <c r="G25" s="24">
        <f>EMCs!$C$2</f>
        <v>0.27383424246429361</v>
      </c>
      <c r="H25" s="24">
        <f>ROCs!$H$2</f>
        <v>0.31492922148662977</v>
      </c>
      <c r="I25" s="22">
        <v>8.0008184041100005E-3</v>
      </c>
      <c r="J25" s="26">
        <f>Other!$C$2*H25*I25/12</f>
        <v>1.0666694064343576E-2</v>
      </c>
      <c r="K25" s="10">
        <f t="shared" si="0"/>
        <v>0</v>
      </c>
      <c r="L25" s="10">
        <f>ROUND((2.721*J25*G25)+(Other!$B$2*I25),1)</f>
        <v>0</v>
      </c>
    </row>
    <row r="26" spans="1:12">
      <c r="A26" s="21" t="s">
        <v>159</v>
      </c>
      <c r="B26" s="21" t="s">
        <v>71</v>
      </c>
      <c r="C26" s="21">
        <v>2210</v>
      </c>
      <c r="D26" s="21" t="s">
        <v>136</v>
      </c>
      <c r="E26" s="21" t="s">
        <v>72</v>
      </c>
      <c r="F26" s="24">
        <f>EMCs!$B$2</f>
        <v>1.3467531225403229</v>
      </c>
      <c r="G26" s="24">
        <f>EMCs!$C$2</f>
        <v>0.27383424246429361</v>
      </c>
      <c r="H26" s="24">
        <f>ROCs!$H$2</f>
        <v>0.31492922148662977</v>
      </c>
      <c r="I26" s="22">
        <v>0.102205858459</v>
      </c>
      <c r="J26" s="26">
        <f>Other!$C$2*H26*I26/12</f>
        <v>0.13626088841183079</v>
      </c>
      <c r="K26" s="10">
        <f t="shared" si="0"/>
        <v>0.5</v>
      </c>
      <c r="L26" s="10">
        <f>ROUND((2.721*J26*G26)+(Other!$B$2*I26),1)</f>
        <v>0.1</v>
      </c>
    </row>
    <row r="27" spans="1:12">
      <c r="A27" s="21" t="s">
        <v>159</v>
      </c>
      <c r="B27" s="21" t="s">
        <v>71</v>
      </c>
      <c r="C27" s="21">
        <v>2210</v>
      </c>
      <c r="D27" s="21" t="s">
        <v>136</v>
      </c>
      <c r="E27" s="21" t="s">
        <v>72</v>
      </c>
      <c r="F27" s="24">
        <f>EMCs!$B$2</f>
        <v>1.3467531225403229</v>
      </c>
      <c r="G27" s="24">
        <f>EMCs!$C$2</f>
        <v>0.27383424246429361</v>
      </c>
      <c r="H27" s="24">
        <f>ROCs!$H$2</f>
        <v>0.31492922148662977</v>
      </c>
      <c r="I27" s="22">
        <v>7.4035657717499995E-2</v>
      </c>
      <c r="J27" s="26">
        <f>Other!$C$2*H27*I27/12</f>
        <v>9.8704366333243462E-2</v>
      </c>
      <c r="K27" s="10">
        <f t="shared" si="0"/>
        <v>0.4</v>
      </c>
      <c r="L27" s="10">
        <f>ROUND((2.721*J27*G27)+(Other!$B$2*I27),1)</f>
        <v>0.1</v>
      </c>
    </row>
    <row r="28" spans="1:12">
      <c r="A28" s="21" t="s">
        <v>159</v>
      </c>
      <c r="B28" s="21" t="s">
        <v>71</v>
      </c>
      <c r="C28" s="21">
        <v>2210</v>
      </c>
      <c r="D28" s="21" t="s">
        <v>136</v>
      </c>
      <c r="E28" s="21" t="s">
        <v>72</v>
      </c>
      <c r="F28" s="24">
        <f>EMCs!$B$2</f>
        <v>1.3467531225403229</v>
      </c>
      <c r="G28" s="24">
        <f>EMCs!$C$2</f>
        <v>0.27383424246429361</v>
      </c>
      <c r="H28" s="24">
        <f>ROCs!$H$2</f>
        <v>0.31492922148662977</v>
      </c>
      <c r="I28" s="22">
        <v>1.28201374353E-3</v>
      </c>
      <c r="J28" s="26">
        <f>Other!$C$2*H28*I28/12</f>
        <v>1.7091811984500987E-3</v>
      </c>
      <c r="K28" s="10">
        <f t="shared" si="0"/>
        <v>0</v>
      </c>
      <c r="L28" s="10">
        <f>ROUND((2.721*J28*G28)+(Other!$B$2*I28),1)</f>
        <v>0</v>
      </c>
    </row>
    <row r="29" spans="1:12">
      <c r="A29" s="21" t="s">
        <v>159</v>
      </c>
      <c r="B29" s="21" t="s">
        <v>71</v>
      </c>
      <c r="C29" s="21">
        <v>2210</v>
      </c>
      <c r="D29" s="21" t="s">
        <v>136</v>
      </c>
      <c r="E29" s="21" t="s">
        <v>72</v>
      </c>
      <c r="F29" s="24">
        <f>EMCs!$B$2</f>
        <v>1.3467531225403229</v>
      </c>
      <c r="G29" s="24">
        <f>EMCs!$C$2</f>
        <v>0.27383424246429361</v>
      </c>
      <c r="H29" s="24">
        <f>ROCs!$H$2</f>
        <v>0.31492922148662977</v>
      </c>
      <c r="I29" s="22">
        <v>2.5538522292199999E-4</v>
      </c>
      <c r="J29" s="26">
        <f>Other!$C$2*H29*I29/12</f>
        <v>3.4047967393732948E-4</v>
      </c>
      <c r="K29" s="10">
        <f t="shared" si="0"/>
        <v>0</v>
      </c>
      <c r="L29" s="10">
        <f>ROUND((2.721*J29*G29)+(Other!$B$2*I29),1)</f>
        <v>0</v>
      </c>
    </row>
    <row r="30" spans="1:12">
      <c r="A30" s="21" t="s">
        <v>159</v>
      </c>
      <c r="B30" s="21" t="s">
        <v>71</v>
      </c>
      <c r="C30" s="21">
        <v>2430</v>
      </c>
      <c r="D30" s="21" t="s">
        <v>137</v>
      </c>
      <c r="E30" s="21" t="s">
        <v>72</v>
      </c>
      <c r="F30" s="24">
        <f>EMCs!$B$3</f>
        <v>1.6774291124497771</v>
      </c>
      <c r="G30" s="24">
        <f>EMCs!$C$3</f>
        <v>0.48898971868623858</v>
      </c>
      <c r="H30" s="24">
        <f>ROCs!$H$4</f>
        <v>0.28904462793978353</v>
      </c>
      <c r="I30" s="22">
        <v>2.9609231941699998</v>
      </c>
      <c r="J30" s="26">
        <f>Other!$C$2*H30*I30/12</f>
        <v>3.6230515254392386</v>
      </c>
      <c r="K30" s="10">
        <f t="shared" si="0"/>
        <v>16.5</v>
      </c>
      <c r="L30" s="10">
        <f>ROUND((2.721*J30*G30)+(Other!$B$2*I30),1)</f>
        <v>5.5</v>
      </c>
    </row>
    <row r="31" spans="1:12">
      <c r="A31" s="21" t="s">
        <v>159</v>
      </c>
      <c r="B31" s="21" t="s">
        <v>71</v>
      </c>
      <c r="C31" s="21">
        <v>2430</v>
      </c>
      <c r="D31" s="21" t="s">
        <v>137</v>
      </c>
      <c r="E31" s="21" t="s">
        <v>72</v>
      </c>
      <c r="F31" s="24">
        <f>EMCs!$B$3</f>
        <v>1.6774291124497771</v>
      </c>
      <c r="G31" s="24">
        <f>EMCs!$C$3</f>
        <v>0.48898971868623858</v>
      </c>
      <c r="H31" s="24">
        <f>ROCs!$H$4</f>
        <v>0.28904462793978353</v>
      </c>
      <c r="I31" s="22">
        <v>0.54346561956299999</v>
      </c>
      <c r="J31" s="26">
        <f>Other!$C$2*H31*I31/12</f>
        <v>0.66499662870635701</v>
      </c>
      <c r="K31" s="10">
        <f t="shared" si="0"/>
        <v>3</v>
      </c>
      <c r="L31" s="10">
        <f>ROUND((2.721*J31*G31)+(Other!$B$2*I31),1)</f>
        <v>1</v>
      </c>
    </row>
    <row r="32" spans="1:12">
      <c r="A32" s="21" t="s">
        <v>159</v>
      </c>
      <c r="B32" s="21" t="s">
        <v>71</v>
      </c>
      <c r="C32" s="21">
        <v>2430</v>
      </c>
      <c r="D32" s="21" t="s">
        <v>137</v>
      </c>
      <c r="E32" s="21" t="s">
        <v>72</v>
      </c>
      <c r="F32" s="24">
        <f>EMCs!$B$3</f>
        <v>1.6774291124497771</v>
      </c>
      <c r="G32" s="24">
        <f>EMCs!$C$3</f>
        <v>0.48898971868623858</v>
      </c>
      <c r="H32" s="24">
        <f>ROCs!$H$4</f>
        <v>0.28904462793978353</v>
      </c>
      <c r="I32" s="22">
        <v>2.6199763385499999</v>
      </c>
      <c r="J32" s="26">
        <f>Other!$C$2*H32*I32/12</f>
        <v>3.2058613640125686</v>
      </c>
      <c r="K32" s="10">
        <f t="shared" si="0"/>
        <v>14.6</v>
      </c>
      <c r="L32" s="10">
        <f>ROUND((2.721*J32*G32)+(Other!$B$2*I32),1)</f>
        <v>4.8</v>
      </c>
    </row>
    <row r="33" spans="1:12">
      <c r="A33" s="21" t="s">
        <v>159</v>
      </c>
      <c r="B33" s="21" t="s">
        <v>71</v>
      </c>
      <c r="C33" s="21">
        <v>2430</v>
      </c>
      <c r="D33" s="21" t="s">
        <v>137</v>
      </c>
      <c r="E33" s="21" t="s">
        <v>72</v>
      </c>
      <c r="F33" s="24">
        <f>EMCs!$B$3</f>
        <v>1.6774291124497771</v>
      </c>
      <c r="G33" s="24">
        <f>EMCs!$C$3</f>
        <v>0.48898971868623858</v>
      </c>
      <c r="H33" s="24">
        <f>ROCs!$H$4</f>
        <v>0.28904462793978353</v>
      </c>
      <c r="I33" s="22">
        <v>9.8705766104600006</v>
      </c>
      <c r="J33" s="26">
        <f>Other!$C$2*H33*I33/12</f>
        <v>12.077857242601185</v>
      </c>
      <c r="K33" s="10">
        <f t="shared" si="0"/>
        <v>55.1</v>
      </c>
      <c r="L33" s="10">
        <f>ROUND((2.721*J33*G33)+(Other!$B$2*I33),1)</f>
        <v>18.2</v>
      </c>
    </row>
    <row r="34" spans="1:12">
      <c r="A34" s="21" t="s">
        <v>159</v>
      </c>
      <c r="B34" s="21" t="s">
        <v>71</v>
      </c>
      <c r="C34" s="21">
        <v>2430</v>
      </c>
      <c r="D34" s="21" t="s">
        <v>137</v>
      </c>
      <c r="E34" s="21" t="s">
        <v>72</v>
      </c>
      <c r="F34" s="24">
        <f>EMCs!$B$3</f>
        <v>1.6774291124497771</v>
      </c>
      <c r="G34" s="24">
        <f>EMCs!$C$3</f>
        <v>0.48898971868623858</v>
      </c>
      <c r="H34" s="24">
        <f>ROCs!$H$4</f>
        <v>0.28904462793978353</v>
      </c>
      <c r="I34" s="22">
        <v>1.66747111324</v>
      </c>
      <c r="J34" s="26">
        <f>Other!$C$2*H34*I34/12</f>
        <v>2.0403547691967545</v>
      </c>
      <c r="K34" s="10">
        <f t="shared" si="0"/>
        <v>9.3000000000000007</v>
      </c>
      <c r="L34" s="10">
        <f>ROUND((2.721*J34*G34)+(Other!$B$2*I34),1)</f>
        <v>3.1</v>
      </c>
    </row>
    <row r="35" spans="1:12">
      <c r="A35" s="21" t="s">
        <v>159</v>
      </c>
      <c r="B35" s="21" t="s">
        <v>71</v>
      </c>
      <c r="C35" s="21">
        <v>2430</v>
      </c>
      <c r="D35" s="21" t="s">
        <v>137</v>
      </c>
      <c r="E35" s="21" t="s">
        <v>72</v>
      </c>
      <c r="F35" s="24">
        <f>EMCs!$B$3</f>
        <v>1.6774291124497771</v>
      </c>
      <c r="G35" s="24">
        <f>EMCs!$C$3</f>
        <v>0.48898971868623858</v>
      </c>
      <c r="H35" s="24">
        <f>ROCs!$H$4</f>
        <v>0.28904462793978353</v>
      </c>
      <c r="I35" s="22">
        <v>6.6596132084199997</v>
      </c>
      <c r="J35" s="26">
        <f>Other!$C$2*H35*I35/12</f>
        <v>8.1488509533476527</v>
      </c>
      <c r="K35" s="10">
        <f t="shared" si="0"/>
        <v>37.200000000000003</v>
      </c>
      <c r="L35" s="10">
        <f>ROUND((2.721*J35*G35)+(Other!$B$2*I35),1)</f>
        <v>12.3</v>
      </c>
    </row>
    <row r="36" spans="1:12">
      <c r="A36" s="21" t="s">
        <v>159</v>
      </c>
      <c r="B36" s="21" t="s">
        <v>71</v>
      </c>
      <c r="C36" s="21">
        <v>2430</v>
      </c>
      <c r="D36" s="21" t="s">
        <v>137</v>
      </c>
      <c r="E36" s="21" t="s">
        <v>72</v>
      </c>
      <c r="F36" s="24">
        <f>EMCs!$B$3</f>
        <v>1.6774291124497771</v>
      </c>
      <c r="G36" s="24">
        <f>EMCs!$C$3</f>
        <v>0.48898971868623858</v>
      </c>
      <c r="H36" s="24">
        <f>ROCs!$H$4</f>
        <v>0.28904462793978353</v>
      </c>
      <c r="I36" s="22">
        <v>15.8704314348</v>
      </c>
      <c r="J36" s="26">
        <f>Other!$C$2*H36*I36/12</f>
        <v>19.419413152102752</v>
      </c>
      <c r="K36" s="10">
        <f t="shared" si="0"/>
        <v>88.6</v>
      </c>
      <c r="L36" s="10">
        <f>ROUND((2.721*J36*G36)+(Other!$B$2*I36),1)</f>
        <v>29.3</v>
      </c>
    </row>
    <row r="37" spans="1:12">
      <c r="A37" s="21" t="s">
        <v>159</v>
      </c>
      <c r="B37" s="21" t="s">
        <v>71</v>
      </c>
      <c r="C37" s="21">
        <v>2430</v>
      </c>
      <c r="D37" s="21" t="s">
        <v>137</v>
      </c>
      <c r="E37" s="21" t="s">
        <v>72</v>
      </c>
      <c r="F37" s="24">
        <f>EMCs!$B$3</f>
        <v>1.6774291124497771</v>
      </c>
      <c r="G37" s="24">
        <f>EMCs!$C$3</f>
        <v>0.48898971868623858</v>
      </c>
      <c r="H37" s="24">
        <f>ROCs!$H$4</f>
        <v>0.28904462793978353</v>
      </c>
      <c r="I37" s="22">
        <v>6.4818370959200005E-4</v>
      </c>
      <c r="J37" s="26">
        <f>Other!$C$2*H37*I37/12</f>
        <v>7.9313201451024467E-4</v>
      </c>
      <c r="K37" s="10">
        <f t="shared" si="0"/>
        <v>0</v>
      </c>
      <c r="L37" s="10">
        <f>ROUND((2.721*J37*G37)+(Other!$B$2*I37),1)</f>
        <v>0</v>
      </c>
    </row>
    <row r="38" spans="1:12">
      <c r="A38" s="21" t="s">
        <v>159</v>
      </c>
      <c r="B38" s="21" t="s">
        <v>71</v>
      </c>
      <c r="C38" s="21">
        <v>2430</v>
      </c>
      <c r="D38" s="21" t="s">
        <v>137</v>
      </c>
      <c r="E38" s="21" t="s">
        <v>72</v>
      </c>
      <c r="F38" s="24">
        <f>EMCs!$B$3</f>
        <v>1.6774291124497771</v>
      </c>
      <c r="G38" s="24">
        <f>EMCs!$C$3</f>
        <v>0.48898971868623858</v>
      </c>
      <c r="H38" s="24">
        <f>ROCs!$H$4</f>
        <v>0.28904462793978353</v>
      </c>
      <c r="I38" s="22">
        <v>4.0243564113999998E-3</v>
      </c>
      <c r="J38" s="26">
        <f>Other!$C$2*H38*I38/12</f>
        <v>4.9242920802344929E-3</v>
      </c>
      <c r="K38" s="10">
        <f t="shared" si="0"/>
        <v>0</v>
      </c>
      <c r="L38" s="10">
        <f>ROUND((2.721*J38*G38)+(Other!$B$2*I38),1)</f>
        <v>0</v>
      </c>
    </row>
    <row r="39" spans="1:12">
      <c r="A39" s="21" t="s">
        <v>159</v>
      </c>
      <c r="B39" s="21" t="s">
        <v>71</v>
      </c>
      <c r="C39" s="21">
        <v>2430</v>
      </c>
      <c r="D39" s="21" t="s">
        <v>137</v>
      </c>
      <c r="E39" s="21" t="s">
        <v>72</v>
      </c>
      <c r="F39" s="24">
        <f>EMCs!$B$3</f>
        <v>1.6774291124497771</v>
      </c>
      <c r="G39" s="24">
        <f>EMCs!$C$3</f>
        <v>0.48898971868623858</v>
      </c>
      <c r="H39" s="24">
        <f>ROCs!$H$4</f>
        <v>0.28904462793978353</v>
      </c>
      <c r="I39" s="22">
        <v>1.0392376900599999E-2</v>
      </c>
      <c r="J39" s="26">
        <f>Other!$C$2*H39*I39/12</f>
        <v>1.2716343691992626E-2</v>
      </c>
      <c r="K39" s="10">
        <f t="shared" si="0"/>
        <v>0.1</v>
      </c>
      <c r="L39" s="10">
        <f>ROUND((2.721*J39*G39)+(Other!$B$2*I39),1)</f>
        <v>0</v>
      </c>
    </row>
    <row r="40" spans="1:12">
      <c r="A40" s="21" t="s">
        <v>159</v>
      </c>
      <c r="B40" s="21" t="s">
        <v>71</v>
      </c>
      <c r="C40" s="21">
        <v>2430</v>
      </c>
      <c r="D40" s="21" t="s">
        <v>137</v>
      </c>
      <c r="E40" s="21" t="s">
        <v>72</v>
      </c>
      <c r="F40" s="24">
        <f>EMCs!$B$3</f>
        <v>1.6774291124497771</v>
      </c>
      <c r="G40" s="24">
        <f>EMCs!$C$3</f>
        <v>0.48898971868623858</v>
      </c>
      <c r="H40" s="24">
        <f>ROCs!$H$4</f>
        <v>0.28904462793978353</v>
      </c>
      <c r="I40" s="22">
        <v>2.84054140237E-3</v>
      </c>
      <c r="J40" s="26">
        <f>Other!$C$2*H40*I40/12</f>
        <v>3.4757496855013204E-3</v>
      </c>
      <c r="K40" s="10">
        <f t="shared" si="0"/>
        <v>0</v>
      </c>
      <c r="L40" s="10">
        <f>ROUND((2.721*J40*G40)+(Other!$B$2*I40),1)</f>
        <v>0</v>
      </c>
    </row>
    <row r="41" spans="1:12">
      <c r="A41" s="21" t="s">
        <v>159</v>
      </c>
      <c r="B41" s="21" t="s">
        <v>71</v>
      </c>
      <c r="C41" s="21">
        <v>3100</v>
      </c>
      <c r="D41" s="21" t="s">
        <v>139</v>
      </c>
      <c r="E41" s="21" t="s">
        <v>72</v>
      </c>
      <c r="F41" s="24">
        <f>EMCs!$B$14</f>
        <v>0.69141343344704065</v>
      </c>
      <c r="G41" s="24">
        <f>EMCs!$C$14</f>
        <v>3.5859246036990831E-2</v>
      </c>
      <c r="H41" s="24">
        <f>ROCs!$H$13</f>
        <v>0.26229721460804234</v>
      </c>
      <c r="I41" s="22">
        <v>2.74717856994</v>
      </c>
      <c r="J41" s="26">
        <f>Other!$C$2*H41*I41/12</f>
        <v>3.0504438479874403</v>
      </c>
      <c r="K41" s="10">
        <f t="shared" si="0"/>
        <v>5.7</v>
      </c>
      <c r="L41" s="10">
        <f>ROUND((2.721*J41*G41)+(Other!$B$2*I41),1)</f>
        <v>0.9</v>
      </c>
    </row>
    <row r="42" spans="1:12">
      <c r="A42" s="21" t="s">
        <v>159</v>
      </c>
      <c r="B42" s="21" t="s">
        <v>71</v>
      </c>
      <c r="C42" s="21">
        <v>3100</v>
      </c>
      <c r="D42" s="21" t="s">
        <v>139</v>
      </c>
      <c r="E42" s="21" t="s">
        <v>72</v>
      </c>
      <c r="F42" s="24">
        <f>EMCs!$B$14</f>
        <v>0.69141343344704065</v>
      </c>
      <c r="G42" s="24">
        <f>EMCs!$C$14</f>
        <v>3.5859246036990831E-2</v>
      </c>
      <c r="H42" s="24">
        <f>ROCs!$H$13</f>
        <v>0.26229721460804234</v>
      </c>
      <c r="I42" s="22">
        <v>5.2152714431699998</v>
      </c>
      <c r="J42" s="26">
        <f>Other!$C$2*H42*I42/12</f>
        <v>5.790993298899374</v>
      </c>
      <c r="K42" s="10">
        <f t="shared" si="0"/>
        <v>10.9</v>
      </c>
      <c r="L42" s="10">
        <f>ROUND((2.721*J42*G42)+(Other!$B$2*I42),1)</f>
        <v>1.7</v>
      </c>
    </row>
    <row r="43" spans="1:12">
      <c r="A43" s="21" t="s">
        <v>159</v>
      </c>
      <c r="B43" s="21" t="s">
        <v>71</v>
      </c>
      <c r="C43" s="21">
        <v>3100</v>
      </c>
      <c r="D43" s="21" t="s">
        <v>139</v>
      </c>
      <c r="E43" s="21" t="s">
        <v>72</v>
      </c>
      <c r="F43" s="24">
        <f>EMCs!$B$14</f>
        <v>0.69141343344704065</v>
      </c>
      <c r="G43" s="24">
        <f>EMCs!$C$14</f>
        <v>3.5859246036990831E-2</v>
      </c>
      <c r="H43" s="24">
        <f>ROCs!$H$13</f>
        <v>0.26229721460804234</v>
      </c>
      <c r="I43" s="22">
        <v>15.646856589</v>
      </c>
      <c r="J43" s="26">
        <f>Other!$C$2*H43*I43/12</f>
        <v>17.374137212820223</v>
      </c>
      <c r="K43" s="10">
        <f t="shared" si="0"/>
        <v>32.700000000000003</v>
      </c>
      <c r="L43" s="10">
        <f>ROUND((2.721*J43*G43)+(Other!$B$2*I43),1)</f>
        <v>5.0999999999999996</v>
      </c>
    </row>
    <row r="44" spans="1:12">
      <c r="A44" s="21" t="s">
        <v>159</v>
      </c>
      <c r="B44" s="21" t="s">
        <v>71</v>
      </c>
      <c r="C44" s="21">
        <v>3100</v>
      </c>
      <c r="D44" s="21" t="s">
        <v>139</v>
      </c>
      <c r="E44" s="21" t="s">
        <v>72</v>
      </c>
      <c r="F44" s="24">
        <f>EMCs!$B$14</f>
        <v>0.69141343344704065</v>
      </c>
      <c r="G44" s="24">
        <f>EMCs!$C$14</f>
        <v>3.5859246036990831E-2</v>
      </c>
      <c r="H44" s="24">
        <f>ROCs!$H$13</f>
        <v>0.26229721460804234</v>
      </c>
      <c r="I44" s="22">
        <v>3.85638006173E-3</v>
      </c>
      <c r="J44" s="26">
        <f>Other!$C$2*H44*I44/12</f>
        <v>4.2820918026681568E-3</v>
      </c>
      <c r="K44" s="10">
        <f t="shared" si="0"/>
        <v>0</v>
      </c>
      <c r="L44" s="10">
        <f>ROUND((2.721*J44*G44)+(Other!$B$2*I44),1)</f>
        <v>0</v>
      </c>
    </row>
    <row r="45" spans="1:12">
      <c r="A45" s="21" t="s">
        <v>159</v>
      </c>
      <c r="B45" s="21" t="s">
        <v>71</v>
      </c>
      <c r="C45" s="21">
        <v>3100</v>
      </c>
      <c r="D45" s="21" t="s">
        <v>139</v>
      </c>
      <c r="E45" s="21" t="s">
        <v>72</v>
      </c>
      <c r="F45" s="24">
        <f>EMCs!$B$14</f>
        <v>0.69141343344704065</v>
      </c>
      <c r="G45" s="24">
        <f>EMCs!$C$14</f>
        <v>3.5859246036990831E-2</v>
      </c>
      <c r="H45" s="24">
        <f>ROCs!$H$13</f>
        <v>0.26229721460804234</v>
      </c>
      <c r="I45" s="22">
        <v>4.5074885103200003E-3</v>
      </c>
      <c r="J45" s="26">
        <f>Other!$C$2*H45*I45/12</f>
        <v>5.005077116803521E-3</v>
      </c>
      <c r="K45" s="10">
        <f t="shared" si="0"/>
        <v>0</v>
      </c>
      <c r="L45" s="10">
        <f>ROUND((2.721*J45*G45)+(Other!$B$2*I45),1)</f>
        <v>0</v>
      </c>
    </row>
    <row r="46" spans="1:12">
      <c r="A46" s="21" t="s">
        <v>159</v>
      </c>
      <c r="B46" s="21" t="s">
        <v>71</v>
      </c>
      <c r="C46" s="21">
        <v>6210</v>
      </c>
      <c r="D46" s="21" t="s">
        <v>148</v>
      </c>
      <c r="E46" s="21" t="s">
        <v>72</v>
      </c>
      <c r="F46" s="24">
        <f>EMCs!$B$17</f>
        <v>0.60724136328827061</v>
      </c>
      <c r="G46" s="24">
        <f>EMCs!$C$17</f>
        <v>3.2599314579082571E-2</v>
      </c>
      <c r="H46" s="24">
        <f>ROCs!$H$16</f>
        <v>2.5884593546846281E-2</v>
      </c>
      <c r="I46" s="22">
        <v>4.6136030299500002</v>
      </c>
      <c r="J46" s="26">
        <f>Other!$C$2*H46*I46/12</f>
        <v>0.50554991268425942</v>
      </c>
      <c r="K46" s="10">
        <f t="shared" si="0"/>
        <v>0.8</v>
      </c>
      <c r="L46" s="10">
        <f>ROUND((2.721*J46*G46)+(Other!$B$2*I46),1)</f>
        <v>1</v>
      </c>
    </row>
    <row r="47" spans="1:12">
      <c r="A47" s="21" t="s">
        <v>159</v>
      </c>
      <c r="B47" s="21" t="s">
        <v>71</v>
      </c>
      <c r="C47" s="21">
        <v>6210</v>
      </c>
      <c r="D47" s="21" t="s">
        <v>148</v>
      </c>
      <c r="E47" s="21" t="s">
        <v>72</v>
      </c>
      <c r="F47" s="24">
        <f>EMCs!$B$17</f>
        <v>0.60724136328827061</v>
      </c>
      <c r="G47" s="24">
        <f>EMCs!$C$17</f>
        <v>3.2599314579082571E-2</v>
      </c>
      <c r="H47" s="24">
        <f>ROCs!$H$16</f>
        <v>2.5884593546846281E-2</v>
      </c>
      <c r="I47" s="22">
        <v>5.8458284235999997E-3</v>
      </c>
      <c r="J47" s="26">
        <f>Other!$C$2*H47*I47/12</f>
        <v>6.4057484571882872E-4</v>
      </c>
      <c r="K47" s="10">
        <f t="shared" si="0"/>
        <v>0</v>
      </c>
      <c r="L47" s="10">
        <f>ROUND((2.721*J47*G47)+(Other!$B$2*I47),1)</f>
        <v>0</v>
      </c>
    </row>
    <row r="48" spans="1:12">
      <c r="A48" s="21" t="s">
        <v>159</v>
      </c>
      <c r="B48" s="21" t="s">
        <v>79</v>
      </c>
      <c r="C48" s="21">
        <v>1110</v>
      </c>
      <c r="D48" s="27" t="s">
        <v>130</v>
      </c>
      <c r="E48" s="21" t="s">
        <v>76</v>
      </c>
      <c r="F48" s="24">
        <f>EMCs!$B$7</f>
        <v>0.96797880682585713</v>
      </c>
      <c r="G48" s="24">
        <f>EMCs!$C$7</f>
        <v>0.12452938169209543</v>
      </c>
      <c r="H48" s="24">
        <f>ROCs!$B$11</f>
        <v>0.28818180815488864</v>
      </c>
      <c r="I48" s="22">
        <v>2.6989348602900001</v>
      </c>
      <c r="J48" s="26">
        <f>Other!$C$4*H48*I48/12+(Other!$D$4*I48)</f>
        <v>5.2551631471194469</v>
      </c>
      <c r="K48" s="10">
        <f t="shared" si="0"/>
        <v>13.8</v>
      </c>
      <c r="L48" s="10">
        <f>ROUND((2.721*J48*G48)+(Other!$B$4*I48),1)</f>
        <v>3.5</v>
      </c>
    </row>
    <row r="49" spans="1:12">
      <c r="A49" s="21" t="s">
        <v>159</v>
      </c>
      <c r="B49" s="21" t="s">
        <v>79</v>
      </c>
      <c r="C49" s="21">
        <v>1110</v>
      </c>
      <c r="D49" s="27" t="s">
        <v>130</v>
      </c>
      <c r="E49" s="21" t="s">
        <v>76</v>
      </c>
      <c r="F49" s="24">
        <f>EMCs!$B$7</f>
        <v>0.96797880682585713</v>
      </c>
      <c r="G49" s="24">
        <f>EMCs!$C$7</f>
        <v>0.12452938169209543</v>
      </c>
      <c r="H49" s="24">
        <f>ROCs!$B$11</f>
        <v>0.28818180815488864</v>
      </c>
      <c r="I49" s="22">
        <v>12.1219995252</v>
      </c>
      <c r="J49" s="26">
        <f>Other!$C$4*H49*I49/12+(Other!$D$4*I49)</f>
        <v>23.603046561629718</v>
      </c>
      <c r="K49" s="10">
        <f t="shared" si="0"/>
        <v>62.2</v>
      </c>
      <c r="L49" s="10">
        <f>ROUND((2.721*J49*G49)+(Other!$B$4*I49),1)</f>
        <v>15.6</v>
      </c>
    </row>
    <row r="50" spans="1:12">
      <c r="A50" s="21" t="s">
        <v>159</v>
      </c>
      <c r="B50" s="21" t="s">
        <v>79</v>
      </c>
      <c r="C50" s="21">
        <v>1110</v>
      </c>
      <c r="D50" s="27" t="s">
        <v>130</v>
      </c>
      <c r="E50" s="21" t="s">
        <v>72</v>
      </c>
      <c r="F50" s="24">
        <f>EMCs!$B$7</f>
        <v>0.96797880682585713</v>
      </c>
      <c r="G50" s="24">
        <f>EMCs!$C$7</f>
        <v>0.12452938169209543</v>
      </c>
      <c r="H50" s="24">
        <f>ROCs!$H$11</f>
        <v>0.28818180815488864</v>
      </c>
      <c r="I50" s="22">
        <v>1.5157593299900001</v>
      </c>
      <c r="J50" s="26">
        <f>Other!$C$4*H50*I50/12+(Other!$D$4*I50)</f>
        <v>2.9513726648482415</v>
      </c>
      <c r="K50" s="10">
        <f t="shared" si="0"/>
        <v>7.8</v>
      </c>
      <c r="L50" s="10">
        <f>ROUND((2.721*J50*G50)+(Other!$B$4*I50),1)</f>
        <v>1.9</v>
      </c>
    </row>
    <row r="51" spans="1:12">
      <c r="A51" s="21" t="s">
        <v>159</v>
      </c>
      <c r="B51" s="21" t="s">
        <v>79</v>
      </c>
      <c r="C51" s="21">
        <v>1110</v>
      </c>
      <c r="D51" s="27" t="s">
        <v>130</v>
      </c>
      <c r="E51" s="21" t="s">
        <v>72</v>
      </c>
      <c r="F51" s="24">
        <f>EMCs!$B$7</f>
        <v>0.96797880682585713</v>
      </c>
      <c r="G51" s="24">
        <f>EMCs!$C$7</f>
        <v>0.12452938169209543</v>
      </c>
      <c r="H51" s="24">
        <f>ROCs!$H$11</f>
        <v>0.28818180815488864</v>
      </c>
      <c r="I51" s="22">
        <v>1.73049419394</v>
      </c>
      <c r="J51" s="26">
        <f>Other!$C$4*H51*I51/12+(Other!$D$4*I51)</f>
        <v>3.3694882555707588</v>
      </c>
      <c r="K51" s="10">
        <f t="shared" si="0"/>
        <v>8.9</v>
      </c>
      <c r="L51" s="10">
        <f>ROUND((2.721*J51*G51)+(Other!$B$4*I51),1)</f>
        <v>2.2000000000000002</v>
      </c>
    </row>
    <row r="52" spans="1:12">
      <c r="A52" s="21" t="s">
        <v>159</v>
      </c>
      <c r="B52" s="21" t="s">
        <v>79</v>
      </c>
      <c r="C52" s="21">
        <v>1110</v>
      </c>
      <c r="D52" s="27" t="s">
        <v>130</v>
      </c>
      <c r="E52" s="21" t="s">
        <v>72</v>
      </c>
      <c r="F52" s="24">
        <f>EMCs!$B$7</f>
        <v>0.96797880682585713</v>
      </c>
      <c r="G52" s="24">
        <f>EMCs!$C$7</f>
        <v>0.12452938169209543</v>
      </c>
      <c r="H52" s="24">
        <f>ROCs!$H$11</f>
        <v>0.28818180815488864</v>
      </c>
      <c r="I52" s="22">
        <v>61.099714890000001</v>
      </c>
      <c r="J52" s="26">
        <f>Other!$C$4*H52*I52/12+(Other!$D$4*I52)</f>
        <v>118.96877346455571</v>
      </c>
      <c r="K52" s="10">
        <f t="shared" si="0"/>
        <v>313.3</v>
      </c>
      <c r="L52" s="10">
        <f>ROUND((2.721*J52*G52)+(Other!$B$4*I52),1)</f>
        <v>78.5</v>
      </c>
    </row>
    <row r="53" spans="1:12">
      <c r="A53" s="21" t="s">
        <v>159</v>
      </c>
      <c r="B53" s="21" t="s">
        <v>79</v>
      </c>
      <c r="C53" s="21">
        <v>1110</v>
      </c>
      <c r="D53" s="27" t="s">
        <v>130</v>
      </c>
      <c r="E53" s="21" t="s">
        <v>72</v>
      </c>
      <c r="F53" s="24">
        <f>EMCs!$B$7</f>
        <v>0.96797880682585713</v>
      </c>
      <c r="G53" s="24">
        <f>EMCs!$C$7</f>
        <v>0.12452938169209543</v>
      </c>
      <c r="H53" s="24">
        <f>ROCs!$H$11</f>
        <v>0.28818180815488864</v>
      </c>
      <c r="I53" s="22">
        <v>4.7999918570100002</v>
      </c>
      <c r="J53" s="26">
        <f>Other!$C$4*H53*I53/12+(Other!$D$4*I53)</f>
        <v>9.3461834461325228</v>
      </c>
      <c r="K53" s="10">
        <f t="shared" si="0"/>
        <v>24.6</v>
      </c>
      <c r="L53" s="10">
        <f>ROUND((2.721*J53*G53)+(Other!$B$4*I53),1)</f>
        <v>6.2</v>
      </c>
    </row>
    <row r="54" spans="1:12">
      <c r="A54" s="21" t="s">
        <v>159</v>
      </c>
      <c r="B54" s="21" t="s">
        <v>79</v>
      </c>
      <c r="C54" s="21">
        <v>1110</v>
      </c>
      <c r="D54" s="27" t="s">
        <v>130</v>
      </c>
      <c r="E54" s="21" t="s">
        <v>72</v>
      </c>
      <c r="F54" s="24">
        <f>EMCs!$B$7</f>
        <v>0.96797880682585713</v>
      </c>
      <c r="G54" s="24">
        <f>EMCs!$C$7</f>
        <v>0.12452938169209543</v>
      </c>
      <c r="H54" s="24">
        <f>ROCs!$H$11</f>
        <v>0.28818180815488864</v>
      </c>
      <c r="I54" s="22">
        <v>2.3190548790299998</v>
      </c>
      <c r="J54" s="26">
        <f>Other!$C$4*H54*I54/12+(Other!$D$4*I54)</f>
        <v>4.5154893938850051</v>
      </c>
      <c r="K54" s="10">
        <f t="shared" si="0"/>
        <v>11.9</v>
      </c>
      <c r="L54" s="10">
        <f>ROUND((2.721*J54*G54)+(Other!$B$4*I54),1)</f>
        <v>3</v>
      </c>
    </row>
    <row r="55" spans="1:12">
      <c r="A55" s="21" t="s">
        <v>159</v>
      </c>
      <c r="B55" s="21" t="s">
        <v>79</v>
      </c>
      <c r="C55" s="21">
        <v>1110</v>
      </c>
      <c r="D55" s="27" t="s">
        <v>130</v>
      </c>
      <c r="E55" s="21" t="s">
        <v>72</v>
      </c>
      <c r="F55" s="24">
        <f>EMCs!$B$7</f>
        <v>0.96797880682585713</v>
      </c>
      <c r="G55" s="24">
        <f>EMCs!$C$7</f>
        <v>0.12452938169209543</v>
      </c>
      <c r="H55" s="24">
        <f>ROCs!$H$11</f>
        <v>0.28818180815488864</v>
      </c>
      <c r="I55" s="22">
        <v>30.849048376700001</v>
      </c>
      <c r="J55" s="26">
        <f>Other!$C$4*H55*I55/12+(Other!$D$4*I55)</f>
        <v>60.066948831628864</v>
      </c>
      <c r="K55" s="10">
        <f t="shared" si="0"/>
        <v>158.19999999999999</v>
      </c>
      <c r="L55" s="10">
        <f>ROUND((2.721*J55*G55)+(Other!$B$4*I55),1)</f>
        <v>39.6</v>
      </c>
    </row>
    <row r="56" spans="1:12">
      <c r="A56" s="21" t="s">
        <v>159</v>
      </c>
      <c r="B56" s="21" t="s">
        <v>79</v>
      </c>
      <c r="C56" s="21">
        <v>1110</v>
      </c>
      <c r="D56" s="27" t="s">
        <v>130</v>
      </c>
      <c r="E56" s="21" t="s">
        <v>72</v>
      </c>
      <c r="F56" s="24">
        <f>EMCs!$B$7</f>
        <v>0.96797880682585713</v>
      </c>
      <c r="G56" s="24">
        <f>EMCs!$C$7</f>
        <v>0.12452938169209543</v>
      </c>
      <c r="H56" s="24">
        <f>ROCs!$H$11</f>
        <v>0.28818180815488864</v>
      </c>
      <c r="I56" s="22">
        <v>7.4537015707299998</v>
      </c>
      <c r="J56" s="26">
        <f>Other!$C$4*H56*I56/12+(Other!$D$4*I56)</f>
        <v>14.513287586317581</v>
      </c>
      <c r="K56" s="10">
        <f t="shared" si="0"/>
        <v>38.200000000000003</v>
      </c>
      <c r="L56" s="10">
        <f>ROUND((2.721*J56*G56)+(Other!$B$4*I56),1)</f>
        <v>9.6</v>
      </c>
    </row>
    <row r="57" spans="1:12">
      <c r="A57" s="21" t="s">
        <v>159</v>
      </c>
      <c r="B57" s="21" t="s">
        <v>79</v>
      </c>
      <c r="C57" s="21">
        <v>1110</v>
      </c>
      <c r="D57" s="27" t="s">
        <v>130</v>
      </c>
      <c r="E57" s="21" t="s">
        <v>72</v>
      </c>
      <c r="F57" s="24">
        <f>EMCs!$B$7</f>
        <v>0.96797880682585713</v>
      </c>
      <c r="G57" s="24">
        <f>EMCs!$C$7</f>
        <v>0.12452938169209543</v>
      </c>
      <c r="H57" s="24">
        <f>ROCs!$H$11</f>
        <v>0.28818180815488864</v>
      </c>
      <c r="I57" s="22">
        <v>3.1112046364700001</v>
      </c>
      <c r="J57" s="26">
        <f>Other!$C$4*H57*I57/12+(Other!$D$4*I57)</f>
        <v>6.0579038750744463</v>
      </c>
      <c r="K57" s="10">
        <f t="shared" si="0"/>
        <v>16</v>
      </c>
      <c r="L57" s="10">
        <f>ROUND((2.721*J57*G57)+(Other!$B$4*I57),1)</f>
        <v>4</v>
      </c>
    </row>
    <row r="58" spans="1:12">
      <c r="A58" s="21" t="s">
        <v>159</v>
      </c>
      <c r="B58" s="21" t="s">
        <v>79</v>
      </c>
      <c r="C58" s="21">
        <v>1110</v>
      </c>
      <c r="D58" s="27" t="s">
        <v>130</v>
      </c>
      <c r="E58" s="21" t="s">
        <v>72</v>
      </c>
      <c r="F58" s="24">
        <f>EMCs!$B$7</f>
        <v>0.96797880682585713</v>
      </c>
      <c r="G58" s="24">
        <f>EMCs!$C$7</f>
        <v>0.12452938169209543</v>
      </c>
      <c r="H58" s="24">
        <f>ROCs!$H$11</f>
        <v>0.28818180815488864</v>
      </c>
      <c r="I58" s="22">
        <v>2.6995867715099999</v>
      </c>
      <c r="J58" s="26">
        <f>Other!$C$4*H58*I58/12+(Other!$D$4*I58)</f>
        <v>5.2564324996588301</v>
      </c>
      <c r="K58" s="10">
        <f t="shared" si="0"/>
        <v>13.8</v>
      </c>
      <c r="L58" s="10">
        <f>ROUND((2.721*J58*G58)+(Other!$B$4*I58),1)</f>
        <v>3.5</v>
      </c>
    </row>
    <row r="59" spans="1:12">
      <c r="A59" s="21" t="s">
        <v>159</v>
      </c>
      <c r="B59" s="21" t="s">
        <v>79</v>
      </c>
      <c r="C59" s="21">
        <v>1110</v>
      </c>
      <c r="D59" s="27" t="s">
        <v>130</v>
      </c>
      <c r="E59" s="21" t="s">
        <v>72</v>
      </c>
      <c r="F59" s="24">
        <f>EMCs!$B$7</f>
        <v>0.96797880682585713</v>
      </c>
      <c r="G59" s="24">
        <f>EMCs!$C$7</f>
        <v>0.12452938169209543</v>
      </c>
      <c r="H59" s="24">
        <f>ROCs!$H$11</f>
        <v>0.28818180815488864</v>
      </c>
      <c r="I59" s="22">
        <v>5.6044916061199999</v>
      </c>
      <c r="J59" s="26">
        <f>Other!$C$4*H59*I59/12+(Other!$D$4*I59)</f>
        <v>10.912644903055361</v>
      </c>
      <c r="K59" s="10">
        <f t="shared" si="0"/>
        <v>28.7</v>
      </c>
      <c r="L59" s="10">
        <f>ROUND((2.721*J59*G59)+(Other!$B$4*I59),1)</f>
        <v>7.2</v>
      </c>
    </row>
    <row r="60" spans="1:12">
      <c r="A60" s="21" t="s">
        <v>159</v>
      </c>
      <c r="B60" s="21" t="s">
        <v>79</v>
      </c>
      <c r="C60" s="21">
        <v>1110</v>
      </c>
      <c r="D60" s="27" t="s">
        <v>130</v>
      </c>
      <c r="E60" s="21" t="s">
        <v>72</v>
      </c>
      <c r="F60" s="24">
        <f>EMCs!$B$7</f>
        <v>0.96797880682585713</v>
      </c>
      <c r="G60" s="24">
        <f>EMCs!$C$7</f>
        <v>0.12452938169209543</v>
      </c>
      <c r="H60" s="24">
        <f>ROCs!$H$11</f>
        <v>0.28818180815488864</v>
      </c>
      <c r="I60" s="22">
        <v>15.220499910199999</v>
      </c>
      <c r="J60" s="26">
        <f>Other!$C$4*H60*I60/12+(Other!$D$4*I60)</f>
        <v>29.636213672909243</v>
      </c>
      <c r="K60" s="10">
        <f t="shared" si="0"/>
        <v>78.099999999999994</v>
      </c>
      <c r="L60" s="10">
        <f>ROUND((2.721*J60*G60)+(Other!$B$4*I60),1)</f>
        <v>19.600000000000001</v>
      </c>
    </row>
    <row r="61" spans="1:12">
      <c r="A61" s="21" t="s">
        <v>159</v>
      </c>
      <c r="B61" s="21" t="s">
        <v>79</v>
      </c>
      <c r="C61" s="21">
        <v>1110</v>
      </c>
      <c r="D61" s="27" t="s">
        <v>130</v>
      </c>
      <c r="E61" s="21" t="s">
        <v>60</v>
      </c>
      <c r="F61" s="24">
        <f>EMCs!$B$7</f>
        <v>0.96797880682585713</v>
      </c>
      <c r="G61" s="24">
        <f>EMCs!$C$7</f>
        <v>0.12452938169209543</v>
      </c>
      <c r="H61" s="24">
        <f>ROCs!$I$11</f>
        <v>0.28818180815488864</v>
      </c>
      <c r="I61" s="22">
        <v>4.5171300580699996E-3</v>
      </c>
      <c r="J61" s="26">
        <f>Other!$C$4*H61*I61/12+(Other!$D$4*I61)</f>
        <v>8.7954162070307696E-3</v>
      </c>
      <c r="K61" s="10">
        <f t="shared" si="0"/>
        <v>0</v>
      </c>
      <c r="L61" s="10">
        <f>ROUND((2.721*J61*G61)+(Other!$B$4*I61),1)</f>
        <v>0</v>
      </c>
    </row>
    <row r="62" spans="1:12">
      <c r="A62" s="21" t="s">
        <v>159</v>
      </c>
      <c r="B62" s="21" t="s">
        <v>79</v>
      </c>
      <c r="C62" s="21">
        <v>2110</v>
      </c>
      <c r="D62" s="21" t="s">
        <v>133</v>
      </c>
      <c r="E62" s="21" t="s">
        <v>72</v>
      </c>
      <c r="F62" s="24">
        <f>EMCs!$B$11</f>
        <v>2.0141173930848577</v>
      </c>
      <c r="G62" s="24">
        <f>EMCs!$C$11</f>
        <v>0.28687396829592665</v>
      </c>
      <c r="H62" s="24">
        <f>ROCs!$H$9</f>
        <v>0.31492922148662977</v>
      </c>
      <c r="I62" s="22">
        <v>5.2732227853699999E-2</v>
      </c>
      <c r="J62" s="26">
        <f>Other!$C$4*H62*I62/12+(Other!$D$4*I62)</f>
        <v>0.10897624458779084</v>
      </c>
      <c r="K62" s="10">
        <f t="shared" si="0"/>
        <v>0.6</v>
      </c>
      <c r="L62" s="10">
        <f>ROUND((2.721*J62*G62)+(Other!$B$4*I62),1)</f>
        <v>0.1</v>
      </c>
    </row>
    <row r="63" spans="1:12">
      <c r="A63" s="21" t="s">
        <v>159</v>
      </c>
      <c r="B63" s="21" t="s">
        <v>79</v>
      </c>
      <c r="C63" s="21">
        <v>2110</v>
      </c>
      <c r="D63" s="21" t="s">
        <v>133</v>
      </c>
      <c r="E63" s="21" t="s">
        <v>72</v>
      </c>
      <c r="F63" s="24">
        <f>EMCs!$B$11</f>
        <v>2.0141173930848577</v>
      </c>
      <c r="G63" s="24">
        <f>EMCs!$C$11</f>
        <v>0.28687396829592665</v>
      </c>
      <c r="H63" s="24">
        <f>ROCs!$H$9</f>
        <v>0.31492922148662977</v>
      </c>
      <c r="I63" s="22">
        <v>2.6532690035800002E-3</v>
      </c>
      <c r="J63" s="26">
        <f>Other!$C$4*H63*I63/12+(Other!$D$4*I63)</f>
        <v>5.4832367919962679E-3</v>
      </c>
      <c r="K63" s="10">
        <f t="shared" si="0"/>
        <v>0</v>
      </c>
      <c r="L63" s="10">
        <f>ROUND((2.721*J63*G63)+(Other!$B$4*I63),1)</f>
        <v>0</v>
      </c>
    </row>
    <row r="64" spans="1:12">
      <c r="A64" s="21" t="s">
        <v>159</v>
      </c>
      <c r="B64" s="21" t="s">
        <v>79</v>
      </c>
      <c r="C64" s="21">
        <v>2110</v>
      </c>
      <c r="D64" s="21" t="s">
        <v>133</v>
      </c>
      <c r="E64" s="21" t="s">
        <v>72</v>
      </c>
      <c r="F64" s="24">
        <f>EMCs!$B$11</f>
        <v>2.0141173930848577</v>
      </c>
      <c r="G64" s="24">
        <f>EMCs!$C$11</f>
        <v>0.28687396829592665</v>
      </c>
      <c r="H64" s="24">
        <f>ROCs!$H$9</f>
        <v>0.31492922148662977</v>
      </c>
      <c r="I64" s="22">
        <v>1.2815750817299999E-2</v>
      </c>
      <c r="J64" s="26">
        <f>Other!$C$4*H64*I64/12+(Other!$D$4*I64)</f>
        <v>2.6484987501704253E-2</v>
      </c>
      <c r="K64" s="10">
        <f t="shared" si="0"/>
        <v>0.1</v>
      </c>
      <c r="L64" s="10">
        <f>ROUND((2.721*J64*G64)+(Other!$B$4*I64),1)</f>
        <v>0</v>
      </c>
    </row>
    <row r="65" spans="1:12">
      <c r="A65" s="21" t="s">
        <v>159</v>
      </c>
      <c r="B65" s="21" t="s">
        <v>79</v>
      </c>
      <c r="C65" s="21">
        <v>2110</v>
      </c>
      <c r="D65" s="21" t="s">
        <v>133</v>
      </c>
      <c r="E65" s="21" t="s">
        <v>72</v>
      </c>
      <c r="F65" s="24">
        <f>EMCs!$B$11</f>
        <v>2.0141173930848577</v>
      </c>
      <c r="G65" s="24">
        <f>EMCs!$C$11</f>
        <v>0.28687396829592665</v>
      </c>
      <c r="H65" s="24">
        <f>ROCs!$H$9</f>
        <v>0.31492922148662977</v>
      </c>
      <c r="I65" s="22">
        <v>1.97140241573E-3</v>
      </c>
      <c r="J65" s="26">
        <f>Other!$C$4*H65*I65/12+(Other!$D$4*I65)</f>
        <v>4.074093596682358E-3</v>
      </c>
      <c r="K65" s="10">
        <f t="shared" si="0"/>
        <v>0</v>
      </c>
      <c r="L65" s="10">
        <f>ROUND((2.721*J65*G65)+(Other!$B$4*I65),1)</f>
        <v>0</v>
      </c>
    </row>
    <row r="66" spans="1:12">
      <c r="A66" s="21" t="s">
        <v>159</v>
      </c>
      <c r="B66" s="21" t="s">
        <v>79</v>
      </c>
      <c r="C66" s="21">
        <v>2110</v>
      </c>
      <c r="D66" s="21" t="s">
        <v>133</v>
      </c>
      <c r="E66" s="21" t="s">
        <v>72</v>
      </c>
      <c r="F66" s="24">
        <f>EMCs!$B$11</f>
        <v>2.0141173930848577</v>
      </c>
      <c r="G66" s="24">
        <f>EMCs!$C$11</f>
        <v>0.28687396829592665</v>
      </c>
      <c r="H66" s="24">
        <f>ROCs!$H$9</f>
        <v>0.31492922148662977</v>
      </c>
      <c r="I66" s="22">
        <v>3.2595533025300001E-2</v>
      </c>
      <c r="J66" s="26">
        <f>Other!$C$4*H66*I66/12+(Other!$D$4*I66)</f>
        <v>6.7361818834765358E-2</v>
      </c>
      <c r="K66" s="10">
        <f t="shared" si="0"/>
        <v>0.4</v>
      </c>
      <c r="L66" s="10">
        <f>ROUND((2.721*J66*G66)+(Other!$B$4*I66),1)</f>
        <v>0.1</v>
      </c>
    </row>
    <row r="67" spans="1:12">
      <c r="A67" s="21" t="s">
        <v>159</v>
      </c>
      <c r="B67" s="21" t="s">
        <v>79</v>
      </c>
      <c r="C67" s="21">
        <v>2110</v>
      </c>
      <c r="D67" s="21" t="s">
        <v>133</v>
      </c>
      <c r="E67" s="21" t="s">
        <v>72</v>
      </c>
      <c r="F67" s="24">
        <f>EMCs!$B$11</f>
        <v>2.0141173930848577</v>
      </c>
      <c r="G67" s="24">
        <f>EMCs!$C$11</f>
        <v>0.28687396829592665</v>
      </c>
      <c r="H67" s="24">
        <f>ROCs!$H$9</f>
        <v>0.31492922148662977</v>
      </c>
      <c r="I67" s="22">
        <v>8.7375774615799998E-3</v>
      </c>
      <c r="J67" s="26">
        <f>Other!$C$4*H67*I67/12+(Other!$D$4*I67)</f>
        <v>1.8057048171749107E-2</v>
      </c>
      <c r="K67" s="10">
        <f t="shared" ref="K67:K130" si="1">ROUND(2.721*J67*F67,1)</f>
        <v>0.1</v>
      </c>
      <c r="L67" s="10">
        <f>ROUND((2.721*J67*G67)+(Other!$B$4*I67),1)</f>
        <v>0</v>
      </c>
    </row>
    <row r="68" spans="1:12">
      <c r="A68" s="21" t="s">
        <v>159</v>
      </c>
      <c r="B68" s="21" t="s">
        <v>79</v>
      </c>
      <c r="C68" s="21">
        <v>2110</v>
      </c>
      <c r="D68" s="21" t="s">
        <v>133</v>
      </c>
      <c r="E68" s="21" t="s">
        <v>72</v>
      </c>
      <c r="F68" s="24">
        <f>EMCs!$B$11</f>
        <v>2.0141173930848577</v>
      </c>
      <c r="G68" s="24">
        <f>EMCs!$C$11</f>
        <v>0.28687396829592665</v>
      </c>
      <c r="H68" s="24">
        <f>ROCs!$H$9</f>
        <v>0.31492922148662977</v>
      </c>
      <c r="I68" s="22">
        <v>0.48255572717</v>
      </c>
      <c r="J68" s="26">
        <f>Other!$C$4*H68*I68/12+(Other!$D$4*I68)</f>
        <v>0.99724804150536905</v>
      </c>
      <c r="K68" s="10">
        <f t="shared" si="1"/>
        <v>5.5</v>
      </c>
      <c r="L68" s="10">
        <f>ROUND((2.721*J68*G68)+(Other!$B$4*I68),1)</f>
        <v>1.1000000000000001</v>
      </c>
    </row>
    <row r="69" spans="1:12">
      <c r="A69" s="21" t="s">
        <v>159</v>
      </c>
      <c r="B69" s="21" t="s">
        <v>79</v>
      </c>
      <c r="C69" s="21">
        <v>2110</v>
      </c>
      <c r="D69" s="21" t="s">
        <v>133</v>
      </c>
      <c r="E69" s="21" t="s">
        <v>72</v>
      </c>
      <c r="F69" s="24">
        <f>EMCs!$B$11</f>
        <v>2.0141173930848577</v>
      </c>
      <c r="G69" s="24">
        <f>EMCs!$C$11</f>
        <v>0.28687396829592665</v>
      </c>
      <c r="H69" s="24">
        <f>ROCs!$H$9</f>
        <v>0.31492922148662977</v>
      </c>
      <c r="I69" s="22">
        <v>121.668780083</v>
      </c>
      <c r="J69" s="26">
        <f>Other!$C$4*H69*I69/12+(Other!$D$4*I69)</f>
        <v>251.44029138705952</v>
      </c>
      <c r="K69" s="10">
        <f t="shared" si="1"/>
        <v>1378</v>
      </c>
      <c r="L69" s="10">
        <f>ROUND((2.721*J69*G69)+(Other!$B$4*I69),1)</f>
        <v>272.39999999999998</v>
      </c>
    </row>
    <row r="70" spans="1:12">
      <c r="A70" s="21" t="s">
        <v>159</v>
      </c>
      <c r="B70" s="21" t="s">
        <v>79</v>
      </c>
      <c r="C70" s="21">
        <v>2110</v>
      </c>
      <c r="D70" s="21" t="s">
        <v>133</v>
      </c>
      <c r="E70" s="21" t="s">
        <v>72</v>
      </c>
      <c r="F70" s="24">
        <f>EMCs!$B$11</f>
        <v>2.0141173930848577</v>
      </c>
      <c r="G70" s="24">
        <f>EMCs!$C$11</f>
        <v>0.28687396829592665</v>
      </c>
      <c r="H70" s="24">
        <f>ROCs!$H$9</f>
        <v>0.31492922148662977</v>
      </c>
      <c r="I70" s="22">
        <v>4.3360856637099996</v>
      </c>
      <c r="J70" s="26">
        <f>Other!$C$4*H70*I70/12+(Other!$D$4*I70)</f>
        <v>8.9609400375242991</v>
      </c>
      <c r="K70" s="10">
        <f t="shared" si="1"/>
        <v>49.1</v>
      </c>
      <c r="L70" s="10">
        <f>ROUND((2.721*J70*G70)+(Other!$B$4*I70),1)</f>
        <v>9.6999999999999993</v>
      </c>
    </row>
    <row r="71" spans="1:12">
      <c r="A71" s="21" t="s">
        <v>159</v>
      </c>
      <c r="B71" s="21" t="s">
        <v>79</v>
      </c>
      <c r="C71" s="21">
        <v>2110</v>
      </c>
      <c r="D71" s="21" t="s">
        <v>133</v>
      </c>
      <c r="E71" s="21" t="s">
        <v>72</v>
      </c>
      <c r="F71" s="24">
        <f>EMCs!$B$11</f>
        <v>2.0141173930848577</v>
      </c>
      <c r="G71" s="24">
        <f>EMCs!$C$11</f>
        <v>0.28687396829592665</v>
      </c>
      <c r="H71" s="24">
        <f>ROCs!$H$9</f>
        <v>0.31492922148662977</v>
      </c>
      <c r="I71" s="22">
        <v>10.4582798087</v>
      </c>
      <c r="J71" s="26">
        <f>Other!$C$4*H71*I71/12+(Other!$D$4*I71)</f>
        <v>21.613045850488895</v>
      </c>
      <c r="K71" s="10">
        <f t="shared" si="1"/>
        <v>118.4</v>
      </c>
      <c r="L71" s="10">
        <f>ROUND((2.721*J71*G71)+(Other!$B$4*I71),1)</f>
        <v>23.4</v>
      </c>
    </row>
    <row r="72" spans="1:12">
      <c r="A72" s="21" t="s">
        <v>159</v>
      </c>
      <c r="B72" s="21" t="s">
        <v>79</v>
      </c>
      <c r="C72" s="21">
        <v>2110</v>
      </c>
      <c r="D72" s="21" t="s">
        <v>133</v>
      </c>
      <c r="E72" s="21" t="s">
        <v>72</v>
      </c>
      <c r="F72" s="24">
        <f>EMCs!$B$11</f>
        <v>2.0141173930848577</v>
      </c>
      <c r="G72" s="24">
        <f>EMCs!$C$11</f>
        <v>0.28687396829592665</v>
      </c>
      <c r="H72" s="24">
        <f>ROCs!$H$9</f>
        <v>0.31492922148662977</v>
      </c>
      <c r="I72" s="22">
        <v>13.166583899100001</v>
      </c>
      <c r="J72" s="26">
        <f>Other!$C$4*H72*I72/12+(Other!$D$4*I72)</f>
        <v>27.210017967661379</v>
      </c>
      <c r="K72" s="10">
        <f t="shared" si="1"/>
        <v>149.1</v>
      </c>
      <c r="L72" s="10">
        <f>ROUND((2.721*J72*G72)+(Other!$B$4*I72),1)</f>
        <v>29.5</v>
      </c>
    </row>
    <row r="73" spans="1:12">
      <c r="A73" s="21" t="s">
        <v>159</v>
      </c>
      <c r="B73" s="21" t="s">
        <v>79</v>
      </c>
      <c r="C73" s="21">
        <v>2110</v>
      </c>
      <c r="D73" s="21" t="s">
        <v>133</v>
      </c>
      <c r="E73" s="21" t="s">
        <v>72</v>
      </c>
      <c r="F73" s="24">
        <f>EMCs!$B$11</f>
        <v>2.0141173930848577</v>
      </c>
      <c r="G73" s="24">
        <f>EMCs!$C$11</f>
        <v>0.28687396829592665</v>
      </c>
      <c r="H73" s="24">
        <f>ROCs!$H$9</f>
        <v>0.31492922148662977</v>
      </c>
      <c r="I73" s="22">
        <v>134.47595932999999</v>
      </c>
      <c r="J73" s="26">
        <f>Other!$C$4*H73*I73/12+(Other!$D$4*I73)</f>
        <v>277.90756491043339</v>
      </c>
      <c r="K73" s="10">
        <f t="shared" si="1"/>
        <v>1523</v>
      </c>
      <c r="L73" s="10">
        <f>ROUND((2.721*J73*G73)+(Other!$B$4*I73),1)</f>
        <v>301</v>
      </c>
    </row>
    <row r="74" spans="1:12">
      <c r="A74" s="21" t="s">
        <v>159</v>
      </c>
      <c r="B74" s="21" t="s">
        <v>79</v>
      </c>
      <c r="C74" s="21">
        <v>2110</v>
      </c>
      <c r="D74" s="21" t="s">
        <v>133</v>
      </c>
      <c r="E74" s="21" t="s">
        <v>72</v>
      </c>
      <c r="F74" s="24">
        <f>EMCs!$B$11</f>
        <v>2.0141173930848577</v>
      </c>
      <c r="G74" s="24">
        <f>EMCs!$C$11</f>
        <v>0.28687396829592665</v>
      </c>
      <c r="H74" s="24">
        <f>ROCs!$H$9</f>
        <v>0.31492922148662977</v>
      </c>
      <c r="I74" s="22">
        <v>6.05246230864</v>
      </c>
      <c r="J74" s="26">
        <f>Other!$C$4*H74*I74/12+(Other!$D$4*I74)</f>
        <v>12.507998234678386</v>
      </c>
      <c r="K74" s="10">
        <f t="shared" si="1"/>
        <v>68.5</v>
      </c>
      <c r="L74" s="10">
        <f>ROUND((2.721*J74*G74)+(Other!$B$4*I74),1)</f>
        <v>13.5</v>
      </c>
    </row>
    <row r="75" spans="1:12">
      <c r="A75" s="21" t="s">
        <v>159</v>
      </c>
      <c r="B75" s="21" t="s">
        <v>79</v>
      </c>
      <c r="C75" s="21">
        <v>2110</v>
      </c>
      <c r="D75" s="21" t="s">
        <v>133</v>
      </c>
      <c r="E75" s="21" t="s">
        <v>72</v>
      </c>
      <c r="F75" s="24">
        <f>EMCs!$B$11</f>
        <v>2.0141173930848577</v>
      </c>
      <c r="G75" s="24">
        <f>EMCs!$C$11</f>
        <v>0.28687396829592665</v>
      </c>
      <c r="H75" s="24">
        <f>ROCs!$H$9</f>
        <v>0.31492922148662977</v>
      </c>
      <c r="I75" s="22">
        <v>0.64639086093499998</v>
      </c>
      <c r="J75" s="26">
        <f>Other!$C$4*H75*I75/12+(Other!$D$4*I75)</f>
        <v>1.3358291774813134</v>
      </c>
      <c r="K75" s="10">
        <f t="shared" si="1"/>
        <v>7.3</v>
      </c>
      <c r="L75" s="10">
        <f>ROUND((2.721*J75*G75)+(Other!$B$4*I75),1)</f>
        <v>1.4</v>
      </c>
    </row>
    <row r="76" spans="1:12">
      <c r="A76" s="21" t="s">
        <v>159</v>
      </c>
      <c r="B76" s="21" t="s">
        <v>79</v>
      </c>
      <c r="C76" s="21">
        <v>2110</v>
      </c>
      <c r="D76" s="21" t="s">
        <v>133</v>
      </c>
      <c r="E76" s="21" t="s">
        <v>72</v>
      </c>
      <c r="F76" s="24">
        <f>EMCs!$B$11</f>
        <v>2.0141173930848577</v>
      </c>
      <c r="G76" s="24">
        <f>EMCs!$C$11</f>
        <v>0.28687396829592665</v>
      </c>
      <c r="H76" s="24">
        <f>ROCs!$H$9</f>
        <v>0.31492922148662977</v>
      </c>
      <c r="I76" s="22">
        <v>3.5519123716399998</v>
      </c>
      <c r="J76" s="26">
        <f>Other!$C$4*H76*I76/12+(Other!$D$4*I76)</f>
        <v>7.3403701516297986</v>
      </c>
      <c r="K76" s="10">
        <f t="shared" si="1"/>
        <v>40.200000000000003</v>
      </c>
      <c r="L76" s="10">
        <f>ROUND((2.721*J76*G76)+(Other!$B$4*I76),1)</f>
        <v>8</v>
      </c>
    </row>
    <row r="77" spans="1:12">
      <c r="A77" s="21" t="s">
        <v>159</v>
      </c>
      <c r="B77" s="21" t="s">
        <v>79</v>
      </c>
      <c r="C77" s="21">
        <v>2110</v>
      </c>
      <c r="D77" s="21" t="s">
        <v>133</v>
      </c>
      <c r="E77" s="21" t="s">
        <v>72</v>
      </c>
      <c r="F77" s="24">
        <f>EMCs!$B$11</f>
        <v>2.0141173930848577</v>
      </c>
      <c r="G77" s="24">
        <f>EMCs!$C$11</f>
        <v>0.28687396829592665</v>
      </c>
      <c r="H77" s="24">
        <f>ROCs!$H$9</f>
        <v>0.31492922148662977</v>
      </c>
      <c r="I77" s="22">
        <v>2.1153117052999999</v>
      </c>
      <c r="J77" s="26">
        <f>Other!$C$4*H77*I77/12+(Other!$D$4*I77)</f>
        <v>4.3714960501145459</v>
      </c>
      <c r="K77" s="10">
        <f t="shared" si="1"/>
        <v>24</v>
      </c>
      <c r="L77" s="10">
        <f>ROUND((2.721*J77*G77)+(Other!$B$4*I77),1)</f>
        <v>4.7</v>
      </c>
    </row>
    <row r="78" spans="1:12">
      <c r="A78" s="21" t="s">
        <v>159</v>
      </c>
      <c r="B78" s="21" t="s">
        <v>79</v>
      </c>
      <c r="C78" s="21">
        <v>2110</v>
      </c>
      <c r="D78" s="21" t="s">
        <v>133</v>
      </c>
      <c r="E78" s="21" t="s">
        <v>72</v>
      </c>
      <c r="F78" s="24">
        <f>EMCs!$B$11</f>
        <v>2.0141173930848577</v>
      </c>
      <c r="G78" s="24">
        <f>EMCs!$C$11</f>
        <v>0.28687396829592665</v>
      </c>
      <c r="H78" s="24">
        <f>ROCs!$H$9</f>
        <v>0.31492922148662977</v>
      </c>
      <c r="I78" s="22">
        <v>2.1143788722900001</v>
      </c>
      <c r="J78" s="26">
        <f>Other!$C$4*H78*I78/12+(Other!$D$4*I78)</f>
        <v>4.36956826055596</v>
      </c>
      <c r="K78" s="10">
        <f t="shared" si="1"/>
        <v>23.9</v>
      </c>
      <c r="L78" s="10">
        <f>ROUND((2.721*J78*G78)+(Other!$B$4*I78),1)</f>
        <v>4.7</v>
      </c>
    </row>
    <row r="79" spans="1:12">
      <c r="A79" s="21" t="s">
        <v>159</v>
      </c>
      <c r="B79" s="21" t="s">
        <v>79</v>
      </c>
      <c r="C79" s="21">
        <v>2110</v>
      </c>
      <c r="D79" s="21" t="s">
        <v>133</v>
      </c>
      <c r="E79" s="21" t="s">
        <v>72</v>
      </c>
      <c r="F79" s="24">
        <f>EMCs!$B$11</f>
        <v>2.0141173930848577</v>
      </c>
      <c r="G79" s="24">
        <f>EMCs!$C$11</f>
        <v>0.28687396829592665</v>
      </c>
      <c r="H79" s="24">
        <f>ROCs!$H$9</f>
        <v>0.31492922148662977</v>
      </c>
      <c r="I79" s="22">
        <v>0.74602806384099996</v>
      </c>
      <c r="J79" s="26">
        <f>Other!$C$4*H79*I79/12+(Other!$D$4*I79)</f>
        <v>1.5417390856318323</v>
      </c>
      <c r="K79" s="10">
        <f t="shared" si="1"/>
        <v>8.4</v>
      </c>
      <c r="L79" s="10">
        <f>ROUND((2.721*J79*G79)+(Other!$B$4*I79),1)</f>
        <v>1.7</v>
      </c>
    </row>
    <row r="80" spans="1:12">
      <c r="A80" s="21" t="s">
        <v>159</v>
      </c>
      <c r="B80" s="21" t="s">
        <v>79</v>
      </c>
      <c r="C80" s="21">
        <v>2110</v>
      </c>
      <c r="D80" s="21" t="s">
        <v>133</v>
      </c>
      <c r="E80" s="21" t="s">
        <v>72</v>
      </c>
      <c r="F80" s="24">
        <f>EMCs!$B$11</f>
        <v>2.0141173930848577</v>
      </c>
      <c r="G80" s="24">
        <f>EMCs!$C$11</f>
        <v>0.28687396829592665</v>
      </c>
      <c r="H80" s="24">
        <f>ROCs!$H$9</f>
        <v>0.31492922148662977</v>
      </c>
      <c r="I80" s="22">
        <v>2.3873000016299999</v>
      </c>
      <c r="J80" s="26">
        <f>Other!$C$4*H80*I80/12+(Other!$D$4*I80)</f>
        <v>4.9335861478079028</v>
      </c>
      <c r="K80" s="10">
        <f t="shared" si="1"/>
        <v>27</v>
      </c>
      <c r="L80" s="10">
        <f>ROUND((2.721*J80*G80)+(Other!$B$4*I80),1)</f>
        <v>5.3</v>
      </c>
    </row>
    <row r="81" spans="1:12">
      <c r="A81" s="21" t="s">
        <v>159</v>
      </c>
      <c r="B81" s="21" t="s">
        <v>79</v>
      </c>
      <c r="C81" s="21">
        <v>2110</v>
      </c>
      <c r="D81" s="21" t="s">
        <v>133</v>
      </c>
      <c r="E81" s="21" t="s">
        <v>72</v>
      </c>
      <c r="F81" s="24">
        <f>EMCs!$B$11</f>
        <v>2.0141173930848577</v>
      </c>
      <c r="G81" s="24">
        <f>EMCs!$C$11</f>
        <v>0.28687396829592665</v>
      </c>
      <c r="H81" s="24">
        <f>ROCs!$H$9</f>
        <v>0.31492922148662977</v>
      </c>
      <c r="I81" s="22">
        <v>1.7464186511499999</v>
      </c>
      <c r="J81" s="26">
        <f>Other!$C$4*H81*I81/12+(Other!$D$4*I81)</f>
        <v>3.6091429060880911</v>
      </c>
      <c r="K81" s="10">
        <f t="shared" si="1"/>
        <v>19.8</v>
      </c>
      <c r="L81" s="10">
        <f>ROUND((2.721*J81*G81)+(Other!$B$4*I81),1)</f>
        <v>3.9</v>
      </c>
    </row>
    <row r="82" spans="1:12">
      <c r="A82" s="21" t="s">
        <v>159</v>
      </c>
      <c r="B82" s="21" t="s">
        <v>79</v>
      </c>
      <c r="C82" s="21">
        <v>2110</v>
      </c>
      <c r="D82" s="21" t="s">
        <v>133</v>
      </c>
      <c r="E82" s="21" t="s">
        <v>72</v>
      </c>
      <c r="F82" s="24">
        <f>EMCs!$B$11</f>
        <v>2.0141173930848577</v>
      </c>
      <c r="G82" s="24">
        <f>EMCs!$C$11</f>
        <v>0.28687396829592665</v>
      </c>
      <c r="H82" s="24">
        <f>ROCs!$H$9</f>
        <v>0.31492922148662977</v>
      </c>
      <c r="I82" s="22">
        <v>0.19929268137</v>
      </c>
      <c r="J82" s="26">
        <f>Other!$C$4*H82*I82/12+(Other!$D$4*I82)</f>
        <v>0.41185758450768578</v>
      </c>
      <c r="K82" s="10">
        <f t="shared" si="1"/>
        <v>2.2999999999999998</v>
      </c>
      <c r="L82" s="10">
        <f>ROUND((2.721*J82*G82)+(Other!$B$4*I82),1)</f>
        <v>0.4</v>
      </c>
    </row>
    <row r="83" spans="1:12">
      <c r="A83" s="21" t="s">
        <v>159</v>
      </c>
      <c r="B83" s="21" t="s">
        <v>79</v>
      </c>
      <c r="C83" s="21">
        <v>2140</v>
      </c>
      <c r="D83" s="21" t="s">
        <v>135</v>
      </c>
      <c r="E83" s="21" t="s">
        <v>76</v>
      </c>
      <c r="F83" s="24">
        <f>EMCs!$B$12</f>
        <v>1.7435643104316678</v>
      </c>
      <c r="G83" s="24">
        <f>EMCs!$C$12</f>
        <v>0.58026779950766982</v>
      </c>
      <c r="H83" s="24">
        <f>ROCs!$B$10</f>
        <v>0.36669840858032232</v>
      </c>
      <c r="I83" s="22">
        <v>0.17397933206999999</v>
      </c>
      <c r="J83" s="26">
        <f>Other!$C$4*H83*I83/12+(Other!$D$4*I83)</f>
        <v>0.39977533509398117</v>
      </c>
      <c r="K83" s="10">
        <f t="shared" si="1"/>
        <v>1.9</v>
      </c>
      <c r="L83" s="10">
        <f>ROUND((2.721*J83*G83)+(Other!$B$4*I83),1)</f>
        <v>0.7</v>
      </c>
    </row>
    <row r="84" spans="1:12">
      <c r="A84" s="21" t="s">
        <v>159</v>
      </c>
      <c r="B84" s="21" t="s">
        <v>79</v>
      </c>
      <c r="C84" s="21">
        <v>2140</v>
      </c>
      <c r="D84" s="21" t="s">
        <v>135</v>
      </c>
      <c r="E84" s="21" t="s">
        <v>76</v>
      </c>
      <c r="F84" s="24">
        <f>EMCs!$B$12</f>
        <v>1.7435643104316678</v>
      </c>
      <c r="G84" s="24">
        <f>EMCs!$C$12</f>
        <v>0.58026779950766982</v>
      </c>
      <c r="H84" s="24">
        <f>ROCs!$B$10</f>
        <v>0.36669840858032232</v>
      </c>
      <c r="I84" s="22">
        <v>0.37379358166999999</v>
      </c>
      <c r="J84" s="26">
        <f>Other!$C$4*H84*I84/12+(Other!$D$4*I84)</f>
        <v>0.85891497909636527</v>
      </c>
      <c r="K84" s="10">
        <f t="shared" si="1"/>
        <v>4.0999999999999996</v>
      </c>
      <c r="L84" s="10">
        <f>ROUND((2.721*J84*G84)+(Other!$B$4*I84),1)</f>
        <v>1.6</v>
      </c>
    </row>
    <row r="85" spans="1:12">
      <c r="A85" s="21" t="s">
        <v>159</v>
      </c>
      <c r="B85" s="21" t="s">
        <v>79</v>
      </c>
      <c r="C85" s="21">
        <v>2140</v>
      </c>
      <c r="D85" s="21" t="s">
        <v>135</v>
      </c>
      <c r="E85" s="21" t="s">
        <v>72</v>
      </c>
      <c r="F85" s="24">
        <f>EMCs!$B$12</f>
        <v>1.7435643104316678</v>
      </c>
      <c r="G85" s="24">
        <f>EMCs!$C$12</f>
        <v>0.58026779950766982</v>
      </c>
      <c r="H85" s="24">
        <f>ROCs!$H$10</f>
        <v>0.36669840858032232</v>
      </c>
      <c r="I85" s="22">
        <v>7.9221978644000001E-3</v>
      </c>
      <c r="J85" s="26">
        <f>Other!$C$4*H85*I85/12+(Other!$D$4*I85)</f>
        <v>1.8203882428098186E-2</v>
      </c>
      <c r="K85" s="10">
        <f t="shared" si="1"/>
        <v>0.1</v>
      </c>
      <c r="L85" s="10">
        <f>ROUND((2.721*J85*G85)+(Other!$B$4*I85),1)</f>
        <v>0</v>
      </c>
    </row>
    <row r="86" spans="1:12">
      <c r="A86" s="21" t="s">
        <v>159</v>
      </c>
      <c r="B86" s="21" t="s">
        <v>79</v>
      </c>
      <c r="C86" s="21">
        <v>2140</v>
      </c>
      <c r="D86" s="21" t="s">
        <v>135</v>
      </c>
      <c r="E86" s="21" t="s">
        <v>72</v>
      </c>
      <c r="F86" s="24">
        <f>EMCs!$B$12</f>
        <v>1.7435643104316678</v>
      </c>
      <c r="G86" s="24">
        <f>EMCs!$C$12</f>
        <v>0.58026779950766982</v>
      </c>
      <c r="H86" s="24">
        <f>ROCs!$H$10</f>
        <v>0.36669840858032232</v>
      </c>
      <c r="I86" s="22">
        <v>6.0592683618300001</v>
      </c>
      <c r="J86" s="26">
        <f>Other!$C$4*H86*I86/12+(Other!$D$4*I86)</f>
        <v>13.923182776677887</v>
      </c>
      <c r="K86" s="10">
        <f t="shared" si="1"/>
        <v>66.099999999999994</v>
      </c>
      <c r="L86" s="10">
        <f>ROUND((2.721*J86*G86)+(Other!$B$4*I86),1)</f>
        <v>25.8</v>
      </c>
    </row>
    <row r="87" spans="1:12">
      <c r="A87" s="21" t="s">
        <v>159</v>
      </c>
      <c r="B87" s="21" t="s">
        <v>79</v>
      </c>
      <c r="C87" s="21">
        <v>2140</v>
      </c>
      <c r="D87" s="21" t="s">
        <v>135</v>
      </c>
      <c r="E87" s="21" t="s">
        <v>72</v>
      </c>
      <c r="F87" s="24">
        <f>EMCs!$B$12</f>
        <v>1.7435643104316678</v>
      </c>
      <c r="G87" s="24">
        <f>EMCs!$C$12</f>
        <v>0.58026779950766982</v>
      </c>
      <c r="H87" s="24">
        <f>ROCs!$H$10</f>
        <v>0.36669840858032232</v>
      </c>
      <c r="I87" s="22">
        <v>46.606712037299999</v>
      </c>
      <c r="J87" s="26">
        <f>Other!$C$4*H87*I87/12+(Other!$D$4*I87)</f>
        <v>107.09441001212537</v>
      </c>
      <c r="K87" s="10">
        <f t="shared" si="1"/>
        <v>508.1</v>
      </c>
      <c r="L87" s="10">
        <f>ROUND((2.721*J87*G87)+(Other!$B$4*I87),1)</f>
        <v>198.2</v>
      </c>
    </row>
    <row r="88" spans="1:12">
      <c r="A88" s="21" t="s">
        <v>159</v>
      </c>
      <c r="B88" s="21" t="s">
        <v>79</v>
      </c>
      <c r="C88" s="21">
        <v>2140</v>
      </c>
      <c r="D88" s="21" t="s">
        <v>135</v>
      </c>
      <c r="E88" s="21" t="s">
        <v>72</v>
      </c>
      <c r="F88" s="24">
        <f>EMCs!$B$12</f>
        <v>1.7435643104316678</v>
      </c>
      <c r="G88" s="24">
        <f>EMCs!$C$12</f>
        <v>0.58026779950766982</v>
      </c>
      <c r="H88" s="24">
        <f>ROCs!$H$10</f>
        <v>0.36669840858032232</v>
      </c>
      <c r="I88" s="22">
        <v>160.07169899900001</v>
      </c>
      <c r="J88" s="26">
        <f>Other!$C$4*H88*I88/12+(Other!$D$4*I88)</f>
        <v>367.81792610079032</v>
      </c>
      <c r="K88" s="10">
        <f t="shared" si="1"/>
        <v>1745</v>
      </c>
      <c r="L88" s="10">
        <f>ROUND((2.721*J88*G88)+(Other!$B$4*I88),1)</f>
        <v>680.8</v>
      </c>
    </row>
    <row r="89" spans="1:12">
      <c r="A89" s="21" t="s">
        <v>159</v>
      </c>
      <c r="B89" s="21" t="s">
        <v>79</v>
      </c>
      <c r="C89" s="21">
        <v>2140</v>
      </c>
      <c r="D89" s="21" t="s">
        <v>135</v>
      </c>
      <c r="E89" s="21" t="s">
        <v>72</v>
      </c>
      <c r="F89" s="24">
        <f>EMCs!$B$12</f>
        <v>1.7435643104316678</v>
      </c>
      <c r="G89" s="24">
        <f>EMCs!$C$12</f>
        <v>0.58026779950766982</v>
      </c>
      <c r="H89" s="24">
        <f>ROCs!$H$10</f>
        <v>0.36669840858032232</v>
      </c>
      <c r="I89" s="22">
        <v>2.5933068674099999</v>
      </c>
      <c r="J89" s="26">
        <f>Other!$C$4*H89*I89/12+(Other!$D$4*I89)</f>
        <v>5.9589843781169733</v>
      </c>
      <c r="K89" s="10">
        <f t="shared" si="1"/>
        <v>28.3</v>
      </c>
      <c r="L89" s="10">
        <f>ROUND((2.721*J89*G89)+(Other!$B$4*I89),1)</f>
        <v>11</v>
      </c>
    </row>
    <row r="90" spans="1:12">
      <c r="A90" s="21" t="s">
        <v>159</v>
      </c>
      <c r="B90" s="21" t="s">
        <v>79</v>
      </c>
      <c r="C90" s="21">
        <v>2140</v>
      </c>
      <c r="D90" s="21" t="s">
        <v>135</v>
      </c>
      <c r="E90" s="21" t="s">
        <v>72</v>
      </c>
      <c r="F90" s="24">
        <f>EMCs!$B$12</f>
        <v>1.7435643104316678</v>
      </c>
      <c r="G90" s="24">
        <f>EMCs!$C$12</f>
        <v>0.58026779950766982</v>
      </c>
      <c r="H90" s="24">
        <f>ROCs!$H$10</f>
        <v>0.36669840858032232</v>
      </c>
      <c r="I90" s="22">
        <v>3.5697156675499999E-3</v>
      </c>
      <c r="J90" s="26">
        <f>Other!$C$4*H90*I90/12+(Other!$D$4*I90)</f>
        <v>8.2026080926144336E-3</v>
      </c>
      <c r="K90" s="10">
        <f t="shared" si="1"/>
        <v>0</v>
      </c>
      <c r="L90" s="10">
        <f>ROUND((2.721*J90*G90)+(Other!$B$4*I90),1)</f>
        <v>0</v>
      </c>
    </row>
    <row r="91" spans="1:12">
      <c r="A91" s="21" t="s">
        <v>159</v>
      </c>
      <c r="B91" s="21" t="s">
        <v>79</v>
      </c>
      <c r="C91" s="21">
        <v>2140</v>
      </c>
      <c r="D91" s="21" t="s">
        <v>135</v>
      </c>
      <c r="E91" s="21" t="s">
        <v>60</v>
      </c>
      <c r="F91" s="24">
        <f>EMCs!$B$12</f>
        <v>1.7435643104316678</v>
      </c>
      <c r="G91" s="24">
        <f>EMCs!$C$12</f>
        <v>0.58026779950766982</v>
      </c>
      <c r="H91" s="24">
        <f>ROCs!$I$10</f>
        <v>0.36669840858032232</v>
      </c>
      <c r="I91" s="22">
        <v>5.9645398862499997E-5</v>
      </c>
      <c r="J91" s="26">
        <f>Other!$C$4*H91*I91/12+(Other!$D$4*I91)</f>
        <v>1.3705512622313228E-4</v>
      </c>
      <c r="K91" s="10">
        <f t="shared" si="1"/>
        <v>0</v>
      </c>
      <c r="L91" s="10">
        <f>ROUND((2.721*J91*G91)+(Other!$B$4*I91),1)</f>
        <v>0</v>
      </c>
    </row>
    <row r="92" spans="1:12">
      <c r="A92" s="21" t="s">
        <v>159</v>
      </c>
      <c r="B92" s="21" t="s">
        <v>79</v>
      </c>
      <c r="C92" s="21">
        <v>2140</v>
      </c>
      <c r="D92" s="21" t="s">
        <v>135</v>
      </c>
      <c r="E92" s="21" t="s">
        <v>60</v>
      </c>
      <c r="F92" s="24">
        <f>EMCs!$B$12</f>
        <v>1.7435643104316678</v>
      </c>
      <c r="G92" s="24">
        <f>EMCs!$C$12</f>
        <v>0.58026779950766982</v>
      </c>
      <c r="H92" s="24">
        <f>ROCs!$I$10</f>
        <v>0.36669840858032232</v>
      </c>
      <c r="I92" s="22">
        <v>1.9976041219599999E-4</v>
      </c>
      <c r="J92" s="26">
        <f>Other!$C$4*H92*I92/12+(Other!$D$4*I92)</f>
        <v>4.5901593467456573E-4</v>
      </c>
      <c r="K92" s="10">
        <f t="shared" si="1"/>
        <v>0</v>
      </c>
      <c r="L92" s="10">
        <f>ROUND((2.721*J92*G92)+(Other!$B$4*I92),1)</f>
        <v>0</v>
      </c>
    </row>
    <row r="93" spans="1:12">
      <c r="A93" s="21" t="s">
        <v>159</v>
      </c>
      <c r="B93" s="21" t="s">
        <v>79</v>
      </c>
      <c r="C93" s="21">
        <v>2210</v>
      </c>
      <c r="D93" s="21" t="s">
        <v>136</v>
      </c>
      <c r="E93" s="21" t="s">
        <v>76</v>
      </c>
      <c r="F93" s="24">
        <f>EMCs!$B$2</f>
        <v>1.3467531225403229</v>
      </c>
      <c r="G93" s="24">
        <f>EMCs!$C$2</f>
        <v>0.27383424246429361</v>
      </c>
      <c r="H93" s="24">
        <f>ROCs!$B$2</f>
        <v>0.31492922148662977</v>
      </c>
      <c r="I93" s="22">
        <v>2.4638960503499998</v>
      </c>
      <c r="J93" s="26">
        <f>Other!$C$4*H93*I93/12+(Other!$D$4*I93)</f>
        <v>5.0918792842732792</v>
      </c>
      <c r="K93" s="10">
        <f t="shared" si="1"/>
        <v>18.7</v>
      </c>
      <c r="L93" s="10">
        <f>ROUND((2.721*J93*G93)+(Other!$B$4*I93),1)</f>
        <v>5.3</v>
      </c>
    </row>
    <row r="94" spans="1:12">
      <c r="A94" s="21" t="s">
        <v>159</v>
      </c>
      <c r="B94" s="21" t="s">
        <v>79</v>
      </c>
      <c r="C94" s="21">
        <v>2210</v>
      </c>
      <c r="D94" s="21" t="s">
        <v>136</v>
      </c>
      <c r="E94" s="21" t="s">
        <v>76</v>
      </c>
      <c r="F94" s="24">
        <f>EMCs!$B$2</f>
        <v>1.3467531225403229</v>
      </c>
      <c r="G94" s="24">
        <f>EMCs!$C$2</f>
        <v>0.27383424246429361</v>
      </c>
      <c r="H94" s="24">
        <f>ROCs!$B$2</f>
        <v>0.31492922148662977</v>
      </c>
      <c r="I94" s="22">
        <v>2.90460898151</v>
      </c>
      <c r="J94" s="26">
        <f>Other!$C$4*H94*I94/12+(Other!$D$4*I94)</f>
        <v>6.0026551443856366</v>
      </c>
      <c r="K94" s="10">
        <f t="shared" si="1"/>
        <v>22</v>
      </c>
      <c r="L94" s="10">
        <f>ROUND((2.721*J94*G94)+(Other!$B$4*I94),1)</f>
        <v>6.3</v>
      </c>
    </row>
    <row r="95" spans="1:12">
      <c r="A95" s="21" t="s">
        <v>159</v>
      </c>
      <c r="B95" s="21" t="s">
        <v>79</v>
      </c>
      <c r="C95" s="21">
        <v>2210</v>
      </c>
      <c r="D95" s="21" t="s">
        <v>136</v>
      </c>
      <c r="E95" s="21" t="s">
        <v>74</v>
      </c>
      <c r="F95" s="24">
        <f>EMCs!$B$2</f>
        <v>1.3467531225403229</v>
      </c>
      <c r="G95" s="24">
        <f>EMCs!$C$2</f>
        <v>0.27383424246429361</v>
      </c>
      <c r="H95" s="24">
        <f>ROCs!$G$2</f>
        <v>0.31492922148662977</v>
      </c>
      <c r="I95" s="22">
        <v>6.5430523769400004</v>
      </c>
      <c r="J95" s="26">
        <f>Other!$C$4*H95*I95/12+(Other!$D$4*I95)</f>
        <v>13.521850018519729</v>
      </c>
      <c r="K95" s="10">
        <f t="shared" si="1"/>
        <v>49.6</v>
      </c>
      <c r="L95" s="10">
        <f>ROUND((2.721*J95*G95)+(Other!$B$4*I95),1)</f>
        <v>14.2</v>
      </c>
    </row>
    <row r="96" spans="1:12">
      <c r="A96" s="21" t="s">
        <v>159</v>
      </c>
      <c r="B96" s="21" t="s">
        <v>79</v>
      </c>
      <c r="C96" s="21">
        <v>2210</v>
      </c>
      <c r="D96" s="21" t="s">
        <v>136</v>
      </c>
      <c r="E96" s="21" t="s">
        <v>72</v>
      </c>
      <c r="F96" s="24">
        <f>EMCs!$B$2</f>
        <v>1.3467531225403229</v>
      </c>
      <c r="G96" s="24">
        <f>EMCs!$C$2</f>
        <v>0.27383424246429361</v>
      </c>
      <c r="H96" s="24">
        <f>ROCs!$H$2</f>
        <v>0.31492922148662977</v>
      </c>
      <c r="I96" s="22">
        <v>1.0857750895799999E-2</v>
      </c>
      <c r="J96" s="26">
        <f>Other!$C$4*H96*I96/12+(Other!$D$4*I96)</f>
        <v>2.2438591454485329E-2</v>
      </c>
      <c r="K96" s="10">
        <f t="shared" si="1"/>
        <v>0.1</v>
      </c>
      <c r="L96" s="10">
        <f>ROUND((2.721*J96*G96)+(Other!$B$4*I96),1)</f>
        <v>0</v>
      </c>
    </row>
    <row r="97" spans="1:12">
      <c r="A97" s="21" t="s">
        <v>159</v>
      </c>
      <c r="B97" s="21" t="s">
        <v>79</v>
      </c>
      <c r="C97" s="21">
        <v>2210</v>
      </c>
      <c r="D97" s="21" t="s">
        <v>136</v>
      </c>
      <c r="E97" s="21" t="s">
        <v>72</v>
      </c>
      <c r="F97" s="24">
        <f>EMCs!$B$2</f>
        <v>1.3467531225403229</v>
      </c>
      <c r="G97" s="24">
        <f>EMCs!$C$2</f>
        <v>0.27383424246429361</v>
      </c>
      <c r="H97" s="24">
        <f>ROCs!$H$2</f>
        <v>0.31492922148662977</v>
      </c>
      <c r="I97" s="22">
        <v>3.6019304063299999E-2</v>
      </c>
      <c r="J97" s="26">
        <f>Other!$C$4*H97*I97/12+(Other!$D$4*I97)</f>
        <v>7.4437372537613566E-2</v>
      </c>
      <c r="K97" s="10">
        <f t="shared" si="1"/>
        <v>0.3</v>
      </c>
      <c r="L97" s="10">
        <f>ROUND((2.721*J97*G97)+(Other!$B$4*I97),1)</f>
        <v>0.1</v>
      </c>
    </row>
    <row r="98" spans="1:12">
      <c r="A98" s="21" t="s">
        <v>159</v>
      </c>
      <c r="B98" s="21" t="s">
        <v>79</v>
      </c>
      <c r="C98" s="21">
        <v>2210</v>
      </c>
      <c r="D98" s="21" t="s">
        <v>136</v>
      </c>
      <c r="E98" s="21" t="s">
        <v>72</v>
      </c>
      <c r="F98" s="24">
        <f>EMCs!$B$2</f>
        <v>1.3467531225403229</v>
      </c>
      <c r="G98" s="24">
        <f>EMCs!$C$2</f>
        <v>0.27383424246429361</v>
      </c>
      <c r="H98" s="24">
        <f>ROCs!$H$2</f>
        <v>0.31492922148662977</v>
      </c>
      <c r="I98" s="22">
        <v>1.07596929843E-2</v>
      </c>
      <c r="J98" s="26">
        <f>Other!$C$4*H98*I98/12+(Other!$D$4*I98)</f>
        <v>2.2235945304638616E-2</v>
      </c>
      <c r="K98" s="10">
        <f t="shared" si="1"/>
        <v>0.1</v>
      </c>
      <c r="L98" s="10">
        <f>ROUND((2.721*J98*G98)+(Other!$B$4*I98),1)</f>
        <v>0</v>
      </c>
    </row>
    <row r="99" spans="1:12">
      <c r="A99" s="21" t="s">
        <v>159</v>
      </c>
      <c r="B99" s="21" t="s">
        <v>79</v>
      </c>
      <c r="C99" s="21">
        <v>2210</v>
      </c>
      <c r="D99" s="21" t="s">
        <v>136</v>
      </c>
      <c r="E99" s="21" t="s">
        <v>72</v>
      </c>
      <c r="F99" s="24">
        <f>EMCs!$B$2</f>
        <v>1.3467531225403229</v>
      </c>
      <c r="G99" s="24">
        <f>EMCs!$C$2</f>
        <v>0.27383424246429361</v>
      </c>
      <c r="H99" s="24">
        <f>ROCs!$H$2</f>
        <v>0.31492922148662977</v>
      </c>
      <c r="I99" s="22">
        <v>15.609437829999999</v>
      </c>
      <c r="J99" s="26">
        <f>Other!$C$4*H99*I99/12+(Other!$D$4*I99)</f>
        <v>32.258411678706253</v>
      </c>
      <c r="K99" s="10">
        <f t="shared" si="1"/>
        <v>118.2</v>
      </c>
      <c r="L99" s="10">
        <f>ROUND((2.721*J99*G99)+(Other!$B$4*I99),1)</f>
        <v>33.799999999999997</v>
      </c>
    </row>
    <row r="100" spans="1:12">
      <c r="A100" s="21" t="s">
        <v>159</v>
      </c>
      <c r="B100" s="21" t="s">
        <v>79</v>
      </c>
      <c r="C100" s="21">
        <v>2210</v>
      </c>
      <c r="D100" s="21" t="s">
        <v>136</v>
      </c>
      <c r="E100" s="21" t="s">
        <v>72</v>
      </c>
      <c r="F100" s="24">
        <f>EMCs!$B$2</f>
        <v>1.3467531225403229</v>
      </c>
      <c r="G100" s="24">
        <f>EMCs!$C$2</f>
        <v>0.27383424246429361</v>
      </c>
      <c r="H100" s="24">
        <f>ROCs!$H$2</f>
        <v>0.31492922148662977</v>
      </c>
      <c r="I100" s="22">
        <v>7.4117811392600004</v>
      </c>
      <c r="J100" s="26">
        <f>Other!$C$4*H100*I100/12+(Other!$D$4*I100)</f>
        <v>15.317161954622396</v>
      </c>
      <c r="K100" s="10">
        <f t="shared" si="1"/>
        <v>56.1</v>
      </c>
      <c r="L100" s="10">
        <f>ROUND((2.721*J100*G100)+(Other!$B$4*I100),1)</f>
        <v>16</v>
      </c>
    </row>
    <row r="101" spans="1:12">
      <c r="A101" s="21" t="s">
        <v>159</v>
      </c>
      <c r="B101" s="21" t="s">
        <v>79</v>
      </c>
      <c r="C101" s="21">
        <v>2210</v>
      </c>
      <c r="D101" s="21" t="s">
        <v>136</v>
      </c>
      <c r="E101" s="21" t="s">
        <v>72</v>
      </c>
      <c r="F101" s="24">
        <f>EMCs!$B$2</f>
        <v>1.3467531225403229</v>
      </c>
      <c r="G101" s="24">
        <f>EMCs!$C$2</f>
        <v>0.27383424246429361</v>
      </c>
      <c r="H101" s="24">
        <f>ROCs!$H$2</f>
        <v>0.31492922148662977</v>
      </c>
      <c r="I101" s="22">
        <v>14.7622143794</v>
      </c>
      <c r="J101" s="26">
        <f>Other!$C$4*H101*I101/12+(Other!$D$4*I101)</f>
        <v>30.507542547418083</v>
      </c>
      <c r="K101" s="10">
        <f t="shared" si="1"/>
        <v>111.8</v>
      </c>
      <c r="L101" s="10">
        <f>ROUND((2.721*J101*G101)+(Other!$B$4*I101),1)</f>
        <v>32</v>
      </c>
    </row>
    <row r="102" spans="1:12">
      <c r="A102" s="21" t="s">
        <v>159</v>
      </c>
      <c r="B102" s="21" t="s">
        <v>79</v>
      </c>
      <c r="C102" s="21">
        <v>2210</v>
      </c>
      <c r="D102" s="21" t="s">
        <v>136</v>
      </c>
      <c r="E102" s="21" t="s">
        <v>72</v>
      </c>
      <c r="F102" s="24">
        <f>EMCs!$B$2</f>
        <v>1.3467531225403229</v>
      </c>
      <c r="G102" s="24">
        <f>EMCs!$C$2</f>
        <v>0.27383424246429361</v>
      </c>
      <c r="H102" s="24">
        <f>ROCs!$H$2</f>
        <v>0.31492922148662977</v>
      </c>
      <c r="I102" s="22">
        <v>61.173010793400003</v>
      </c>
      <c r="J102" s="26">
        <f>Other!$C$4*H102*I102/12+(Other!$D$4*I102)</f>
        <v>126.41993819962178</v>
      </c>
      <c r="K102" s="10">
        <f t="shared" si="1"/>
        <v>463.3</v>
      </c>
      <c r="L102" s="10">
        <f>ROUND((2.721*J102*G102)+(Other!$B$4*I102),1)</f>
        <v>132.4</v>
      </c>
    </row>
    <row r="103" spans="1:12">
      <c r="A103" s="21" t="s">
        <v>159</v>
      </c>
      <c r="B103" s="21" t="s">
        <v>79</v>
      </c>
      <c r="C103" s="21">
        <v>2210</v>
      </c>
      <c r="D103" s="21" t="s">
        <v>136</v>
      </c>
      <c r="E103" s="21" t="s">
        <v>72</v>
      </c>
      <c r="F103" s="24">
        <f>EMCs!$B$2</f>
        <v>1.3467531225403229</v>
      </c>
      <c r="G103" s="24">
        <f>EMCs!$C$2</f>
        <v>0.27383424246429361</v>
      </c>
      <c r="H103" s="24">
        <f>ROCs!$H$2</f>
        <v>0.31492922148662977</v>
      </c>
      <c r="I103" s="22">
        <v>5.60145715186</v>
      </c>
      <c r="J103" s="26">
        <f>Other!$C$4*H103*I103/12+(Other!$D$4*I103)</f>
        <v>11.575952495742975</v>
      </c>
      <c r="K103" s="10">
        <f t="shared" si="1"/>
        <v>42.4</v>
      </c>
      <c r="L103" s="10">
        <f>ROUND((2.721*J103*G103)+(Other!$B$4*I103),1)</f>
        <v>12.1</v>
      </c>
    </row>
    <row r="104" spans="1:12">
      <c r="A104" s="21" t="s">
        <v>159</v>
      </c>
      <c r="B104" s="21" t="s">
        <v>79</v>
      </c>
      <c r="C104" s="21">
        <v>2210</v>
      </c>
      <c r="D104" s="21" t="s">
        <v>136</v>
      </c>
      <c r="E104" s="21" t="s">
        <v>72</v>
      </c>
      <c r="F104" s="24">
        <f>EMCs!$B$2</f>
        <v>1.3467531225403229</v>
      </c>
      <c r="G104" s="24">
        <f>EMCs!$C$2</f>
        <v>0.27383424246429361</v>
      </c>
      <c r="H104" s="24">
        <f>ROCs!$H$2</f>
        <v>0.31492922148662977</v>
      </c>
      <c r="I104" s="22">
        <v>1.9990809922199999</v>
      </c>
      <c r="J104" s="26">
        <f>Other!$C$4*H104*I104/12+(Other!$D$4*I104)</f>
        <v>4.1312940496915598</v>
      </c>
      <c r="K104" s="10">
        <f t="shared" si="1"/>
        <v>15.1</v>
      </c>
      <c r="L104" s="10">
        <f>ROUND((2.721*J104*G104)+(Other!$B$4*I104),1)</f>
        <v>4.3</v>
      </c>
    </row>
    <row r="105" spans="1:12">
      <c r="A105" s="21" t="s">
        <v>159</v>
      </c>
      <c r="B105" s="21" t="s">
        <v>79</v>
      </c>
      <c r="C105" s="21">
        <v>2210</v>
      </c>
      <c r="D105" s="21" t="s">
        <v>136</v>
      </c>
      <c r="E105" s="21" t="s">
        <v>72</v>
      </c>
      <c r="F105" s="24">
        <f>EMCs!$B$2</f>
        <v>1.3467531225403229</v>
      </c>
      <c r="G105" s="24">
        <f>EMCs!$C$2</f>
        <v>0.27383424246429361</v>
      </c>
      <c r="H105" s="24">
        <f>ROCs!$H$2</f>
        <v>0.31492922148662977</v>
      </c>
      <c r="I105" s="22">
        <v>68.456723337499994</v>
      </c>
      <c r="J105" s="26">
        <f>Other!$C$4*H105*I105/12+(Other!$D$4*I105)</f>
        <v>141.47243402656051</v>
      </c>
      <c r="K105" s="10">
        <f t="shared" si="1"/>
        <v>518.4</v>
      </c>
      <c r="L105" s="10">
        <f>ROUND((2.721*J105*G105)+(Other!$B$4*I105),1)</f>
        <v>148.19999999999999</v>
      </c>
    </row>
    <row r="106" spans="1:12">
      <c r="A106" s="21" t="s">
        <v>159</v>
      </c>
      <c r="B106" s="21" t="s">
        <v>79</v>
      </c>
      <c r="C106" s="21">
        <v>2210</v>
      </c>
      <c r="D106" s="21" t="s">
        <v>136</v>
      </c>
      <c r="E106" s="21" t="s">
        <v>72</v>
      </c>
      <c r="F106" s="24">
        <f>EMCs!$B$2</f>
        <v>1.3467531225403229</v>
      </c>
      <c r="G106" s="24">
        <f>EMCs!$C$2</f>
        <v>0.27383424246429361</v>
      </c>
      <c r="H106" s="24">
        <f>ROCs!$H$2</f>
        <v>0.31492922148662977</v>
      </c>
      <c r="I106" s="22">
        <v>42.677821980700003</v>
      </c>
      <c r="J106" s="26">
        <f>Other!$C$4*H106*I106/12+(Other!$D$4*I106)</f>
        <v>88.197843253395348</v>
      </c>
      <c r="K106" s="10">
        <f t="shared" si="1"/>
        <v>323.2</v>
      </c>
      <c r="L106" s="10">
        <f>ROUND((2.721*J106*G106)+(Other!$B$4*I106),1)</f>
        <v>92.4</v>
      </c>
    </row>
    <row r="107" spans="1:12">
      <c r="A107" s="21" t="s">
        <v>159</v>
      </c>
      <c r="B107" s="21" t="s">
        <v>79</v>
      </c>
      <c r="C107" s="21">
        <v>2210</v>
      </c>
      <c r="D107" s="21" t="s">
        <v>136</v>
      </c>
      <c r="E107" s="21" t="s">
        <v>72</v>
      </c>
      <c r="F107" s="24">
        <f>EMCs!$B$2</f>
        <v>1.3467531225403229</v>
      </c>
      <c r="G107" s="24">
        <f>EMCs!$C$2</f>
        <v>0.27383424246429361</v>
      </c>
      <c r="H107" s="24">
        <f>ROCs!$H$2</f>
        <v>0.31492922148662977</v>
      </c>
      <c r="I107" s="22">
        <v>19.588068252100001</v>
      </c>
      <c r="J107" s="26">
        <f>Other!$C$4*H107*I107/12+(Other!$D$4*I107)</f>
        <v>40.480635917100031</v>
      </c>
      <c r="K107" s="10">
        <f t="shared" si="1"/>
        <v>148.30000000000001</v>
      </c>
      <c r="L107" s="10">
        <f>ROUND((2.721*J107*G107)+(Other!$B$4*I107),1)</f>
        <v>42.4</v>
      </c>
    </row>
    <row r="108" spans="1:12">
      <c r="A108" s="21" t="s">
        <v>159</v>
      </c>
      <c r="B108" s="21" t="s">
        <v>79</v>
      </c>
      <c r="C108" s="21">
        <v>2210</v>
      </c>
      <c r="D108" s="21" t="s">
        <v>136</v>
      </c>
      <c r="E108" s="21" t="s">
        <v>72</v>
      </c>
      <c r="F108" s="24">
        <f>EMCs!$B$2</f>
        <v>1.3467531225403229</v>
      </c>
      <c r="G108" s="24">
        <f>EMCs!$C$2</f>
        <v>0.27383424246429361</v>
      </c>
      <c r="H108" s="24">
        <f>ROCs!$H$2</f>
        <v>0.31492922148662977</v>
      </c>
      <c r="I108" s="22">
        <v>5.1989381311399997E-2</v>
      </c>
      <c r="J108" s="26">
        <f>Other!$C$4*H108*I108/12+(Other!$D$4*I108)</f>
        <v>0.10744108042386677</v>
      </c>
      <c r="K108" s="10">
        <f t="shared" si="1"/>
        <v>0.4</v>
      </c>
      <c r="L108" s="10">
        <f>ROUND((2.721*J108*G108)+(Other!$B$4*I108),1)</f>
        <v>0.1</v>
      </c>
    </row>
    <row r="109" spans="1:12">
      <c r="A109" s="21" t="s">
        <v>159</v>
      </c>
      <c r="B109" s="21" t="s">
        <v>79</v>
      </c>
      <c r="C109" s="21">
        <v>2210</v>
      </c>
      <c r="D109" s="21" t="s">
        <v>136</v>
      </c>
      <c r="E109" s="21" t="s">
        <v>72</v>
      </c>
      <c r="F109" s="24">
        <f>EMCs!$B$2</f>
        <v>1.3467531225403229</v>
      </c>
      <c r="G109" s="24">
        <f>EMCs!$C$2</f>
        <v>0.27383424246429361</v>
      </c>
      <c r="H109" s="24">
        <f>ROCs!$H$2</f>
        <v>0.31492922148662977</v>
      </c>
      <c r="I109" s="22">
        <v>1.3511177426500001</v>
      </c>
      <c r="J109" s="26">
        <f>Other!$C$4*H109*I109/12+(Other!$D$4*I109)</f>
        <v>2.7922153791497561</v>
      </c>
      <c r="K109" s="10">
        <f t="shared" si="1"/>
        <v>10.199999999999999</v>
      </c>
      <c r="L109" s="10">
        <f>ROUND((2.721*J109*G109)+(Other!$B$4*I109),1)</f>
        <v>2.9</v>
      </c>
    </row>
    <row r="110" spans="1:12">
      <c r="A110" s="21" t="s">
        <v>159</v>
      </c>
      <c r="B110" s="21" t="s">
        <v>79</v>
      </c>
      <c r="C110" s="21">
        <v>2210</v>
      </c>
      <c r="D110" s="21" t="s">
        <v>136</v>
      </c>
      <c r="E110" s="21" t="s">
        <v>72</v>
      </c>
      <c r="F110" s="24">
        <f>EMCs!$B$2</f>
        <v>1.3467531225403229</v>
      </c>
      <c r="G110" s="24">
        <f>EMCs!$C$2</f>
        <v>0.27383424246429361</v>
      </c>
      <c r="H110" s="24">
        <f>ROCs!$H$2</f>
        <v>0.31492922148662977</v>
      </c>
      <c r="I110" s="22">
        <v>5.0029381486000002</v>
      </c>
      <c r="J110" s="26">
        <f>Other!$C$4*H110*I110/12+(Other!$D$4*I110)</f>
        <v>10.339055138197972</v>
      </c>
      <c r="K110" s="10">
        <f t="shared" si="1"/>
        <v>37.9</v>
      </c>
      <c r="L110" s="10">
        <f>ROUND((2.721*J110*G110)+(Other!$B$4*I110),1)</f>
        <v>10.8</v>
      </c>
    </row>
    <row r="111" spans="1:12">
      <c r="A111" s="21" t="s">
        <v>159</v>
      </c>
      <c r="B111" s="21" t="s">
        <v>79</v>
      </c>
      <c r="C111" s="21">
        <v>2210</v>
      </c>
      <c r="D111" s="21" t="s">
        <v>136</v>
      </c>
      <c r="E111" s="21" t="s">
        <v>72</v>
      </c>
      <c r="F111" s="24">
        <f>EMCs!$B$2</f>
        <v>1.3467531225403229</v>
      </c>
      <c r="G111" s="24">
        <f>EMCs!$C$2</f>
        <v>0.27383424246429361</v>
      </c>
      <c r="H111" s="24">
        <f>ROCs!$H$2</f>
        <v>0.31492922148662977</v>
      </c>
      <c r="I111" s="22">
        <v>7.1422326570900001</v>
      </c>
      <c r="J111" s="26">
        <f>Other!$C$4*H111*I111/12+(Other!$D$4*I111)</f>
        <v>14.760113968659772</v>
      </c>
      <c r="K111" s="10">
        <f t="shared" si="1"/>
        <v>54.1</v>
      </c>
      <c r="L111" s="10">
        <f>ROUND((2.721*J111*G111)+(Other!$B$4*I111),1)</f>
        <v>15.5</v>
      </c>
    </row>
    <row r="112" spans="1:12">
      <c r="A112" s="21" t="s">
        <v>159</v>
      </c>
      <c r="B112" s="21" t="s">
        <v>79</v>
      </c>
      <c r="C112" s="21">
        <v>2210</v>
      </c>
      <c r="D112" s="21" t="s">
        <v>136</v>
      </c>
      <c r="E112" s="21" t="s">
        <v>72</v>
      </c>
      <c r="F112" s="24">
        <f>EMCs!$B$2</f>
        <v>1.3467531225403229</v>
      </c>
      <c r="G112" s="24">
        <f>EMCs!$C$2</f>
        <v>0.27383424246429361</v>
      </c>
      <c r="H112" s="24">
        <f>ROCs!$H$2</f>
        <v>0.31492922148662977</v>
      </c>
      <c r="I112" s="22">
        <v>65.867136674700006</v>
      </c>
      <c r="J112" s="26">
        <f>Other!$C$4*H112*I112/12+(Other!$D$4*I112)</f>
        <v>136.12080294566789</v>
      </c>
      <c r="K112" s="10">
        <f t="shared" si="1"/>
        <v>498.8</v>
      </c>
      <c r="L112" s="10">
        <f>ROUND((2.721*J112*G112)+(Other!$B$4*I112),1)</f>
        <v>142.6</v>
      </c>
    </row>
    <row r="113" spans="1:12">
      <c r="A113" s="21" t="s">
        <v>159</v>
      </c>
      <c r="B113" s="21" t="s">
        <v>79</v>
      </c>
      <c r="C113" s="21">
        <v>2210</v>
      </c>
      <c r="D113" s="21" t="s">
        <v>136</v>
      </c>
      <c r="E113" s="21" t="s">
        <v>72</v>
      </c>
      <c r="F113" s="24">
        <f>EMCs!$B$2</f>
        <v>1.3467531225403229</v>
      </c>
      <c r="G113" s="24">
        <f>EMCs!$C$2</f>
        <v>0.27383424246429361</v>
      </c>
      <c r="H113" s="24">
        <f>ROCs!$H$2</f>
        <v>0.31492922148662977</v>
      </c>
      <c r="I113" s="22">
        <v>7.5227133032099998</v>
      </c>
      <c r="J113" s="26">
        <f>Other!$C$4*H113*I113/12+(Other!$D$4*I113)</f>
        <v>15.546413991248034</v>
      </c>
      <c r="K113" s="10">
        <f t="shared" si="1"/>
        <v>57</v>
      </c>
      <c r="L113" s="10">
        <f>ROUND((2.721*J113*G113)+(Other!$B$4*I113),1)</f>
        <v>16.3</v>
      </c>
    </row>
    <row r="114" spans="1:12">
      <c r="A114" s="21" t="s">
        <v>159</v>
      </c>
      <c r="B114" s="21" t="s">
        <v>79</v>
      </c>
      <c r="C114" s="21">
        <v>2210</v>
      </c>
      <c r="D114" s="21" t="s">
        <v>136</v>
      </c>
      <c r="E114" s="21" t="s">
        <v>72</v>
      </c>
      <c r="F114" s="24">
        <f>EMCs!$B$2</f>
        <v>1.3467531225403229</v>
      </c>
      <c r="G114" s="24">
        <f>EMCs!$C$2</f>
        <v>0.27383424246429361</v>
      </c>
      <c r="H114" s="24">
        <f>ROCs!$H$2</f>
        <v>0.31492922148662977</v>
      </c>
      <c r="I114" s="22">
        <v>382.93851447399999</v>
      </c>
      <c r="J114" s="26">
        <f>Other!$C$4*H114*I114/12+(Other!$D$4*I114)</f>
        <v>791.37944505554981</v>
      </c>
      <c r="K114" s="10">
        <f t="shared" si="1"/>
        <v>2900</v>
      </c>
      <c r="L114" s="10">
        <f>ROUND((2.721*J114*G114)+(Other!$B$4*I114),1)</f>
        <v>829.1</v>
      </c>
    </row>
    <row r="115" spans="1:12">
      <c r="A115" s="21" t="s">
        <v>159</v>
      </c>
      <c r="B115" s="21" t="s">
        <v>79</v>
      </c>
      <c r="C115" s="21">
        <v>2210</v>
      </c>
      <c r="D115" s="21" t="s">
        <v>136</v>
      </c>
      <c r="E115" s="21" t="s">
        <v>72</v>
      </c>
      <c r="F115" s="24">
        <f>EMCs!$B$2</f>
        <v>1.3467531225403229</v>
      </c>
      <c r="G115" s="24">
        <f>EMCs!$C$2</f>
        <v>0.27383424246429361</v>
      </c>
      <c r="H115" s="24">
        <f>ROCs!$H$2</f>
        <v>0.31492922148662977</v>
      </c>
      <c r="I115" s="22">
        <v>24.294548043500001</v>
      </c>
      <c r="J115" s="26">
        <f>Other!$C$4*H115*I115/12+(Other!$D$4*I115)</f>
        <v>50.207031212175991</v>
      </c>
      <c r="K115" s="10">
        <f t="shared" si="1"/>
        <v>184</v>
      </c>
      <c r="L115" s="10">
        <f>ROUND((2.721*J115*G115)+(Other!$B$4*I115),1)</f>
        <v>52.6</v>
      </c>
    </row>
    <row r="116" spans="1:12">
      <c r="A116" s="21" t="s">
        <v>159</v>
      </c>
      <c r="B116" s="21" t="s">
        <v>79</v>
      </c>
      <c r="C116" s="21">
        <v>2210</v>
      </c>
      <c r="D116" s="21" t="s">
        <v>136</v>
      </c>
      <c r="E116" s="21" t="s">
        <v>72</v>
      </c>
      <c r="F116" s="24">
        <f>EMCs!$B$2</f>
        <v>1.3467531225403229</v>
      </c>
      <c r="G116" s="24">
        <f>EMCs!$C$2</f>
        <v>0.27383424246429361</v>
      </c>
      <c r="H116" s="24">
        <f>ROCs!$H$2</f>
        <v>0.31492922148662977</v>
      </c>
      <c r="I116" s="22">
        <v>5.5717017208500002</v>
      </c>
      <c r="J116" s="26">
        <f>Other!$C$4*H116*I116/12+(Other!$D$4*I116)</f>
        <v>11.514460022173353</v>
      </c>
      <c r="K116" s="10">
        <f t="shared" si="1"/>
        <v>42.2</v>
      </c>
      <c r="L116" s="10">
        <f>ROUND((2.721*J116*G116)+(Other!$B$4*I116),1)</f>
        <v>12.1</v>
      </c>
    </row>
    <row r="117" spans="1:12">
      <c r="A117" s="21" t="s">
        <v>159</v>
      </c>
      <c r="B117" s="21" t="s">
        <v>79</v>
      </c>
      <c r="C117" s="21">
        <v>2210</v>
      </c>
      <c r="D117" s="21" t="s">
        <v>136</v>
      </c>
      <c r="E117" s="21" t="s">
        <v>72</v>
      </c>
      <c r="F117" s="24">
        <f>EMCs!$B$2</f>
        <v>1.3467531225403229</v>
      </c>
      <c r="G117" s="24">
        <f>EMCs!$C$2</f>
        <v>0.27383424246429361</v>
      </c>
      <c r="H117" s="24">
        <f>ROCs!$H$2</f>
        <v>0.31492922148662977</v>
      </c>
      <c r="I117" s="22">
        <v>21.218949263300001</v>
      </c>
      <c r="J117" s="26">
        <f>Other!$C$4*H117*I117/12+(Other!$D$4*I117)</f>
        <v>43.851009125362737</v>
      </c>
      <c r="K117" s="10">
        <f t="shared" si="1"/>
        <v>160.69999999999999</v>
      </c>
      <c r="L117" s="10">
        <f>ROUND((2.721*J117*G117)+(Other!$B$4*I117),1)</f>
        <v>45.9</v>
      </c>
    </row>
    <row r="118" spans="1:12">
      <c r="A118" s="21" t="s">
        <v>159</v>
      </c>
      <c r="B118" s="21" t="s">
        <v>79</v>
      </c>
      <c r="C118" s="21">
        <v>2210</v>
      </c>
      <c r="D118" s="21" t="s">
        <v>136</v>
      </c>
      <c r="E118" s="21" t="s">
        <v>72</v>
      </c>
      <c r="F118" s="24">
        <f>EMCs!$B$2</f>
        <v>1.3467531225403229</v>
      </c>
      <c r="G118" s="24">
        <f>EMCs!$C$2</f>
        <v>0.27383424246429361</v>
      </c>
      <c r="H118" s="24">
        <f>ROCs!$H$2</f>
        <v>0.31492922148662977</v>
      </c>
      <c r="I118" s="22">
        <v>36.422559116800002</v>
      </c>
      <c r="J118" s="26">
        <f>Other!$C$4*H118*I118/12+(Other!$D$4*I118)</f>
        <v>75.27073807383556</v>
      </c>
      <c r="K118" s="10">
        <f t="shared" si="1"/>
        <v>275.8</v>
      </c>
      <c r="L118" s="10">
        <f>ROUND((2.721*J118*G118)+(Other!$B$4*I118),1)</f>
        <v>78.900000000000006</v>
      </c>
    </row>
    <row r="119" spans="1:12">
      <c r="A119" s="21" t="s">
        <v>159</v>
      </c>
      <c r="B119" s="21" t="s">
        <v>79</v>
      </c>
      <c r="C119" s="21">
        <v>2210</v>
      </c>
      <c r="D119" s="21" t="s">
        <v>136</v>
      </c>
      <c r="E119" s="21" t="s">
        <v>72</v>
      </c>
      <c r="F119" s="24">
        <f>EMCs!$B$2</f>
        <v>1.3467531225403229</v>
      </c>
      <c r="G119" s="24">
        <f>EMCs!$C$2</f>
        <v>0.27383424246429361</v>
      </c>
      <c r="H119" s="24">
        <f>ROCs!$H$2</f>
        <v>0.31492922148662977</v>
      </c>
      <c r="I119" s="22">
        <v>2.33370559397</v>
      </c>
      <c r="J119" s="26">
        <f>Other!$C$4*H119*I119/12+(Other!$D$4*I119)</f>
        <v>4.8228281253344774</v>
      </c>
      <c r="K119" s="10">
        <f t="shared" si="1"/>
        <v>17.7</v>
      </c>
      <c r="L119" s="10">
        <f>ROUND((2.721*J119*G119)+(Other!$B$4*I119),1)</f>
        <v>5.0999999999999996</v>
      </c>
    </row>
    <row r="120" spans="1:12">
      <c r="A120" s="21" t="s">
        <v>159</v>
      </c>
      <c r="B120" s="21" t="s">
        <v>79</v>
      </c>
      <c r="C120" s="21">
        <v>2210</v>
      </c>
      <c r="D120" s="21" t="s">
        <v>136</v>
      </c>
      <c r="E120" s="21" t="s">
        <v>72</v>
      </c>
      <c r="F120" s="24">
        <f>EMCs!$B$2</f>
        <v>1.3467531225403229</v>
      </c>
      <c r="G120" s="24">
        <f>EMCs!$C$2</f>
        <v>0.27383424246429361</v>
      </c>
      <c r="H120" s="24">
        <f>ROCs!$H$2</f>
        <v>0.31492922148662977</v>
      </c>
      <c r="I120" s="22">
        <v>1.2630262039</v>
      </c>
      <c r="J120" s="26">
        <f>Other!$C$4*H120*I120/12+(Other!$D$4*I120)</f>
        <v>2.6101657016817619</v>
      </c>
      <c r="K120" s="10">
        <f t="shared" si="1"/>
        <v>9.6</v>
      </c>
      <c r="L120" s="10">
        <f>ROUND((2.721*J120*G120)+(Other!$B$4*I120),1)</f>
        <v>2.7</v>
      </c>
    </row>
    <row r="121" spans="1:12">
      <c r="A121" s="21" t="s">
        <v>159</v>
      </c>
      <c r="B121" s="21" t="s">
        <v>79</v>
      </c>
      <c r="C121" s="21">
        <v>2210</v>
      </c>
      <c r="D121" s="21" t="s">
        <v>136</v>
      </c>
      <c r="E121" s="21" t="s">
        <v>72</v>
      </c>
      <c r="F121" s="24">
        <f>EMCs!$B$2</f>
        <v>1.3467531225403229</v>
      </c>
      <c r="G121" s="24">
        <f>EMCs!$C$2</f>
        <v>0.27383424246429361</v>
      </c>
      <c r="H121" s="24">
        <f>ROCs!$H$2</f>
        <v>0.31492922148662977</v>
      </c>
      <c r="I121" s="22">
        <v>1.7806129259200001</v>
      </c>
      <c r="J121" s="26">
        <f>Other!$C$4*H121*I121/12+(Other!$D$4*I121)</f>
        <v>3.67980867923115</v>
      </c>
      <c r="K121" s="10">
        <f t="shared" si="1"/>
        <v>13.5</v>
      </c>
      <c r="L121" s="10">
        <f>ROUND((2.721*J121*G121)+(Other!$B$4*I121),1)</f>
        <v>3.9</v>
      </c>
    </row>
    <row r="122" spans="1:12">
      <c r="A122" s="21" t="s">
        <v>159</v>
      </c>
      <c r="B122" s="21" t="s">
        <v>79</v>
      </c>
      <c r="C122" s="21">
        <v>2210</v>
      </c>
      <c r="D122" s="21" t="s">
        <v>136</v>
      </c>
      <c r="E122" s="21" t="s">
        <v>72</v>
      </c>
      <c r="F122" s="24">
        <f>EMCs!$B$2</f>
        <v>1.3467531225403229</v>
      </c>
      <c r="G122" s="24">
        <f>EMCs!$C$2</f>
        <v>0.27383424246429361</v>
      </c>
      <c r="H122" s="24">
        <f>ROCs!$H$2</f>
        <v>0.31492922148662977</v>
      </c>
      <c r="I122" s="22">
        <v>5.0387196160499997E-2</v>
      </c>
      <c r="J122" s="26">
        <f>Other!$C$4*H122*I122/12+(Other!$D$4*I122)</f>
        <v>0.10413000998391088</v>
      </c>
      <c r="K122" s="10">
        <f t="shared" si="1"/>
        <v>0.4</v>
      </c>
      <c r="L122" s="10">
        <f>ROUND((2.721*J122*G122)+(Other!$B$4*I122),1)</f>
        <v>0.1</v>
      </c>
    </row>
    <row r="123" spans="1:12">
      <c r="A123" s="21" t="s">
        <v>159</v>
      </c>
      <c r="B123" s="21" t="s">
        <v>79</v>
      </c>
      <c r="C123" s="21">
        <v>2210</v>
      </c>
      <c r="D123" s="21" t="s">
        <v>136</v>
      </c>
      <c r="E123" s="21" t="s">
        <v>72</v>
      </c>
      <c r="F123" s="24">
        <f>EMCs!$B$2</f>
        <v>1.3467531225403229</v>
      </c>
      <c r="G123" s="24">
        <f>EMCs!$C$2</f>
        <v>0.27383424246429361</v>
      </c>
      <c r="H123" s="24">
        <f>ROCs!$H$2</f>
        <v>0.31492922148662977</v>
      </c>
      <c r="I123" s="22">
        <v>1.06529115841</v>
      </c>
      <c r="J123" s="26">
        <f>Other!$C$4*H123*I123/12+(Other!$D$4*I123)</f>
        <v>2.2015271222407411</v>
      </c>
      <c r="K123" s="10">
        <f t="shared" si="1"/>
        <v>8.1</v>
      </c>
      <c r="L123" s="10">
        <f>ROUND((2.721*J123*G123)+(Other!$B$4*I123),1)</f>
        <v>2.2999999999999998</v>
      </c>
    </row>
    <row r="124" spans="1:12">
      <c r="A124" s="21" t="s">
        <v>159</v>
      </c>
      <c r="B124" s="21" t="s">
        <v>79</v>
      </c>
      <c r="C124" s="21">
        <v>2210</v>
      </c>
      <c r="D124" s="21" t="s">
        <v>136</v>
      </c>
      <c r="E124" s="21" t="s">
        <v>72</v>
      </c>
      <c r="F124" s="24">
        <f>EMCs!$B$2</f>
        <v>1.3467531225403229</v>
      </c>
      <c r="G124" s="24">
        <f>EMCs!$C$2</f>
        <v>0.27383424246429361</v>
      </c>
      <c r="H124" s="24">
        <f>ROCs!$H$2</f>
        <v>0.31492922148662977</v>
      </c>
      <c r="I124" s="22">
        <v>158.46404440200001</v>
      </c>
      <c r="J124" s="26">
        <f>Other!$C$4*H124*I124/12+(Other!$D$4*I124)</f>
        <v>327.48126077725016</v>
      </c>
      <c r="K124" s="10">
        <f t="shared" si="1"/>
        <v>1200.0999999999999</v>
      </c>
      <c r="L124" s="10">
        <f>ROUND((2.721*J124*G124)+(Other!$B$4*I124),1)</f>
        <v>343.1</v>
      </c>
    </row>
    <row r="125" spans="1:12">
      <c r="A125" s="21" t="s">
        <v>159</v>
      </c>
      <c r="B125" s="21" t="s">
        <v>79</v>
      </c>
      <c r="C125" s="21">
        <v>2210</v>
      </c>
      <c r="D125" s="21" t="s">
        <v>136</v>
      </c>
      <c r="E125" s="21" t="s">
        <v>72</v>
      </c>
      <c r="F125" s="24">
        <f>EMCs!$B$2</f>
        <v>1.3467531225403229</v>
      </c>
      <c r="G125" s="24">
        <f>EMCs!$C$2</f>
        <v>0.27383424246429361</v>
      </c>
      <c r="H125" s="24">
        <f>ROCs!$H$2</f>
        <v>0.31492922148662977</v>
      </c>
      <c r="I125" s="22">
        <v>10.0929782912</v>
      </c>
      <c r="J125" s="26">
        <f>Other!$C$4*H125*I125/12+(Other!$D$4*I125)</f>
        <v>20.858114964014355</v>
      </c>
      <c r="K125" s="10">
        <f t="shared" si="1"/>
        <v>76.400000000000006</v>
      </c>
      <c r="L125" s="10">
        <f>ROUND((2.721*J125*G125)+(Other!$B$4*I125),1)</f>
        <v>21.9</v>
      </c>
    </row>
    <row r="126" spans="1:12">
      <c r="A126" s="21" t="s">
        <v>159</v>
      </c>
      <c r="B126" s="21" t="s">
        <v>79</v>
      </c>
      <c r="C126" s="21">
        <v>2210</v>
      </c>
      <c r="D126" s="21" t="s">
        <v>136</v>
      </c>
      <c r="E126" s="21" t="s">
        <v>72</v>
      </c>
      <c r="F126" s="24">
        <f>EMCs!$B$2</f>
        <v>1.3467531225403229</v>
      </c>
      <c r="G126" s="24">
        <f>EMCs!$C$2</f>
        <v>0.27383424246429361</v>
      </c>
      <c r="H126" s="24">
        <f>ROCs!$H$2</f>
        <v>0.31492922148662977</v>
      </c>
      <c r="I126" s="22">
        <v>2.5693741879799998</v>
      </c>
      <c r="J126" s="26">
        <f>Other!$C$4*H126*I126/12+(Other!$D$4*I126)</f>
        <v>5.3098600484640537</v>
      </c>
      <c r="K126" s="10">
        <f t="shared" si="1"/>
        <v>19.5</v>
      </c>
      <c r="L126" s="10">
        <f>ROUND((2.721*J126*G126)+(Other!$B$4*I126),1)</f>
        <v>5.6</v>
      </c>
    </row>
    <row r="127" spans="1:12">
      <c r="A127" s="21" t="s">
        <v>159</v>
      </c>
      <c r="B127" s="21" t="s">
        <v>79</v>
      </c>
      <c r="C127" s="21">
        <v>2210</v>
      </c>
      <c r="D127" s="21" t="s">
        <v>136</v>
      </c>
      <c r="E127" s="21" t="s">
        <v>72</v>
      </c>
      <c r="F127" s="24">
        <f>EMCs!$B$2</f>
        <v>1.3467531225403229</v>
      </c>
      <c r="G127" s="24">
        <f>EMCs!$C$2</f>
        <v>0.27383424246429361</v>
      </c>
      <c r="H127" s="24">
        <f>ROCs!$H$2</f>
        <v>0.31492922148662977</v>
      </c>
      <c r="I127" s="22">
        <v>11.010469286799999</v>
      </c>
      <c r="J127" s="26">
        <f>Other!$C$4*H127*I127/12+(Other!$D$4*I127)</f>
        <v>22.754198767281654</v>
      </c>
      <c r="K127" s="10">
        <f t="shared" si="1"/>
        <v>83.4</v>
      </c>
      <c r="L127" s="10">
        <f>ROUND((2.721*J127*G127)+(Other!$B$4*I127),1)</f>
        <v>23.8</v>
      </c>
    </row>
    <row r="128" spans="1:12">
      <c r="A128" s="21" t="s">
        <v>159</v>
      </c>
      <c r="B128" s="21" t="s">
        <v>79</v>
      </c>
      <c r="C128" s="21">
        <v>2210</v>
      </c>
      <c r="D128" s="21" t="s">
        <v>136</v>
      </c>
      <c r="E128" s="21" t="s">
        <v>72</v>
      </c>
      <c r="F128" s="24">
        <f>EMCs!$B$2</f>
        <v>1.3467531225403229</v>
      </c>
      <c r="G128" s="24">
        <f>EMCs!$C$2</f>
        <v>0.27383424246429361</v>
      </c>
      <c r="H128" s="24">
        <f>ROCs!$H$2</f>
        <v>0.31492922148662977</v>
      </c>
      <c r="I128" s="22">
        <v>63.788794665600001</v>
      </c>
      <c r="J128" s="26">
        <f>Other!$C$4*H128*I128/12+(Other!$D$4*I128)</f>
        <v>131.82570834528167</v>
      </c>
      <c r="K128" s="10">
        <f t="shared" si="1"/>
        <v>483.1</v>
      </c>
      <c r="L128" s="10">
        <f>ROUND((2.721*J128*G128)+(Other!$B$4*I128),1)</f>
        <v>138.1</v>
      </c>
    </row>
    <row r="129" spans="1:12">
      <c r="A129" s="21" t="s">
        <v>159</v>
      </c>
      <c r="B129" s="21" t="s">
        <v>79</v>
      </c>
      <c r="C129" s="21">
        <v>2210</v>
      </c>
      <c r="D129" s="21" t="s">
        <v>136</v>
      </c>
      <c r="E129" s="21" t="s">
        <v>72</v>
      </c>
      <c r="F129" s="24">
        <f>EMCs!$B$2</f>
        <v>1.3467531225403229</v>
      </c>
      <c r="G129" s="24">
        <f>EMCs!$C$2</f>
        <v>0.27383424246429361</v>
      </c>
      <c r="H129" s="24">
        <f>ROCs!$H$2</f>
        <v>0.31492922148662977</v>
      </c>
      <c r="I129" s="22">
        <v>3.7471589486600003E-2</v>
      </c>
      <c r="J129" s="26">
        <f>Other!$C$4*H129*I129/12+(Other!$D$4*I129)</f>
        <v>7.743866070506808E-2</v>
      </c>
      <c r="K129" s="10">
        <f t="shared" si="1"/>
        <v>0.3</v>
      </c>
      <c r="L129" s="10">
        <f>ROUND((2.721*J129*G129)+(Other!$B$4*I129),1)</f>
        <v>0.1</v>
      </c>
    </row>
    <row r="130" spans="1:12">
      <c r="A130" s="21" t="s">
        <v>159</v>
      </c>
      <c r="B130" s="21" t="s">
        <v>79</v>
      </c>
      <c r="C130" s="21">
        <v>2210</v>
      </c>
      <c r="D130" s="21" t="s">
        <v>136</v>
      </c>
      <c r="E130" s="21" t="s">
        <v>72</v>
      </c>
      <c r="F130" s="24">
        <f>EMCs!$B$2</f>
        <v>1.3467531225403229</v>
      </c>
      <c r="G130" s="24">
        <f>EMCs!$C$2</f>
        <v>0.27383424246429361</v>
      </c>
      <c r="H130" s="24">
        <f>ROCs!$H$2</f>
        <v>0.31492922148662977</v>
      </c>
      <c r="I130" s="22">
        <v>5.6875475160099997E-2</v>
      </c>
      <c r="J130" s="26">
        <f>Other!$C$4*H130*I130/12+(Other!$D$4*I130)</f>
        <v>0.11753866552518485</v>
      </c>
      <c r="K130" s="10">
        <f t="shared" si="1"/>
        <v>0.4</v>
      </c>
      <c r="L130" s="10">
        <f>ROUND((2.721*J130*G130)+(Other!$B$4*I130),1)</f>
        <v>0.1</v>
      </c>
    </row>
    <row r="131" spans="1:12">
      <c r="A131" s="21" t="s">
        <v>159</v>
      </c>
      <c r="B131" s="21" t="s">
        <v>79</v>
      </c>
      <c r="C131" s="21">
        <v>2210</v>
      </c>
      <c r="D131" s="21" t="s">
        <v>136</v>
      </c>
      <c r="E131" s="21" t="s">
        <v>72</v>
      </c>
      <c r="F131" s="24">
        <f>EMCs!$B$2</f>
        <v>1.3467531225403229</v>
      </c>
      <c r="G131" s="24">
        <f>EMCs!$C$2</f>
        <v>0.27383424246429361</v>
      </c>
      <c r="H131" s="24">
        <f>ROCs!$H$2</f>
        <v>0.31492922148662977</v>
      </c>
      <c r="I131" s="22">
        <v>1.9383231339099999E-2</v>
      </c>
      <c r="J131" s="26">
        <f>Other!$C$4*H131*I131/12+(Other!$D$4*I131)</f>
        <v>4.0057320642167452E-2</v>
      </c>
      <c r="K131" s="10">
        <f t="shared" ref="K131:K185" si="2">ROUND(2.721*J131*F131,1)</f>
        <v>0.1</v>
      </c>
      <c r="L131" s="10">
        <f>ROUND((2.721*J131*G131)+(Other!$B$4*I131),1)</f>
        <v>0</v>
      </c>
    </row>
    <row r="132" spans="1:12">
      <c r="A132" s="21" t="s">
        <v>159</v>
      </c>
      <c r="B132" s="21" t="s">
        <v>79</v>
      </c>
      <c r="C132" s="21">
        <v>2210</v>
      </c>
      <c r="D132" s="21" t="s">
        <v>136</v>
      </c>
      <c r="E132" s="21" t="s">
        <v>72</v>
      </c>
      <c r="F132" s="24">
        <f>EMCs!$B$2</f>
        <v>1.3467531225403229</v>
      </c>
      <c r="G132" s="24">
        <f>EMCs!$C$2</f>
        <v>0.27383424246429361</v>
      </c>
      <c r="H132" s="24">
        <f>ROCs!$H$2</f>
        <v>0.31492922148662977</v>
      </c>
      <c r="I132" s="22">
        <v>4.2888644037600001E-3</v>
      </c>
      <c r="J132" s="26">
        <f>Other!$C$4*H132*I132/12+(Other!$D$4*I132)</f>
        <v>8.8633527406565896E-3</v>
      </c>
      <c r="K132" s="10">
        <f t="shared" si="2"/>
        <v>0</v>
      </c>
      <c r="L132" s="10">
        <f>ROUND((2.721*J132*G132)+(Other!$B$4*I132),1)</f>
        <v>0</v>
      </c>
    </row>
    <row r="133" spans="1:12">
      <c r="A133" s="21" t="s">
        <v>159</v>
      </c>
      <c r="B133" s="21" t="s">
        <v>79</v>
      </c>
      <c r="C133" s="21">
        <v>2210</v>
      </c>
      <c r="D133" s="21" t="s">
        <v>136</v>
      </c>
      <c r="E133" s="21" t="s">
        <v>72</v>
      </c>
      <c r="F133" s="24">
        <f>EMCs!$B$2</f>
        <v>1.3467531225403229</v>
      </c>
      <c r="G133" s="24">
        <f>EMCs!$C$2</f>
        <v>0.27383424246429361</v>
      </c>
      <c r="H133" s="24">
        <f>ROCs!$H$2</f>
        <v>0.31492922148662977</v>
      </c>
      <c r="I133" s="22">
        <v>2.69362057823E-2</v>
      </c>
      <c r="J133" s="26">
        <f>Other!$C$4*H133*I133/12+(Other!$D$4*I133)</f>
        <v>5.566627220346098E-2</v>
      </c>
      <c r="K133" s="10">
        <f t="shared" si="2"/>
        <v>0.2</v>
      </c>
      <c r="L133" s="10">
        <f>ROUND((2.721*J133*G133)+(Other!$B$4*I133),1)</f>
        <v>0.1</v>
      </c>
    </row>
    <row r="134" spans="1:12">
      <c r="A134" s="21" t="s">
        <v>159</v>
      </c>
      <c r="B134" s="21" t="s">
        <v>79</v>
      </c>
      <c r="C134" s="21">
        <v>2210</v>
      </c>
      <c r="D134" s="21" t="s">
        <v>136</v>
      </c>
      <c r="E134" s="21" t="s">
        <v>72</v>
      </c>
      <c r="F134" s="24">
        <f>EMCs!$B$2</f>
        <v>1.3467531225403229</v>
      </c>
      <c r="G134" s="24">
        <f>EMCs!$C$2</f>
        <v>0.27383424246429361</v>
      </c>
      <c r="H134" s="24">
        <f>ROCs!$H$2</f>
        <v>0.31492922148662977</v>
      </c>
      <c r="I134" s="22">
        <v>9.2083150569200004E-5</v>
      </c>
      <c r="J134" s="26">
        <f>Other!$C$4*H134*I134/12+(Other!$D$4*I134)</f>
        <v>1.9029872901793978E-4</v>
      </c>
      <c r="K134" s="10">
        <f t="shared" si="2"/>
        <v>0</v>
      </c>
      <c r="L134" s="10">
        <f>ROUND((2.721*J134*G134)+(Other!$B$4*I134),1)</f>
        <v>0</v>
      </c>
    </row>
    <row r="135" spans="1:12">
      <c r="A135" s="21" t="s">
        <v>159</v>
      </c>
      <c r="B135" s="21" t="s">
        <v>79</v>
      </c>
      <c r="C135" s="21">
        <v>2210</v>
      </c>
      <c r="D135" s="21" t="s">
        <v>136</v>
      </c>
      <c r="E135" s="21" t="s">
        <v>72</v>
      </c>
      <c r="F135" s="24">
        <f>EMCs!$B$2</f>
        <v>1.3467531225403229</v>
      </c>
      <c r="G135" s="24">
        <f>EMCs!$C$2</f>
        <v>0.27383424246429361</v>
      </c>
      <c r="H135" s="24">
        <f>ROCs!$H$2</f>
        <v>0.31492922148662977</v>
      </c>
      <c r="I135" s="22">
        <v>0.17965490253899999</v>
      </c>
      <c r="J135" s="26">
        <f>Other!$C$4*H135*I135/12+(Other!$D$4*I135)</f>
        <v>0.37127421687555495</v>
      </c>
      <c r="K135" s="10">
        <f t="shared" si="2"/>
        <v>1.4</v>
      </c>
      <c r="L135" s="10">
        <f>ROUND((2.721*J135*G135)+(Other!$B$4*I135),1)</f>
        <v>0.4</v>
      </c>
    </row>
    <row r="136" spans="1:12">
      <c r="A136" s="21" t="s">
        <v>159</v>
      </c>
      <c r="B136" s="21" t="s">
        <v>79</v>
      </c>
      <c r="C136" s="21">
        <v>2210</v>
      </c>
      <c r="D136" s="21" t="s">
        <v>136</v>
      </c>
      <c r="E136" s="21" t="s">
        <v>60</v>
      </c>
      <c r="F136" s="24">
        <f>EMCs!$B$2</f>
        <v>1.3467531225403229</v>
      </c>
      <c r="G136" s="24">
        <f>EMCs!$C$2</f>
        <v>0.27383424246429361</v>
      </c>
      <c r="H136" s="24">
        <f>ROCs!$I$2</f>
        <v>0.31492922148662977</v>
      </c>
      <c r="I136" s="22">
        <v>1.28860747457E-3</v>
      </c>
      <c r="J136" s="26">
        <f>Other!$C$4*H136*I136/12+(Other!$D$4*I136)</f>
        <v>2.6630318695428038E-3</v>
      </c>
      <c r="K136" s="10">
        <f t="shared" si="2"/>
        <v>0</v>
      </c>
      <c r="L136" s="10">
        <f>ROUND((2.721*J136*G136)+(Other!$B$4*I136),1)</f>
        <v>0</v>
      </c>
    </row>
    <row r="137" spans="1:12">
      <c r="A137" s="21" t="s">
        <v>159</v>
      </c>
      <c r="B137" s="21" t="s">
        <v>79</v>
      </c>
      <c r="C137" s="21">
        <v>2210</v>
      </c>
      <c r="D137" s="21" t="s">
        <v>136</v>
      </c>
      <c r="E137" s="21" t="s">
        <v>60</v>
      </c>
      <c r="F137" s="24">
        <f>EMCs!$B$2</f>
        <v>1.3467531225403229</v>
      </c>
      <c r="G137" s="24">
        <f>EMCs!$C$2</f>
        <v>0.27383424246429361</v>
      </c>
      <c r="H137" s="24">
        <f>ROCs!$I$2</f>
        <v>0.31492922148662977</v>
      </c>
      <c r="I137" s="22">
        <v>1.2804415143800001</v>
      </c>
      <c r="J137" s="26">
        <f>Other!$C$4*H137*I137/12+(Other!$D$4*I137)</f>
        <v>2.64615612370046</v>
      </c>
      <c r="K137" s="10">
        <f t="shared" si="2"/>
        <v>9.6999999999999993</v>
      </c>
      <c r="L137" s="10">
        <f>ROUND((2.721*J137*G137)+(Other!$B$4*I137),1)</f>
        <v>2.8</v>
      </c>
    </row>
    <row r="138" spans="1:12">
      <c r="A138" s="21" t="s">
        <v>159</v>
      </c>
      <c r="B138" s="21" t="s">
        <v>79</v>
      </c>
      <c r="C138" s="21">
        <v>2210</v>
      </c>
      <c r="D138" s="21" t="s">
        <v>136</v>
      </c>
      <c r="E138" s="21" t="s">
        <v>60</v>
      </c>
      <c r="F138" s="24">
        <f>EMCs!$B$2</f>
        <v>1.3467531225403229</v>
      </c>
      <c r="G138" s="24">
        <f>EMCs!$C$2</f>
        <v>0.27383424246429361</v>
      </c>
      <c r="H138" s="24">
        <f>ROCs!$I$2</f>
        <v>0.31492922148662977</v>
      </c>
      <c r="I138" s="22">
        <v>0.73245743852199996</v>
      </c>
      <c r="J138" s="26">
        <f>Other!$C$4*H138*I138/12+(Other!$D$4*I138)</f>
        <v>1.5136940770257934</v>
      </c>
      <c r="K138" s="10">
        <f t="shared" si="2"/>
        <v>5.5</v>
      </c>
      <c r="L138" s="10">
        <f>ROUND((2.721*J138*G138)+(Other!$B$4*I138),1)</f>
        <v>1.6</v>
      </c>
    </row>
    <row r="139" spans="1:12">
      <c r="A139" s="21" t="s">
        <v>159</v>
      </c>
      <c r="B139" s="21" t="s">
        <v>79</v>
      </c>
      <c r="C139" s="21">
        <v>2210</v>
      </c>
      <c r="D139" s="21" t="s">
        <v>136</v>
      </c>
      <c r="E139" s="21" t="s">
        <v>60</v>
      </c>
      <c r="F139" s="24">
        <f>EMCs!$B$2</f>
        <v>1.3467531225403229</v>
      </c>
      <c r="G139" s="24">
        <f>EMCs!$C$2</f>
        <v>0.27383424246429361</v>
      </c>
      <c r="H139" s="24">
        <f>ROCs!$I$2</f>
        <v>0.31492922148662977</v>
      </c>
      <c r="I139" s="22">
        <v>4.9461043216799998E-2</v>
      </c>
      <c r="J139" s="26">
        <f>Other!$C$4*H139*I139/12+(Other!$D$4*I139)</f>
        <v>0.10221602542785591</v>
      </c>
      <c r="K139" s="10">
        <f t="shared" si="2"/>
        <v>0.4</v>
      </c>
      <c r="L139" s="10">
        <f>ROUND((2.721*J139*G139)+(Other!$B$4*I139),1)</f>
        <v>0.1</v>
      </c>
    </row>
    <row r="140" spans="1:12">
      <c r="A140" s="21" t="s">
        <v>159</v>
      </c>
      <c r="B140" s="21" t="s">
        <v>79</v>
      </c>
      <c r="C140" s="21">
        <v>3100</v>
      </c>
      <c r="D140" s="21" t="s">
        <v>139</v>
      </c>
      <c r="E140" s="21" t="s">
        <v>72</v>
      </c>
      <c r="F140" s="24">
        <f>EMCs!$B$14</f>
        <v>0.69141343344704065</v>
      </c>
      <c r="G140" s="24">
        <f>EMCs!$C$14</f>
        <v>3.5859246036990831E-2</v>
      </c>
      <c r="H140" s="24">
        <f>ROCs!$H$13</f>
        <v>0.26229721460804234</v>
      </c>
      <c r="I140" s="22">
        <v>1.28106812077E-2</v>
      </c>
      <c r="J140" s="26">
        <f>Other!$C$4*H140*I140/12+(Other!$D$4*I140)</f>
        <v>2.3462852349123348E-2</v>
      </c>
      <c r="K140" s="10">
        <f t="shared" si="2"/>
        <v>0</v>
      </c>
      <c r="L140" s="10">
        <f>ROUND((2.721*J140*G140)+(Other!$B$4*I140),1)</f>
        <v>0</v>
      </c>
    </row>
    <row r="141" spans="1:12">
      <c r="A141" s="21" t="s">
        <v>159</v>
      </c>
      <c r="B141" s="21" t="s">
        <v>79</v>
      </c>
      <c r="C141" s="21">
        <v>3100</v>
      </c>
      <c r="D141" s="21" t="s">
        <v>139</v>
      </c>
      <c r="E141" s="21" t="s">
        <v>72</v>
      </c>
      <c r="F141" s="24">
        <f>EMCs!$B$14</f>
        <v>0.69141343344704065</v>
      </c>
      <c r="G141" s="24">
        <f>EMCs!$C$14</f>
        <v>3.5859246036990831E-2</v>
      </c>
      <c r="H141" s="24">
        <f>ROCs!$H$13</f>
        <v>0.26229721460804234</v>
      </c>
      <c r="I141" s="22">
        <v>0.702455541761</v>
      </c>
      <c r="J141" s="26">
        <f>Other!$C$4*H141*I141/12+(Other!$D$4*I141)</f>
        <v>1.2865522442518782</v>
      </c>
      <c r="K141" s="10">
        <f t="shared" si="2"/>
        <v>2.4</v>
      </c>
      <c r="L141" s="10">
        <f>ROUND((2.721*J141*G141)+(Other!$B$4*I141),1)</f>
        <v>0.6</v>
      </c>
    </row>
    <row r="142" spans="1:12">
      <c r="A142" s="21" t="s">
        <v>159</v>
      </c>
      <c r="B142" s="21" t="s">
        <v>79</v>
      </c>
      <c r="C142" s="21">
        <v>3100</v>
      </c>
      <c r="D142" s="21" t="s">
        <v>139</v>
      </c>
      <c r="E142" s="21" t="s">
        <v>72</v>
      </c>
      <c r="F142" s="24">
        <f>EMCs!$B$14</f>
        <v>0.69141343344704065</v>
      </c>
      <c r="G142" s="24">
        <f>EMCs!$C$14</f>
        <v>3.5859246036990831E-2</v>
      </c>
      <c r="H142" s="24">
        <f>ROCs!$H$13</f>
        <v>0.26229721460804234</v>
      </c>
      <c r="I142" s="22">
        <v>6.2571947896699998</v>
      </c>
      <c r="J142" s="26">
        <f>Other!$C$4*H142*I142/12+(Other!$D$4*I142)</f>
        <v>11.460096078379376</v>
      </c>
      <c r="K142" s="10">
        <f t="shared" si="2"/>
        <v>21.6</v>
      </c>
      <c r="L142" s="10">
        <f>ROUND((2.721*J142*G142)+(Other!$B$4*I142),1)</f>
        <v>5</v>
      </c>
    </row>
    <row r="143" spans="1:12">
      <c r="A143" s="21" t="s">
        <v>159</v>
      </c>
      <c r="B143" s="21" t="s">
        <v>79</v>
      </c>
      <c r="C143" s="21">
        <v>3100</v>
      </c>
      <c r="D143" s="21" t="s">
        <v>139</v>
      </c>
      <c r="E143" s="21" t="s">
        <v>72</v>
      </c>
      <c r="F143" s="24">
        <f>EMCs!$B$14</f>
        <v>0.69141343344704065</v>
      </c>
      <c r="G143" s="24">
        <f>EMCs!$C$14</f>
        <v>3.5859246036990831E-2</v>
      </c>
      <c r="H143" s="24">
        <f>ROCs!$H$13</f>
        <v>0.26229721460804234</v>
      </c>
      <c r="I143" s="22">
        <v>2.0249290318200002</v>
      </c>
      <c r="J143" s="26">
        <f>Other!$C$4*H143*I143/12+(Other!$D$4*I143)</f>
        <v>3.7086717029918121</v>
      </c>
      <c r="K143" s="10">
        <f t="shared" si="2"/>
        <v>7</v>
      </c>
      <c r="L143" s="10">
        <f>ROUND((2.721*J143*G143)+(Other!$B$4*I143),1)</f>
        <v>1.6</v>
      </c>
    </row>
    <row r="144" spans="1:12">
      <c r="A144" s="21" t="s">
        <v>159</v>
      </c>
      <c r="B144" s="21" t="s">
        <v>79</v>
      </c>
      <c r="C144" s="21">
        <v>3100</v>
      </c>
      <c r="D144" s="21" t="s">
        <v>139</v>
      </c>
      <c r="E144" s="21" t="s">
        <v>72</v>
      </c>
      <c r="F144" s="24">
        <f>EMCs!$B$14</f>
        <v>0.69141343344704065</v>
      </c>
      <c r="G144" s="24">
        <f>EMCs!$C$14</f>
        <v>3.5859246036990831E-2</v>
      </c>
      <c r="H144" s="24">
        <f>ROCs!$H$13</f>
        <v>0.26229721460804234</v>
      </c>
      <c r="I144" s="22">
        <v>0.128115238814</v>
      </c>
      <c r="J144" s="26">
        <f>Other!$C$4*H144*I144/12+(Other!$D$4*I144)</f>
        <v>0.23464395711906408</v>
      </c>
      <c r="K144" s="10">
        <f t="shared" si="2"/>
        <v>0.4</v>
      </c>
      <c r="L144" s="10">
        <f>ROUND((2.721*J144*G144)+(Other!$B$4*I144),1)</f>
        <v>0.1</v>
      </c>
    </row>
    <row r="145" spans="1:12">
      <c r="A145" s="21" t="s">
        <v>159</v>
      </c>
      <c r="B145" s="21" t="s">
        <v>79</v>
      </c>
      <c r="C145" s="21">
        <v>3100</v>
      </c>
      <c r="D145" s="21" t="s">
        <v>139</v>
      </c>
      <c r="E145" s="21" t="s">
        <v>72</v>
      </c>
      <c r="F145" s="24">
        <f>EMCs!$B$14</f>
        <v>0.69141343344704065</v>
      </c>
      <c r="G145" s="24">
        <f>EMCs!$C$14</f>
        <v>3.5859246036990831E-2</v>
      </c>
      <c r="H145" s="24">
        <f>ROCs!$H$13</f>
        <v>0.26229721460804234</v>
      </c>
      <c r="I145" s="22">
        <v>7.2813460374099997E-4</v>
      </c>
      <c r="J145" s="26">
        <f>Other!$C$4*H145*I145/12+(Other!$D$4*I145)</f>
        <v>1.3335836261067777E-3</v>
      </c>
      <c r="K145" s="10">
        <f t="shared" si="2"/>
        <v>0</v>
      </c>
      <c r="L145" s="10">
        <f>ROUND((2.721*J145*G145)+(Other!$B$4*I145),1)</f>
        <v>0</v>
      </c>
    </row>
    <row r="146" spans="1:12">
      <c r="A146" s="21" t="s">
        <v>159</v>
      </c>
      <c r="B146" s="21" t="s">
        <v>79</v>
      </c>
      <c r="C146" s="21">
        <v>3100</v>
      </c>
      <c r="D146" s="21" t="s">
        <v>139</v>
      </c>
      <c r="E146" s="21" t="s">
        <v>72</v>
      </c>
      <c r="F146" s="24">
        <f>EMCs!$B$14</f>
        <v>0.69141343344704065</v>
      </c>
      <c r="G146" s="24">
        <f>EMCs!$C$14</f>
        <v>3.5859246036990831E-2</v>
      </c>
      <c r="H146" s="24">
        <f>ROCs!$H$13</f>
        <v>0.26229721460804234</v>
      </c>
      <c r="I146" s="22">
        <v>8.39716248997E-4</v>
      </c>
      <c r="J146" s="26">
        <f>Other!$C$4*H146*I146/12+(Other!$D$4*I146)</f>
        <v>1.5379461908344204E-3</v>
      </c>
      <c r="K146" s="10">
        <f t="shared" si="2"/>
        <v>0</v>
      </c>
      <c r="L146" s="10">
        <f>ROUND((2.721*J146*G146)+(Other!$B$4*I146),1)</f>
        <v>0</v>
      </c>
    </row>
    <row r="147" spans="1:12">
      <c r="A147" s="21" t="s">
        <v>159</v>
      </c>
      <c r="B147" s="21" t="s">
        <v>79</v>
      </c>
      <c r="C147" s="21">
        <v>3100</v>
      </c>
      <c r="D147" s="21" t="s">
        <v>139</v>
      </c>
      <c r="E147" s="21" t="s">
        <v>72</v>
      </c>
      <c r="F147" s="24">
        <f>EMCs!$B$14</f>
        <v>0.69141343344704065</v>
      </c>
      <c r="G147" s="24">
        <f>EMCs!$C$14</f>
        <v>3.5859246036990831E-2</v>
      </c>
      <c r="H147" s="24">
        <f>ROCs!$H$13</f>
        <v>0.26229721460804234</v>
      </c>
      <c r="I147" s="22">
        <v>2.59182359817E-2</v>
      </c>
      <c r="J147" s="26">
        <f>Other!$C$4*H147*I147/12+(Other!$D$4*I147)</f>
        <v>4.7469430714023902E-2</v>
      </c>
      <c r="K147" s="10">
        <f t="shared" si="2"/>
        <v>0.1</v>
      </c>
      <c r="L147" s="10">
        <f>ROUND((2.721*J147*G147)+(Other!$B$4*I147),1)</f>
        <v>0</v>
      </c>
    </row>
    <row r="148" spans="1:12">
      <c r="A148" s="21" t="s">
        <v>159</v>
      </c>
      <c r="B148" s="21" t="s">
        <v>79</v>
      </c>
      <c r="C148" s="21">
        <v>4220</v>
      </c>
      <c r="D148" s="21" t="s">
        <v>142</v>
      </c>
      <c r="E148" s="21" t="s">
        <v>72</v>
      </c>
      <c r="F148" s="24">
        <f>EMCs!$B$14</f>
        <v>0.69141343344704065</v>
      </c>
      <c r="G148" s="24">
        <f>EMCs!$C$14</f>
        <v>3.5859246036990831E-2</v>
      </c>
      <c r="H148" s="24">
        <f>ROCs!$H$13</f>
        <v>0.26229721460804234</v>
      </c>
      <c r="I148" s="22">
        <v>2.9674665500900002</v>
      </c>
      <c r="J148" s="26">
        <f>Other!$C$4*H148*I148/12+(Other!$D$4*I148)</f>
        <v>5.434935768589348</v>
      </c>
      <c r="K148" s="10">
        <f t="shared" si="2"/>
        <v>10.199999999999999</v>
      </c>
      <c r="L148" s="10">
        <f>ROUND((2.721*J148*G148)+(Other!$B$4*I148),1)</f>
        <v>2.4</v>
      </c>
    </row>
    <row r="149" spans="1:12">
      <c r="A149" s="21" t="s">
        <v>159</v>
      </c>
      <c r="B149" s="21" t="s">
        <v>79</v>
      </c>
      <c r="C149" s="21">
        <v>4220</v>
      </c>
      <c r="D149" s="21" t="s">
        <v>142</v>
      </c>
      <c r="E149" s="21" t="s">
        <v>72</v>
      </c>
      <c r="F149" s="24">
        <f>EMCs!$B$14</f>
        <v>0.69141343344704065</v>
      </c>
      <c r="G149" s="24">
        <f>EMCs!$C$14</f>
        <v>3.5859246036990831E-2</v>
      </c>
      <c r="H149" s="24">
        <f>ROCs!$H$13</f>
        <v>0.26229721460804234</v>
      </c>
      <c r="I149" s="22">
        <v>1.19089069997E-2</v>
      </c>
      <c r="J149" s="26">
        <f>Other!$C$4*H149*I149/12+(Other!$D$4*I149)</f>
        <v>2.1811246571763573E-2</v>
      </c>
      <c r="K149" s="10">
        <f t="shared" si="2"/>
        <v>0</v>
      </c>
      <c r="L149" s="10">
        <f>ROUND((2.721*J149*G149)+(Other!$B$4*I149),1)</f>
        <v>0</v>
      </c>
    </row>
    <row r="150" spans="1:12">
      <c r="A150" s="21" t="s">
        <v>159</v>
      </c>
      <c r="B150" s="21" t="s">
        <v>79</v>
      </c>
      <c r="C150" s="21">
        <v>4220</v>
      </c>
      <c r="D150" s="21" t="s">
        <v>142</v>
      </c>
      <c r="E150" s="21" t="s">
        <v>72</v>
      </c>
      <c r="F150" s="24">
        <f>EMCs!$B$14</f>
        <v>0.69141343344704065</v>
      </c>
      <c r="G150" s="24">
        <f>EMCs!$C$14</f>
        <v>3.5859246036990831E-2</v>
      </c>
      <c r="H150" s="24">
        <f>ROCs!$H$13</f>
        <v>0.26229721460804234</v>
      </c>
      <c r="I150" s="22">
        <v>4.6304843778299999E-2</v>
      </c>
      <c r="J150" s="26">
        <f>Other!$C$4*H150*I150/12+(Other!$D$4*I150)</f>
        <v>8.4807645667309015E-2</v>
      </c>
      <c r="K150" s="10">
        <f t="shared" si="2"/>
        <v>0.2</v>
      </c>
      <c r="L150" s="10">
        <f>ROUND((2.721*J150*G150)+(Other!$B$4*I150),1)</f>
        <v>0</v>
      </c>
    </row>
    <row r="151" spans="1:12">
      <c r="A151" s="21" t="s">
        <v>159</v>
      </c>
      <c r="B151" s="21" t="s">
        <v>79</v>
      </c>
      <c r="C151" s="21">
        <v>4220</v>
      </c>
      <c r="D151" s="21" t="s">
        <v>142</v>
      </c>
      <c r="E151" s="21" t="s">
        <v>72</v>
      </c>
      <c r="F151" s="24">
        <f>EMCs!$B$14</f>
        <v>0.69141343344704065</v>
      </c>
      <c r="G151" s="24">
        <f>EMCs!$C$14</f>
        <v>3.5859246036990831E-2</v>
      </c>
      <c r="H151" s="24">
        <f>ROCs!$H$13</f>
        <v>0.26229721460804234</v>
      </c>
      <c r="I151" s="22">
        <v>0.101032910898</v>
      </c>
      <c r="J151" s="26">
        <f>Other!$C$4*H151*I151/12+(Other!$D$4*I151)</f>
        <v>0.1850424838748686</v>
      </c>
      <c r="K151" s="10">
        <f t="shared" si="2"/>
        <v>0.3</v>
      </c>
      <c r="L151" s="10">
        <f>ROUND((2.721*J151*G151)+(Other!$B$4*I151),1)</f>
        <v>0.1</v>
      </c>
    </row>
    <row r="152" spans="1:12">
      <c r="A152" s="21" t="s">
        <v>159</v>
      </c>
      <c r="B152" s="21" t="s">
        <v>79</v>
      </c>
      <c r="C152" s="21">
        <v>4220</v>
      </c>
      <c r="D152" s="21" t="s">
        <v>142</v>
      </c>
      <c r="E152" s="21" t="s">
        <v>72</v>
      </c>
      <c r="F152" s="24">
        <f>EMCs!$B$14</f>
        <v>0.69141343344704065</v>
      </c>
      <c r="G152" s="24">
        <f>EMCs!$C$14</f>
        <v>3.5859246036990831E-2</v>
      </c>
      <c r="H152" s="24">
        <f>ROCs!$H$13</f>
        <v>0.26229721460804234</v>
      </c>
      <c r="I152" s="22">
        <v>3.7203615598599998E-2</v>
      </c>
      <c r="J152" s="26">
        <f>Other!$C$4*H152*I152/12+(Other!$D$4*I152)</f>
        <v>6.8138682517431326E-2</v>
      </c>
      <c r="K152" s="10">
        <f t="shared" si="2"/>
        <v>0.1</v>
      </c>
      <c r="L152" s="10">
        <f>ROUND((2.721*J152*G152)+(Other!$B$4*I152),1)</f>
        <v>0</v>
      </c>
    </row>
    <row r="153" spans="1:12">
      <c r="A153" s="21" t="s">
        <v>159</v>
      </c>
      <c r="B153" s="21" t="s">
        <v>79</v>
      </c>
      <c r="C153" s="21">
        <v>4220</v>
      </c>
      <c r="D153" s="21" t="s">
        <v>142</v>
      </c>
      <c r="E153" s="21" t="s">
        <v>72</v>
      </c>
      <c r="F153" s="24">
        <f>EMCs!$B$14</f>
        <v>0.69141343344704065</v>
      </c>
      <c r="G153" s="24">
        <f>EMCs!$C$14</f>
        <v>3.5859246036990831E-2</v>
      </c>
      <c r="H153" s="24">
        <f>ROCs!$H$13</f>
        <v>0.26229721460804234</v>
      </c>
      <c r="I153" s="22">
        <v>7.8810352455100001E-7</v>
      </c>
      <c r="J153" s="26">
        <f>Other!$C$4*H153*I153/12+(Other!$D$4*I153)</f>
        <v>1.4434171245514649E-6</v>
      </c>
      <c r="K153" s="10">
        <f t="shared" si="2"/>
        <v>0</v>
      </c>
      <c r="L153" s="10">
        <f>ROUND((2.721*J153*G153)+(Other!$B$4*I153),1)</f>
        <v>0</v>
      </c>
    </row>
    <row r="154" spans="1:12">
      <c r="A154" s="21" t="s">
        <v>159</v>
      </c>
      <c r="B154" s="21" t="s">
        <v>79</v>
      </c>
      <c r="C154" s="21">
        <v>4220</v>
      </c>
      <c r="D154" s="21" t="s">
        <v>142</v>
      </c>
      <c r="E154" s="21" t="s">
        <v>72</v>
      </c>
      <c r="F154" s="24">
        <f>EMCs!$B$14</f>
        <v>0.69141343344704065</v>
      </c>
      <c r="G154" s="24">
        <f>EMCs!$C$14</f>
        <v>3.5859246036990831E-2</v>
      </c>
      <c r="H154" s="24">
        <f>ROCs!$H$13</f>
        <v>0.26229721460804234</v>
      </c>
      <c r="I154" s="22">
        <v>3.0282232698100001E-2</v>
      </c>
      <c r="J154" s="26">
        <f>Other!$C$4*H154*I154/12+(Other!$D$4*I154)</f>
        <v>5.5462121262549034E-2</v>
      </c>
      <c r="K154" s="10">
        <f t="shared" si="2"/>
        <v>0.1</v>
      </c>
      <c r="L154" s="10">
        <f>ROUND((2.721*J154*G154)+(Other!$B$4*I154),1)</f>
        <v>0</v>
      </c>
    </row>
    <row r="155" spans="1:12">
      <c r="A155" s="21" t="s">
        <v>159</v>
      </c>
      <c r="B155" s="21" t="s">
        <v>79</v>
      </c>
      <c r="C155" s="21">
        <v>4220</v>
      </c>
      <c r="D155" s="21" t="s">
        <v>142</v>
      </c>
      <c r="E155" s="21" t="s">
        <v>72</v>
      </c>
      <c r="F155" s="24">
        <f>EMCs!$B$14</f>
        <v>0.69141343344704065</v>
      </c>
      <c r="G155" s="24">
        <f>EMCs!$C$14</f>
        <v>3.5859246036990831E-2</v>
      </c>
      <c r="H155" s="24">
        <f>ROCs!$H$13</f>
        <v>0.26229721460804234</v>
      </c>
      <c r="I155" s="22">
        <v>1.40212043114</v>
      </c>
      <c r="J155" s="26">
        <f>Other!$C$4*H155*I155/12+(Other!$D$4*I155)</f>
        <v>2.5679933891223086</v>
      </c>
      <c r="K155" s="10">
        <f t="shared" si="2"/>
        <v>4.8</v>
      </c>
      <c r="L155" s="10">
        <f>ROUND((2.721*J155*G155)+(Other!$B$4*I155),1)</f>
        <v>1.1000000000000001</v>
      </c>
    </row>
    <row r="156" spans="1:12">
      <c r="A156" s="21" t="s">
        <v>159</v>
      </c>
      <c r="B156" s="21" t="s">
        <v>79</v>
      </c>
      <c r="C156" s="21">
        <v>4340</v>
      </c>
      <c r="D156" s="10" t="s">
        <v>173</v>
      </c>
      <c r="E156" s="21" t="s">
        <v>72</v>
      </c>
      <c r="F156" s="24">
        <f>EMCs!$B$14</f>
        <v>0.69141343344704065</v>
      </c>
      <c r="G156" s="24">
        <f>EMCs!$C$14</f>
        <v>3.5859246036990831E-2</v>
      </c>
      <c r="H156" s="24">
        <f>ROCs!$H$13</f>
        <v>0.26229721460804234</v>
      </c>
      <c r="I156" s="22">
        <v>3.9348456356799999</v>
      </c>
      <c r="J156" s="26">
        <f>Other!$C$4*H156*I156/12+(Other!$D$4*I156)</f>
        <v>7.206697338706757</v>
      </c>
      <c r="K156" s="10">
        <f t="shared" si="2"/>
        <v>13.6</v>
      </c>
      <c r="L156" s="10">
        <f>ROUND((2.721*J156*G156)+(Other!$B$4*I156),1)</f>
        <v>3.2</v>
      </c>
    </row>
    <row r="157" spans="1:12">
      <c r="A157" s="21" t="s">
        <v>159</v>
      </c>
      <c r="B157" s="21" t="s">
        <v>79</v>
      </c>
      <c r="C157" s="21">
        <v>4340</v>
      </c>
      <c r="D157" s="10" t="s">
        <v>173</v>
      </c>
      <c r="E157" s="21" t="s">
        <v>72</v>
      </c>
      <c r="F157" s="24">
        <f>EMCs!$B$14</f>
        <v>0.69141343344704065</v>
      </c>
      <c r="G157" s="24">
        <f>EMCs!$C$14</f>
        <v>3.5859246036990831E-2</v>
      </c>
      <c r="H157" s="24">
        <f>ROCs!$H$13</f>
        <v>0.26229721460804234</v>
      </c>
      <c r="I157" s="22">
        <v>34.5637403705</v>
      </c>
      <c r="J157" s="26">
        <f>Other!$C$4*H157*I157/12+(Other!$D$4*I157)</f>
        <v>63.303732549291503</v>
      </c>
      <c r="K157" s="10">
        <f t="shared" si="2"/>
        <v>119.1</v>
      </c>
      <c r="L157" s="10">
        <f>ROUND((2.721*J157*G157)+(Other!$B$4*I157),1)</f>
        <v>27.8</v>
      </c>
    </row>
    <row r="158" spans="1:12">
      <c r="A158" s="21" t="s">
        <v>159</v>
      </c>
      <c r="B158" s="21" t="s">
        <v>79</v>
      </c>
      <c r="C158" s="21">
        <v>4340</v>
      </c>
      <c r="D158" s="10" t="s">
        <v>173</v>
      </c>
      <c r="E158" s="21" t="s">
        <v>72</v>
      </c>
      <c r="F158" s="24">
        <f>EMCs!$B$14</f>
        <v>0.69141343344704065</v>
      </c>
      <c r="G158" s="24">
        <f>EMCs!$C$14</f>
        <v>3.5859246036990831E-2</v>
      </c>
      <c r="H158" s="24">
        <f>ROCs!$H$13</f>
        <v>0.26229721460804234</v>
      </c>
      <c r="I158" s="22">
        <v>1.4213811279299999</v>
      </c>
      <c r="J158" s="26">
        <f>Other!$C$4*H158*I158/12+(Other!$D$4*I158)</f>
        <v>2.6032694901818978</v>
      </c>
      <c r="K158" s="10">
        <f t="shared" si="2"/>
        <v>4.9000000000000004</v>
      </c>
      <c r="L158" s="10">
        <f>ROUND((2.721*J158*G158)+(Other!$B$4*I158),1)</f>
        <v>1.1000000000000001</v>
      </c>
    </row>
    <row r="159" spans="1:12">
      <c r="A159" s="21" t="s">
        <v>159</v>
      </c>
      <c r="B159" s="21" t="s">
        <v>79</v>
      </c>
      <c r="C159" s="21">
        <v>4420</v>
      </c>
      <c r="D159" s="21" t="s">
        <v>174</v>
      </c>
      <c r="E159" s="21" t="s">
        <v>72</v>
      </c>
      <c r="F159" s="24">
        <f>EMCs!$B$14</f>
        <v>0.69141343344704065</v>
      </c>
      <c r="G159" s="24">
        <f>EMCs!$C$14</f>
        <v>3.5859246036990831E-2</v>
      </c>
      <c r="H159" s="24">
        <f>ROCs!$H$13</f>
        <v>0.26229721460804234</v>
      </c>
      <c r="I159" s="22">
        <v>8.3905414075099998</v>
      </c>
      <c r="J159" s="26">
        <f>Other!$C$4*H159*I159/12+(Other!$D$4*I159)</f>
        <v>15.367335349449197</v>
      </c>
      <c r="K159" s="10">
        <f t="shared" si="2"/>
        <v>28.9</v>
      </c>
      <c r="L159" s="10">
        <f>ROUND((2.721*J159*G159)+(Other!$B$4*I159),1)</f>
        <v>6.7</v>
      </c>
    </row>
    <row r="160" spans="1:12">
      <c r="A160" s="21" t="s">
        <v>159</v>
      </c>
      <c r="B160" s="21" t="s">
        <v>79</v>
      </c>
      <c r="C160" s="21">
        <v>5120</v>
      </c>
      <c r="D160" s="21" t="s">
        <v>144</v>
      </c>
      <c r="E160" s="21" t="s">
        <v>72</v>
      </c>
      <c r="F160" s="24">
        <f>EMCs!$B$16</f>
        <v>0.50503242095262102</v>
      </c>
      <c r="G160" s="24">
        <f>EMCs!$C$16</f>
        <v>6.8458560616073402E-2</v>
      </c>
      <c r="H160" s="24">
        <f>ROCs!$H$15</f>
        <v>5.2632006878587441E-2</v>
      </c>
      <c r="I160" s="22">
        <v>0.19057950763500001</v>
      </c>
      <c r="J160" s="26">
        <f>Other!$C$4*H160*I160/12+(Other!$D$4*I160)</f>
        <v>0.17056911839913247</v>
      </c>
      <c r="K160" s="10">
        <f t="shared" si="2"/>
        <v>0.2</v>
      </c>
      <c r="L160" s="10">
        <f>ROUND((2.721*J160*G160)+(Other!$B$4*I160),1)</f>
        <v>0.2</v>
      </c>
    </row>
    <row r="161" spans="1:12">
      <c r="A161" s="21" t="s">
        <v>159</v>
      </c>
      <c r="B161" s="21" t="s">
        <v>79</v>
      </c>
      <c r="C161" s="21">
        <v>5120</v>
      </c>
      <c r="D161" s="21" t="s">
        <v>144</v>
      </c>
      <c r="E161" s="21" t="s">
        <v>72</v>
      </c>
      <c r="F161" s="24">
        <f>EMCs!$B$16</f>
        <v>0.50503242095262102</v>
      </c>
      <c r="G161" s="24">
        <f>EMCs!$C$16</f>
        <v>6.8458560616073402E-2</v>
      </c>
      <c r="H161" s="24">
        <f>ROCs!$H$15</f>
        <v>5.2632006878587441E-2</v>
      </c>
      <c r="I161" s="22">
        <v>3.2414427498200001E-7</v>
      </c>
      <c r="J161" s="26">
        <f>Other!$C$4*H161*I161/12+(Other!$D$4*I161)</f>
        <v>2.9010990690402992E-7</v>
      </c>
      <c r="K161" s="10">
        <f t="shared" si="2"/>
        <v>0</v>
      </c>
      <c r="L161" s="10">
        <f>ROUND((2.721*J161*G161)+(Other!$B$4*I161),1)</f>
        <v>0</v>
      </c>
    </row>
    <row r="162" spans="1:12">
      <c r="A162" s="21" t="s">
        <v>159</v>
      </c>
      <c r="B162" s="21" t="s">
        <v>79</v>
      </c>
      <c r="C162" s="21">
        <v>5120</v>
      </c>
      <c r="D162" s="21" t="s">
        <v>144</v>
      </c>
      <c r="E162" s="21" t="s">
        <v>72</v>
      </c>
      <c r="F162" s="24">
        <f>EMCs!$B$16</f>
        <v>0.50503242095262102</v>
      </c>
      <c r="G162" s="24">
        <f>EMCs!$C$16</f>
        <v>6.8458560616073402E-2</v>
      </c>
      <c r="H162" s="24">
        <f>ROCs!$H$15</f>
        <v>5.2632006878587441E-2</v>
      </c>
      <c r="I162" s="22">
        <v>6.9257235961599998E-3</v>
      </c>
      <c r="J162" s="26">
        <f>Other!$C$4*H162*I162/12+(Other!$D$4*I162)</f>
        <v>6.1985393011695011E-3</v>
      </c>
      <c r="K162" s="10">
        <f t="shared" si="2"/>
        <v>0</v>
      </c>
      <c r="L162" s="10">
        <f>ROUND((2.721*J162*G162)+(Other!$B$4*I162),1)</f>
        <v>0</v>
      </c>
    </row>
    <row r="163" spans="1:12">
      <c r="A163" s="21" t="s">
        <v>159</v>
      </c>
      <c r="B163" s="21" t="s">
        <v>79</v>
      </c>
      <c r="C163" s="21">
        <v>5120</v>
      </c>
      <c r="D163" s="21" t="s">
        <v>144</v>
      </c>
      <c r="E163" s="21" t="s">
        <v>72</v>
      </c>
      <c r="F163" s="24">
        <f>EMCs!$B$16</f>
        <v>0.50503242095262102</v>
      </c>
      <c r="G163" s="24">
        <f>EMCs!$C$16</f>
        <v>6.8458560616073402E-2</v>
      </c>
      <c r="H163" s="24">
        <f>ROCs!$H$15</f>
        <v>5.2632006878587441E-2</v>
      </c>
      <c r="I163" s="22">
        <v>4.0277977074500003E-2</v>
      </c>
      <c r="J163" s="26">
        <f>Other!$C$4*H163*I163/12+(Other!$D$4*I163)</f>
        <v>3.6048886502822633E-2</v>
      </c>
      <c r="K163" s="10">
        <f t="shared" si="2"/>
        <v>0</v>
      </c>
      <c r="L163" s="10">
        <f>ROUND((2.721*J163*G163)+(Other!$B$4*I163),1)</f>
        <v>0</v>
      </c>
    </row>
    <row r="164" spans="1:12">
      <c r="A164" s="21" t="s">
        <v>159</v>
      </c>
      <c r="B164" s="21" t="s">
        <v>79</v>
      </c>
      <c r="C164" s="21">
        <v>5120</v>
      </c>
      <c r="D164" s="21" t="s">
        <v>144</v>
      </c>
      <c r="E164" s="21" t="s">
        <v>72</v>
      </c>
      <c r="F164" s="24">
        <f>EMCs!$B$16</f>
        <v>0.50503242095262102</v>
      </c>
      <c r="G164" s="24">
        <f>EMCs!$C$16</f>
        <v>6.8458560616073402E-2</v>
      </c>
      <c r="H164" s="24">
        <f>ROCs!$H$15</f>
        <v>5.2632006878587441E-2</v>
      </c>
      <c r="I164" s="22">
        <v>1.0908849592500001</v>
      </c>
      <c r="J164" s="26">
        <f>Other!$C$4*H164*I164/12+(Other!$D$4*I164)</f>
        <v>0.9763446662403592</v>
      </c>
      <c r="K164" s="10">
        <f t="shared" si="2"/>
        <v>1.3</v>
      </c>
      <c r="L164" s="10">
        <f>ROUND((2.721*J164*G164)+(Other!$B$4*I164),1)</f>
        <v>0.9</v>
      </c>
    </row>
    <row r="165" spans="1:12">
      <c r="A165" s="21" t="s">
        <v>159</v>
      </c>
      <c r="B165" s="21" t="s">
        <v>79</v>
      </c>
      <c r="C165" s="21">
        <v>5120</v>
      </c>
      <c r="D165" s="21" t="s">
        <v>144</v>
      </c>
      <c r="E165" s="21" t="s">
        <v>72</v>
      </c>
      <c r="F165" s="24">
        <f>EMCs!$B$16</f>
        <v>0.50503242095262102</v>
      </c>
      <c r="G165" s="24">
        <f>EMCs!$C$16</f>
        <v>6.8458560616073402E-2</v>
      </c>
      <c r="H165" s="24">
        <f>ROCs!$H$15</f>
        <v>5.2632006878587441E-2</v>
      </c>
      <c r="I165" s="22">
        <v>7.0811399866599997E-2</v>
      </c>
      <c r="J165" s="26">
        <f>Other!$C$4*H165*I165/12+(Other!$D$4*I165)</f>
        <v>6.337637345032282E-2</v>
      </c>
      <c r="K165" s="10">
        <f t="shared" si="2"/>
        <v>0.1</v>
      </c>
      <c r="L165" s="10">
        <f>ROUND((2.721*J165*G165)+(Other!$B$4*I165),1)</f>
        <v>0.1</v>
      </c>
    </row>
    <row r="166" spans="1:12">
      <c r="A166" s="21" t="s">
        <v>159</v>
      </c>
      <c r="B166" s="21" t="s">
        <v>79</v>
      </c>
      <c r="C166" s="21">
        <v>5120</v>
      </c>
      <c r="D166" s="21" t="s">
        <v>144</v>
      </c>
      <c r="E166" s="21" t="s">
        <v>72</v>
      </c>
      <c r="F166" s="24">
        <f>EMCs!$B$16</f>
        <v>0.50503242095262102</v>
      </c>
      <c r="G166" s="24">
        <f>EMCs!$C$16</f>
        <v>6.8458560616073402E-2</v>
      </c>
      <c r="H166" s="24">
        <f>ROCs!$H$15</f>
        <v>5.2632006878587441E-2</v>
      </c>
      <c r="I166" s="22">
        <v>0.218312725214</v>
      </c>
      <c r="J166" s="26">
        <f>Other!$C$4*H166*I166/12+(Other!$D$4*I166)</f>
        <v>0.19539041493580483</v>
      </c>
      <c r="K166" s="10">
        <f t="shared" si="2"/>
        <v>0.3</v>
      </c>
      <c r="L166" s="10">
        <f>ROUND((2.721*J166*G166)+(Other!$B$4*I166),1)</f>
        <v>0.2</v>
      </c>
    </row>
    <row r="167" spans="1:12">
      <c r="A167" s="21" t="s">
        <v>159</v>
      </c>
      <c r="B167" s="21" t="s">
        <v>79</v>
      </c>
      <c r="C167" s="21">
        <v>5120</v>
      </c>
      <c r="D167" s="21" t="s">
        <v>144</v>
      </c>
      <c r="E167" s="21" t="s">
        <v>72</v>
      </c>
      <c r="F167" s="24">
        <f>EMCs!$B$16</f>
        <v>0.50503242095262102</v>
      </c>
      <c r="G167" s="24">
        <f>EMCs!$C$16</f>
        <v>6.8458560616073402E-2</v>
      </c>
      <c r="H167" s="24">
        <f>ROCs!$H$15</f>
        <v>5.2632006878587441E-2</v>
      </c>
      <c r="I167" s="22">
        <v>0.14877127129600001</v>
      </c>
      <c r="J167" s="26">
        <f>Other!$C$4*H167*I167/12+(Other!$D$4*I167)</f>
        <v>0.13315064616851077</v>
      </c>
      <c r="K167" s="10">
        <f t="shared" si="2"/>
        <v>0.2</v>
      </c>
      <c r="L167" s="10">
        <f>ROUND((2.721*J167*G167)+(Other!$B$4*I167),1)</f>
        <v>0.1</v>
      </c>
    </row>
    <row r="168" spans="1:12">
      <c r="A168" s="21" t="s">
        <v>159</v>
      </c>
      <c r="B168" s="21" t="s">
        <v>79</v>
      </c>
      <c r="C168" s="21">
        <v>5120</v>
      </c>
      <c r="D168" s="21" t="s">
        <v>144</v>
      </c>
      <c r="E168" s="21" t="s">
        <v>72</v>
      </c>
      <c r="F168" s="24">
        <f>EMCs!$B$16</f>
        <v>0.50503242095262102</v>
      </c>
      <c r="G168" s="24">
        <f>EMCs!$C$16</f>
        <v>6.8458560616073402E-2</v>
      </c>
      <c r="H168" s="24">
        <f>ROCs!$H$15</f>
        <v>5.2632006878587441E-2</v>
      </c>
      <c r="I168" s="22">
        <v>0.13546837852999999</v>
      </c>
      <c r="J168" s="26">
        <f>Other!$C$4*H168*I168/12+(Other!$D$4*I168)</f>
        <v>0.12124452509907999</v>
      </c>
      <c r="K168" s="10">
        <f t="shared" si="2"/>
        <v>0.2</v>
      </c>
      <c r="L168" s="10">
        <f>ROUND((2.721*J168*G168)+(Other!$B$4*I168),1)</f>
        <v>0.1</v>
      </c>
    </row>
    <row r="169" spans="1:12">
      <c r="A169" s="21" t="s">
        <v>159</v>
      </c>
      <c r="B169" s="21" t="s">
        <v>79</v>
      </c>
      <c r="C169" s="21">
        <v>5120</v>
      </c>
      <c r="D169" s="21" t="s">
        <v>144</v>
      </c>
      <c r="E169" s="21" t="s">
        <v>72</v>
      </c>
      <c r="F169" s="24">
        <f>EMCs!$B$16</f>
        <v>0.50503242095262102</v>
      </c>
      <c r="G169" s="24">
        <f>EMCs!$C$16</f>
        <v>6.8458560616073402E-2</v>
      </c>
      <c r="H169" s="24">
        <f>ROCs!$H$15</f>
        <v>5.2632006878587441E-2</v>
      </c>
      <c r="I169" s="22">
        <v>2.2182262727399999E-2</v>
      </c>
      <c r="J169" s="26">
        <f>Other!$C$4*H169*I169/12+(Other!$D$4*I169)</f>
        <v>1.9853178573411807E-2</v>
      </c>
      <c r="K169" s="10">
        <f t="shared" si="2"/>
        <v>0</v>
      </c>
      <c r="L169" s="10">
        <f>ROUND((2.721*J169*G169)+(Other!$B$4*I169),1)</f>
        <v>0</v>
      </c>
    </row>
    <row r="170" spans="1:12">
      <c r="A170" s="21" t="s">
        <v>159</v>
      </c>
      <c r="B170" s="21" t="s">
        <v>79</v>
      </c>
      <c r="C170" s="21">
        <v>5120</v>
      </c>
      <c r="D170" s="21" t="s">
        <v>144</v>
      </c>
      <c r="E170" s="21" t="s">
        <v>72</v>
      </c>
      <c r="F170" s="24">
        <f>EMCs!$B$16</f>
        <v>0.50503242095262102</v>
      </c>
      <c r="G170" s="24">
        <f>EMCs!$C$16</f>
        <v>6.8458560616073402E-2</v>
      </c>
      <c r="H170" s="24">
        <f>ROCs!$H$15</f>
        <v>5.2632006878587441E-2</v>
      </c>
      <c r="I170" s="22">
        <v>2.4631894236699999E-3</v>
      </c>
      <c r="J170" s="26">
        <f>Other!$C$4*H170*I170/12+(Other!$D$4*I170)</f>
        <v>2.2045604674880556E-3</v>
      </c>
      <c r="K170" s="10">
        <f t="shared" si="2"/>
        <v>0</v>
      </c>
      <c r="L170" s="10">
        <f>ROUND((2.721*J170*G170)+(Other!$B$4*I170),1)</f>
        <v>0</v>
      </c>
    </row>
    <row r="171" spans="1:12">
      <c r="A171" s="21" t="s">
        <v>159</v>
      </c>
      <c r="B171" s="21" t="s">
        <v>79</v>
      </c>
      <c r="C171" s="21">
        <v>5120</v>
      </c>
      <c r="D171" s="21" t="s">
        <v>144</v>
      </c>
      <c r="E171" s="21" t="s">
        <v>72</v>
      </c>
      <c r="F171" s="24">
        <f>EMCs!$B$16</f>
        <v>0.50503242095262102</v>
      </c>
      <c r="G171" s="24">
        <f>EMCs!$C$16</f>
        <v>6.8458560616073402E-2</v>
      </c>
      <c r="H171" s="24">
        <f>ROCs!$H$15</f>
        <v>5.2632006878587441E-2</v>
      </c>
      <c r="I171" s="22">
        <v>0.177622022519</v>
      </c>
      <c r="J171" s="26">
        <f>Other!$C$4*H171*I171/12+(Other!$D$4*I171)</f>
        <v>0.15897213800846582</v>
      </c>
      <c r="K171" s="10">
        <f t="shared" si="2"/>
        <v>0.2</v>
      </c>
      <c r="L171" s="10">
        <f>ROUND((2.721*J171*G171)+(Other!$B$4*I171),1)</f>
        <v>0.1</v>
      </c>
    </row>
    <row r="172" spans="1:12">
      <c r="A172" s="21" t="s">
        <v>159</v>
      </c>
      <c r="B172" s="21" t="s">
        <v>79</v>
      </c>
      <c r="C172" s="21">
        <v>5120</v>
      </c>
      <c r="D172" s="21" t="s">
        <v>144</v>
      </c>
      <c r="E172" s="21" t="s">
        <v>72</v>
      </c>
      <c r="F172" s="24">
        <f>EMCs!$B$16</f>
        <v>0.50503242095262102</v>
      </c>
      <c r="G172" s="24">
        <f>EMCs!$C$16</f>
        <v>6.8458560616073402E-2</v>
      </c>
      <c r="H172" s="24">
        <f>ROCs!$H$15</f>
        <v>5.2632006878587441E-2</v>
      </c>
      <c r="I172" s="22">
        <v>0.47619193120499997</v>
      </c>
      <c r="J172" s="26">
        <f>Other!$C$4*H172*I172/12+(Other!$D$4*I172)</f>
        <v>0.42619292547432541</v>
      </c>
      <c r="K172" s="10">
        <f t="shared" si="2"/>
        <v>0.6</v>
      </c>
      <c r="L172" s="10">
        <f>ROUND((2.721*J172*G172)+(Other!$B$4*I172),1)</f>
        <v>0.4</v>
      </c>
    </row>
    <row r="173" spans="1:12">
      <c r="A173" s="21" t="s">
        <v>159</v>
      </c>
      <c r="B173" s="21" t="s">
        <v>79</v>
      </c>
      <c r="C173" s="21">
        <v>5120</v>
      </c>
      <c r="D173" s="21" t="s">
        <v>144</v>
      </c>
      <c r="E173" s="21" t="s">
        <v>72</v>
      </c>
      <c r="F173" s="24">
        <f>EMCs!$B$16</f>
        <v>0.50503242095262102</v>
      </c>
      <c r="G173" s="24">
        <f>EMCs!$C$16</f>
        <v>6.8458560616073402E-2</v>
      </c>
      <c r="H173" s="24">
        <f>ROCs!$H$15</f>
        <v>5.2632006878587441E-2</v>
      </c>
      <c r="I173" s="22">
        <v>9.54768713946E-3</v>
      </c>
      <c r="J173" s="26">
        <f>Other!$C$4*H173*I173/12+(Other!$D$4*I173)</f>
        <v>8.5452029881797481E-3</v>
      </c>
      <c r="K173" s="10">
        <f t="shared" si="2"/>
        <v>0</v>
      </c>
      <c r="L173" s="10">
        <f>ROUND((2.721*J173*G173)+(Other!$B$4*I173),1)</f>
        <v>0</v>
      </c>
    </row>
    <row r="174" spans="1:12">
      <c r="A174" s="21" t="s">
        <v>159</v>
      </c>
      <c r="B174" s="21" t="s">
        <v>79</v>
      </c>
      <c r="C174" s="21">
        <v>5120</v>
      </c>
      <c r="D174" s="21" t="s">
        <v>144</v>
      </c>
      <c r="E174" s="21" t="s">
        <v>60</v>
      </c>
      <c r="F174" s="24">
        <f>EMCs!$B$16</f>
        <v>0.50503242095262102</v>
      </c>
      <c r="G174" s="24">
        <f>EMCs!$C$16</f>
        <v>6.8458560616073402E-2</v>
      </c>
      <c r="H174" s="24">
        <f>ROCs!$I$15</f>
        <v>5.2632006878587441E-2</v>
      </c>
      <c r="I174" s="22">
        <v>3.9324894278699998E-3</v>
      </c>
      <c r="J174" s="26">
        <f>Other!$C$4*H174*I174/12+(Other!$D$4*I174)</f>
        <v>3.5195875104806341E-3</v>
      </c>
      <c r="K174" s="10">
        <f t="shared" si="2"/>
        <v>0</v>
      </c>
      <c r="L174" s="10">
        <f>ROUND((2.721*J174*G174)+(Other!$B$4*I174),1)</f>
        <v>0</v>
      </c>
    </row>
    <row r="175" spans="1:12">
      <c r="A175" s="21" t="s">
        <v>159</v>
      </c>
      <c r="B175" s="21" t="s">
        <v>79</v>
      </c>
      <c r="C175" s="21">
        <v>5120</v>
      </c>
      <c r="D175" s="21" t="s">
        <v>144</v>
      </c>
      <c r="E175" s="21" t="s">
        <v>60</v>
      </c>
      <c r="F175" s="24">
        <f>EMCs!$B$16</f>
        <v>0.50503242095262102</v>
      </c>
      <c r="G175" s="24">
        <f>EMCs!$C$16</f>
        <v>6.8458560616073402E-2</v>
      </c>
      <c r="H175" s="24">
        <f>ROCs!$I$15</f>
        <v>5.2632006878587441E-2</v>
      </c>
      <c r="I175" s="22">
        <v>18.168153455300001</v>
      </c>
      <c r="J175" s="26">
        <f>Other!$C$4*H175*I175/12+(Other!$D$4*I175)</f>
        <v>16.260541105740344</v>
      </c>
      <c r="K175" s="10">
        <f t="shared" si="2"/>
        <v>22.3</v>
      </c>
      <c r="L175" s="10">
        <f>ROUND((2.721*J175*G175)+(Other!$B$4*I175),1)</f>
        <v>14.4</v>
      </c>
    </row>
    <row r="176" spans="1:12">
      <c r="A176" s="21" t="s">
        <v>159</v>
      </c>
      <c r="B176" s="21" t="s">
        <v>79</v>
      </c>
      <c r="C176" s="21">
        <v>6172</v>
      </c>
      <c r="D176" s="21" t="s">
        <v>147</v>
      </c>
      <c r="E176" s="21" t="s">
        <v>74</v>
      </c>
      <c r="F176" s="24">
        <f>EMCs!$B$17</f>
        <v>0.60724136328827061</v>
      </c>
      <c r="G176" s="24">
        <f>EMCs!$C$17</f>
        <v>3.2599314579082571E-2</v>
      </c>
      <c r="H176" s="24">
        <f>ROCs!$G$16</f>
        <v>2.5884593546846281E-2</v>
      </c>
      <c r="I176" s="22">
        <v>4.29633138041E-3</v>
      </c>
      <c r="J176" s="26">
        <f>Other!$C$4*H176*I176/12+(Other!$D$4*I176)</f>
        <v>3.3319365788749954E-3</v>
      </c>
      <c r="K176" s="10">
        <f t="shared" si="2"/>
        <v>0</v>
      </c>
      <c r="L176" s="10">
        <f>ROUND((2.721*J176*G176)+(Other!$B$4*I176),1)</f>
        <v>0</v>
      </c>
    </row>
    <row r="177" spans="1:12">
      <c r="A177" s="21" t="s">
        <v>159</v>
      </c>
      <c r="B177" s="21" t="s">
        <v>79</v>
      </c>
      <c r="C177" s="21">
        <v>6172</v>
      </c>
      <c r="D177" s="21" t="s">
        <v>147</v>
      </c>
      <c r="E177" s="21" t="s">
        <v>72</v>
      </c>
      <c r="F177" s="24">
        <f>EMCs!$B$17</f>
        <v>0.60724136328827061</v>
      </c>
      <c r="G177" s="24">
        <f>EMCs!$C$17</f>
        <v>3.2599314579082571E-2</v>
      </c>
      <c r="H177" s="24">
        <f>ROCs!$H$16</f>
        <v>2.5884593546846281E-2</v>
      </c>
      <c r="I177" s="22">
        <v>2.04977186648</v>
      </c>
      <c r="J177" s="26">
        <f>Other!$C$4*H177*I177/12+(Other!$D$4*I177)</f>
        <v>1.5896608654106714</v>
      </c>
      <c r="K177" s="10">
        <f t="shared" si="2"/>
        <v>2.6</v>
      </c>
      <c r="L177" s="10">
        <f>ROUND((2.721*J177*G177)+(Other!$B$4*I177),1)</f>
        <v>1.4</v>
      </c>
    </row>
    <row r="178" spans="1:12">
      <c r="A178" s="21" t="s">
        <v>159</v>
      </c>
      <c r="B178" s="21" t="s">
        <v>79</v>
      </c>
      <c r="C178" s="21">
        <v>6172</v>
      </c>
      <c r="D178" s="21" t="s">
        <v>147</v>
      </c>
      <c r="E178" s="21" t="s">
        <v>72</v>
      </c>
      <c r="F178" s="24">
        <f>EMCs!$B$17</f>
        <v>0.60724136328827061</v>
      </c>
      <c r="G178" s="24">
        <f>EMCs!$C$17</f>
        <v>3.2599314579082571E-2</v>
      </c>
      <c r="H178" s="24">
        <f>ROCs!$H$16</f>
        <v>2.5884593546846281E-2</v>
      </c>
      <c r="I178" s="22">
        <v>1.33859174779</v>
      </c>
      <c r="J178" s="26">
        <f>Other!$C$4*H178*I178/12+(Other!$D$4*I178)</f>
        <v>1.0381189004596951</v>
      </c>
      <c r="K178" s="10">
        <f t="shared" si="2"/>
        <v>1.7</v>
      </c>
      <c r="L178" s="10">
        <f>ROUND((2.721*J178*G178)+(Other!$B$4*I178),1)</f>
        <v>0.9</v>
      </c>
    </row>
    <row r="179" spans="1:12">
      <c r="A179" s="21" t="s">
        <v>159</v>
      </c>
      <c r="B179" s="21" t="s">
        <v>79</v>
      </c>
      <c r="C179" s="21">
        <v>6210</v>
      </c>
      <c r="D179" s="21" t="s">
        <v>148</v>
      </c>
      <c r="E179" s="21" t="s">
        <v>72</v>
      </c>
      <c r="F179" s="24">
        <f>EMCs!$B$17</f>
        <v>0.60724136328827061</v>
      </c>
      <c r="G179" s="24">
        <f>EMCs!$C$17</f>
        <v>3.2599314579082571E-2</v>
      </c>
      <c r="H179" s="24">
        <f>ROCs!$H$16</f>
        <v>2.5884593546846281E-2</v>
      </c>
      <c r="I179" s="22">
        <v>5.3421898584600003E-2</v>
      </c>
      <c r="J179" s="26">
        <f>Other!$C$4*H179*I179/12+(Other!$D$4*I179)</f>
        <v>4.1430318624536042E-2</v>
      </c>
      <c r="K179" s="10">
        <f t="shared" si="2"/>
        <v>0.1</v>
      </c>
      <c r="L179" s="10">
        <f>ROUND((2.721*J179*G179)+(Other!$B$4*I179),1)</f>
        <v>0</v>
      </c>
    </row>
    <row r="180" spans="1:12">
      <c r="A180" s="21" t="s">
        <v>159</v>
      </c>
      <c r="B180" s="21" t="s">
        <v>79</v>
      </c>
      <c r="C180" s="21">
        <v>6210</v>
      </c>
      <c r="D180" s="21" t="s">
        <v>148</v>
      </c>
      <c r="E180" s="21" t="s">
        <v>72</v>
      </c>
      <c r="F180" s="24">
        <f>EMCs!$B$17</f>
        <v>0.60724136328827061</v>
      </c>
      <c r="G180" s="24">
        <f>EMCs!$C$17</f>
        <v>3.2599314579082571E-2</v>
      </c>
      <c r="H180" s="24">
        <f>ROCs!$H$16</f>
        <v>2.5884593546846281E-2</v>
      </c>
      <c r="I180" s="22">
        <v>6.4884242774099999E-3</v>
      </c>
      <c r="J180" s="26">
        <f>Other!$C$4*H180*I180/12+(Other!$D$4*I180)</f>
        <v>5.0319717626389968E-3</v>
      </c>
      <c r="K180" s="10">
        <f t="shared" si="2"/>
        <v>0</v>
      </c>
      <c r="L180" s="10">
        <f>ROUND((2.721*J180*G180)+(Other!$B$4*I180),1)</f>
        <v>0</v>
      </c>
    </row>
    <row r="181" spans="1:12">
      <c r="A181" s="21" t="s">
        <v>159</v>
      </c>
      <c r="B181" s="21" t="s">
        <v>79</v>
      </c>
      <c r="C181" s="21">
        <v>6210</v>
      </c>
      <c r="D181" s="21" t="s">
        <v>148</v>
      </c>
      <c r="E181" s="21" t="s">
        <v>72</v>
      </c>
      <c r="F181" s="24">
        <f>EMCs!$B$17</f>
        <v>0.60724136328827061</v>
      </c>
      <c r="G181" s="24">
        <f>EMCs!$C$17</f>
        <v>3.2599314579082571E-2</v>
      </c>
      <c r="H181" s="24">
        <f>ROCs!$H$16</f>
        <v>2.5884593546846281E-2</v>
      </c>
      <c r="I181" s="22">
        <v>1.79935682688</v>
      </c>
      <c r="J181" s="26">
        <f>Other!$C$4*H181*I181/12+(Other!$D$4*I181)</f>
        <v>1.3954563321784033</v>
      </c>
      <c r="K181" s="10">
        <f t="shared" si="2"/>
        <v>2.2999999999999998</v>
      </c>
      <c r="L181" s="10">
        <f>ROUND((2.721*J181*G181)+(Other!$B$4*I181),1)</f>
        <v>1.2</v>
      </c>
    </row>
    <row r="182" spans="1:12">
      <c r="A182" s="21" t="s">
        <v>159</v>
      </c>
      <c r="B182" s="21" t="s">
        <v>79</v>
      </c>
      <c r="C182" s="21">
        <v>8115</v>
      </c>
      <c r="D182" s="10" t="s">
        <v>177</v>
      </c>
      <c r="E182" s="21" t="s">
        <v>72</v>
      </c>
      <c r="F182" s="24">
        <f>EMCs!$B$7</f>
        <v>0.96797880682585713</v>
      </c>
      <c r="G182" s="24">
        <f>EMCs!$C$7</f>
        <v>0.12452938169209543</v>
      </c>
      <c r="H182" s="24">
        <f>ROCs!$H$11</f>
        <v>0.28818180815488864</v>
      </c>
      <c r="I182" s="22">
        <v>8.9591297199500004E-3</v>
      </c>
      <c r="J182" s="26">
        <f>Other!$C$4*H182*I182/12+(Other!$D$4*I182)</f>
        <v>1.7444544152312329E-2</v>
      </c>
      <c r="K182" s="10">
        <f t="shared" si="2"/>
        <v>0</v>
      </c>
      <c r="L182" s="10">
        <f>ROUND((2.721*J182*G182)+(Other!$B$4*I182),1)</f>
        <v>0</v>
      </c>
    </row>
    <row r="183" spans="1:12">
      <c r="A183" s="21" t="s">
        <v>159</v>
      </c>
      <c r="B183" s="21" t="s">
        <v>79</v>
      </c>
      <c r="C183" s="21">
        <v>8115</v>
      </c>
      <c r="D183" s="10" t="s">
        <v>177</v>
      </c>
      <c r="E183" s="21" t="s">
        <v>72</v>
      </c>
      <c r="F183" s="24">
        <f>EMCs!$B$7</f>
        <v>0.96797880682585713</v>
      </c>
      <c r="G183" s="24">
        <f>EMCs!$C$7</f>
        <v>0.12452938169209543</v>
      </c>
      <c r="H183" s="24">
        <f>ROCs!$H$11</f>
        <v>0.28818180815488864</v>
      </c>
      <c r="I183" s="22">
        <v>3.5057726746299998E-2</v>
      </c>
      <c r="J183" s="26">
        <f>Other!$C$4*H183*I183/12+(Other!$D$4*I183)</f>
        <v>6.8261771089630371E-2</v>
      </c>
      <c r="K183" s="10">
        <f t="shared" si="2"/>
        <v>0.2</v>
      </c>
      <c r="L183" s="10">
        <f>ROUND((2.721*J183*G183)+(Other!$B$4*I183),1)</f>
        <v>0</v>
      </c>
    </row>
    <row r="184" spans="1:12">
      <c r="A184" s="21" t="s">
        <v>159</v>
      </c>
      <c r="B184" s="21" t="s">
        <v>79</v>
      </c>
      <c r="C184" s="21">
        <v>8115</v>
      </c>
      <c r="D184" s="10" t="s">
        <v>177</v>
      </c>
      <c r="E184" s="21" t="s">
        <v>72</v>
      </c>
      <c r="F184" s="24">
        <f>EMCs!$B$7</f>
        <v>0.96797880682585713</v>
      </c>
      <c r="G184" s="24">
        <f>EMCs!$C$7</f>
        <v>0.12452938169209543</v>
      </c>
      <c r="H184" s="24">
        <f>ROCs!$H$11</f>
        <v>0.28818180815488864</v>
      </c>
      <c r="I184" s="22">
        <v>4.0477250625999998E-4</v>
      </c>
      <c r="J184" s="26">
        <f>Other!$C$4*H184*I184/12+(Other!$D$4*I184)</f>
        <v>7.8814260735294889E-4</v>
      </c>
      <c r="K184" s="10">
        <f t="shared" si="2"/>
        <v>0</v>
      </c>
      <c r="L184" s="10">
        <f>ROUND((2.721*J184*G184)+(Other!$B$4*I184),1)</f>
        <v>0</v>
      </c>
    </row>
    <row r="185" spans="1:12">
      <c r="A185" s="21" t="s">
        <v>159</v>
      </c>
      <c r="B185" s="21" t="s">
        <v>79</v>
      </c>
      <c r="C185" s="21">
        <v>8115</v>
      </c>
      <c r="D185" s="10" t="s">
        <v>177</v>
      </c>
      <c r="E185" s="21" t="s">
        <v>72</v>
      </c>
      <c r="F185" s="24">
        <f>EMCs!$B$7</f>
        <v>0.96797880682585713</v>
      </c>
      <c r="G185" s="24">
        <f>EMCs!$C$7</f>
        <v>0.12452938169209543</v>
      </c>
      <c r="H185" s="24">
        <f>ROCs!$H$11</f>
        <v>0.28818180815488864</v>
      </c>
      <c r="I185" s="22">
        <v>1.5255250017400001E-3</v>
      </c>
      <c r="J185" s="26">
        <f>Other!$C$4*H185*I185/12+(Other!$D$4*I185)</f>
        <v>2.9703876470334543E-3</v>
      </c>
      <c r="K185" s="10">
        <f t="shared" si="2"/>
        <v>0</v>
      </c>
      <c r="L185" s="10">
        <f>ROUND((2.721*J185*G185)+(Other!$B$4*I185),1)</f>
        <v>0</v>
      </c>
    </row>
    <row r="186" spans="1:12">
      <c r="I186" s="10">
        <f t="shared" ref="I186:K186" si="3">SUM(I2:I185)</f>
        <v>2582.4252394248638</v>
      </c>
      <c r="J186" s="10">
        <f t="shared" si="3"/>
        <v>4749.1926533636852</v>
      </c>
      <c r="K186" s="10">
        <f t="shared" si="3"/>
        <v>18545.899999999994</v>
      </c>
      <c r="L186">
        <f>SUM(L2:L185)</f>
        <v>5083.1000000000049</v>
      </c>
    </row>
  </sheetData>
  <sortState ref="A2:I185">
    <sortCondition descending="1" ref="B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3"/>
  <sheetViews>
    <sheetView workbookViewId="0">
      <selection activeCell="L2" sqref="L2"/>
    </sheetView>
  </sheetViews>
  <sheetFormatPr defaultRowHeight="15"/>
  <cols>
    <col min="1" max="1" width="28.42578125" bestFit="1" customWidth="1"/>
    <col min="2" max="2" width="12.7109375" bestFit="1" customWidth="1"/>
    <col min="3" max="3" width="7.85546875" bestFit="1" customWidth="1"/>
    <col min="4" max="4" width="23.42578125" style="10" bestFit="1" customWidth="1"/>
    <col min="5" max="5" width="8.140625" bestFit="1" customWidth="1"/>
    <col min="6" max="8" width="8.140625" style="10" customWidth="1"/>
    <col min="9" max="9" width="15.7109375" bestFit="1" customWidth="1"/>
    <col min="10" max="10" width="11.85546875" customWidth="1"/>
  </cols>
  <sheetData>
    <row r="1" spans="1:12">
      <c r="A1" s="21" t="s">
        <v>68</v>
      </c>
      <c r="B1" s="21" t="s">
        <v>85</v>
      </c>
      <c r="C1" s="21" t="s">
        <v>70</v>
      </c>
      <c r="D1" s="21" t="s">
        <v>86</v>
      </c>
      <c r="E1" s="21" t="s">
        <v>69</v>
      </c>
      <c r="F1" s="21" t="s">
        <v>87</v>
      </c>
      <c r="G1" s="21" t="s">
        <v>88</v>
      </c>
      <c r="H1" s="21" t="s">
        <v>89</v>
      </c>
      <c r="I1" s="22" t="s">
        <v>84</v>
      </c>
      <c r="J1" s="28" t="s">
        <v>153</v>
      </c>
      <c r="K1" s="29" t="s">
        <v>154</v>
      </c>
      <c r="L1" s="29" t="s">
        <v>155</v>
      </c>
    </row>
    <row r="2" spans="1:12">
      <c r="A2" s="21" t="s">
        <v>160</v>
      </c>
      <c r="B2" s="21" t="s">
        <v>71</v>
      </c>
      <c r="C2" s="21">
        <v>1110</v>
      </c>
      <c r="D2" s="27" t="s">
        <v>130</v>
      </c>
      <c r="E2" s="21" t="s">
        <v>72</v>
      </c>
      <c r="F2" s="24">
        <f>EMCs!$B$7</f>
        <v>0.96797880682585713</v>
      </c>
      <c r="G2" s="24">
        <f>EMCs!$C$7</f>
        <v>0.12452938169209543</v>
      </c>
      <c r="H2" s="24">
        <f>ROCs!$H$11</f>
        <v>0.28818180815488864</v>
      </c>
      <c r="I2" s="22">
        <v>5.6941688607999996</v>
      </c>
      <c r="J2" s="26">
        <f>Other!$C$2*H2*I2/12</f>
        <v>6.9467132179021656</v>
      </c>
      <c r="K2" s="10">
        <f>ROUND(2.721*J2*F2,1)</f>
        <v>18.3</v>
      </c>
      <c r="L2" s="10">
        <f>ROUND((2.721*J2*G2)+(Other!$B$2*I2),1)</f>
        <v>3.6</v>
      </c>
    </row>
    <row r="3" spans="1:12">
      <c r="A3" s="21" t="s">
        <v>160</v>
      </c>
      <c r="B3" s="21" t="s">
        <v>71</v>
      </c>
      <c r="C3" s="21">
        <v>2210</v>
      </c>
      <c r="D3" s="21" t="s">
        <v>136</v>
      </c>
      <c r="E3" s="21" t="s">
        <v>74</v>
      </c>
      <c r="F3" s="24">
        <f>EMCs!$B$2</f>
        <v>1.3467531225403229</v>
      </c>
      <c r="G3" s="24">
        <f>EMCs!$C$2</f>
        <v>0.27383424246429361</v>
      </c>
      <c r="H3" s="24">
        <f>ROCs!$G$2</f>
        <v>0.31492922148662977</v>
      </c>
      <c r="I3" s="22">
        <v>3.8742602752500002</v>
      </c>
      <c r="J3" s="26">
        <f>Other!$C$2*H3*I3/12</f>
        <v>5.1651652361591474</v>
      </c>
      <c r="K3" s="10">
        <f t="shared" ref="K3:K32" si="0">ROUND(2.721*J3*F3,1)</f>
        <v>18.899999999999999</v>
      </c>
      <c r="L3" s="10">
        <f>ROUND((2.721*J3*G3)+(Other!$B$2*I3),1)</f>
        <v>4.7</v>
      </c>
    </row>
    <row r="4" spans="1:12">
      <c r="A4" s="21" t="s">
        <v>160</v>
      </c>
      <c r="B4" s="21" t="s">
        <v>71</v>
      </c>
      <c r="C4" s="21">
        <v>2210</v>
      </c>
      <c r="D4" s="21" t="s">
        <v>136</v>
      </c>
      <c r="E4" s="21" t="s">
        <v>72</v>
      </c>
      <c r="F4" s="24">
        <f>EMCs!$B$2</f>
        <v>1.3467531225403229</v>
      </c>
      <c r="G4" s="24">
        <f>EMCs!$C$2</f>
        <v>0.27383424246429361</v>
      </c>
      <c r="H4" s="24">
        <f>ROCs!$H$2</f>
        <v>0.31492922148662977</v>
      </c>
      <c r="I4" s="22">
        <v>6.5697066763400003E-3</v>
      </c>
      <c r="J4" s="26">
        <f>Other!$C$2*H4*I4/12</f>
        <v>8.7587353779953105E-3</v>
      </c>
      <c r="K4" s="10">
        <f t="shared" si="0"/>
        <v>0</v>
      </c>
      <c r="L4" s="10">
        <f>ROUND((2.721*J4*G4)+(Other!$B$2*I4),1)</f>
        <v>0</v>
      </c>
    </row>
    <row r="5" spans="1:12">
      <c r="A5" s="21" t="s">
        <v>160</v>
      </c>
      <c r="B5" s="21" t="s">
        <v>71</v>
      </c>
      <c r="C5" s="21">
        <v>2210</v>
      </c>
      <c r="D5" s="21" t="s">
        <v>136</v>
      </c>
      <c r="E5" s="21" t="s">
        <v>72</v>
      </c>
      <c r="F5" s="24">
        <f>EMCs!$B$2</f>
        <v>1.3467531225403229</v>
      </c>
      <c r="G5" s="24">
        <f>EMCs!$C$2</f>
        <v>0.27383424246429361</v>
      </c>
      <c r="H5" s="24">
        <f>ROCs!$H$2</f>
        <v>0.31492922148662977</v>
      </c>
      <c r="I5" s="22">
        <v>6.3425086434499997E-2</v>
      </c>
      <c r="J5" s="26">
        <f>Other!$C$2*H5*I5/12</f>
        <v>8.4558348762649629E-2</v>
      </c>
      <c r="K5" s="10">
        <f t="shared" si="0"/>
        <v>0.3</v>
      </c>
      <c r="L5" s="10">
        <f>ROUND((2.721*J5*G5)+(Other!$B$2*I5),1)</f>
        <v>0.1</v>
      </c>
    </row>
    <row r="6" spans="1:12">
      <c r="A6" s="21" t="s">
        <v>160</v>
      </c>
      <c r="B6" s="21" t="s">
        <v>71</v>
      </c>
      <c r="C6" s="21">
        <v>2210</v>
      </c>
      <c r="D6" s="21" t="s">
        <v>136</v>
      </c>
      <c r="E6" s="21" t="s">
        <v>72</v>
      </c>
      <c r="F6" s="24">
        <f>EMCs!$B$2</f>
        <v>1.3467531225403229</v>
      </c>
      <c r="G6" s="24">
        <f>EMCs!$C$2</f>
        <v>0.27383424246429361</v>
      </c>
      <c r="H6" s="24">
        <f>ROCs!$H$2</f>
        <v>0.31492922148662977</v>
      </c>
      <c r="I6" s="22">
        <v>2.70560699925</v>
      </c>
      <c r="J6" s="26">
        <f>Other!$C$2*H6*I6/12</f>
        <v>3.6071162550722509</v>
      </c>
      <c r="K6" s="10">
        <f t="shared" si="0"/>
        <v>13.2</v>
      </c>
      <c r="L6" s="10">
        <f>ROUND((2.721*J6*G6)+(Other!$B$2*I6),1)</f>
        <v>3.3</v>
      </c>
    </row>
    <row r="7" spans="1:12">
      <c r="A7" s="21" t="s">
        <v>160</v>
      </c>
      <c r="B7" s="21" t="s">
        <v>71</v>
      </c>
      <c r="C7" s="21">
        <v>2210</v>
      </c>
      <c r="D7" s="21" t="s">
        <v>136</v>
      </c>
      <c r="E7" s="21" t="s">
        <v>72</v>
      </c>
      <c r="F7" s="24">
        <f>EMCs!$B$2</f>
        <v>1.3467531225403229</v>
      </c>
      <c r="G7" s="24">
        <f>EMCs!$C$2</f>
        <v>0.27383424246429361</v>
      </c>
      <c r="H7" s="24">
        <f>ROCs!$H$2</f>
        <v>0.31492922148662977</v>
      </c>
      <c r="I7" s="22">
        <v>43.202953698400002</v>
      </c>
      <c r="J7" s="26">
        <f>Other!$C$2*H7*I7/12</f>
        <v>57.598193897277433</v>
      </c>
      <c r="K7" s="10">
        <f t="shared" si="0"/>
        <v>211.1</v>
      </c>
      <c r="L7" s="10">
        <f>ROUND((2.721*J7*G7)+(Other!$B$2*I7),1)</f>
        <v>52.3</v>
      </c>
    </row>
    <row r="8" spans="1:12">
      <c r="A8" s="21" t="s">
        <v>160</v>
      </c>
      <c r="B8" s="21" t="s">
        <v>71</v>
      </c>
      <c r="C8" s="21">
        <v>2210</v>
      </c>
      <c r="D8" s="21" t="s">
        <v>136</v>
      </c>
      <c r="E8" s="21" t="s">
        <v>72</v>
      </c>
      <c r="F8" s="24">
        <f>EMCs!$B$2</f>
        <v>1.3467531225403229</v>
      </c>
      <c r="G8" s="24">
        <f>EMCs!$C$2</f>
        <v>0.27383424246429361</v>
      </c>
      <c r="H8" s="24">
        <f>ROCs!$H$2</f>
        <v>0.31492922148662977</v>
      </c>
      <c r="I8" s="22">
        <v>1.9935054281200001E-2</v>
      </c>
      <c r="J8" s="26">
        <f>Other!$C$2*H8*I8/12</f>
        <v>2.6577421762804893E-2</v>
      </c>
      <c r="K8" s="10">
        <f t="shared" si="0"/>
        <v>0.1</v>
      </c>
      <c r="L8" s="10">
        <f>ROUND((2.721*J8*G8)+(Other!$B$2*I8),1)</f>
        <v>0</v>
      </c>
    </row>
    <row r="9" spans="1:12">
      <c r="A9" s="21" t="s">
        <v>160</v>
      </c>
      <c r="B9" s="21" t="s">
        <v>71</v>
      </c>
      <c r="C9" s="21">
        <v>2210</v>
      </c>
      <c r="D9" s="21" t="s">
        <v>136</v>
      </c>
      <c r="E9" s="21" t="s">
        <v>72</v>
      </c>
      <c r="F9" s="24">
        <f>EMCs!$B$2</f>
        <v>1.3467531225403229</v>
      </c>
      <c r="G9" s="24">
        <f>EMCs!$C$2</f>
        <v>0.27383424246429361</v>
      </c>
      <c r="H9" s="24">
        <f>ROCs!$H$2</f>
        <v>0.31492922148662977</v>
      </c>
      <c r="I9" s="22">
        <v>0.799268202378</v>
      </c>
      <c r="J9" s="26">
        <f>Other!$C$2*H9*I9/12</f>
        <v>1.0655846639069346</v>
      </c>
      <c r="K9" s="10">
        <f t="shared" si="0"/>
        <v>3.9</v>
      </c>
      <c r="L9" s="10">
        <f>ROUND((2.721*J9*G9)+(Other!$B$2*I9),1)</f>
        <v>1</v>
      </c>
    </row>
    <row r="10" spans="1:12">
      <c r="A10" s="21" t="s">
        <v>160</v>
      </c>
      <c r="B10" s="21" t="s">
        <v>71</v>
      </c>
      <c r="C10" s="21">
        <v>2210</v>
      </c>
      <c r="D10" s="21" t="s">
        <v>136</v>
      </c>
      <c r="E10" s="21" t="s">
        <v>72</v>
      </c>
      <c r="F10" s="24">
        <f>EMCs!$B$2</f>
        <v>1.3467531225403229</v>
      </c>
      <c r="G10" s="24">
        <f>EMCs!$C$2</f>
        <v>0.27383424246429361</v>
      </c>
      <c r="H10" s="24">
        <f>ROCs!$H$2</f>
        <v>0.31492922148662977</v>
      </c>
      <c r="I10" s="22">
        <v>0.117144462376</v>
      </c>
      <c r="J10" s="26">
        <f>Other!$C$2*H10*I10/12</f>
        <v>0.15617704069560071</v>
      </c>
      <c r="K10" s="10">
        <f t="shared" si="0"/>
        <v>0.6</v>
      </c>
      <c r="L10" s="10">
        <f>ROUND((2.721*J10*G10)+(Other!$B$2*I10),1)</f>
        <v>0.1</v>
      </c>
    </row>
    <row r="11" spans="1:12">
      <c r="A11" s="21" t="s">
        <v>160</v>
      </c>
      <c r="B11" s="21" t="s">
        <v>71</v>
      </c>
      <c r="C11" s="21">
        <v>2210</v>
      </c>
      <c r="D11" s="21" t="s">
        <v>136</v>
      </c>
      <c r="E11" s="21" t="s">
        <v>72</v>
      </c>
      <c r="F11" s="24">
        <f>EMCs!$B$2</f>
        <v>1.3467531225403229</v>
      </c>
      <c r="G11" s="24">
        <f>EMCs!$C$2</f>
        <v>0.27383424246429361</v>
      </c>
      <c r="H11" s="24">
        <f>ROCs!$H$2</f>
        <v>0.31492922148662977</v>
      </c>
      <c r="I11" s="22">
        <v>28.2490052082</v>
      </c>
      <c r="J11" s="26">
        <f>Other!$C$2*H11*I11/12</f>
        <v>37.661584222825077</v>
      </c>
      <c r="K11" s="10">
        <f t="shared" si="0"/>
        <v>138</v>
      </c>
      <c r="L11" s="10">
        <f>ROUND((2.721*J11*G11)+(Other!$B$2*I11),1)</f>
        <v>34.200000000000003</v>
      </c>
    </row>
    <row r="12" spans="1:12">
      <c r="A12" s="21" t="s">
        <v>160</v>
      </c>
      <c r="B12" s="21" t="s">
        <v>71</v>
      </c>
      <c r="C12" s="21">
        <v>2210</v>
      </c>
      <c r="D12" s="21" t="s">
        <v>136</v>
      </c>
      <c r="E12" s="21" t="s">
        <v>72</v>
      </c>
      <c r="F12" s="24">
        <f>EMCs!$B$2</f>
        <v>1.3467531225403229</v>
      </c>
      <c r="G12" s="24">
        <f>EMCs!$C$2</f>
        <v>0.27383424246429361</v>
      </c>
      <c r="H12" s="24">
        <f>ROCs!$H$2</f>
        <v>0.31492922148662977</v>
      </c>
      <c r="I12" s="22">
        <v>7.5913950556099996</v>
      </c>
      <c r="J12" s="26">
        <f>Other!$C$2*H12*I12/12</f>
        <v>10.120850704243662</v>
      </c>
      <c r="K12" s="10">
        <f t="shared" si="0"/>
        <v>37.1</v>
      </c>
      <c r="L12" s="10">
        <f>ROUND((2.721*J12*G12)+(Other!$B$2*I12),1)</f>
        <v>9.1999999999999993</v>
      </c>
    </row>
    <row r="13" spans="1:12">
      <c r="A13" s="21" t="s">
        <v>160</v>
      </c>
      <c r="B13" s="21" t="s">
        <v>71</v>
      </c>
      <c r="C13" s="21">
        <v>2210</v>
      </c>
      <c r="D13" s="21" t="s">
        <v>136</v>
      </c>
      <c r="E13" s="21" t="s">
        <v>72</v>
      </c>
      <c r="F13" s="24">
        <f>EMCs!$B$2</f>
        <v>1.3467531225403229</v>
      </c>
      <c r="G13" s="24">
        <f>EMCs!$C$2</f>
        <v>0.27383424246429361</v>
      </c>
      <c r="H13" s="24">
        <f>ROCs!$H$2</f>
        <v>0.31492922148662977</v>
      </c>
      <c r="I13" s="22">
        <v>7.7004520777899996</v>
      </c>
      <c r="J13" s="26">
        <f>Other!$C$2*H13*I13/12</f>
        <v>10.266245566669838</v>
      </c>
      <c r="K13" s="10">
        <f t="shared" si="0"/>
        <v>37.6</v>
      </c>
      <c r="L13" s="10">
        <f>ROUND((2.721*J13*G13)+(Other!$B$2*I13),1)</f>
        <v>9.3000000000000007</v>
      </c>
    </row>
    <row r="14" spans="1:12">
      <c r="A14" s="21" t="s">
        <v>160</v>
      </c>
      <c r="B14" s="21" t="s">
        <v>71</v>
      </c>
      <c r="C14" s="21">
        <v>2210</v>
      </c>
      <c r="D14" s="21" t="s">
        <v>136</v>
      </c>
      <c r="E14" s="21" t="s">
        <v>72</v>
      </c>
      <c r="F14" s="24">
        <f>EMCs!$B$2</f>
        <v>1.3467531225403229</v>
      </c>
      <c r="G14" s="24">
        <f>EMCs!$C$2</f>
        <v>0.27383424246429361</v>
      </c>
      <c r="H14" s="24">
        <f>ROCs!$H$2</f>
        <v>0.31492922148662977</v>
      </c>
      <c r="I14" s="22">
        <v>469.97516286000001</v>
      </c>
      <c r="J14" s="26">
        <f>Other!$C$2*H14*I14/12</f>
        <v>626.57106146696935</v>
      </c>
      <c r="K14" s="10">
        <f t="shared" si="0"/>
        <v>2296.1</v>
      </c>
      <c r="L14" s="10">
        <f>ROUND((2.721*J14*G14)+(Other!$B$2*I14),1)</f>
        <v>568.70000000000005</v>
      </c>
    </row>
    <row r="15" spans="1:12">
      <c r="A15" s="21" t="s">
        <v>160</v>
      </c>
      <c r="B15" s="21" t="s">
        <v>71</v>
      </c>
      <c r="C15" s="21">
        <v>2210</v>
      </c>
      <c r="D15" s="21" t="s">
        <v>136</v>
      </c>
      <c r="E15" s="21" t="s">
        <v>72</v>
      </c>
      <c r="F15" s="24">
        <f>EMCs!$B$2</f>
        <v>1.3467531225403229</v>
      </c>
      <c r="G15" s="24">
        <f>EMCs!$C$2</f>
        <v>0.27383424246429361</v>
      </c>
      <c r="H15" s="24">
        <f>ROCs!$H$2</f>
        <v>0.31492922148662977</v>
      </c>
      <c r="I15" s="22">
        <v>2.0329735255800001</v>
      </c>
      <c r="J15" s="26">
        <f>Other!$C$2*H15*I15/12</f>
        <v>2.7103610584552489</v>
      </c>
      <c r="K15" s="10">
        <f t="shared" si="0"/>
        <v>9.9</v>
      </c>
      <c r="L15" s="10">
        <f>ROUND((2.721*J15*G15)+(Other!$B$2*I15),1)</f>
        <v>2.5</v>
      </c>
    </row>
    <row r="16" spans="1:12">
      <c r="A16" s="21" t="s">
        <v>160</v>
      </c>
      <c r="B16" s="21" t="s">
        <v>71</v>
      </c>
      <c r="C16" s="21">
        <v>2210</v>
      </c>
      <c r="D16" s="21" t="s">
        <v>136</v>
      </c>
      <c r="E16" s="21" t="s">
        <v>72</v>
      </c>
      <c r="F16" s="24">
        <f>EMCs!$B$2</f>
        <v>1.3467531225403229</v>
      </c>
      <c r="G16" s="24">
        <f>EMCs!$C$2</f>
        <v>0.27383424246429361</v>
      </c>
      <c r="H16" s="24">
        <f>ROCs!$H$2</f>
        <v>0.31492922148662977</v>
      </c>
      <c r="I16" s="22">
        <v>9.0154511048099994</v>
      </c>
      <c r="J16" s="26">
        <f>Other!$C$2*H16*I16/12</f>
        <v>12.019402757305029</v>
      </c>
      <c r="K16" s="10">
        <f t="shared" si="0"/>
        <v>44</v>
      </c>
      <c r="L16" s="10">
        <f>ROUND((2.721*J16*G16)+(Other!$B$2*I16),1)</f>
        <v>10.9</v>
      </c>
    </row>
    <row r="17" spans="1:12">
      <c r="A17" s="21" t="s">
        <v>160</v>
      </c>
      <c r="B17" s="21" t="s">
        <v>71</v>
      </c>
      <c r="C17" s="21">
        <v>2210</v>
      </c>
      <c r="D17" s="21" t="s">
        <v>136</v>
      </c>
      <c r="E17" s="21" t="s">
        <v>72</v>
      </c>
      <c r="F17" s="24">
        <f>EMCs!$B$2</f>
        <v>1.3467531225403229</v>
      </c>
      <c r="G17" s="24">
        <f>EMCs!$C$2</f>
        <v>0.27383424246429361</v>
      </c>
      <c r="H17" s="24">
        <f>ROCs!$H$2</f>
        <v>0.31492922148662977</v>
      </c>
      <c r="I17" s="22">
        <v>3.2707484502700002</v>
      </c>
      <c r="J17" s="26">
        <f>Other!$C$2*H17*I17/12</f>
        <v>4.3605630472170249</v>
      </c>
      <c r="K17" s="10">
        <f t="shared" si="0"/>
        <v>16</v>
      </c>
      <c r="L17" s="10">
        <f>ROUND((2.721*J17*G17)+(Other!$B$2*I17),1)</f>
        <v>4</v>
      </c>
    </row>
    <row r="18" spans="1:12">
      <c r="A18" s="21" t="s">
        <v>160</v>
      </c>
      <c r="B18" s="21" t="s">
        <v>71</v>
      </c>
      <c r="C18" s="21">
        <v>2210</v>
      </c>
      <c r="D18" s="21" t="s">
        <v>136</v>
      </c>
      <c r="E18" s="21" t="s">
        <v>72</v>
      </c>
      <c r="F18" s="24">
        <f>EMCs!$B$2</f>
        <v>1.3467531225403229</v>
      </c>
      <c r="G18" s="24">
        <f>EMCs!$C$2</f>
        <v>0.27383424246429361</v>
      </c>
      <c r="H18" s="24">
        <f>ROCs!$H$2</f>
        <v>0.31492922148662977</v>
      </c>
      <c r="I18" s="22">
        <v>12.1113281848</v>
      </c>
      <c r="J18" s="26">
        <f>Other!$C$2*H18*I18/12</f>
        <v>16.146827228794461</v>
      </c>
      <c r="K18" s="10">
        <f t="shared" si="0"/>
        <v>59.2</v>
      </c>
      <c r="L18" s="10">
        <f>ROUND((2.721*J18*G18)+(Other!$B$2*I18),1)</f>
        <v>14.7</v>
      </c>
    </row>
    <row r="19" spans="1:12">
      <c r="A19" s="21" t="s">
        <v>160</v>
      </c>
      <c r="B19" s="21" t="s">
        <v>71</v>
      </c>
      <c r="C19" s="21">
        <v>2210</v>
      </c>
      <c r="D19" s="21" t="s">
        <v>136</v>
      </c>
      <c r="E19" s="21" t="s">
        <v>72</v>
      </c>
      <c r="F19" s="24">
        <f>EMCs!$B$2</f>
        <v>1.3467531225403229</v>
      </c>
      <c r="G19" s="24">
        <f>EMCs!$C$2</f>
        <v>0.27383424246429361</v>
      </c>
      <c r="H19" s="24">
        <f>ROCs!$H$2</f>
        <v>0.31492922148662977</v>
      </c>
      <c r="I19" s="22">
        <v>3.0159647410800002E-3</v>
      </c>
      <c r="J19" s="26">
        <f>Other!$C$2*H19*I19/12</f>
        <v>4.0208853116103357E-3</v>
      </c>
      <c r="K19" s="10">
        <f t="shared" si="0"/>
        <v>0</v>
      </c>
      <c r="L19" s="10">
        <f>ROUND((2.721*J19*G19)+(Other!$B$2*I19),1)</f>
        <v>0</v>
      </c>
    </row>
    <row r="20" spans="1:12">
      <c r="A20" s="21" t="s">
        <v>160</v>
      </c>
      <c r="B20" s="21" t="s">
        <v>71</v>
      </c>
      <c r="C20" s="21">
        <v>2210</v>
      </c>
      <c r="D20" s="21" t="s">
        <v>136</v>
      </c>
      <c r="E20" s="21" t="s">
        <v>72</v>
      </c>
      <c r="F20" s="24">
        <f>EMCs!$B$2</f>
        <v>1.3467531225403229</v>
      </c>
      <c r="G20" s="24">
        <f>EMCs!$C$2</f>
        <v>0.27383424246429361</v>
      </c>
      <c r="H20" s="24">
        <f>ROCs!$H$2</f>
        <v>0.31492922148662977</v>
      </c>
      <c r="I20" s="22">
        <v>0.41159476647400001</v>
      </c>
      <c r="J20" s="26">
        <f>Other!$C$2*H20*I20/12</f>
        <v>0.5487382953483585</v>
      </c>
      <c r="K20" s="10">
        <f t="shared" si="0"/>
        <v>2</v>
      </c>
      <c r="L20" s="10">
        <f>ROUND((2.721*J20*G20)+(Other!$B$2*I20),1)</f>
        <v>0.5</v>
      </c>
    </row>
    <row r="21" spans="1:12">
      <c r="A21" s="21" t="s">
        <v>160</v>
      </c>
      <c r="B21" s="21" t="s">
        <v>71</v>
      </c>
      <c r="C21" s="21">
        <v>2210</v>
      </c>
      <c r="D21" s="21" t="s">
        <v>136</v>
      </c>
      <c r="E21" s="21" t="s">
        <v>72</v>
      </c>
      <c r="F21" s="24">
        <f>EMCs!$B$2</f>
        <v>1.3467531225403229</v>
      </c>
      <c r="G21" s="24">
        <f>EMCs!$C$2</f>
        <v>0.27383424246429361</v>
      </c>
      <c r="H21" s="24">
        <f>ROCs!$H$2</f>
        <v>0.31492922148662977</v>
      </c>
      <c r="I21" s="22">
        <v>0.71615150989700005</v>
      </c>
      <c r="J21" s="26">
        <f>Other!$C$2*H21*I21/12</f>
        <v>0.95477345865829177</v>
      </c>
      <c r="K21" s="10">
        <f t="shared" si="0"/>
        <v>3.5</v>
      </c>
      <c r="L21" s="10">
        <f>ROUND((2.721*J21*G21)+(Other!$B$2*I21),1)</f>
        <v>0.9</v>
      </c>
    </row>
    <row r="22" spans="1:12">
      <c r="A22" s="21" t="s">
        <v>160</v>
      </c>
      <c r="B22" s="21" t="s">
        <v>71</v>
      </c>
      <c r="C22" s="21">
        <v>2210</v>
      </c>
      <c r="D22" s="21" t="s">
        <v>136</v>
      </c>
      <c r="E22" s="21" t="s">
        <v>72</v>
      </c>
      <c r="F22" s="24">
        <f>EMCs!$B$2</f>
        <v>1.3467531225403229</v>
      </c>
      <c r="G22" s="24">
        <f>EMCs!$C$2</f>
        <v>0.27383424246429361</v>
      </c>
      <c r="H22" s="24">
        <f>ROCs!$H$2</f>
        <v>0.31492922148662977</v>
      </c>
      <c r="I22" s="22">
        <v>0.38531907112800001</v>
      </c>
      <c r="J22" s="26">
        <f>Other!$C$2*H22*I22/12</f>
        <v>0.51370752856583768</v>
      </c>
      <c r="K22" s="10">
        <f t="shared" si="0"/>
        <v>1.9</v>
      </c>
      <c r="L22" s="10">
        <f>ROUND((2.721*J22*G22)+(Other!$B$2*I22),1)</f>
        <v>0.5</v>
      </c>
    </row>
    <row r="23" spans="1:12">
      <c r="A23" s="21" t="s">
        <v>160</v>
      </c>
      <c r="B23" s="21" t="s">
        <v>71</v>
      </c>
      <c r="C23" s="21">
        <v>2210</v>
      </c>
      <c r="D23" s="21" t="s">
        <v>136</v>
      </c>
      <c r="E23" s="21" t="s">
        <v>72</v>
      </c>
      <c r="F23" s="24">
        <f>EMCs!$B$2</f>
        <v>1.3467531225403229</v>
      </c>
      <c r="G23" s="24">
        <f>EMCs!$C$2</f>
        <v>0.27383424246429361</v>
      </c>
      <c r="H23" s="24">
        <f>ROCs!$H$2</f>
        <v>0.31492922148662977</v>
      </c>
      <c r="I23" s="22">
        <v>2.62049343875E-2</v>
      </c>
      <c r="J23" s="26">
        <f>Other!$C$2*H23*I23/12</f>
        <v>3.4936428246399191E-2</v>
      </c>
      <c r="K23" s="10">
        <f t="shared" si="0"/>
        <v>0.1</v>
      </c>
      <c r="L23" s="10">
        <f>ROUND((2.721*J23*G23)+(Other!$B$2*I23),1)</f>
        <v>0</v>
      </c>
    </row>
    <row r="24" spans="1:12">
      <c r="A24" s="21" t="s">
        <v>160</v>
      </c>
      <c r="B24" s="21" t="s">
        <v>71</v>
      </c>
      <c r="C24" s="21">
        <v>2210</v>
      </c>
      <c r="D24" s="21" t="s">
        <v>136</v>
      </c>
      <c r="E24" s="21" t="s">
        <v>72</v>
      </c>
      <c r="F24" s="24">
        <f>EMCs!$B$2</f>
        <v>1.3467531225403229</v>
      </c>
      <c r="G24" s="24">
        <f>EMCs!$C$2</f>
        <v>0.27383424246429361</v>
      </c>
      <c r="H24" s="24">
        <f>ROCs!$H$2</f>
        <v>0.31492922148662977</v>
      </c>
      <c r="I24" s="22">
        <v>0.36625211883600001</v>
      </c>
      <c r="J24" s="26">
        <f>Other!$C$2*H24*I24/12</f>
        <v>0.48828746069706536</v>
      </c>
      <c r="K24" s="10">
        <f t="shared" si="0"/>
        <v>1.8</v>
      </c>
      <c r="L24" s="10">
        <f>ROUND((2.721*J24*G24)+(Other!$B$2*I24),1)</f>
        <v>0.4</v>
      </c>
    </row>
    <row r="25" spans="1:12">
      <c r="A25" s="21" t="s">
        <v>160</v>
      </c>
      <c r="B25" s="21" t="s">
        <v>71</v>
      </c>
      <c r="C25" s="21">
        <v>2210</v>
      </c>
      <c r="D25" s="21" t="s">
        <v>136</v>
      </c>
      <c r="E25" s="21" t="s">
        <v>72</v>
      </c>
      <c r="F25" s="24">
        <f>EMCs!$B$2</f>
        <v>1.3467531225403229</v>
      </c>
      <c r="G25" s="24">
        <f>EMCs!$C$2</f>
        <v>0.27383424246429361</v>
      </c>
      <c r="H25" s="24">
        <f>ROCs!$H$2</f>
        <v>0.31492922148662977</v>
      </c>
      <c r="I25" s="22">
        <v>19.657838185100001</v>
      </c>
      <c r="J25" s="26">
        <f>Other!$C$2*H25*I25/12</f>
        <v>26.207837160648271</v>
      </c>
      <c r="K25" s="10">
        <f t="shared" si="0"/>
        <v>96</v>
      </c>
      <c r="L25" s="10">
        <f>ROUND((2.721*J25*G25)+(Other!$B$2*I25),1)</f>
        <v>23.8</v>
      </c>
    </row>
    <row r="26" spans="1:12">
      <c r="A26" s="21" t="s">
        <v>160</v>
      </c>
      <c r="B26" s="21" t="s">
        <v>71</v>
      </c>
      <c r="C26" s="21">
        <v>2210</v>
      </c>
      <c r="D26" s="21" t="s">
        <v>136</v>
      </c>
      <c r="E26" s="21" t="s">
        <v>72</v>
      </c>
      <c r="F26" s="24">
        <f>EMCs!$B$2</f>
        <v>1.3467531225403229</v>
      </c>
      <c r="G26" s="24">
        <f>EMCs!$C$2</f>
        <v>0.27383424246429361</v>
      </c>
      <c r="H26" s="24">
        <f>ROCs!$H$2</f>
        <v>0.31492922148662977</v>
      </c>
      <c r="I26" s="22">
        <v>51.464809976399998</v>
      </c>
      <c r="J26" s="26">
        <f>Other!$C$2*H26*I26/12</f>
        <v>68.612903751925771</v>
      </c>
      <c r="K26" s="10">
        <f t="shared" si="0"/>
        <v>251.4</v>
      </c>
      <c r="L26" s="10">
        <f>ROUND((2.721*J26*G26)+(Other!$B$2*I26),1)</f>
        <v>62.3</v>
      </c>
    </row>
    <row r="27" spans="1:12">
      <c r="A27" s="21" t="s">
        <v>160</v>
      </c>
      <c r="B27" s="21" t="s">
        <v>71</v>
      </c>
      <c r="C27" s="21">
        <v>2210</v>
      </c>
      <c r="D27" s="21" t="s">
        <v>136</v>
      </c>
      <c r="E27" s="21" t="s">
        <v>72</v>
      </c>
      <c r="F27" s="24">
        <f>EMCs!$B$2</f>
        <v>1.3467531225403229</v>
      </c>
      <c r="G27" s="24">
        <f>EMCs!$C$2</f>
        <v>0.27383424246429361</v>
      </c>
      <c r="H27" s="24">
        <f>ROCs!$H$2</f>
        <v>0.31492922148662977</v>
      </c>
      <c r="I27" s="22">
        <v>1.98551043653</v>
      </c>
      <c r="J27" s="26">
        <f>Other!$C$2*H27*I27/12</f>
        <v>2.6470832505268787</v>
      </c>
      <c r="K27" s="10">
        <f t="shared" si="0"/>
        <v>9.6999999999999993</v>
      </c>
      <c r="L27" s="10">
        <f>ROUND((2.721*J27*G27)+(Other!$B$2*I27),1)</f>
        <v>2.4</v>
      </c>
    </row>
    <row r="28" spans="1:12">
      <c r="A28" s="21" t="s">
        <v>160</v>
      </c>
      <c r="B28" s="21" t="s">
        <v>71</v>
      </c>
      <c r="C28" s="21">
        <v>2210</v>
      </c>
      <c r="D28" s="21" t="s">
        <v>136</v>
      </c>
      <c r="E28" s="21" t="s">
        <v>72</v>
      </c>
      <c r="F28" s="24">
        <f>EMCs!$B$2</f>
        <v>1.3467531225403229</v>
      </c>
      <c r="G28" s="24">
        <f>EMCs!$C$2</f>
        <v>0.27383424246429361</v>
      </c>
      <c r="H28" s="24">
        <f>ROCs!$H$2</f>
        <v>0.31492922148662977</v>
      </c>
      <c r="I28" s="22">
        <v>2.7691939487699999</v>
      </c>
      <c r="J28" s="26">
        <f>Other!$C$2*H28*I28/12</f>
        <v>3.6918903997605335</v>
      </c>
      <c r="K28" s="10">
        <f t="shared" si="0"/>
        <v>13.5</v>
      </c>
      <c r="L28" s="10">
        <f>ROUND((2.721*J28*G28)+(Other!$B$2*I28),1)</f>
        <v>3.4</v>
      </c>
    </row>
    <row r="29" spans="1:12">
      <c r="A29" s="21" t="s">
        <v>160</v>
      </c>
      <c r="B29" s="21" t="s">
        <v>71</v>
      </c>
      <c r="C29" s="21">
        <v>2210</v>
      </c>
      <c r="D29" s="21" t="s">
        <v>136</v>
      </c>
      <c r="E29" s="21" t="s">
        <v>72</v>
      </c>
      <c r="F29" s="24">
        <f>EMCs!$B$2</f>
        <v>1.3467531225403229</v>
      </c>
      <c r="G29" s="24">
        <f>EMCs!$C$2</f>
        <v>0.27383424246429361</v>
      </c>
      <c r="H29" s="24">
        <f>ROCs!$H$2</f>
        <v>0.31492922148662977</v>
      </c>
      <c r="I29" s="22">
        <v>4.8713038337000001E-3</v>
      </c>
      <c r="J29" s="26">
        <f>Other!$C$2*H29*I29/12</f>
        <v>6.4944240781480318E-3</v>
      </c>
      <c r="K29" s="10">
        <f t="shared" si="0"/>
        <v>0</v>
      </c>
      <c r="L29" s="10">
        <f>ROUND((2.721*J29*G29)+(Other!$B$2*I29),1)</f>
        <v>0</v>
      </c>
    </row>
    <row r="30" spans="1:12">
      <c r="A30" s="21" t="s">
        <v>160</v>
      </c>
      <c r="B30" s="21" t="s">
        <v>71</v>
      </c>
      <c r="C30" s="21">
        <v>2210</v>
      </c>
      <c r="D30" s="21" t="s">
        <v>136</v>
      </c>
      <c r="E30" s="21" t="s">
        <v>72</v>
      </c>
      <c r="F30" s="24">
        <f>EMCs!$B$2</f>
        <v>1.3467531225403229</v>
      </c>
      <c r="G30" s="24">
        <f>EMCs!$C$2</f>
        <v>0.27383424246429361</v>
      </c>
      <c r="H30" s="24">
        <f>ROCs!$H$2</f>
        <v>0.31492922148662977</v>
      </c>
      <c r="I30" s="22">
        <v>5.05862473942E-2</v>
      </c>
      <c r="J30" s="26">
        <f>Other!$C$2*H30*I30/12</f>
        <v>6.7441603791425109E-2</v>
      </c>
      <c r="K30" s="10">
        <f t="shared" si="0"/>
        <v>0.2</v>
      </c>
      <c r="L30" s="10">
        <f>ROUND((2.721*J30*G30)+(Other!$B$2*I30),1)</f>
        <v>0.1</v>
      </c>
    </row>
    <row r="31" spans="1:12">
      <c r="A31" s="21" t="s">
        <v>160</v>
      </c>
      <c r="B31" s="21" t="s">
        <v>71</v>
      </c>
      <c r="C31" s="21">
        <v>2210</v>
      </c>
      <c r="D31" s="21" t="s">
        <v>136</v>
      </c>
      <c r="E31" s="21" t="s">
        <v>60</v>
      </c>
      <c r="F31" s="24">
        <f>EMCs!$B$2</f>
        <v>1.3467531225403229</v>
      </c>
      <c r="G31" s="24">
        <f>EMCs!$C$2</f>
        <v>0.27383424246429361</v>
      </c>
      <c r="H31" s="24">
        <f>ROCs!$I$2</f>
        <v>0.31492922148662977</v>
      </c>
      <c r="I31" s="22">
        <v>6.1465949817700004E-3</v>
      </c>
      <c r="J31" s="26">
        <f>Other!$C$2*H31*I31/12</f>
        <v>8.1946427098370436E-3</v>
      </c>
      <c r="K31" s="10">
        <f t="shared" si="0"/>
        <v>0</v>
      </c>
      <c r="L31" s="10">
        <f>ROUND((2.721*J31*G31)+(Other!$B$2*I31),1)</f>
        <v>0</v>
      </c>
    </row>
    <row r="32" spans="1:12">
      <c r="A32" s="21" t="s">
        <v>160</v>
      </c>
      <c r="B32" s="21" t="s">
        <v>71</v>
      </c>
      <c r="C32" s="21">
        <v>2210</v>
      </c>
      <c r="D32" s="21" t="s">
        <v>136</v>
      </c>
      <c r="E32" s="21" t="s">
        <v>60</v>
      </c>
      <c r="F32" s="24">
        <f>EMCs!$B$2</f>
        <v>1.3467531225403229</v>
      </c>
      <c r="G32" s="24">
        <f>EMCs!$C$2</f>
        <v>0.27383424246429361</v>
      </c>
      <c r="H32" s="24">
        <f>ROCs!$I$2</f>
        <v>0.31492922148662977</v>
      </c>
      <c r="I32" s="22">
        <v>3.4808357908800002E-3</v>
      </c>
      <c r="J32" s="26">
        <f>Other!$C$2*H32*I32/12</f>
        <v>4.6406515676522906E-3</v>
      </c>
      <c r="K32" s="10">
        <f t="shared" si="0"/>
        <v>0</v>
      </c>
      <c r="L32" s="10">
        <f>ROUND((2.721*J32*G32)+(Other!$B$2*I32),1)</f>
        <v>0</v>
      </c>
    </row>
    <row r="33" spans="9:12">
      <c r="I33" s="10">
        <f t="shared" ref="I33:K33" si="1">SUM(I2:I32)</f>
        <v>674.28082470717027</v>
      </c>
      <c r="J33" s="10">
        <f t="shared" si="1"/>
        <v>898.30669081123278</v>
      </c>
      <c r="K33" s="10">
        <f t="shared" si="1"/>
        <v>3284.3999999999996</v>
      </c>
      <c r="L33">
        <f>SUM(L2:L32)</f>
        <v>812.89999999999986</v>
      </c>
    </row>
  </sheetData>
  <sortState ref="A2:F32">
    <sortCondition ref="C2:C32"/>
    <sortCondition ref="E2:E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Summary</vt:lpstr>
      <vt:lpstr>Wet Pond Calculations</vt:lpstr>
      <vt:lpstr>SLRIT Grant 2000-2001 Veg</vt:lpstr>
      <vt:lpstr>SLRIT Grant 2007-2008</vt:lpstr>
      <vt:lpstr>Header Canal</vt:lpstr>
      <vt:lpstr>Five Mile Creek</vt:lpstr>
      <vt:lpstr>Varn Structure</vt:lpstr>
      <vt:lpstr>Structure 81-1-2</vt:lpstr>
      <vt:lpstr>Structure 82-2-2</vt:lpstr>
      <vt:lpstr>Structure 83-2-2</vt:lpstr>
      <vt:lpstr>Structure 85-1-2</vt:lpstr>
      <vt:lpstr>Canals 23 and 28</vt:lpstr>
      <vt:lpstr>EMCs</vt:lpstr>
      <vt:lpstr>ROCs</vt:lpstr>
      <vt:lpstr>Other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cp:lastPrinted>2012-07-24T19:05:47Z</cp:lastPrinted>
  <dcterms:created xsi:type="dcterms:W3CDTF">2012-06-19T19:46:04Z</dcterms:created>
  <dcterms:modified xsi:type="dcterms:W3CDTF">2012-11-14T17:15:12Z</dcterms:modified>
</cp:coreProperties>
</file>