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30" windowWidth="15180" windowHeight="8415"/>
  </bookViews>
  <sheets>
    <sheet name="Targets" sheetId="1" r:id="rId1"/>
    <sheet name="Sheet2" sheetId="2" r:id="rId2"/>
    <sheet name="Sheet3" sheetId="3" r:id="rId3"/>
  </sheets>
  <definedNames>
    <definedName name="_xlnm.Print_Area" localSheetId="0">Targets!$A$1:$K$36</definedName>
  </definedNames>
  <calcPr calcId="125725"/>
</workbook>
</file>

<file path=xl/calcChain.xml><?xml version="1.0" encoding="utf-8"?>
<calcChain xmlns="http://schemas.openxmlformats.org/spreadsheetml/2006/main">
  <c r="H24" i="1"/>
  <c r="H21"/>
  <c r="H19"/>
  <c r="H17"/>
  <c r="H15"/>
  <c r="H14"/>
  <c r="H13"/>
  <c r="H5"/>
</calcChain>
</file>

<file path=xl/sharedStrings.xml><?xml version="1.0" encoding="utf-8"?>
<sst xmlns="http://schemas.openxmlformats.org/spreadsheetml/2006/main" count="75" uniqueCount="49">
  <si>
    <t>Winter Haven Chain of Lakes Percent Reduction Comparisons</t>
  </si>
  <si>
    <t>Lake</t>
  </si>
  <si>
    <t>City of Winter Haven Proposed Targets</t>
  </si>
  <si>
    <t>TMDL/PLRG Targets</t>
  </si>
  <si>
    <t>Status</t>
  </si>
  <si>
    <t>TN NNC (mg/L)</t>
  </si>
  <si>
    <t>Geometric Mean TN (mg/L)</t>
  </si>
  <si>
    <t>TN Reduction Required (percent)</t>
  </si>
  <si>
    <t>TP NNC (mg/L)</t>
  </si>
  <si>
    <t>Geometric Mean TP (mg/L)</t>
  </si>
  <si>
    <t>TP Reduction Required (percent)</t>
  </si>
  <si>
    <t>TMDL TP Reduction Required (percent)*</t>
  </si>
  <si>
    <t>TP Reduction Using PLRG Model (percent)**</t>
  </si>
  <si>
    <t>Blue</t>
  </si>
  <si>
    <t>?</t>
  </si>
  <si>
    <t>&gt;70</t>
  </si>
  <si>
    <t>Impaired but no TMDL</t>
  </si>
  <si>
    <t>Cannon</t>
  </si>
  <si>
    <t>Impaired with DEP adopted TMDL</t>
  </si>
  <si>
    <t>Conine</t>
  </si>
  <si>
    <t>Eloise</t>
  </si>
  <si>
    <t>Fannie</t>
  </si>
  <si>
    <t>Haines</t>
  </si>
  <si>
    <t>Impaired with EPA established TMDL</t>
  </si>
  <si>
    <t>Hamilton</t>
  </si>
  <si>
    <t>Hartridge</t>
  </si>
  <si>
    <t>Henry</t>
  </si>
  <si>
    <t>Howard</t>
  </si>
  <si>
    <t>Idylwild</t>
  </si>
  <si>
    <t>Jessie</t>
  </si>
  <si>
    <t>Little Hamilton***</t>
  </si>
  <si>
    <t>Lulu</t>
  </si>
  <si>
    <t>Mariana</t>
  </si>
  <si>
    <t>May</t>
  </si>
  <si>
    <t>Middle Hamilton</t>
  </si>
  <si>
    <t>ID</t>
  </si>
  <si>
    <t>Mirror</t>
  </si>
  <si>
    <t>Rochelle</t>
  </si>
  <si>
    <t>Roy</t>
  </si>
  <si>
    <t>Shipp</t>
  </si>
  <si>
    <t>Smart</t>
  </si>
  <si>
    <t>Spring</t>
  </si>
  <si>
    <t>Summit</t>
  </si>
  <si>
    <t>Winterset</t>
  </si>
  <si>
    <t>*  TMDL percent reductions based on PLRG model result reductions and a 5 percent margin of safety.</t>
  </si>
  <si>
    <t>**  Percent reductions based on interpolation of PLRG model results needed to meet a TSI of 60.</t>
  </si>
  <si>
    <t>***  Lake is not within PLRG model domain.</t>
  </si>
  <si>
    <t>DEP TMDL</t>
  </si>
  <si>
    <t>No DEP TMDL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</si>
</sst>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3" borderId="2" xfId="0" applyFill="1" applyBorder="1"/>
    <xf numFmtId="2" fontId="0" fillId="3" borderId="3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6" xfId="0" applyBorder="1"/>
    <xf numFmtId="0" fontId="0" fillId="4" borderId="7" xfId="0" applyFill="1" applyBorder="1"/>
    <xf numFmtId="2" fontId="0" fillId="4" borderId="8" xfId="0" applyNumberForma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11" xfId="0" applyBorder="1"/>
    <xf numFmtId="0" fontId="0" fillId="3" borderId="7" xfId="0" applyFill="1" applyBorder="1"/>
    <xf numFmtId="2" fontId="0" fillId="3" borderId="8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164" fontId="0" fillId="3" borderId="9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7" xfId="0" applyBorder="1"/>
    <xf numFmtId="2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4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sqref="A1:K36"/>
    </sheetView>
  </sheetViews>
  <sheetFormatPr defaultRowHeight="15"/>
  <cols>
    <col min="1" max="1" width="15.85546875" customWidth="1"/>
    <col min="3" max="3" width="9.7109375" customWidth="1"/>
    <col min="6" max="6" width="9.7109375" customWidth="1"/>
    <col min="8" max="8" width="10.7109375" customWidth="1"/>
    <col min="9" max="9" width="11.7109375" customWidth="1"/>
    <col min="10" max="10" width="33.7109375" customWidth="1"/>
  </cols>
  <sheetData>
    <row r="1" spans="1:10" ht="16.5" thickBot="1">
      <c r="A1" s="1" t="s">
        <v>0</v>
      </c>
    </row>
    <row r="2" spans="1:10" ht="29.45" customHeight="1" thickBot="1">
      <c r="A2" s="35" t="s">
        <v>1</v>
      </c>
      <c r="B2" s="35" t="s">
        <v>2</v>
      </c>
      <c r="C2" s="35"/>
      <c r="D2" s="35"/>
      <c r="E2" s="35"/>
      <c r="F2" s="35"/>
      <c r="G2" s="35"/>
      <c r="H2" s="36" t="s">
        <v>3</v>
      </c>
      <c r="I2" s="36"/>
      <c r="J2" s="36" t="s">
        <v>4</v>
      </c>
    </row>
    <row r="3" spans="1:10" ht="55.15" customHeight="1" thickBot="1">
      <c r="A3" s="35"/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6"/>
    </row>
    <row r="4" spans="1:10">
      <c r="A4" s="3" t="s">
        <v>13</v>
      </c>
      <c r="B4" s="4">
        <v>0.85</v>
      </c>
      <c r="C4" s="5">
        <v>2.2200000000000002</v>
      </c>
      <c r="D4" s="5">
        <v>62</v>
      </c>
      <c r="E4" s="6">
        <v>1.4999999999999999E-2</v>
      </c>
      <c r="F4" s="5">
        <v>0.10199999999999999</v>
      </c>
      <c r="G4" s="7">
        <v>85</v>
      </c>
      <c r="H4" s="8" t="s">
        <v>14</v>
      </c>
      <c r="I4" s="7" t="s">
        <v>15</v>
      </c>
      <c r="J4" s="9" t="s">
        <v>16</v>
      </c>
    </row>
    <row r="5" spans="1:10">
      <c r="A5" s="10" t="s">
        <v>17</v>
      </c>
      <c r="B5" s="11">
        <v>1</v>
      </c>
      <c r="C5" s="12">
        <v>1.1200000000000001</v>
      </c>
      <c r="D5" s="12">
        <v>11</v>
      </c>
      <c r="E5" s="13">
        <v>0.03</v>
      </c>
      <c r="F5" s="12">
        <v>3.5999999999999997E-2</v>
      </c>
      <c r="G5" s="14">
        <v>17</v>
      </c>
      <c r="H5" s="15">
        <f>49+5</f>
        <v>54</v>
      </c>
      <c r="I5" s="14">
        <v>49</v>
      </c>
      <c r="J5" s="16" t="s">
        <v>18</v>
      </c>
    </row>
    <row r="6" spans="1:10">
      <c r="A6" s="17" t="s">
        <v>19</v>
      </c>
      <c r="B6" s="18">
        <v>1</v>
      </c>
      <c r="C6" s="19">
        <v>1.28</v>
      </c>
      <c r="D6" s="19">
        <v>22</v>
      </c>
      <c r="E6" s="20">
        <v>0.03</v>
      </c>
      <c r="F6" s="19">
        <v>5.7000000000000002E-2</v>
      </c>
      <c r="G6" s="21">
        <v>48</v>
      </c>
      <c r="H6" s="22" t="s">
        <v>14</v>
      </c>
      <c r="I6" s="21" t="s">
        <v>15</v>
      </c>
      <c r="J6" s="16" t="s">
        <v>16</v>
      </c>
    </row>
    <row r="7" spans="1:10">
      <c r="A7" s="17" t="s">
        <v>20</v>
      </c>
      <c r="B7" s="18">
        <v>1</v>
      </c>
      <c r="C7" s="19">
        <v>1.22</v>
      </c>
      <c r="D7" s="19">
        <v>18</v>
      </c>
      <c r="E7" s="20">
        <v>0.03</v>
      </c>
      <c r="F7" s="19">
        <v>3.5999999999999997E-2</v>
      </c>
      <c r="G7" s="21">
        <v>17</v>
      </c>
      <c r="H7" s="22">
        <v>25</v>
      </c>
      <c r="I7" s="21">
        <v>20</v>
      </c>
      <c r="J7" s="16" t="s">
        <v>16</v>
      </c>
    </row>
    <row r="8" spans="1:10">
      <c r="A8" s="23" t="s">
        <v>21</v>
      </c>
      <c r="B8" s="24">
        <v>2.25</v>
      </c>
      <c r="C8" s="25">
        <v>0.93</v>
      </c>
      <c r="D8" s="25">
        <v>0</v>
      </c>
      <c r="E8" s="26">
        <v>0.157</v>
      </c>
      <c r="F8" s="25">
        <v>3.5000000000000003E-2</v>
      </c>
      <c r="G8" s="27">
        <v>0</v>
      </c>
      <c r="H8" s="28"/>
      <c r="I8" s="27"/>
      <c r="J8" s="16"/>
    </row>
    <row r="9" spans="1:10">
      <c r="A9" s="17" t="s">
        <v>22</v>
      </c>
      <c r="B9" s="18">
        <v>1.23</v>
      </c>
      <c r="C9" s="19">
        <v>1.35</v>
      </c>
      <c r="D9" s="19">
        <v>9</v>
      </c>
      <c r="E9" s="20">
        <v>0.05</v>
      </c>
      <c r="F9" s="19">
        <v>6.3E-2</v>
      </c>
      <c r="G9" s="21">
        <v>20</v>
      </c>
      <c r="H9" s="22" t="s">
        <v>14</v>
      </c>
      <c r="I9" s="21" t="s">
        <v>15</v>
      </c>
      <c r="J9" s="16" t="s">
        <v>23</v>
      </c>
    </row>
    <row r="10" spans="1:10">
      <c r="A10" s="23" t="s">
        <v>24</v>
      </c>
      <c r="B10" s="24">
        <v>2.25</v>
      </c>
      <c r="C10" s="25">
        <v>1.18</v>
      </c>
      <c r="D10" s="25">
        <v>0</v>
      </c>
      <c r="E10" s="26">
        <v>0.157</v>
      </c>
      <c r="F10" s="25">
        <v>9.4E-2</v>
      </c>
      <c r="G10" s="27">
        <v>0</v>
      </c>
      <c r="H10" s="28"/>
      <c r="I10" s="27"/>
      <c r="J10" s="16"/>
    </row>
    <row r="11" spans="1:10">
      <c r="A11" s="23" t="s">
        <v>25</v>
      </c>
      <c r="B11" s="24">
        <v>1</v>
      </c>
      <c r="C11" s="25">
        <v>0.73</v>
      </c>
      <c r="D11" s="25">
        <v>0</v>
      </c>
      <c r="E11" s="26">
        <v>0.03</v>
      </c>
      <c r="F11" s="25">
        <v>0.03</v>
      </c>
      <c r="G11" s="27">
        <v>0</v>
      </c>
      <c r="H11" s="28"/>
      <c r="I11" s="27"/>
      <c r="J11" s="16"/>
    </row>
    <row r="12" spans="1:10">
      <c r="A12" s="23" t="s">
        <v>26</v>
      </c>
      <c r="B12" s="24">
        <v>2.25</v>
      </c>
      <c r="C12" s="25">
        <v>1.06</v>
      </c>
      <c r="D12" s="25">
        <v>0</v>
      </c>
      <c r="E12" s="26">
        <v>0.157</v>
      </c>
      <c r="F12" s="25">
        <v>0.111</v>
      </c>
      <c r="G12" s="27">
        <v>0</v>
      </c>
      <c r="H12" s="28"/>
      <c r="I12" s="27"/>
      <c r="J12" s="16"/>
    </row>
    <row r="13" spans="1:10">
      <c r="A13" s="10" t="s">
        <v>27</v>
      </c>
      <c r="B13" s="11">
        <v>1</v>
      </c>
      <c r="C13" s="12">
        <v>1.27</v>
      </c>
      <c r="D13" s="12">
        <v>22</v>
      </c>
      <c r="E13" s="13">
        <v>0.03</v>
      </c>
      <c r="F13" s="12">
        <v>3.9E-2</v>
      </c>
      <c r="G13" s="14">
        <v>23</v>
      </c>
      <c r="H13" s="15">
        <f>57.5+5</f>
        <v>62.5</v>
      </c>
      <c r="I13" s="14">
        <v>57.5</v>
      </c>
      <c r="J13" s="16" t="s">
        <v>18</v>
      </c>
    </row>
    <row r="14" spans="1:10">
      <c r="A14" s="10" t="s">
        <v>28</v>
      </c>
      <c r="B14" s="11">
        <v>1</v>
      </c>
      <c r="C14" s="12">
        <v>0.9</v>
      </c>
      <c r="D14" s="12">
        <v>0</v>
      </c>
      <c r="E14" s="13">
        <v>0.03</v>
      </c>
      <c r="F14" s="12">
        <v>4.4999999999999998E-2</v>
      </c>
      <c r="G14" s="14">
        <v>33</v>
      </c>
      <c r="H14" s="15">
        <f>38+5</f>
        <v>43</v>
      </c>
      <c r="I14" s="14">
        <v>38</v>
      </c>
      <c r="J14" s="16" t="s">
        <v>18</v>
      </c>
    </row>
    <row r="15" spans="1:10">
      <c r="A15" s="10" t="s">
        <v>29</v>
      </c>
      <c r="B15" s="11">
        <v>1</v>
      </c>
      <c r="C15" s="12">
        <v>0.94</v>
      </c>
      <c r="D15" s="12">
        <v>0</v>
      </c>
      <c r="E15" s="13">
        <v>0.03</v>
      </c>
      <c r="F15" s="12">
        <v>5.3999999999999999E-2</v>
      </c>
      <c r="G15" s="14">
        <v>44</v>
      </c>
      <c r="H15" s="15">
        <f>45+5</f>
        <v>50</v>
      </c>
      <c r="I15" s="14">
        <v>45</v>
      </c>
      <c r="J15" s="16" t="s">
        <v>18</v>
      </c>
    </row>
    <row r="16" spans="1:10">
      <c r="A16" s="23" t="s">
        <v>30</v>
      </c>
      <c r="B16" s="24">
        <v>1</v>
      </c>
      <c r="C16" s="25">
        <v>1.1499999999999999</v>
      </c>
      <c r="D16" s="25">
        <v>13</v>
      </c>
      <c r="E16" s="26">
        <v>0.03</v>
      </c>
      <c r="F16" s="25">
        <v>3.5000000000000003E-2</v>
      </c>
      <c r="G16" s="27">
        <v>15</v>
      </c>
      <c r="H16" s="28"/>
      <c r="I16" s="27"/>
      <c r="J16" s="16" t="s">
        <v>16</v>
      </c>
    </row>
    <row r="17" spans="1:10">
      <c r="A17" s="10" t="s">
        <v>31</v>
      </c>
      <c r="B17" s="11">
        <v>1</v>
      </c>
      <c r="C17" s="12">
        <v>1.24</v>
      </c>
      <c r="D17" s="12">
        <v>19</v>
      </c>
      <c r="E17" s="13">
        <v>0.03</v>
      </c>
      <c r="F17" s="12">
        <v>4.9000000000000002E-2</v>
      </c>
      <c r="G17" s="14">
        <v>39</v>
      </c>
      <c r="H17" s="15">
        <f>50+5</f>
        <v>55</v>
      </c>
      <c r="I17" s="14">
        <v>50</v>
      </c>
      <c r="J17" s="16" t="s">
        <v>18</v>
      </c>
    </row>
    <row r="18" spans="1:10">
      <c r="A18" s="17" t="s">
        <v>32</v>
      </c>
      <c r="B18" s="18">
        <v>1</v>
      </c>
      <c r="C18" s="19">
        <v>1.1000000000000001</v>
      </c>
      <c r="D18" s="19">
        <v>9</v>
      </c>
      <c r="E18" s="20">
        <v>0.03</v>
      </c>
      <c r="F18" s="19">
        <v>3.1E-2</v>
      </c>
      <c r="G18" s="21">
        <v>3</v>
      </c>
      <c r="H18" s="22">
        <v>19</v>
      </c>
      <c r="I18" s="21">
        <v>14</v>
      </c>
      <c r="J18" s="16" t="s">
        <v>16</v>
      </c>
    </row>
    <row r="19" spans="1:10">
      <c r="A19" s="10" t="s">
        <v>33</v>
      </c>
      <c r="B19" s="11">
        <v>1</v>
      </c>
      <c r="C19" s="12">
        <v>1.35</v>
      </c>
      <c r="D19" s="12">
        <v>26</v>
      </c>
      <c r="E19" s="13">
        <v>0.03</v>
      </c>
      <c r="F19" s="12">
        <v>5.7000000000000002E-2</v>
      </c>
      <c r="G19" s="14">
        <v>47</v>
      </c>
      <c r="H19" s="15">
        <f>52.5+5</f>
        <v>57.5</v>
      </c>
      <c r="I19" s="14">
        <v>52.5</v>
      </c>
      <c r="J19" s="16" t="s">
        <v>18</v>
      </c>
    </row>
    <row r="20" spans="1:10">
      <c r="A20" s="23" t="s">
        <v>34</v>
      </c>
      <c r="B20" s="24">
        <v>1.23</v>
      </c>
      <c r="C20" s="25">
        <v>1.51</v>
      </c>
      <c r="D20" s="25">
        <v>18</v>
      </c>
      <c r="E20" s="26">
        <v>0.05</v>
      </c>
      <c r="F20" s="25" t="s">
        <v>35</v>
      </c>
      <c r="G20" s="27" t="s">
        <v>35</v>
      </c>
      <c r="H20" s="28"/>
      <c r="I20" s="27"/>
      <c r="J20" s="16"/>
    </row>
    <row r="21" spans="1:10">
      <c r="A21" s="10" t="s">
        <v>36</v>
      </c>
      <c r="B21" s="11">
        <v>1</v>
      </c>
      <c r="C21" s="12">
        <v>1.32</v>
      </c>
      <c r="D21" s="12">
        <v>24</v>
      </c>
      <c r="E21" s="13">
        <v>0.03</v>
      </c>
      <c r="F21" s="12">
        <v>5.3999999999999999E-2</v>
      </c>
      <c r="G21" s="14">
        <v>44</v>
      </c>
      <c r="H21" s="15">
        <f>22.5+5</f>
        <v>27.5</v>
      </c>
      <c r="I21" s="14">
        <v>22.5</v>
      </c>
      <c r="J21" s="16" t="s">
        <v>18</v>
      </c>
    </row>
    <row r="22" spans="1:10">
      <c r="A22" s="17" t="s">
        <v>37</v>
      </c>
      <c r="B22" s="18">
        <v>1</v>
      </c>
      <c r="C22" s="19">
        <v>1.07</v>
      </c>
      <c r="D22" s="19">
        <v>7</v>
      </c>
      <c r="E22" s="20">
        <v>0.03</v>
      </c>
      <c r="F22" s="19">
        <v>4.7E-2</v>
      </c>
      <c r="G22" s="21">
        <v>37</v>
      </c>
      <c r="H22" s="22">
        <v>52</v>
      </c>
      <c r="I22" s="21">
        <v>47</v>
      </c>
      <c r="J22" s="16" t="s">
        <v>16</v>
      </c>
    </row>
    <row r="23" spans="1:10">
      <c r="A23" s="23" t="s">
        <v>38</v>
      </c>
      <c r="B23" s="24">
        <v>1</v>
      </c>
      <c r="C23" s="25" t="s">
        <v>35</v>
      </c>
      <c r="D23" s="25" t="s">
        <v>35</v>
      </c>
      <c r="E23" s="26">
        <v>0.03</v>
      </c>
      <c r="F23" s="25" t="s">
        <v>35</v>
      </c>
      <c r="G23" s="27" t="s">
        <v>35</v>
      </c>
      <c r="H23" s="28"/>
      <c r="I23" s="27"/>
      <c r="J23" s="16"/>
    </row>
    <row r="24" spans="1:10">
      <c r="A24" s="10" t="s">
        <v>39</v>
      </c>
      <c r="B24" s="11">
        <v>1</v>
      </c>
      <c r="C24" s="12">
        <v>1.76</v>
      </c>
      <c r="D24" s="12">
        <v>43</v>
      </c>
      <c r="E24" s="13">
        <v>0.03</v>
      </c>
      <c r="F24" s="12">
        <v>5.1999999999999998E-2</v>
      </c>
      <c r="G24" s="14">
        <v>42</v>
      </c>
      <c r="H24" s="15">
        <f>60+5</f>
        <v>65</v>
      </c>
      <c r="I24" s="14">
        <v>60</v>
      </c>
      <c r="J24" s="16" t="s">
        <v>18</v>
      </c>
    </row>
    <row r="25" spans="1:10">
      <c r="A25" s="17" t="s">
        <v>40</v>
      </c>
      <c r="B25" s="18">
        <v>1.23</v>
      </c>
      <c r="C25" s="19">
        <v>1.42</v>
      </c>
      <c r="D25" s="19">
        <v>13</v>
      </c>
      <c r="E25" s="20">
        <v>0.05</v>
      </c>
      <c r="F25" s="19">
        <v>5.6000000000000001E-2</v>
      </c>
      <c r="G25" s="21">
        <v>10</v>
      </c>
      <c r="H25" s="22" t="s">
        <v>14</v>
      </c>
      <c r="I25" s="21" t="s">
        <v>15</v>
      </c>
      <c r="J25" s="16" t="s">
        <v>23</v>
      </c>
    </row>
    <row r="26" spans="1:10">
      <c r="A26" s="23" t="s">
        <v>41</v>
      </c>
      <c r="B26" s="24">
        <v>1</v>
      </c>
      <c r="C26" s="25">
        <v>0.93</v>
      </c>
      <c r="D26" s="25">
        <v>0</v>
      </c>
      <c r="E26" s="26">
        <v>0.03</v>
      </c>
      <c r="F26" s="25" t="s">
        <v>35</v>
      </c>
      <c r="G26" s="27" t="s">
        <v>35</v>
      </c>
      <c r="H26" s="28"/>
      <c r="I26" s="27"/>
      <c r="J26" s="16"/>
    </row>
    <row r="27" spans="1:10">
      <c r="A27" s="23" t="s">
        <v>42</v>
      </c>
      <c r="B27" s="24">
        <v>1</v>
      </c>
      <c r="C27" s="25">
        <v>0.89</v>
      </c>
      <c r="D27" s="25">
        <v>0</v>
      </c>
      <c r="E27" s="26">
        <v>0.03</v>
      </c>
      <c r="F27" s="25">
        <v>2.7E-2</v>
      </c>
      <c r="G27" s="27">
        <v>0</v>
      </c>
      <c r="H27" s="28"/>
      <c r="I27" s="27"/>
      <c r="J27" s="16"/>
    </row>
    <row r="28" spans="1:10" ht="15.75" thickBot="1">
      <c r="A28" s="23" t="s">
        <v>43</v>
      </c>
      <c r="B28" s="29">
        <v>1.81</v>
      </c>
      <c r="C28" s="30">
        <v>0.77</v>
      </c>
      <c r="D28" s="30">
        <v>0</v>
      </c>
      <c r="E28" s="31">
        <v>8.6999999999999994E-2</v>
      </c>
      <c r="F28" s="30">
        <v>1.9E-2</v>
      </c>
      <c r="G28" s="32">
        <v>0</v>
      </c>
      <c r="H28" s="33"/>
      <c r="I28" s="32"/>
      <c r="J28" s="16"/>
    </row>
    <row r="30" spans="1:10">
      <c r="A30" t="s">
        <v>44</v>
      </c>
    </row>
    <row r="31" spans="1:10">
      <c r="A31" s="34" t="s">
        <v>45</v>
      </c>
    </row>
    <row r="32" spans="1:10">
      <c r="A32" s="34" t="s">
        <v>46</v>
      </c>
    </row>
    <row r="34" spans="1:1">
      <c r="A34" s="37" t="s">
        <v>47</v>
      </c>
    </row>
    <row r="35" spans="1:1">
      <c r="A35" s="38" t="s">
        <v>48</v>
      </c>
    </row>
  </sheetData>
  <mergeCells count="4">
    <mergeCell ref="A2:A3"/>
    <mergeCell ref="B2:G2"/>
    <mergeCell ref="H2:I2"/>
    <mergeCell ref="J2:J3"/>
  </mergeCells>
  <pageMargins left="0.7" right="0.7" top="0.75" bottom="0.75" header="0.3" footer="0.3"/>
  <pageSetup paperSize="3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Targets</vt:lpstr>
      <vt:lpstr>Sheet2</vt:lpstr>
      <vt:lpstr>Sheet3</vt:lpstr>
      <vt:lpstr>Targets!Print_Area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Petrus_K</dc:creator>
  <cp:lastModifiedBy>hansen_t</cp:lastModifiedBy>
  <cp:lastPrinted>2011-12-13T18:48:17Z</cp:lastPrinted>
  <dcterms:created xsi:type="dcterms:W3CDTF">2011-12-13T17:55:45Z</dcterms:created>
  <dcterms:modified xsi:type="dcterms:W3CDTF">2011-12-13T18:51:46Z</dcterms:modified>
</cp:coreProperties>
</file>