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Wacissa_MadBlue\Wacissa\"/>
    </mc:Choice>
  </mc:AlternateContent>
  <bookViews>
    <workbookView xWindow="0" yWindow="0" windowWidth="19200" windowHeight="12180" activeTab="3"/>
  </bookViews>
  <sheets>
    <sheet name="Sheet1" sheetId="5" r:id="rId1"/>
    <sheet name="Sheet4" sheetId="8" r:id="rId2"/>
    <sheet name="Sheet5" sheetId="9" r:id="rId3"/>
    <sheet name="Use this table" sheetId="10" r:id="rId4"/>
    <sheet name="Wacissa" sheetId="1" r:id="rId5"/>
    <sheet name="Ex Weeki" sheetId="3" r:id="rId6"/>
    <sheet name="Mean_Geomean" sheetId="2" r:id="rId7"/>
    <sheet name="nitrate data" sheetId="4" r:id="rId8"/>
  </sheets>
  <definedNames>
    <definedName name="_xlnm._FilterDatabase" localSheetId="7" hidden="1">'nitrate data'!$A$1:$C$1</definedName>
    <definedName name="_xlnm._FilterDatabase" localSheetId="3" hidden="1">'Use this table'!$A$23:$G$32</definedName>
    <definedName name="_xlnm._FilterDatabase" localSheetId="4" hidden="1">Wacissa!$A$4:$L$60</definedName>
  </definedNames>
  <calcPr calcId="152511"/>
  <pivotCaches>
    <pivotCache cacheId="0" r:id="rId9"/>
    <pivotCache cacheId="1" r:id="rId10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2" l="1"/>
  <c r="D11" i="2"/>
  <c r="E11" i="2"/>
  <c r="B11" i="2"/>
</calcChain>
</file>

<file path=xl/sharedStrings.xml><?xml version="1.0" encoding="utf-8"?>
<sst xmlns="http://schemas.openxmlformats.org/spreadsheetml/2006/main" count="473" uniqueCount="62">
  <si>
    <t>Date</t>
  </si>
  <si>
    <t>Site</t>
  </si>
  <si>
    <t>FALGM</t>
  </si>
  <si>
    <t>WR-1</t>
  </si>
  <si>
    <t>WR-2</t>
  </si>
  <si>
    <t>WR-3</t>
  </si>
  <si>
    <t>WR-4</t>
  </si>
  <si>
    <t>LOG</t>
  </si>
  <si>
    <t>THOMAS</t>
  </si>
  <si>
    <t xml:space="preserve">WACISSA #2 </t>
  </si>
  <si>
    <t>BIG BLUE</t>
  </si>
  <si>
    <t>CASSIDY</t>
  </si>
  <si>
    <t>Dominant Plant Species</t>
  </si>
  <si>
    <t>Co-dominant Plant Species</t>
  </si>
  <si>
    <t>Wacissa Vegetation Survey</t>
  </si>
  <si>
    <t>Nitrate (mg/L)</t>
  </si>
  <si>
    <t>Hydrilla</t>
  </si>
  <si>
    <t>Vallisnaria</t>
  </si>
  <si>
    <t>Minor Plant Species</t>
  </si>
  <si>
    <t>Coontail</t>
  </si>
  <si>
    <t>No Vegetation</t>
  </si>
  <si>
    <t xml:space="preserve"> </t>
  </si>
  <si>
    <t>DateCollected</t>
  </si>
  <si>
    <t>Mean</t>
  </si>
  <si>
    <t>N</t>
  </si>
  <si>
    <t>Geometric Mean</t>
  </si>
  <si>
    <t>No Co-dominant</t>
  </si>
  <si>
    <t>No Minor</t>
  </si>
  <si>
    <t>Dominant % Community</t>
  </si>
  <si>
    <t>Co-dominant % Community</t>
  </si>
  <si>
    <t>Minor % Community</t>
  </si>
  <si>
    <t>Filamentous % Community</t>
  </si>
  <si>
    <t>SAV % Community</t>
  </si>
  <si>
    <t xml:space="preserve">Hydrilla </t>
  </si>
  <si>
    <t>FALGM = Live Algae (Green)</t>
  </si>
  <si>
    <t>Human Disturbance No Vegetation</t>
  </si>
  <si>
    <t>Video and photo documentation are located at the following link: \\Fldep1\dear\WQETP\Library\GWMS Photo Archive</t>
  </si>
  <si>
    <t>Row Labels</t>
  </si>
  <si>
    <t>Grand Total</t>
  </si>
  <si>
    <t>Count of Nitrate (mg/L)</t>
  </si>
  <si>
    <t>Average of Nitrate (mg/L)</t>
  </si>
  <si>
    <t>Min of Nitrate (mg/L)</t>
  </si>
  <si>
    <t>Max of Nitrate (mg/L)</t>
  </si>
  <si>
    <t>Season</t>
  </si>
  <si>
    <t>Column Labels</t>
  </si>
  <si>
    <t>Total Average of Filamentous % Community</t>
  </si>
  <si>
    <t>Average of Filamentous % Community</t>
  </si>
  <si>
    <t>Total Average of SAV % Community</t>
  </si>
  <si>
    <t>Average of SAV % Community</t>
  </si>
  <si>
    <t>Total Average of Nitrate (mg/L)</t>
  </si>
  <si>
    <t>Station</t>
  </si>
  <si>
    <t>Data Period</t>
  </si>
  <si>
    <t>2012, 2013 - 2014</t>
  </si>
  <si>
    <t>0.18*</t>
  </si>
  <si>
    <t>BIG BLUE*</t>
  </si>
  <si>
    <t>North/South Distance from Wacissa #2 Spring (ft)</t>
  </si>
  <si>
    <t>Station Type</t>
  </si>
  <si>
    <t>Spring</t>
  </si>
  <si>
    <t>Surface Water</t>
  </si>
  <si>
    <t>Species</t>
  </si>
  <si>
    <t>Lyngbya sp(Filamentous Algae)</t>
  </si>
  <si>
    <t>Eunotia sp and Aulacoseira granulata (Diatoms)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</si>
</sst>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2" borderId="5" xfId="0" applyNumberForma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14" fontId="0" fillId="2" borderId="2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14" fontId="0" fillId="0" borderId="16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4" fontId="0" fillId="0" borderId="7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0" borderId="0" xfId="0" applyNumberFormat="1"/>
    <xf numFmtId="2" fontId="0" fillId="0" borderId="0" xfId="0" applyNumberFormat="1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4" fontId="0" fillId="2" borderId="16" xfId="0" applyNumberFormat="1" applyFill="1" applyBorder="1" applyAlignment="1">
      <alignment horizontal="center"/>
    </xf>
    <xf numFmtId="14" fontId="0" fillId="2" borderId="10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8" xfId="0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2" borderId="17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2" borderId="18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0" xfId="0" pivotButton="1"/>
    <xf numFmtId="0" fontId="0" fillId="0" borderId="0" xfId="0" applyNumberFormat="1"/>
    <xf numFmtId="2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NumberFormat="1" applyBorder="1"/>
    <xf numFmtId="0" fontId="2" fillId="3" borderId="1" xfId="0" applyFont="1" applyFill="1" applyBorder="1" applyAlignment="1">
      <alignment horizontal="center"/>
    </xf>
    <xf numFmtId="0" fontId="0" fillId="4" borderId="1" xfId="0" applyNumberFormat="1" applyFill="1" applyBorder="1"/>
    <xf numFmtId="0" fontId="0" fillId="0" borderId="22" xfId="0" applyNumberFormat="1" applyFill="1" applyBorder="1"/>
    <xf numFmtId="2" fontId="0" fillId="0" borderId="0" xfId="0" applyNumberFormat="1" applyAlignment="1">
      <alignment wrapText="1"/>
    </xf>
    <xf numFmtId="1" fontId="0" fillId="0" borderId="0" xfId="0" applyNumberFormat="1" applyAlignment="1">
      <alignment wrapText="1"/>
    </xf>
    <xf numFmtId="1" fontId="0" fillId="0" borderId="0" xfId="0" applyNumberFormat="1"/>
    <xf numFmtId="0" fontId="0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2" fontId="0" fillId="3" borderId="1" xfId="0" applyNumberFormat="1" applyFont="1" applyFill="1" applyBorder="1" applyAlignment="1">
      <alignment horizontal="center"/>
    </xf>
    <xf numFmtId="1" fontId="0" fillId="3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5" borderId="1" xfId="0" applyFont="1" applyFill="1" applyBorder="1" applyAlignment="1">
      <alignment horizontal="center" wrapText="1"/>
    </xf>
  </cellXfs>
  <cellStyles count="1">
    <cellStyle name="Normal" xfId="0" builtinId="0"/>
  </cellStyles>
  <dxfs count="5">
    <dxf>
      <numFmt numFmtId="1" formatCode="0"/>
    </dxf>
    <dxf>
      <numFmt numFmtId="2" formatCode="0.00"/>
    </dxf>
    <dxf>
      <numFmt numFmtId="2" formatCode="0.00"/>
      <alignment wrapText="1" readingOrder="0"/>
    </dxf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113448</xdr:colOff>
      <xdr:row>34</xdr:row>
      <xdr:rowOff>103952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819048" cy="6580952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Bridger, Kristina" refreshedDate="42472.775495023147" createdVersion="5" refreshedVersion="5" minRefreshableVersion="3" recordCount="56">
  <cacheSource type="worksheet">
    <worksheetSource ref="A4:D60" sheet="Wacissa"/>
  </cacheSource>
  <cacheFields count="3">
    <cacheField name="Date" numFmtId="14">
      <sharedItems containsSemiMixedTypes="0" containsNonDate="0" containsDate="1" containsString="0" minDate="2012-05-02T00:00:00" maxDate="2014-10-23T00:00:00"/>
    </cacheField>
    <cacheField name="Site" numFmtId="0">
      <sharedItems count="9">
        <s v="BIG BLUE"/>
        <s v="CASSIDY"/>
        <s v="LOG"/>
        <s v="WACISSA #2 "/>
        <s v="WR-1"/>
        <s v="WR-2"/>
        <s v="WR-3"/>
        <s v="WR-4"/>
        <s v="THOMAS"/>
      </sharedItems>
    </cacheField>
    <cacheField name="Nitrate (mg/L)" numFmtId="0">
      <sharedItems containsSemiMixedTypes="0" containsString="0" containsNumber="1" minValue="0.12" maxValue="0.4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Bridger, Kristina" refreshedDate="42472.784998495372" createdVersion="5" refreshedVersion="5" minRefreshableVersion="3" recordCount="56">
  <cacheSource type="worksheet">
    <worksheetSource ref="A4:F60" sheet="Wacissa"/>
  </cacheSource>
  <cacheFields count="6">
    <cacheField name="Date" numFmtId="14">
      <sharedItems containsSemiMixedTypes="0" containsNonDate="0" containsDate="1" containsString="0" minDate="2012-05-02T00:00:00" maxDate="2014-10-23T00:00:00"/>
    </cacheField>
    <cacheField name="Site" numFmtId="0">
      <sharedItems count="9">
        <s v="BIG BLUE"/>
        <s v="CASSIDY"/>
        <s v="LOG"/>
        <s v="THOMAS"/>
        <s v="WACISSA #2 "/>
        <s v="WR-1"/>
        <s v="WR-2"/>
        <s v="WR-3"/>
        <s v="WR-4"/>
      </sharedItems>
    </cacheField>
    <cacheField name="Season" numFmtId="0">
      <sharedItems containsSemiMixedTypes="0" containsString="0" containsNumber="1" containsInteger="1" minValue="1" maxValue="4" count="4">
        <n v="2"/>
        <n v="4"/>
        <n v="1"/>
        <n v="3"/>
      </sharedItems>
    </cacheField>
    <cacheField name="Nitrate (mg/L)" numFmtId="0">
      <sharedItems containsSemiMixedTypes="0" containsString="0" containsNumber="1" minValue="0.12" maxValue="0.48"/>
    </cacheField>
    <cacheField name="Filamentous % Community" numFmtId="0">
      <sharedItems containsSemiMixedTypes="0" containsString="0" containsNumber="1" containsInteger="1" minValue="0" maxValue="100"/>
    </cacheField>
    <cacheField name="SAV % Community" numFmtId="0">
      <sharedItems containsSemiMixedTypes="0" containsString="0" containsNumber="1" containsInteger="1" minValue="0" maxValue="1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6">
  <r>
    <d v="2012-05-02T00:00:00"/>
    <x v="0"/>
    <n v="0.13"/>
  </r>
  <r>
    <d v="2012-05-02T00:00:00"/>
    <x v="1"/>
    <n v="0.23"/>
  </r>
  <r>
    <d v="2012-05-02T00:00:00"/>
    <x v="2"/>
    <n v="0.48"/>
  </r>
  <r>
    <d v="2012-05-02T00:00:00"/>
    <x v="3"/>
    <n v="0.47"/>
  </r>
  <r>
    <d v="2012-05-02T00:00:00"/>
    <x v="4"/>
    <n v="0.37"/>
  </r>
  <r>
    <d v="2012-05-02T00:00:00"/>
    <x v="5"/>
    <n v="0.31"/>
  </r>
  <r>
    <d v="2012-05-02T00:00:00"/>
    <x v="6"/>
    <n v="0.12"/>
  </r>
  <r>
    <d v="2012-05-02T00:00:00"/>
    <x v="7"/>
    <n v="0.13"/>
  </r>
  <r>
    <d v="2013-12-11T00:00:00"/>
    <x v="0"/>
    <n v="0.18"/>
  </r>
  <r>
    <d v="2013-12-11T00:00:00"/>
    <x v="1"/>
    <n v="0.34"/>
  </r>
  <r>
    <d v="2013-12-11T00:00:00"/>
    <x v="2"/>
    <n v="0.45"/>
  </r>
  <r>
    <d v="2013-12-11T00:00:00"/>
    <x v="8"/>
    <n v="0.43"/>
  </r>
  <r>
    <d v="2013-12-11T00:00:00"/>
    <x v="3"/>
    <n v="0.43"/>
  </r>
  <r>
    <d v="2013-12-11T00:00:00"/>
    <x v="4"/>
    <n v="0.4"/>
  </r>
  <r>
    <d v="2013-12-11T00:00:00"/>
    <x v="5"/>
    <n v="0.18"/>
  </r>
  <r>
    <d v="2013-12-11T00:00:00"/>
    <x v="6"/>
    <n v="0.34"/>
  </r>
  <r>
    <d v="2013-12-11T00:00:00"/>
    <x v="7"/>
    <n v="0.16"/>
  </r>
  <r>
    <d v="2014-03-26T00:00:00"/>
    <x v="0"/>
    <n v="0.18"/>
  </r>
  <r>
    <d v="2014-03-26T00:00:00"/>
    <x v="1"/>
    <n v="0.35"/>
  </r>
  <r>
    <d v="2014-03-26T00:00:00"/>
    <x v="2"/>
    <n v="0.33"/>
  </r>
  <r>
    <d v="2014-03-26T00:00:00"/>
    <x v="8"/>
    <n v="0.28000000000000003"/>
  </r>
  <r>
    <d v="2014-03-26T00:00:00"/>
    <x v="3"/>
    <n v="0.37"/>
  </r>
  <r>
    <d v="2014-03-26T00:00:00"/>
    <x v="4"/>
    <n v="0.27"/>
  </r>
  <r>
    <d v="2014-03-26T00:00:00"/>
    <x v="5"/>
    <n v="0.28000000000000003"/>
  </r>
  <r>
    <d v="2014-03-26T00:00:00"/>
    <x v="6"/>
    <n v="0.28999999999999998"/>
  </r>
  <r>
    <d v="2014-03-26T00:00:00"/>
    <x v="7"/>
    <n v="0.22"/>
  </r>
  <r>
    <d v="2014-06-12T00:00:00"/>
    <x v="0"/>
    <n v="0.19"/>
  </r>
  <r>
    <d v="2014-06-12T00:00:00"/>
    <x v="1"/>
    <n v="0.38"/>
  </r>
  <r>
    <d v="2014-06-12T00:00:00"/>
    <x v="2"/>
    <n v="0.34"/>
  </r>
  <r>
    <d v="2014-06-12T00:00:00"/>
    <x v="8"/>
    <n v="0.34"/>
  </r>
  <r>
    <d v="2014-06-12T00:00:00"/>
    <x v="3"/>
    <n v="0.34"/>
  </r>
  <r>
    <d v="2014-06-12T00:00:00"/>
    <x v="4"/>
    <n v="0.3"/>
  </r>
  <r>
    <d v="2014-06-12T00:00:00"/>
    <x v="5"/>
    <n v="0.23"/>
  </r>
  <r>
    <d v="2014-06-12T00:00:00"/>
    <x v="6"/>
    <n v="0.25"/>
  </r>
  <r>
    <d v="2014-06-12T00:00:00"/>
    <x v="7"/>
    <n v="0.2"/>
  </r>
  <r>
    <d v="2014-07-30T00:00:00"/>
    <x v="2"/>
    <n v="0.4"/>
  </r>
  <r>
    <d v="2014-07-30T00:00:00"/>
    <x v="3"/>
    <n v="0.41"/>
  </r>
  <r>
    <d v="2014-07-30T00:00:00"/>
    <x v="4"/>
    <n v="0.35"/>
  </r>
  <r>
    <d v="2014-09-03T00:00:00"/>
    <x v="0"/>
    <n v="0.2"/>
  </r>
  <r>
    <d v="2014-09-03T00:00:00"/>
    <x v="1"/>
    <n v="0.39"/>
  </r>
  <r>
    <d v="2014-09-03T00:00:00"/>
    <x v="2"/>
    <n v="0.43"/>
  </r>
  <r>
    <d v="2014-09-03T00:00:00"/>
    <x v="8"/>
    <n v="0.42"/>
  </r>
  <r>
    <d v="2014-09-03T00:00:00"/>
    <x v="3"/>
    <n v="0.44"/>
  </r>
  <r>
    <d v="2014-09-03T00:00:00"/>
    <x v="4"/>
    <n v="0.38"/>
  </r>
  <r>
    <d v="2014-09-03T00:00:00"/>
    <x v="5"/>
    <n v="0.28000000000000003"/>
  </r>
  <r>
    <d v="2014-09-03T00:00:00"/>
    <x v="6"/>
    <n v="0.26"/>
  </r>
  <r>
    <d v="2014-09-03T00:00:00"/>
    <x v="7"/>
    <n v="0.26"/>
  </r>
  <r>
    <d v="2014-10-22T00:00:00"/>
    <x v="0"/>
    <n v="0.18"/>
  </r>
  <r>
    <d v="2014-10-22T00:00:00"/>
    <x v="1"/>
    <n v="0.37"/>
  </r>
  <r>
    <d v="2014-10-22T00:00:00"/>
    <x v="2"/>
    <n v="0.44"/>
  </r>
  <r>
    <d v="2014-10-22T00:00:00"/>
    <x v="8"/>
    <n v="0.41"/>
  </r>
  <r>
    <d v="2014-10-22T00:00:00"/>
    <x v="3"/>
    <n v="0.42"/>
  </r>
  <r>
    <d v="2014-10-22T00:00:00"/>
    <x v="4"/>
    <n v="0.41"/>
  </r>
  <r>
    <d v="2014-10-22T00:00:00"/>
    <x v="5"/>
    <n v="0.35"/>
  </r>
  <r>
    <d v="2014-10-22T00:00:00"/>
    <x v="6"/>
    <n v="0.28999999999999998"/>
  </r>
  <r>
    <d v="2014-10-22T00:00:00"/>
    <x v="7"/>
    <n v="0.2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56">
  <r>
    <d v="2012-05-02T00:00:00"/>
    <x v="0"/>
    <x v="0"/>
    <n v="0.13"/>
    <n v="80"/>
    <n v="20"/>
  </r>
  <r>
    <d v="2013-12-11T00:00:00"/>
    <x v="0"/>
    <x v="1"/>
    <n v="0.18"/>
    <n v="20"/>
    <n v="80"/>
  </r>
  <r>
    <d v="2014-03-26T00:00:00"/>
    <x v="0"/>
    <x v="2"/>
    <n v="0.18"/>
    <n v="0"/>
    <n v="100"/>
  </r>
  <r>
    <d v="2014-06-12T00:00:00"/>
    <x v="0"/>
    <x v="0"/>
    <n v="0.19"/>
    <n v="80"/>
    <n v="20"/>
  </r>
  <r>
    <d v="2014-09-03T00:00:00"/>
    <x v="0"/>
    <x v="3"/>
    <n v="0.2"/>
    <n v="10"/>
    <n v="90"/>
  </r>
  <r>
    <d v="2014-10-22T00:00:00"/>
    <x v="0"/>
    <x v="1"/>
    <n v="0.18"/>
    <n v="0"/>
    <n v="100"/>
  </r>
  <r>
    <d v="2012-05-02T00:00:00"/>
    <x v="1"/>
    <x v="0"/>
    <n v="0.23"/>
    <n v="50"/>
    <n v="50"/>
  </r>
  <r>
    <d v="2013-12-11T00:00:00"/>
    <x v="1"/>
    <x v="1"/>
    <n v="0.34"/>
    <n v="0"/>
    <n v="10"/>
  </r>
  <r>
    <d v="2014-03-26T00:00:00"/>
    <x v="1"/>
    <x v="2"/>
    <n v="0.35"/>
    <n v="0"/>
    <n v="100"/>
  </r>
  <r>
    <d v="2014-06-12T00:00:00"/>
    <x v="1"/>
    <x v="0"/>
    <n v="0.38"/>
    <n v="0"/>
    <n v="0"/>
  </r>
  <r>
    <d v="2014-09-03T00:00:00"/>
    <x v="1"/>
    <x v="3"/>
    <n v="0.39"/>
    <n v="80"/>
    <n v="20"/>
  </r>
  <r>
    <d v="2014-10-22T00:00:00"/>
    <x v="1"/>
    <x v="1"/>
    <n v="0.37"/>
    <n v="60"/>
    <n v="40"/>
  </r>
  <r>
    <d v="2012-05-02T00:00:00"/>
    <x v="2"/>
    <x v="0"/>
    <n v="0.48"/>
    <n v="50"/>
    <n v="50"/>
  </r>
  <r>
    <d v="2013-12-11T00:00:00"/>
    <x v="2"/>
    <x v="1"/>
    <n v="0.45"/>
    <n v="10"/>
    <n v="90"/>
  </r>
  <r>
    <d v="2014-03-26T00:00:00"/>
    <x v="2"/>
    <x v="2"/>
    <n v="0.33"/>
    <n v="20"/>
    <n v="80"/>
  </r>
  <r>
    <d v="2014-06-12T00:00:00"/>
    <x v="2"/>
    <x v="0"/>
    <n v="0.34"/>
    <n v="60"/>
    <n v="40"/>
  </r>
  <r>
    <d v="2014-07-30T00:00:00"/>
    <x v="2"/>
    <x v="3"/>
    <n v="0.4"/>
    <n v="20"/>
    <n v="80"/>
  </r>
  <r>
    <d v="2014-09-03T00:00:00"/>
    <x v="2"/>
    <x v="3"/>
    <n v="0.43"/>
    <n v="40"/>
    <n v="60"/>
  </r>
  <r>
    <d v="2014-10-22T00:00:00"/>
    <x v="2"/>
    <x v="1"/>
    <n v="0.44"/>
    <n v="20"/>
    <n v="80"/>
  </r>
  <r>
    <d v="2013-12-11T00:00:00"/>
    <x v="3"/>
    <x v="1"/>
    <n v="0.43"/>
    <n v="10"/>
    <n v="90"/>
  </r>
  <r>
    <d v="2014-03-26T00:00:00"/>
    <x v="3"/>
    <x v="2"/>
    <n v="0.28000000000000003"/>
    <n v="20"/>
    <n v="80"/>
  </r>
  <r>
    <d v="2014-06-12T00:00:00"/>
    <x v="3"/>
    <x v="0"/>
    <n v="0.34"/>
    <n v="70"/>
    <n v="30"/>
  </r>
  <r>
    <d v="2014-09-03T00:00:00"/>
    <x v="3"/>
    <x v="3"/>
    <n v="0.42"/>
    <n v="20"/>
    <n v="80"/>
  </r>
  <r>
    <d v="2014-10-22T00:00:00"/>
    <x v="3"/>
    <x v="1"/>
    <n v="0.41"/>
    <n v="10"/>
    <n v="90"/>
  </r>
  <r>
    <d v="2012-05-02T00:00:00"/>
    <x v="4"/>
    <x v="0"/>
    <n v="0.47"/>
    <n v="60"/>
    <n v="40"/>
  </r>
  <r>
    <d v="2013-12-11T00:00:00"/>
    <x v="4"/>
    <x v="1"/>
    <n v="0.43"/>
    <n v="0"/>
    <n v="100"/>
  </r>
  <r>
    <d v="2014-03-26T00:00:00"/>
    <x v="4"/>
    <x v="2"/>
    <n v="0.37"/>
    <n v="10"/>
    <n v="90"/>
  </r>
  <r>
    <d v="2014-06-12T00:00:00"/>
    <x v="4"/>
    <x v="0"/>
    <n v="0.34"/>
    <n v="70"/>
    <n v="30"/>
  </r>
  <r>
    <d v="2014-07-30T00:00:00"/>
    <x v="4"/>
    <x v="3"/>
    <n v="0.41"/>
    <n v="90"/>
    <n v="10"/>
  </r>
  <r>
    <d v="2014-09-03T00:00:00"/>
    <x v="4"/>
    <x v="3"/>
    <n v="0.44"/>
    <n v="90"/>
    <n v="10"/>
  </r>
  <r>
    <d v="2014-10-22T00:00:00"/>
    <x v="4"/>
    <x v="1"/>
    <n v="0.42"/>
    <n v="50"/>
    <n v="50"/>
  </r>
  <r>
    <d v="2012-05-02T00:00:00"/>
    <x v="5"/>
    <x v="0"/>
    <n v="0.37"/>
    <n v="50"/>
    <n v="50"/>
  </r>
  <r>
    <d v="2013-12-11T00:00:00"/>
    <x v="5"/>
    <x v="1"/>
    <n v="0.4"/>
    <n v="10"/>
    <n v="90"/>
  </r>
  <r>
    <d v="2014-03-26T00:00:00"/>
    <x v="5"/>
    <x v="2"/>
    <n v="0.27"/>
    <n v="0"/>
    <n v="100"/>
  </r>
  <r>
    <d v="2014-06-12T00:00:00"/>
    <x v="5"/>
    <x v="0"/>
    <n v="0.3"/>
    <n v="70"/>
    <n v="30"/>
  </r>
  <r>
    <d v="2014-07-30T00:00:00"/>
    <x v="5"/>
    <x v="3"/>
    <n v="0.35"/>
    <n v="90"/>
    <n v="10"/>
  </r>
  <r>
    <d v="2014-09-03T00:00:00"/>
    <x v="5"/>
    <x v="3"/>
    <n v="0.38"/>
    <n v="100"/>
    <n v="0"/>
  </r>
  <r>
    <d v="2014-10-22T00:00:00"/>
    <x v="5"/>
    <x v="1"/>
    <n v="0.41"/>
    <n v="10"/>
    <n v="90"/>
  </r>
  <r>
    <d v="2012-05-02T00:00:00"/>
    <x v="6"/>
    <x v="0"/>
    <n v="0.31"/>
    <n v="100"/>
    <n v="0"/>
  </r>
  <r>
    <d v="2013-12-11T00:00:00"/>
    <x v="6"/>
    <x v="1"/>
    <n v="0.18"/>
    <n v="20"/>
    <n v="0"/>
  </r>
  <r>
    <d v="2014-03-26T00:00:00"/>
    <x v="6"/>
    <x v="2"/>
    <n v="0.28000000000000003"/>
    <n v="40"/>
    <n v="0"/>
  </r>
  <r>
    <d v="2014-06-12T00:00:00"/>
    <x v="6"/>
    <x v="0"/>
    <n v="0.23"/>
    <n v="100"/>
    <n v="0"/>
  </r>
  <r>
    <d v="2014-09-03T00:00:00"/>
    <x v="6"/>
    <x v="3"/>
    <n v="0.28000000000000003"/>
    <n v="90"/>
    <n v="0"/>
  </r>
  <r>
    <d v="2014-10-22T00:00:00"/>
    <x v="6"/>
    <x v="1"/>
    <n v="0.35"/>
    <n v="20"/>
    <n v="0"/>
  </r>
  <r>
    <d v="2012-05-02T00:00:00"/>
    <x v="7"/>
    <x v="0"/>
    <n v="0.12"/>
    <n v="100"/>
    <n v="0"/>
  </r>
  <r>
    <d v="2013-12-11T00:00:00"/>
    <x v="7"/>
    <x v="1"/>
    <n v="0.34"/>
    <n v="20"/>
    <n v="0"/>
  </r>
  <r>
    <d v="2014-03-26T00:00:00"/>
    <x v="7"/>
    <x v="2"/>
    <n v="0.28999999999999998"/>
    <n v="40"/>
    <n v="0"/>
  </r>
  <r>
    <d v="2014-06-12T00:00:00"/>
    <x v="7"/>
    <x v="0"/>
    <n v="0.25"/>
    <n v="100"/>
    <n v="0"/>
  </r>
  <r>
    <d v="2014-09-03T00:00:00"/>
    <x v="7"/>
    <x v="3"/>
    <n v="0.26"/>
    <n v="90"/>
    <n v="0"/>
  </r>
  <r>
    <d v="2014-10-22T00:00:00"/>
    <x v="7"/>
    <x v="1"/>
    <n v="0.28999999999999998"/>
    <n v="30"/>
    <n v="0"/>
  </r>
  <r>
    <d v="2012-05-02T00:00:00"/>
    <x v="8"/>
    <x v="0"/>
    <n v="0.13"/>
    <n v="20"/>
    <n v="80"/>
  </r>
  <r>
    <d v="2013-12-11T00:00:00"/>
    <x v="8"/>
    <x v="1"/>
    <n v="0.16"/>
    <n v="10"/>
    <n v="90"/>
  </r>
  <r>
    <d v="2014-03-26T00:00:00"/>
    <x v="8"/>
    <x v="2"/>
    <n v="0.22"/>
    <n v="10"/>
    <n v="90"/>
  </r>
  <r>
    <d v="2014-06-12T00:00:00"/>
    <x v="8"/>
    <x v="0"/>
    <n v="0.2"/>
    <n v="20"/>
    <n v="80"/>
  </r>
  <r>
    <d v="2014-09-03T00:00:00"/>
    <x v="8"/>
    <x v="3"/>
    <n v="0.26"/>
    <n v="50"/>
    <n v="50"/>
  </r>
  <r>
    <d v="2014-10-22T00:00:00"/>
    <x v="8"/>
    <x v="1"/>
    <n v="0.27"/>
    <n v="20"/>
    <n v="8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18:E28" firstHeaderRow="0" firstDataRow="1" firstDataCol="1"/>
  <pivotFields count="3">
    <pivotField numFmtId="14" showAll="0"/>
    <pivotField axis="axisRow" showAll="0">
      <items count="10">
        <item x="0"/>
        <item x="1"/>
        <item x="2"/>
        <item x="8"/>
        <item x="3"/>
        <item x="4"/>
        <item x="5"/>
        <item x="6"/>
        <item x="7"/>
        <item t="default"/>
      </items>
    </pivotField>
    <pivotField dataField="1" showAll="0"/>
  </pivotFields>
  <rowFields count="1">
    <field x="1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Count of Nitrate (mg/L)" fld="2" subtotal="count" baseField="1" baseItem="0"/>
    <dataField name="Average of Nitrate (mg/L)" fld="2" subtotal="average" baseField="1" baseItem="0" numFmtId="2"/>
    <dataField name="Min of Nitrate (mg/L)" fld="2" subtotal="min" baseField="1" baseItem="0"/>
    <dataField name="Max of Nitrate (mg/L)" fld="2" subtotal="max" baseField="1" baseItem="0"/>
  </dataFields>
  <formats count="1">
    <format dxfId="3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E13" firstHeaderRow="0" firstDataRow="1" firstDataCol="1"/>
  <pivotFields count="3">
    <pivotField numFmtId="14" showAll="0"/>
    <pivotField axis="axisRow" showAll="0">
      <items count="10">
        <item x="0"/>
        <item x="1"/>
        <item x="2"/>
        <item x="8"/>
        <item x="3"/>
        <item x="4"/>
        <item x="5"/>
        <item x="6"/>
        <item x="7"/>
        <item t="default"/>
      </items>
    </pivotField>
    <pivotField dataField="1" showAll="0"/>
  </pivotFields>
  <rowFields count="1">
    <field x="1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Count of Nitrate (mg/L)" fld="2" subtotal="count" baseField="1" baseItem="0"/>
    <dataField name="Average of Nitrate (mg/L)" fld="2" subtotal="average" baseField="1" baseItem="0" numFmtId="2"/>
    <dataField name="Min of Nitrate (mg/L)" fld="2" subtotal="min" baseField="1" baseItem="0"/>
    <dataField name="Max of Nitrate (mg/L)" fld="2" subtotal="max" baseField="1" baseItem="0"/>
  </dataFields>
  <formats count="1">
    <format dxfId="4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5" cacheId="1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AE10" firstHeaderRow="1" firstDataRow="3" firstDataCol="1"/>
  <pivotFields count="6">
    <pivotField numFmtId="14" showAll="0"/>
    <pivotField axis="axisCol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showAll="0">
      <items count="5">
        <item x="2"/>
        <item x="0"/>
        <item x="3"/>
        <item x="1"/>
        <item t="default"/>
      </items>
    </pivotField>
    <pivotField dataField="1" showAll="0"/>
    <pivotField dataField="1" showAll="0"/>
    <pivotField dataField="1" showAll="0"/>
  </pivotFields>
  <rowFields count="1">
    <field x="2"/>
  </rowFields>
  <rowItems count="5">
    <i>
      <x/>
    </i>
    <i>
      <x v="1"/>
    </i>
    <i>
      <x v="2"/>
    </i>
    <i>
      <x v="3"/>
    </i>
    <i t="grand">
      <x/>
    </i>
  </rowItems>
  <colFields count="2">
    <field x="1"/>
    <field x="-2"/>
  </colFields>
  <colItems count="30">
    <i>
      <x/>
      <x/>
    </i>
    <i r="1" i="1">
      <x v="1"/>
    </i>
    <i r="1" i="2">
      <x v="2"/>
    </i>
    <i>
      <x v="1"/>
      <x/>
    </i>
    <i r="1" i="1">
      <x v="1"/>
    </i>
    <i r="1" i="2">
      <x v="2"/>
    </i>
    <i>
      <x v="2"/>
      <x/>
    </i>
    <i r="1" i="1">
      <x v="1"/>
    </i>
    <i r="1" i="2">
      <x v="2"/>
    </i>
    <i>
      <x v="3"/>
      <x/>
    </i>
    <i r="1" i="1">
      <x v="1"/>
    </i>
    <i r="1" i="2">
      <x v="2"/>
    </i>
    <i>
      <x v="4"/>
      <x/>
    </i>
    <i r="1" i="1">
      <x v="1"/>
    </i>
    <i r="1" i="2">
      <x v="2"/>
    </i>
    <i>
      <x v="5"/>
      <x/>
    </i>
    <i r="1" i="1">
      <x v="1"/>
    </i>
    <i r="1" i="2">
      <x v="2"/>
    </i>
    <i>
      <x v="6"/>
      <x/>
    </i>
    <i r="1" i="1">
      <x v="1"/>
    </i>
    <i r="1" i="2">
      <x v="2"/>
    </i>
    <i>
      <x v="7"/>
      <x/>
    </i>
    <i r="1" i="1">
      <x v="1"/>
    </i>
    <i r="1" i="2">
      <x v="2"/>
    </i>
    <i>
      <x v="8"/>
      <x/>
    </i>
    <i r="1" i="1">
      <x v="1"/>
    </i>
    <i r="1" i="2">
      <x v="2"/>
    </i>
    <i t="grand">
      <x/>
    </i>
    <i t="grand" i="1">
      <x/>
    </i>
    <i t="grand" i="2">
      <x/>
    </i>
  </colItems>
  <dataFields count="3">
    <dataField name="Average of Nitrate (mg/L)" fld="3" subtotal="average" baseField="2" baseItem="2"/>
    <dataField name="Average of Filamentous % Community" fld="4" subtotal="average" baseField="2" baseItem="2"/>
    <dataField name="Average of SAV % Community" fld="5" subtotal="average" baseField="2" baseItem="2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PivotTable6" cacheId="1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C13" firstHeaderRow="0" firstDataRow="1" firstDataCol="1"/>
  <pivotFields count="6">
    <pivotField numFmtId="14" showAll="0"/>
    <pivotField axis="axisRow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showAll="0"/>
    <pivotField dataField="1" showAll="0"/>
    <pivotField dataField="1" showAll="0"/>
    <pivotField showAll="0"/>
  </pivotFields>
  <rowFields count="1">
    <field x="1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2">
    <i>
      <x/>
    </i>
    <i i="1">
      <x v="1"/>
    </i>
  </colItems>
  <dataFields count="2">
    <dataField name="Average of Nitrate (mg/L)" fld="3" subtotal="average" baseField="1" baseItem="0"/>
    <dataField name="Average of Filamentous % Community" fld="4" subtotal="average" baseField="1" baseItem="0" numFmtId="1"/>
  </dataFields>
  <formats count="3">
    <format dxfId="2">
      <pivotArea collapsedLevelsAreSubtotals="1" fieldPosition="0">
        <references count="1">
          <reference field="1" count="0"/>
        </references>
      </pivotArea>
    </format>
    <format dxfId="1">
      <pivotArea outline="0" collapsedLevelsAreSubtotals="1" fieldPosition="0"/>
    </format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8"/>
  <sheetViews>
    <sheetView workbookViewId="0">
      <selection activeCell="G18" sqref="G18"/>
    </sheetView>
  </sheetViews>
  <sheetFormatPr defaultRowHeight="15" x14ac:dyDescent="0.25"/>
  <cols>
    <col min="1" max="1" width="13.140625" bestFit="1" customWidth="1"/>
    <col min="2" max="2" width="22" bestFit="1" customWidth="1"/>
    <col min="3" max="3" width="24" bestFit="1" customWidth="1"/>
    <col min="4" max="4" width="20.140625" customWidth="1"/>
    <col min="5" max="5" width="20.42578125" bestFit="1" customWidth="1"/>
  </cols>
  <sheetData>
    <row r="3" spans="1:5" x14ac:dyDescent="0.25">
      <c r="A3" s="49" t="s">
        <v>37</v>
      </c>
      <c r="B3" t="s">
        <v>39</v>
      </c>
      <c r="C3" t="s">
        <v>40</v>
      </c>
      <c r="D3" t="s">
        <v>41</v>
      </c>
      <c r="E3" t="s">
        <v>42</v>
      </c>
    </row>
    <row r="4" spans="1:5" x14ac:dyDescent="0.25">
      <c r="A4" s="44" t="s">
        <v>10</v>
      </c>
      <c r="B4" s="50">
        <v>6</v>
      </c>
      <c r="C4" s="51">
        <v>0.17666666666666664</v>
      </c>
      <c r="D4" s="50">
        <v>0.13</v>
      </c>
      <c r="E4" s="50">
        <v>0.2</v>
      </c>
    </row>
    <row r="5" spans="1:5" x14ac:dyDescent="0.25">
      <c r="A5" s="44" t="s">
        <v>11</v>
      </c>
      <c r="B5" s="50">
        <v>6</v>
      </c>
      <c r="C5" s="51">
        <v>0.34333333333333332</v>
      </c>
      <c r="D5" s="50">
        <v>0.23</v>
      </c>
      <c r="E5" s="50">
        <v>0.39</v>
      </c>
    </row>
    <row r="6" spans="1:5" x14ac:dyDescent="0.25">
      <c r="A6" s="44" t="s">
        <v>7</v>
      </c>
      <c r="B6" s="50">
        <v>7</v>
      </c>
      <c r="C6" s="51">
        <v>0.41000000000000003</v>
      </c>
      <c r="D6" s="50">
        <v>0.33</v>
      </c>
      <c r="E6" s="50">
        <v>0.48</v>
      </c>
    </row>
    <row r="7" spans="1:5" x14ac:dyDescent="0.25">
      <c r="A7" s="44" t="s">
        <v>8</v>
      </c>
      <c r="B7" s="50">
        <v>5</v>
      </c>
      <c r="C7" s="51">
        <v>0.376</v>
      </c>
      <c r="D7" s="50">
        <v>0.28000000000000003</v>
      </c>
      <c r="E7" s="50">
        <v>0.43</v>
      </c>
    </row>
    <row r="8" spans="1:5" x14ac:dyDescent="0.25">
      <c r="A8" s="44" t="s">
        <v>9</v>
      </c>
      <c r="B8" s="50">
        <v>7</v>
      </c>
      <c r="C8" s="51">
        <v>0.41142857142857142</v>
      </c>
      <c r="D8" s="50">
        <v>0.34</v>
      </c>
      <c r="E8" s="50">
        <v>0.47</v>
      </c>
    </row>
    <row r="9" spans="1:5" x14ac:dyDescent="0.25">
      <c r="A9" s="44" t="s">
        <v>3</v>
      </c>
      <c r="B9" s="50">
        <v>7</v>
      </c>
      <c r="C9" s="51">
        <v>0.35428571428571426</v>
      </c>
      <c r="D9" s="50">
        <v>0.27</v>
      </c>
      <c r="E9" s="50">
        <v>0.41</v>
      </c>
    </row>
    <row r="10" spans="1:5" x14ac:dyDescent="0.25">
      <c r="A10" s="44" t="s">
        <v>4</v>
      </c>
      <c r="B10" s="50">
        <v>6</v>
      </c>
      <c r="C10" s="51">
        <v>0.27166666666666667</v>
      </c>
      <c r="D10" s="50">
        <v>0.18</v>
      </c>
      <c r="E10" s="50">
        <v>0.35</v>
      </c>
    </row>
    <row r="11" spans="1:5" x14ac:dyDescent="0.25">
      <c r="A11" s="44" t="s">
        <v>5</v>
      </c>
      <c r="B11" s="50">
        <v>6</v>
      </c>
      <c r="C11" s="51">
        <v>0.25833333333333336</v>
      </c>
      <c r="D11" s="50">
        <v>0.12</v>
      </c>
      <c r="E11" s="50">
        <v>0.34</v>
      </c>
    </row>
    <row r="12" spans="1:5" x14ac:dyDescent="0.25">
      <c r="A12" s="44" t="s">
        <v>6</v>
      </c>
      <c r="B12" s="50">
        <v>6</v>
      </c>
      <c r="C12" s="51">
        <v>0.20666666666666667</v>
      </c>
      <c r="D12" s="50">
        <v>0.13</v>
      </c>
      <c r="E12" s="50">
        <v>0.27</v>
      </c>
    </row>
    <row r="13" spans="1:5" x14ac:dyDescent="0.25">
      <c r="A13" s="44" t="s">
        <v>38</v>
      </c>
      <c r="B13" s="50">
        <v>56</v>
      </c>
      <c r="C13" s="51">
        <v>0.31517857142857136</v>
      </c>
      <c r="D13" s="50">
        <v>0.12</v>
      </c>
      <c r="E13" s="50">
        <v>0.48</v>
      </c>
    </row>
    <row r="18" spans="1:5" x14ac:dyDescent="0.25">
      <c r="A18" s="49" t="s">
        <v>37</v>
      </c>
      <c r="B18" s="49" t="s">
        <v>39</v>
      </c>
      <c r="C18" t="s">
        <v>40</v>
      </c>
      <c r="D18" t="s">
        <v>41</v>
      </c>
      <c r="E18" t="s">
        <v>42</v>
      </c>
    </row>
    <row r="19" spans="1:5" x14ac:dyDescent="0.25">
      <c r="A19" s="44" t="s">
        <v>10</v>
      </c>
      <c r="B19" s="50">
        <v>6</v>
      </c>
      <c r="C19" s="51">
        <v>0.17666666666666664</v>
      </c>
      <c r="D19" s="50">
        <v>0.13</v>
      </c>
      <c r="E19" s="50">
        <v>0.2</v>
      </c>
    </row>
    <row r="20" spans="1:5" x14ac:dyDescent="0.25">
      <c r="A20" s="44" t="s">
        <v>11</v>
      </c>
      <c r="B20" s="50">
        <v>6</v>
      </c>
      <c r="C20" s="51">
        <v>0.34333333333333332</v>
      </c>
      <c r="D20" s="50">
        <v>0.23</v>
      </c>
      <c r="E20" s="50">
        <v>0.39</v>
      </c>
    </row>
    <row r="21" spans="1:5" x14ac:dyDescent="0.25">
      <c r="A21" s="44" t="s">
        <v>7</v>
      </c>
      <c r="B21" s="50">
        <v>7</v>
      </c>
      <c r="C21" s="51">
        <v>0.41000000000000003</v>
      </c>
      <c r="D21" s="50">
        <v>0.33</v>
      </c>
      <c r="E21" s="50">
        <v>0.48</v>
      </c>
    </row>
    <row r="22" spans="1:5" x14ac:dyDescent="0.25">
      <c r="A22" s="44" t="s">
        <v>8</v>
      </c>
      <c r="B22" s="50">
        <v>5</v>
      </c>
      <c r="C22" s="51">
        <v>0.376</v>
      </c>
      <c r="D22" s="50">
        <v>0.28000000000000003</v>
      </c>
      <c r="E22" s="50">
        <v>0.43</v>
      </c>
    </row>
    <row r="23" spans="1:5" x14ac:dyDescent="0.25">
      <c r="A23" s="44" t="s">
        <v>9</v>
      </c>
      <c r="B23" s="50">
        <v>7</v>
      </c>
      <c r="C23" s="51">
        <v>0.41142857142857142</v>
      </c>
      <c r="D23" s="50">
        <v>0.34</v>
      </c>
      <c r="E23" s="50">
        <v>0.47</v>
      </c>
    </row>
    <row r="24" spans="1:5" x14ac:dyDescent="0.25">
      <c r="A24" s="44" t="s">
        <v>3</v>
      </c>
      <c r="B24" s="50">
        <v>7</v>
      </c>
      <c r="C24" s="51">
        <v>0.35428571428571426</v>
      </c>
      <c r="D24" s="50">
        <v>0.27</v>
      </c>
      <c r="E24" s="50">
        <v>0.41</v>
      </c>
    </row>
    <row r="25" spans="1:5" x14ac:dyDescent="0.25">
      <c r="A25" s="44" t="s">
        <v>4</v>
      </c>
      <c r="B25" s="50">
        <v>6</v>
      </c>
      <c r="C25" s="51">
        <v>0.27166666666666667</v>
      </c>
      <c r="D25" s="50">
        <v>0.18</v>
      </c>
      <c r="E25" s="50">
        <v>0.35</v>
      </c>
    </row>
    <row r="26" spans="1:5" x14ac:dyDescent="0.25">
      <c r="A26" s="44" t="s">
        <v>5</v>
      </c>
      <c r="B26" s="50">
        <v>6</v>
      </c>
      <c r="C26" s="51">
        <v>0.25833333333333336</v>
      </c>
      <c r="D26" s="50">
        <v>0.12</v>
      </c>
      <c r="E26" s="50">
        <v>0.34</v>
      </c>
    </row>
    <row r="27" spans="1:5" x14ac:dyDescent="0.25">
      <c r="A27" s="44" t="s">
        <v>6</v>
      </c>
      <c r="B27" s="50">
        <v>6</v>
      </c>
      <c r="C27" s="51">
        <v>0.20666666666666667</v>
      </c>
      <c r="D27" s="50">
        <v>0.13</v>
      </c>
      <c r="E27" s="50">
        <v>0.27</v>
      </c>
    </row>
    <row r="28" spans="1:5" x14ac:dyDescent="0.25">
      <c r="A28" s="44" t="s">
        <v>38</v>
      </c>
      <c r="B28" s="50">
        <v>56</v>
      </c>
      <c r="C28" s="51">
        <v>0.31517857142857136</v>
      </c>
      <c r="D28" s="50">
        <v>0.12</v>
      </c>
      <c r="E28" s="50">
        <v>0.48</v>
      </c>
    </row>
  </sheetData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E10"/>
  <sheetViews>
    <sheetView workbookViewId="0">
      <selection activeCell="A4" sqref="A4:AB10"/>
    </sheetView>
  </sheetViews>
  <sheetFormatPr defaultRowHeight="15" x14ac:dyDescent="0.25"/>
  <cols>
    <col min="1" max="1" width="13.140625" customWidth="1"/>
    <col min="2" max="2" width="24" customWidth="1"/>
    <col min="3" max="3" width="35.5703125" customWidth="1"/>
    <col min="4" max="4" width="27.85546875" customWidth="1"/>
    <col min="5" max="5" width="24" customWidth="1"/>
    <col min="6" max="6" width="35.5703125" customWidth="1"/>
    <col min="7" max="7" width="27.85546875" customWidth="1"/>
    <col min="8" max="8" width="24" customWidth="1"/>
    <col min="9" max="9" width="35.5703125" customWidth="1"/>
    <col min="10" max="10" width="27.85546875" customWidth="1"/>
    <col min="11" max="11" width="24" customWidth="1"/>
    <col min="12" max="12" width="35.5703125" customWidth="1"/>
    <col min="13" max="13" width="27.85546875" customWidth="1"/>
    <col min="14" max="14" width="24" customWidth="1"/>
    <col min="15" max="15" width="35.5703125" customWidth="1"/>
    <col min="16" max="16" width="27.85546875" customWidth="1"/>
    <col min="17" max="17" width="24" customWidth="1"/>
    <col min="18" max="18" width="35.5703125" customWidth="1"/>
    <col min="19" max="19" width="27.85546875" customWidth="1"/>
    <col min="20" max="20" width="24" customWidth="1"/>
    <col min="21" max="21" width="35.5703125" customWidth="1"/>
    <col min="22" max="22" width="27.85546875" customWidth="1"/>
    <col min="23" max="23" width="24" customWidth="1"/>
    <col min="24" max="24" width="35.5703125" bestFit="1" customWidth="1"/>
    <col min="25" max="25" width="27.85546875" bestFit="1" customWidth="1"/>
    <col min="26" max="26" width="24" bestFit="1" customWidth="1"/>
    <col min="27" max="27" width="35.5703125" bestFit="1" customWidth="1"/>
    <col min="28" max="28" width="27.85546875" bestFit="1" customWidth="1"/>
    <col min="29" max="29" width="29" customWidth="1"/>
    <col min="30" max="30" width="40.5703125" bestFit="1" customWidth="1"/>
    <col min="31" max="31" width="32.85546875" bestFit="1" customWidth="1"/>
  </cols>
  <sheetData>
    <row r="3" spans="1:31" x14ac:dyDescent="0.25">
      <c r="B3" s="49" t="s">
        <v>44</v>
      </c>
    </row>
    <row r="4" spans="1:31" x14ac:dyDescent="0.25">
      <c r="B4" t="s">
        <v>10</v>
      </c>
      <c r="E4" t="s">
        <v>11</v>
      </c>
      <c r="H4" t="s">
        <v>7</v>
      </c>
      <c r="K4" t="s">
        <v>8</v>
      </c>
      <c r="N4" t="s">
        <v>9</v>
      </c>
      <c r="Q4" t="s">
        <v>3</v>
      </c>
      <c r="T4" t="s">
        <v>4</v>
      </c>
      <c r="W4" t="s">
        <v>5</v>
      </c>
      <c r="Z4" t="s">
        <v>6</v>
      </c>
      <c r="AC4" t="s">
        <v>49</v>
      </c>
      <c r="AD4" t="s">
        <v>45</v>
      </c>
      <c r="AE4" t="s">
        <v>47</v>
      </c>
    </row>
    <row r="5" spans="1:31" x14ac:dyDescent="0.25">
      <c r="A5" s="49" t="s">
        <v>37</v>
      </c>
      <c r="B5" t="s">
        <v>40</v>
      </c>
      <c r="C5" t="s">
        <v>46</v>
      </c>
      <c r="D5" t="s">
        <v>48</v>
      </c>
      <c r="E5" t="s">
        <v>40</v>
      </c>
      <c r="F5" t="s">
        <v>46</v>
      </c>
      <c r="G5" t="s">
        <v>48</v>
      </c>
      <c r="H5" t="s">
        <v>40</v>
      </c>
      <c r="I5" t="s">
        <v>46</v>
      </c>
      <c r="J5" t="s">
        <v>48</v>
      </c>
      <c r="K5" t="s">
        <v>40</v>
      </c>
      <c r="L5" t="s">
        <v>46</v>
      </c>
      <c r="M5" t="s">
        <v>48</v>
      </c>
      <c r="N5" t="s">
        <v>40</v>
      </c>
      <c r="O5" t="s">
        <v>46</v>
      </c>
      <c r="P5" t="s">
        <v>48</v>
      </c>
      <c r="Q5" t="s">
        <v>40</v>
      </c>
      <c r="R5" t="s">
        <v>46</v>
      </c>
      <c r="S5" t="s">
        <v>48</v>
      </c>
      <c r="T5" t="s">
        <v>40</v>
      </c>
      <c r="U5" t="s">
        <v>46</v>
      </c>
      <c r="V5" t="s">
        <v>48</v>
      </c>
      <c r="W5" t="s">
        <v>40</v>
      </c>
      <c r="X5" t="s">
        <v>46</v>
      </c>
      <c r="Y5" t="s">
        <v>48</v>
      </c>
      <c r="Z5" t="s">
        <v>40</v>
      </c>
      <c r="AA5" t="s">
        <v>46</v>
      </c>
      <c r="AB5" t="s">
        <v>48</v>
      </c>
    </row>
    <row r="6" spans="1:31" x14ac:dyDescent="0.25">
      <c r="A6" s="44">
        <v>1</v>
      </c>
      <c r="B6" s="50">
        <v>0.18</v>
      </c>
      <c r="C6" s="50">
        <v>0</v>
      </c>
      <c r="D6" s="50">
        <v>100</v>
      </c>
      <c r="E6" s="50">
        <v>0.35</v>
      </c>
      <c r="F6" s="50">
        <v>0</v>
      </c>
      <c r="G6" s="50">
        <v>100</v>
      </c>
      <c r="H6" s="50">
        <v>0.33</v>
      </c>
      <c r="I6" s="50">
        <v>20</v>
      </c>
      <c r="J6" s="50">
        <v>80</v>
      </c>
      <c r="K6" s="50">
        <v>0.28000000000000003</v>
      </c>
      <c r="L6" s="50">
        <v>20</v>
      </c>
      <c r="M6" s="50">
        <v>80</v>
      </c>
      <c r="N6" s="50">
        <v>0.37</v>
      </c>
      <c r="O6" s="50">
        <v>10</v>
      </c>
      <c r="P6" s="50">
        <v>90</v>
      </c>
      <c r="Q6" s="50">
        <v>0.27</v>
      </c>
      <c r="R6" s="50">
        <v>0</v>
      </c>
      <c r="S6" s="50">
        <v>100</v>
      </c>
      <c r="T6" s="50">
        <v>0.28000000000000003</v>
      </c>
      <c r="U6" s="50">
        <v>40</v>
      </c>
      <c r="V6" s="50">
        <v>0</v>
      </c>
      <c r="W6" s="50">
        <v>0.28999999999999998</v>
      </c>
      <c r="X6" s="50">
        <v>40</v>
      </c>
      <c r="Y6" s="50">
        <v>0</v>
      </c>
      <c r="Z6" s="50">
        <v>0.22</v>
      </c>
      <c r="AA6" s="50">
        <v>10</v>
      </c>
      <c r="AB6" s="50">
        <v>90</v>
      </c>
      <c r="AC6" s="50">
        <v>0.28555555555555562</v>
      </c>
      <c r="AD6" s="50">
        <v>15.555555555555555</v>
      </c>
      <c r="AE6" s="50">
        <v>71.111111111111114</v>
      </c>
    </row>
    <row r="7" spans="1:31" x14ac:dyDescent="0.25">
      <c r="A7" s="44">
        <v>2</v>
      </c>
      <c r="B7" s="50">
        <v>0.16</v>
      </c>
      <c r="C7" s="50">
        <v>80</v>
      </c>
      <c r="D7" s="50">
        <v>20</v>
      </c>
      <c r="E7" s="50">
        <v>0.30499999999999999</v>
      </c>
      <c r="F7" s="50">
        <v>25</v>
      </c>
      <c r="G7" s="50">
        <v>25</v>
      </c>
      <c r="H7" s="50">
        <v>0.41000000000000003</v>
      </c>
      <c r="I7" s="50">
        <v>55</v>
      </c>
      <c r="J7" s="50">
        <v>45</v>
      </c>
      <c r="K7" s="50">
        <v>0.34</v>
      </c>
      <c r="L7" s="50">
        <v>70</v>
      </c>
      <c r="M7" s="50">
        <v>30</v>
      </c>
      <c r="N7" s="50">
        <v>0.40500000000000003</v>
      </c>
      <c r="O7" s="50">
        <v>65</v>
      </c>
      <c r="P7" s="50">
        <v>35</v>
      </c>
      <c r="Q7" s="50">
        <v>0.33499999999999996</v>
      </c>
      <c r="R7" s="50">
        <v>60</v>
      </c>
      <c r="S7" s="50">
        <v>40</v>
      </c>
      <c r="T7" s="50">
        <v>0.27</v>
      </c>
      <c r="U7" s="50">
        <v>100</v>
      </c>
      <c r="V7" s="50">
        <v>0</v>
      </c>
      <c r="W7" s="50">
        <v>0.185</v>
      </c>
      <c r="X7" s="50">
        <v>100</v>
      </c>
      <c r="Y7" s="50">
        <v>0</v>
      </c>
      <c r="Z7" s="50">
        <v>0.16500000000000001</v>
      </c>
      <c r="AA7" s="50">
        <v>20</v>
      </c>
      <c r="AB7" s="50">
        <v>80</v>
      </c>
      <c r="AC7" s="50">
        <v>0.28294117647058825</v>
      </c>
      <c r="AD7" s="50">
        <v>63.529411764705884</v>
      </c>
      <c r="AE7" s="50">
        <v>30.588235294117649</v>
      </c>
    </row>
    <row r="8" spans="1:31" x14ac:dyDescent="0.25">
      <c r="A8" s="44">
        <v>3</v>
      </c>
      <c r="B8" s="50">
        <v>0.2</v>
      </c>
      <c r="C8" s="50">
        <v>10</v>
      </c>
      <c r="D8" s="50">
        <v>90</v>
      </c>
      <c r="E8" s="50">
        <v>0.39</v>
      </c>
      <c r="F8" s="50">
        <v>80</v>
      </c>
      <c r="G8" s="50">
        <v>20</v>
      </c>
      <c r="H8" s="50">
        <v>0.41500000000000004</v>
      </c>
      <c r="I8" s="50">
        <v>30</v>
      </c>
      <c r="J8" s="50">
        <v>70</v>
      </c>
      <c r="K8" s="50">
        <v>0.42</v>
      </c>
      <c r="L8" s="50">
        <v>20</v>
      </c>
      <c r="M8" s="50">
        <v>80</v>
      </c>
      <c r="N8" s="50">
        <v>0.42499999999999999</v>
      </c>
      <c r="O8" s="50">
        <v>90</v>
      </c>
      <c r="P8" s="50">
        <v>10</v>
      </c>
      <c r="Q8" s="50">
        <v>0.36499999999999999</v>
      </c>
      <c r="R8" s="50">
        <v>95</v>
      </c>
      <c r="S8" s="50">
        <v>5</v>
      </c>
      <c r="T8" s="50">
        <v>0.28000000000000003</v>
      </c>
      <c r="U8" s="50">
        <v>90</v>
      </c>
      <c r="V8" s="50">
        <v>0</v>
      </c>
      <c r="W8" s="50">
        <v>0.26</v>
      </c>
      <c r="X8" s="50">
        <v>90</v>
      </c>
      <c r="Y8" s="50">
        <v>0</v>
      </c>
      <c r="Z8" s="50">
        <v>0.26</v>
      </c>
      <c r="AA8" s="50">
        <v>50</v>
      </c>
      <c r="AB8" s="50">
        <v>50</v>
      </c>
      <c r="AC8" s="50">
        <v>0.35166666666666663</v>
      </c>
      <c r="AD8" s="50">
        <v>64.166666666666671</v>
      </c>
      <c r="AE8" s="50">
        <v>34.166666666666664</v>
      </c>
    </row>
    <row r="9" spans="1:31" x14ac:dyDescent="0.25">
      <c r="A9" s="44">
        <v>4</v>
      </c>
      <c r="B9" s="50">
        <v>0.18</v>
      </c>
      <c r="C9" s="50">
        <v>10</v>
      </c>
      <c r="D9" s="50">
        <v>90</v>
      </c>
      <c r="E9" s="50">
        <v>0.35499999999999998</v>
      </c>
      <c r="F9" s="50">
        <v>30</v>
      </c>
      <c r="G9" s="50">
        <v>25</v>
      </c>
      <c r="H9" s="50">
        <v>0.44500000000000001</v>
      </c>
      <c r="I9" s="50">
        <v>15</v>
      </c>
      <c r="J9" s="50">
        <v>85</v>
      </c>
      <c r="K9" s="50">
        <v>0.42</v>
      </c>
      <c r="L9" s="50">
        <v>10</v>
      </c>
      <c r="M9" s="50">
        <v>90</v>
      </c>
      <c r="N9" s="50">
        <v>0.42499999999999999</v>
      </c>
      <c r="O9" s="50">
        <v>25</v>
      </c>
      <c r="P9" s="50">
        <v>75</v>
      </c>
      <c r="Q9" s="50">
        <v>0.40500000000000003</v>
      </c>
      <c r="R9" s="50">
        <v>10</v>
      </c>
      <c r="S9" s="50">
        <v>90</v>
      </c>
      <c r="T9" s="50">
        <v>0.26500000000000001</v>
      </c>
      <c r="U9" s="50">
        <v>20</v>
      </c>
      <c r="V9" s="50">
        <v>0</v>
      </c>
      <c r="W9" s="50">
        <v>0.315</v>
      </c>
      <c r="X9" s="50">
        <v>25</v>
      </c>
      <c r="Y9" s="50">
        <v>0</v>
      </c>
      <c r="Z9" s="50">
        <v>0.21500000000000002</v>
      </c>
      <c r="AA9" s="50">
        <v>15</v>
      </c>
      <c r="AB9" s="50">
        <v>85</v>
      </c>
      <c r="AC9" s="50">
        <v>0.33611111111111103</v>
      </c>
      <c r="AD9" s="50">
        <v>17.777777777777779</v>
      </c>
      <c r="AE9" s="50">
        <v>60</v>
      </c>
    </row>
    <row r="10" spans="1:31" x14ac:dyDescent="0.25">
      <c r="A10" s="44" t="s">
        <v>38</v>
      </c>
      <c r="B10" s="50">
        <v>0.17666666666666664</v>
      </c>
      <c r="C10" s="50">
        <v>31.666666666666668</v>
      </c>
      <c r="D10" s="50">
        <v>68.333333333333329</v>
      </c>
      <c r="E10" s="50">
        <v>0.34333333333333332</v>
      </c>
      <c r="F10" s="50">
        <v>31.666666666666668</v>
      </c>
      <c r="G10" s="50">
        <v>36.666666666666664</v>
      </c>
      <c r="H10" s="50">
        <v>0.41000000000000003</v>
      </c>
      <c r="I10" s="50">
        <v>31.428571428571427</v>
      </c>
      <c r="J10" s="50">
        <v>68.571428571428569</v>
      </c>
      <c r="K10" s="50">
        <v>0.376</v>
      </c>
      <c r="L10" s="50">
        <v>26</v>
      </c>
      <c r="M10" s="50">
        <v>74</v>
      </c>
      <c r="N10" s="50">
        <v>0.41142857142857142</v>
      </c>
      <c r="O10" s="50">
        <v>52.857142857142854</v>
      </c>
      <c r="P10" s="50">
        <v>47.142857142857146</v>
      </c>
      <c r="Q10" s="50">
        <v>0.35428571428571426</v>
      </c>
      <c r="R10" s="50">
        <v>47.142857142857146</v>
      </c>
      <c r="S10" s="50">
        <v>52.857142857142854</v>
      </c>
      <c r="T10" s="50">
        <v>0.27166666666666667</v>
      </c>
      <c r="U10" s="50">
        <v>61.666666666666664</v>
      </c>
      <c r="V10" s="50">
        <v>0</v>
      </c>
      <c r="W10" s="50">
        <v>0.25833333333333336</v>
      </c>
      <c r="X10" s="50">
        <v>63.333333333333336</v>
      </c>
      <c r="Y10" s="50">
        <v>0</v>
      </c>
      <c r="Z10" s="50">
        <v>0.20666666666666669</v>
      </c>
      <c r="AA10" s="50">
        <v>21.666666666666668</v>
      </c>
      <c r="AB10" s="50">
        <v>78.333333333333329</v>
      </c>
      <c r="AC10" s="50">
        <v>0.31517857142857142</v>
      </c>
      <c r="AD10" s="50">
        <v>41.25</v>
      </c>
      <c r="AE10" s="50">
        <v>47.321428571428569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B10"/>
  <sheetViews>
    <sheetView workbookViewId="0">
      <selection activeCell="F16" sqref="F16"/>
    </sheetView>
  </sheetViews>
  <sheetFormatPr defaultRowHeight="15" x14ac:dyDescent="0.25"/>
  <sheetData>
    <row r="4" spans="1:28" x14ac:dyDescent="0.25">
      <c r="A4" s="52"/>
      <c r="B4" s="72" t="s">
        <v>10</v>
      </c>
      <c r="C4" s="73"/>
      <c r="D4" s="74"/>
      <c r="E4" s="72" t="s">
        <v>11</v>
      </c>
      <c r="F4" s="73"/>
      <c r="G4" s="74"/>
      <c r="H4" s="72" t="s">
        <v>7</v>
      </c>
      <c r="I4" s="73"/>
      <c r="J4" s="74"/>
      <c r="K4" s="72" t="s">
        <v>8</v>
      </c>
      <c r="L4" s="73"/>
      <c r="M4" s="74"/>
      <c r="N4" s="72" t="s">
        <v>9</v>
      </c>
      <c r="O4" s="73"/>
      <c r="P4" s="74"/>
      <c r="Q4" s="72" t="s">
        <v>3</v>
      </c>
      <c r="R4" s="73"/>
      <c r="S4" s="74"/>
      <c r="T4" s="72" t="s">
        <v>4</v>
      </c>
      <c r="U4" s="73"/>
      <c r="V4" s="74"/>
      <c r="W4" s="72" t="s">
        <v>5</v>
      </c>
      <c r="X4" s="73"/>
      <c r="Y4" s="74"/>
      <c r="Z4" s="72" t="s">
        <v>6</v>
      </c>
      <c r="AA4" s="73"/>
      <c r="AB4" s="74"/>
    </row>
    <row r="5" spans="1:28" ht="90" x14ac:dyDescent="0.25">
      <c r="A5" s="53" t="s">
        <v>43</v>
      </c>
      <c r="B5" s="53" t="s">
        <v>40</v>
      </c>
      <c r="C5" s="53" t="s">
        <v>46</v>
      </c>
      <c r="D5" s="53" t="s">
        <v>48</v>
      </c>
      <c r="E5" s="53" t="s">
        <v>40</v>
      </c>
      <c r="F5" s="53" t="s">
        <v>46</v>
      </c>
      <c r="G5" s="53" t="s">
        <v>48</v>
      </c>
      <c r="H5" s="53" t="s">
        <v>40</v>
      </c>
      <c r="I5" s="53" t="s">
        <v>46</v>
      </c>
      <c r="J5" s="53" t="s">
        <v>48</v>
      </c>
      <c r="K5" s="53" t="s">
        <v>40</v>
      </c>
      <c r="L5" s="53" t="s">
        <v>46</v>
      </c>
      <c r="M5" s="53" t="s">
        <v>48</v>
      </c>
      <c r="N5" s="53" t="s">
        <v>40</v>
      </c>
      <c r="O5" s="53" t="s">
        <v>46</v>
      </c>
      <c r="P5" s="53" t="s">
        <v>48</v>
      </c>
      <c r="Q5" s="53" t="s">
        <v>40</v>
      </c>
      <c r="R5" s="53" t="s">
        <v>46</v>
      </c>
      <c r="S5" s="53" t="s">
        <v>48</v>
      </c>
      <c r="T5" s="53" t="s">
        <v>40</v>
      </c>
      <c r="U5" s="53" t="s">
        <v>46</v>
      </c>
      <c r="V5" s="53" t="s">
        <v>48</v>
      </c>
      <c r="W5" s="53" t="s">
        <v>40</v>
      </c>
      <c r="X5" s="53" t="s">
        <v>46</v>
      </c>
      <c r="Y5" s="53" t="s">
        <v>48</v>
      </c>
      <c r="Z5" s="53" t="s">
        <v>40</v>
      </c>
      <c r="AA5" s="53" t="s">
        <v>46</v>
      </c>
      <c r="AB5" s="53" t="s">
        <v>48</v>
      </c>
    </row>
    <row r="6" spans="1:28" x14ac:dyDescent="0.25">
      <c r="A6" s="54">
        <v>1</v>
      </c>
      <c r="B6" s="55">
        <v>0.18</v>
      </c>
      <c r="C6" s="55">
        <v>0</v>
      </c>
      <c r="D6" s="55">
        <v>100</v>
      </c>
      <c r="E6" s="55">
        <v>0.35</v>
      </c>
      <c r="F6" s="55">
        <v>0</v>
      </c>
      <c r="G6" s="55">
        <v>100</v>
      </c>
      <c r="H6" s="55">
        <v>0.33</v>
      </c>
      <c r="I6" s="55">
        <v>20</v>
      </c>
      <c r="J6" s="55">
        <v>80</v>
      </c>
      <c r="K6" s="55">
        <v>0.28000000000000003</v>
      </c>
      <c r="L6" s="55">
        <v>20</v>
      </c>
      <c r="M6" s="55">
        <v>80</v>
      </c>
      <c r="N6" s="55">
        <v>0.37</v>
      </c>
      <c r="O6" s="55">
        <v>10</v>
      </c>
      <c r="P6" s="55">
        <v>90</v>
      </c>
      <c r="Q6" s="55">
        <v>0.27</v>
      </c>
      <c r="R6" s="55">
        <v>0</v>
      </c>
      <c r="S6" s="55">
        <v>100</v>
      </c>
      <c r="T6" s="55">
        <v>0.28000000000000003</v>
      </c>
      <c r="U6" s="55">
        <v>40</v>
      </c>
      <c r="V6" s="55">
        <v>0</v>
      </c>
      <c r="W6" s="55">
        <v>0.28999999999999998</v>
      </c>
      <c r="X6" s="55">
        <v>40</v>
      </c>
      <c r="Y6" s="55">
        <v>0</v>
      </c>
      <c r="Z6" s="55">
        <v>0.22</v>
      </c>
      <c r="AA6" s="55">
        <v>10</v>
      </c>
      <c r="AB6" s="55">
        <v>90</v>
      </c>
    </row>
    <row r="7" spans="1:28" x14ac:dyDescent="0.25">
      <c r="A7" s="54">
        <v>2</v>
      </c>
      <c r="B7" s="55">
        <v>0.16</v>
      </c>
      <c r="C7" s="57">
        <v>80</v>
      </c>
      <c r="D7" s="55">
        <v>20</v>
      </c>
      <c r="E7" s="55">
        <v>0.30499999999999999</v>
      </c>
      <c r="F7" s="55">
        <v>25</v>
      </c>
      <c r="G7" s="55">
        <v>25</v>
      </c>
      <c r="H7" s="55">
        <v>0.41000000000000003</v>
      </c>
      <c r="I7" s="57">
        <v>55</v>
      </c>
      <c r="J7" s="55">
        <v>45</v>
      </c>
      <c r="K7" s="55">
        <v>0.34</v>
      </c>
      <c r="L7" s="57">
        <v>70</v>
      </c>
      <c r="M7" s="55">
        <v>30</v>
      </c>
      <c r="N7" s="55">
        <v>0.40500000000000003</v>
      </c>
      <c r="O7" s="55">
        <v>65</v>
      </c>
      <c r="P7" s="55">
        <v>35</v>
      </c>
      <c r="Q7" s="55">
        <v>0.33499999999999996</v>
      </c>
      <c r="R7" s="55">
        <v>60</v>
      </c>
      <c r="S7" s="55">
        <v>40</v>
      </c>
      <c r="T7" s="55">
        <v>0.27</v>
      </c>
      <c r="U7" s="57">
        <v>100</v>
      </c>
      <c r="V7" s="55">
        <v>0</v>
      </c>
      <c r="W7" s="55">
        <v>0.185</v>
      </c>
      <c r="X7" s="57">
        <v>100</v>
      </c>
      <c r="Y7" s="55">
        <v>0</v>
      </c>
      <c r="Z7" s="55">
        <v>0.16500000000000001</v>
      </c>
      <c r="AA7" s="55">
        <v>20</v>
      </c>
      <c r="AB7" s="55">
        <v>80</v>
      </c>
    </row>
    <row r="8" spans="1:28" x14ac:dyDescent="0.25">
      <c r="A8" s="54">
        <v>3</v>
      </c>
      <c r="B8" s="55">
        <v>0.2</v>
      </c>
      <c r="C8" s="55">
        <v>10</v>
      </c>
      <c r="D8" s="55">
        <v>90</v>
      </c>
      <c r="E8" s="55">
        <v>0.39</v>
      </c>
      <c r="F8" s="57">
        <v>80</v>
      </c>
      <c r="G8" s="55">
        <v>20</v>
      </c>
      <c r="H8" s="55">
        <v>0.41500000000000004</v>
      </c>
      <c r="I8" s="55">
        <v>30</v>
      </c>
      <c r="J8" s="55">
        <v>70</v>
      </c>
      <c r="K8" s="55">
        <v>0.42</v>
      </c>
      <c r="L8" s="55">
        <v>20</v>
      </c>
      <c r="M8" s="55">
        <v>80</v>
      </c>
      <c r="N8" s="55">
        <v>0.42499999999999999</v>
      </c>
      <c r="O8" s="57">
        <v>90</v>
      </c>
      <c r="P8" s="55">
        <v>10</v>
      </c>
      <c r="Q8" s="55">
        <v>0.36499999999999999</v>
      </c>
      <c r="R8" s="57">
        <v>95</v>
      </c>
      <c r="S8" s="55">
        <v>5</v>
      </c>
      <c r="T8" s="55">
        <v>0.28000000000000003</v>
      </c>
      <c r="U8" s="55">
        <v>90</v>
      </c>
      <c r="V8" s="55">
        <v>0</v>
      </c>
      <c r="W8" s="55">
        <v>0.26</v>
      </c>
      <c r="X8" s="55">
        <v>90</v>
      </c>
      <c r="Y8" s="55">
        <v>0</v>
      </c>
      <c r="Z8" s="55">
        <v>0.26</v>
      </c>
      <c r="AA8" s="57">
        <v>50</v>
      </c>
      <c r="AB8" s="55">
        <v>50</v>
      </c>
    </row>
    <row r="9" spans="1:28" x14ac:dyDescent="0.25">
      <c r="A9" s="54">
        <v>4</v>
      </c>
      <c r="B9" s="55">
        <v>0.18</v>
      </c>
      <c r="C9" s="55">
        <v>10</v>
      </c>
      <c r="D9" s="55">
        <v>90</v>
      </c>
      <c r="E9" s="55">
        <v>0.35499999999999998</v>
      </c>
      <c r="F9" s="55">
        <v>30</v>
      </c>
      <c r="G9" s="55">
        <v>25</v>
      </c>
      <c r="H9" s="55">
        <v>0.44500000000000001</v>
      </c>
      <c r="I9" s="55">
        <v>15</v>
      </c>
      <c r="J9" s="55">
        <v>85</v>
      </c>
      <c r="K9" s="55">
        <v>0.42</v>
      </c>
      <c r="L9" s="55">
        <v>10</v>
      </c>
      <c r="M9" s="55">
        <v>90</v>
      </c>
      <c r="N9" s="55">
        <v>0.42499999999999999</v>
      </c>
      <c r="O9" s="55">
        <v>25</v>
      </c>
      <c r="P9" s="55">
        <v>75</v>
      </c>
      <c r="Q9" s="55">
        <v>0.40500000000000003</v>
      </c>
      <c r="R9" s="55">
        <v>10</v>
      </c>
      <c r="S9" s="55">
        <v>90</v>
      </c>
      <c r="T9" s="55">
        <v>0.26500000000000001</v>
      </c>
      <c r="U9" s="55">
        <v>20</v>
      </c>
      <c r="V9" s="55">
        <v>0</v>
      </c>
      <c r="W9" s="55">
        <v>0.315</v>
      </c>
      <c r="X9" s="55">
        <v>25</v>
      </c>
      <c r="Y9" s="55">
        <v>0</v>
      </c>
      <c r="Z9" s="55">
        <v>0.21500000000000002</v>
      </c>
      <c r="AA9" s="55">
        <v>15</v>
      </c>
      <c r="AB9" s="55">
        <v>85</v>
      </c>
    </row>
    <row r="10" spans="1:28" x14ac:dyDescent="0.25">
      <c r="B10" s="58">
        <v>0.16</v>
      </c>
      <c r="E10" s="58">
        <v>0.33</v>
      </c>
      <c r="H10" s="58">
        <v>0.42</v>
      </c>
      <c r="K10" s="58">
        <v>0.39</v>
      </c>
      <c r="N10" s="58">
        <v>0.39</v>
      </c>
      <c r="Q10" s="58">
        <v>0.35</v>
      </c>
      <c r="T10" s="58">
        <v>0.27</v>
      </c>
      <c r="W10" s="58">
        <v>0.25</v>
      </c>
      <c r="Z10" s="58">
        <v>0.2</v>
      </c>
    </row>
  </sheetData>
  <mergeCells count="9">
    <mergeCell ref="T4:V4"/>
    <mergeCell ref="W4:Y4"/>
    <mergeCell ref="Z4:AB4"/>
    <mergeCell ref="B4:D4"/>
    <mergeCell ref="E4:G4"/>
    <mergeCell ref="H4:J4"/>
    <mergeCell ref="K4:M4"/>
    <mergeCell ref="N4:P4"/>
    <mergeCell ref="Q4:S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2"/>
  <sheetViews>
    <sheetView tabSelected="1" topLeftCell="C13" workbookViewId="0">
      <selection activeCell="E36" sqref="E36"/>
    </sheetView>
  </sheetViews>
  <sheetFormatPr defaultRowHeight="15" x14ac:dyDescent="0.25"/>
  <cols>
    <col min="1" max="1" width="15.7109375" bestFit="1" customWidth="1"/>
    <col min="2" max="2" width="30.42578125" bestFit="1" customWidth="1"/>
    <col min="3" max="3" width="35.5703125" bestFit="1" customWidth="1"/>
    <col min="4" max="4" width="35.5703125" customWidth="1"/>
    <col min="5" max="5" width="44.5703125" bestFit="1" customWidth="1"/>
    <col min="6" max="7" width="35.5703125" bestFit="1" customWidth="1"/>
  </cols>
  <sheetData>
    <row r="3" spans="1:4" x14ac:dyDescent="0.25">
      <c r="A3" s="49" t="s">
        <v>37</v>
      </c>
      <c r="B3" t="s">
        <v>40</v>
      </c>
      <c r="C3" t="s">
        <v>46</v>
      </c>
    </row>
    <row r="4" spans="1:4" x14ac:dyDescent="0.25">
      <c r="A4" s="44" t="s">
        <v>10</v>
      </c>
      <c r="B4" s="59">
        <v>0.17666666666666664</v>
      </c>
      <c r="C4" s="60">
        <v>31.666666666666668</v>
      </c>
      <c r="D4" s="60"/>
    </row>
    <row r="5" spans="1:4" x14ac:dyDescent="0.25">
      <c r="A5" s="44" t="s">
        <v>11</v>
      </c>
      <c r="B5" s="59">
        <v>0.34333333333333332</v>
      </c>
      <c r="C5" s="60">
        <v>31.666666666666668</v>
      </c>
      <c r="D5" s="60"/>
    </row>
    <row r="6" spans="1:4" x14ac:dyDescent="0.25">
      <c r="A6" s="44" t="s">
        <v>7</v>
      </c>
      <c r="B6" s="59">
        <v>0.41000000000000003</v>
      </c>
      <c r="C6" s="60">
        <v>31.428571428571427</v>
      </c>
      <c r="D6" s="60"/>
    </row>
    <row r="7" spans="1:4" x14ac:dyDescent="0.25">
      <c r="A7" s="44" t="s">
        <v>8</v>
      </c>
      <c r="B7" s="59">
        <v>0.376</v>
      </c>
      <c r="C7" s="60">
        <v>26</v>
      </c>
      <c r="D7" s="60"/>
    </row>
    <row r="8" spans="1:4" x14ac:dyDescent="0.25">
      <c r="A8" s="44" t="s">
        <v>9</v>
      </c>
      <c r="B8" s="59">
        <v>0.41142857142857142</v>
      </c>
      <c r="C8" s="60">
        <v>52.857142857142854</v>
      </c>
      <c r="D8" s="60"/>
    </row>
    <row r="9" spans="1:4" x14ac:dyDescent="0.25">
      <c r="A9" s="44" t="s">
        <v>3</v>
      </c>
      <c r="B9" s="59">
        <v>0.35428571428571426</v>
      </c>
      <c r="C9" s="60">
        <v>47.142857142857146</v>
      </c>
      <c r="D9" s="60"/>
    </row>
    <row r="10" spans="1:4" x14ac:dyDescent="0.25">
      <c r="A10" s="44" t="s">
        <v>4</v>
      </c>
      <c r="B10" s="59">
        <v>0.27166666666666667</v>
      </c>
      <c r="C10" s="60">
        <v>61.666666666666664</v>
      </c>
      <c r="D10" s="60"/>
    </row>
    <row r="11" spans="1:4" x14ac:dyDescent="0.25">
      <c r="A11" s="44" t="s">
        <v>5</v>
      </c>
      <c r="B11" s="59">
        <v>0.25833333333333336</v>
      </c>
      <c r="C11" s="60">
        <v>63.333333333333336</v>
      </c>
      <c r="D11" s="60"/>
    </row>
    <row r="12" spans="1:4" x14ac:dyDescent="0.25">
      <c r="A12" s="44" t="s">
        <v>6</v>
      </c>
      <c r="B12" s="59">
        <v>0.20666666666666667</v>
      </c>
      <c r="C12" s="60">
        <v>21.666666666666668</v>
      </c>
      <c r="D12" s="60"/>
    </row>
    <row r="13" spans="1:4" x14ac:dyDescent="0.25">
      <c r="A13" s="44" t="s">
        <v>38</v>
      </c>
      <c r="B13" s="51">
        <v>0.31517857142857136</v>
      </c>
      <c r="C13" s="61">
        <v>41.25</v>
      </c>
      <c r="D13" s="61"/>
    </row>
    <row r="23" spans="1:7" ht="30" x14ac:dyDescent="0.25">
      <c r="A23" s="77" t="s">
        <v>51</v>
      </c>
      <c r="B23" s="77" t="s">
        <v>55</v>
      </c>
      <c r="C23" s="77" t="s">
        <v>50</v>
      </c>
      <c r="D23" s="77" t="s">
        <v>56</v>
      </c>
      <c r="E23" s="77" t="s">
        <v>59</v>
      </c>
      <c r="F23" s="77" t="s">
        <v>40</v>
      </c>
      <c r="G23" s="77" t="s">
        <v>46</v>
      </c>
    </row>
    <row r="24" spans="1:7" x14ac:dyDescent="0.25">
      <c r="A24" s="62" t="s">
        <v>52</v>
      </c>
      <c r="B24" s="62">
        <v>-466</v>
      </c>
      <c r="C24" s="62" t="s">
        <v>7</v>
      </c>
      <c r="D24" s="62" t="s">
        <v>57</v>
      </c>
      <c r="E24" s="63" t="s">
        <v>60</v>
      </c>
      <c r="F24" s="64">
        <v>0.41</v>
      </c>
      <c r="G24" s="65">
        <v>31</v>
      </c>
    </row>
    <row r="25" spans="1:7" x14ac:dyDescent="0.25">
      <c r="A25" s="62" t="s">
        <v>52</v>
      </c>
      <c r="B25" s="66">
        <v>-75</v>
      </c>
      <c r="C25" s="66" t="s">
        <v>8</v>
      </c>
      <c r="D25" s="66" t="s">
        <v>57</v>
      </c>
      <c r="E25" s="67" t="s">
        <v>60</v>
      </c>
      <c r="F25" s="68">
        <v>0.38</v>
      </c>
      <c r="G25" s="69">
        <v>26</v>
      </c>
    </row>
    <row r="26" spans="1:7" x14ac:dyDescent="0.25">
      <c r="A26" s="62" t="s">
        <v>52</v>
      </c>
      <c r="B26" s="62">
        <v>0</v>
      </c>
      <c r="C26" s="62" t="s">
        <v>9</v>
      </c>
      <c r="D26" s="62" t="s">
        <v>57</v>
      </c>
      <c r="E26" s="63" t="s">
        <v>60</v>
      </c>
      <c r="F26" s="64">
        <v>0.41</v>
      </c>
      <c r="G26" s="65">
        <v>53</v>
      </c>
    </row>
    <row r="27" spans="1:7" x14ac:dyDescent="0.25">
      <c r="A27" s="62" t="s">
        <v>52</v>
      </c>
      <c r="B27" s="66">
        <v>605</v>
      </c>
      <c r="C27" s="66" t="s">
        <v>3</v>
      </c>
      <c r="D27" s="66" t="s">
        <v>58</v>
      </c>
      <c r="E27" s="67" t="s">
        <v>60</v>
      </c>
      <c r="F27" s="68">
        <v>0.35</v>
      </c>
      <c r="G27" s="69">
        <v>47</v>
      </c>
    </row>
    <row r="28" spans="1:7" x14ac:dyDescent="0.25">
      <c r="A28" s="62" t="s">
        <v>52</v>
      </c>
      <c r="B28" s="66">
        <v>2517</v>
      </c>
      <c r="C28" s="66" t="s">
        <v>4</v>
      </c>
      <c r="D28" s="66" t="s">
        <v>58</v>
      </c>
      <c r="E28" s="67" t="s">
        <v>60</v>
      </c>
      <c r="F28" s="68">
        <v>0.27</v>
      </c>
      <c r="G28" s="69">
        <v>62</v>
      </c>
    </row>
    <row r="29" spans="1:7" x14ac:dyDescent="0.25">
      <c r="A29" s="62" t="s">
        <v>52</v>
      </c>
      <c r="B29" s="62">
        <v>2859</v>
      </c>
      <c r="C29" s="62" t="s">
        <v>11</v>
      </c>
      <c r="D29" s="62" t="s">
        <v>57</v>
      </c>
      <c r="E29" s="63" t="s">
        <v>60</v>
      </c>
      <c r="F29" s="64">
        <v>0.34</v>
      </c>
      <c r="G29" s="65">
        <v>32</v>
      </c>
    </row>
    <row r="30" spans="1:7" x14ac:dyDescent="0.25">
      <c r="A30" s="62" t="s">
        <v>52</v>
      </c>
      <c r="B30" s="62">
        <v>3878</v>
      </c>
      <c r="C30" s="62" t="s">
        <v>5</v>
      </c>
      <c r="D30" s="62" t="s">
        <v>58</v>
      </c>
      <c r="E30" s="63" t="s">
        <v>60</v>
      </c>
      <c r="F30" s="64">
        <v>0.26</v>
      </c>
      <c r="G30" s="65">
        <v>63</v>
      </c>
    </row>
    <row r="31" spans="1:7" x14ac:dyDescent="0.25">
      <c r="A31" s="62" t="s">
        <v>52</v>
      </c>
      <c r="B31" s="66">
        <v>4777</v>
      </c>
      <c r="C31" s="66" t="s">
        <v>54</v>
      </c>
      <c r="D31" s="66" t="s">
        <v>57</v>
      </c>
      <c r="E31" s="67" t="s">
        <v>61</v>
      </c>
      <c r="F31" s="68" t="s">
        <v>53</v>
      </c>
      <c r="G31" s="69">
        <v>32</v>
      </c>
    </row>
    <row r="32" spans="1:7" x14ac:dyDescent="0.25">
      <c r="A32" s="62" t="s">
        <v>52</v>
      </c>
      <c r="B32" s="56">
        <v>5700</v>
      </c>
      <c r="C32" s="56" t="s">
        <v>6</v>
      </c>
      <c r="D32" s="56" t="s">
        <v>58</v>
      </c>
      <c r="E32" s="63" t="s">
        <v>60</v>
      </c>
      <c r="F32" s="70">
        <v>0.21</v>
      </c>
      <c r="G32" s="71">
        <v>22</v>
      </c>
    </row>
  </sheetData>
  <autoFilter ref="A23:G32">
    <sortState ref="A24:F32">
      <sortCondition ref="B23:B32"/>
    </sortState>
  </autoFilter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topLeftCell="A4" workbookViewId="0">
      <selection activeCell="A4" sqref="A4:F60"/>
    </sheetView>
  </sheetViews>
  <sheetFormatPr defaultRowHeight="15" x14ac:dyDescent="0.25"/>
  <cols>
    <col min="1" max="1" width="14.140625" customWidth="1"/>
    <col min="2" max="2" width="12" bestFit="1" customWidth="1"/>
    <col min="3" max="4" width="12" customWidth="1"/>
    <col min="5" max="5" width="14" customWidth="1"/>
    <col min="6" max="6" width="12" customWidth="1"/>
    <col min="7" max="7" width="20.28515625" style="43" customWidth="1"/>
    <col min="8" max="8" width="11.7109375" customWidth="1"/>
    <col min="9" max="9" width="20.85546875" style="43" customWidth="1"/>
    <col min="10" max="10" width="13.42578125" customWidth="1"/>
    <col min="11" max="11" width="18.5703125" style="43" bestFit="1" customWidth="1"/>
    <col min="12" max="12" width="13.42578125" customWidth="1"/>
  </cols>
  <sheetData>
    <row r="1" spans="1:13" x14ac:dyDescent="0.25">
      <c r="A1" s="76" t="s">
        <v>14</v>
      </c>
      <c r="B1" s="76"/>
      <c r="C1" s="76"/>
      <c r="D1" s="76"/>
      <c r="E1" s="76"/>
      <c r="F1" s="76"/>
      <c r="G1" s="76"/>
      <c r="H1" s="2"/>
      <c r="I1" s="35"/>
      <c r="J1" s="2"/>
      <c r="K1" s="35"/>
      <c r="L1" s="2"/>
      <c r="M1" s="2"/>
    </row>
    <row r="2" spans="1:13" x14ac:dyDescent="0.25">
      <c r="A2" s="2"/>
      <c r="B2" s="2"/>
      <c r="C2" s="2"/>
      <c r="D2" s="2"/>
      <c r="E2" s="2"/>
      <c r="F2" s="2"/>
      <c r="G2" s="35"/>
      <c r="H2" s="2"/>
      <c r="I2" s="35"/>
      <c r="J2" s="2"/>
      <c r="K2" s="35"/>
      <c r="L2" s="2"/>
      <c r="M2" s="2"/>
    </row>
    <row r="3" spans="1:13" ht="15.75" thickBot="1" x14ac:dyDescent="0.3">
      <c r="A3" s="2"/>
      <c r="B3" s="2"/>
      <c r="C3" s="2"/>
      <c r="D3" s="2"/>
      <c r="E3" s="2"/>
      <c r="F3" s="2"/>
      <c r="G3" s="35"/>
      <c r="H3" s="2"/>
      <c r="I3" s="35"/>
      <c r="J3" s="2"/>
      <c r="K3" s="35"/>
      <c r="L3" s="2"/>
      <c r="M3" s="2"/>
    </row>
    <row r="4" spans="1:13" ht="39.75" customHeight="1" thickBot="1" x14ac:dyDescent="0.3">
      <c r="A4" s="12" t="s">
        <v>0</v>
      </c>
      <c r="B4" s="13" t="s">
        <v>1</v>
      </c>
      <c r="C4" s="13" t="s">
        <v>43</v>
      </c>
      <c r="D4" s="13" t="s">
        <v>15</v>
      </c>
      <c r="E4" s="13" t="s">
        <v>31</v>
      </c>
      <c r="F4" s="13" t="s">
        <v>32</v>
      </c>
      <c r="G4" s="13" t="s">
        <v>12</v>
      </c>
      <c r="H4" s="13" t="s">
        <v>28</v>
      </c>
      <c r="I4" s="13" t="s">
        <v>13</v>
      </c>
      <c r="J4" s="13" t="s">
        <v>29</v>
      </c>
      <c r="K4" s="13" t="s">
        <v>18</v>
      </c>
      <c r="L4" s="14" t="s">
        <v>30</v>
      </c>
      <c r="M4" s="2"/>
    </row>
    <row r="5" spans="1:13" x14ac:dyDescent="0.25">
      <c r="A5" s="15">
        <v>41031</v>
      </c>
      <c r="B5" s="16" t="s">
        <v>10</v>
      </c>
      <c r="C5" s="16">
        <v>2</v>
      </c>
      <c r="D5" s="16">
        <v>0.13</v>
      </c>
      <c r="E5" s="16">
        <v>80</v>
      </c>
      <c r="F5" s="16">
        <v>20</v>
      </c>
      <c r="G5" s="36" t="s">
        <v>2</v>
      </c>
      <c r="H5" s="16">
        <v>80</v>
      </c>
      <c r="I5" s="36" t="s">
        <v>26</v>
      </c>
      <c r="J5" s="16">
        <v>0</v>
      </c>
      <c r="K5" s="36" t="s">
        <v>16</v>
      </c>
      <c r="L5" s="17">
        <v>20</v>
      </c>
      <c r="M5" s="2"/>
    </row>
    <row r="6" spans="1:13" x14ac:dyDescent="0.25">
      <c r="A6" s="7">
        <v>41619</v>
      </c>
      <c r="B6" s="4" t="s">
        <v>10</v>
      </c>
      <c r="C6" s="4">
        <v>4</v>
      </c>
      <c r="D6" s="4">
        <v>0.18</v>
      </c>
      <c r="E6" s="4">
        <v>20</v>
      </c>
      <c r="F6" s="4">
        <v>80</v>
      </c>
      <c r="G6" s="40" t="s">
        <v>16</v>
      </c>
      <c r="H6" s="4">
        <v>80</v>
      </c>
      <c r="I6" s="40" t="s">
        <v>26</v>
      </c>
      <c r="J6" s="4">
        <v>0</v>
      </c>
      <c r="K6" s="40" t="s">
        <v>2</v>
      </c>
      <c r="L6" s="8">
        <v>20</v>
      </c>
      <c r="M6" s="2"/>
    </row>
    <row r="7" spans="1:13" x14ac:dyDescent="0.25">
      <c r="A7" s="5">
        <v>41724</v>
      </c>
      <c r="B7" s="3" t="s">
        <v>10</v>
      </c>
      <c r="C7" s="3">
        <v>1</v>
      </c>
      <c r="D7" s="3">
        <v>0.18</v>
      </c>
      <c r="E7" s="3">
        <v>0</v>
      </c>
      <c r="F7" s="3">
        <v>100</v>
      </c>
      <c r="G7" s="37" t="s">
        <v>16</v>
      </c>
      <c r="H7" s="3">
        <v>90</v>
      </c>
      <c r="I7" s="37" t="s">
        <v>26</v>
      </c>
      <c r="J7" s="3">
        <v>0</v>
      </c>
      <c r="K7" s="37" t="s">
        <v>19</v>
      </c>
      <c r="L7" s="6">
        <v>10</v>
      </c>
      <c r="M7" s="2"/>
    </row>
    <row r="8" spans="1:13" x14ac:dyDescent="0.25">
      <c r="A8" s="7">
        <v>41802</v>
      </c>
      <c r="B8" s="4" t="s">
        <v>10</v>
      </c>
      <c r="C8" s="4">
        <v>2</v>
      </c>
      <c r="D8" s="4">
        <v>0.19</v>
      </c>
      <c r="E8" s="4">
        <v>80</v>
      </c>
      <c r="F8" s="4">
        <v>20</v>
      </c>
      <c r="G8" s="40" t="s">
        <v>2</v>
      </c>
      <c r="H8" s="4">
        <v>80</v>
      </c>
      <c r="I8" s="40" t="s">
        <v>26</v>
      </c>
      <c r="J8" s="4">
        <v>0</v>
      </c>
      <c r="K8" s="40" t="s">
        <v>16</v>
      </c>
      <c r="L8" s="8">
        <v>20</v>
      </c>
      <c r="M8" s="2"/>
    </row>
    <row r="9" spans="1:13" x14ac:dyDescent="0.25">
      <c r="A9" s="7">
        <v>41885</v>
      </c>
      <c r="B9" s="4" t="s">
        <v>10</v>
      </c>
      <c r="C9" s="4">
        <v>3</v>
      </c>
      <c r="D9" s="4">
        <v>0.2</v>
      </c>
      <c r="E9" s="4">
        <v>10</v>
      </c>
      <c r="F9" s="4">
        <v>90</v>
      </c>
      <c r="G9" s="40" t="s">
        <v>16</v>
      </c>
      <c r="H9" s="4">
        <v>90</v>
      </c>
      <c r="I9" s="40" t="s">
        <v>26</v>
      </c>
      <c r="J9" s="4">
        <v>0</v>
      </c>
      <c r="K9" s="40" t="s">
        <v>2</v>
      </c>
      <c r="L9" s="8">
        <v>10</v>
      </c>
      <c r="M9" s="2"/>
    </row>
    <row r="10" spans="1:13" x14ac:dyDescent="0.25">
      <c r="A10" s="5">
        <v>41934</v>
      </c>
      <c r="B10" s="3" t="s">
        <v>10</v>
      </c>
      <c r="C10" s="3">
        <v>4</v>
      </c>
      <c r="D10" s="3">
        <v>0.18</v>
      </c>
      <c r="E10" s="3">
        <v>0</v>
      </c>
      <c r="F10" s="3">
        <v>100</v>
      </c>
      <c r="G10" s="37" t="s">
        <v>16</v>
      </c>
      <c r="H10" s="3">
        <v>80</v>
      </c>
      <c r="I10" s="37" t="s">
        <v>26</v>
      </c>
      <c r="J10" s="3">
        <v>0</v>
      </c>
      <c r="K10" s="37" t="s">
        <v>19</v>
      </c>
      <c r="L10" s="6">
        <v>20</v>
      </c>
      <c r="M10" s="2"/>
    </row>
    <row r="11" spans="1:13" x14ac:dyDescent="0.25">
      <c r="A11" s="5">
        <v>41031</v>
      </c>
      <c r="B11" s="3" t="s">
        <v>11</v>
      </c>
      <c r="C11" s="3">
        <v>2</v>
      </c>
      <c r="D11" s="3">
        <v>0.23</v>
      </c>
      <c r="E11" s="3">
        <v>50</v>
      </c>
      <c r="F11" s="3">
        <v>50</v>
      </c>
      <c r="G11" s="37" t="s">
        <v>2</v>
      </c>
      <c r="H11" s="3">
        <v>50</v>
      </c>
      <c r="I11" s="37" t="s">
        <v>16</v>
      </c>
      <c r="J11" s="3">
        <v>50</v>
      </c>
      <c r="K11" s="37" t="s">
        <v>27</v>
      </c>
      <c r="L11" s="6">
        <v>0</v>
      </c>
      <c r="M11" s="2"/>
    </row>
    <row r="12" spans="1:13" ht="15.75" thickBot="1" x14ac:dyDescent="0.3">
      <c r="A12" s="24">
        <v>41619</v>
      </c>
      <c r="B12" s="25" t="s">
        <v>11</v>
      </c>
      <c r="C12" s="25">
        <v>4</v>
      </c>
      <c r="D12" s="25">
        <v>0.34</v>
      </c>
      <c r="E12" s="25">
        <v>0</v>
      </c>
      <c r="F12" s="25">
        <v>10</v>
      </c>
      <c r="G12" s="41" t="s">
        <v>16</v>
      </c>
      <c r="H12" s="25">
        <v>10</v>
      </c>
      <c r="I12" s="40" t="s">
        <v>26</v>
      </c>
      <c r="J12" s="25">
        <v>0</v>
      </c>
      <c r="K12" s="41" t="s">
        <v>20</v>
      </c>
      <c r="L12" s="26">
        <v>0</v>
      </c>
      <c r="M12" s="2"/>
    </row>
    <row r="13" spans="1:13" x14ac:dyDescent="0.25">
      <c r="A13" s="15">
        <v>41724</v>
      </c>
      <c r="B13" s="16" t="s">
        <v>11</v>
      </c>
      <c r="C13" s="16">
        <v>1</v>
      </c>
      <c r="D13" s="16">
        <v>0.35</v>
      </c>
      <c r="E13" s="16">
        <v>0</v>
      </c>
      <c r="F13" s="16">
        <v>100</v>
      </c>
      <c r="G13" s="36" t="s">
        <v>16</v>
      </c>
      <c r="H13" s="16">
        <v>90</v>
      </c>
      <c r="I13" s="36" t="s">
        <v>26</v>
      </c>
      <c r="J13" s="16">
        <v>0</v>
      </c>
      <c r="K13" s="36" t="s">
        <v>19</v>
      </c>
      <c r="L13" s="17">
        <v>10</v>
      </c>
      <c r="M13" s="2"/>
    </row>
    <row r="14" spans="1:13" ht="30" x14ac:dyDescent="0.25">
      <c r="A14" s="7">
        <v>41802</v>
      </c>
      <c r="B14" s="4" t="s">
        <v>11</v>
      </c>
      <c r="C14" s="4">
        <v>2</v>
      </c>
      <c r="D14" s="4">
        <v>0.38</v>
      </c>
      <c r="E14" s="4">
        <v>0</v>
      </c>
      <c r="F14" s="4">
        <v>0</v>
      </c>
      <c r="G14" s="40" t="s">
        <v>35</v>
      </c>
      <c r="H14" s="4">
        <v>0</v>
      </c>
      <c r="I14" s="40" t="s">
        <v>35</v>
      </c>
      <c r="J14" s="4">
        <v>0</v>
      </c>
      <c r="K14" s="40" t="s">
        <v>35</v>
      </c>
      <c r="L14" s="8">
        <v>0</v>
      </c>
      <c r="M14" s="2"/>
    </row>
    <row r="15" spans="1:13" x14ac:dyDescent="0.25">
      <c r="A15" s="7">
        <v>41885</v>
      </c>
      <c r="B15" s="4" t="s">
        <v>11</v>
      </c>
      <c r="C15" s="4">
        <v>3</v>
      </c>
      <c r="D15" s="4">
        <v>0.39</v>
      </c>
      <c r="E15" s="4">
        <v>80</v>
      </c>
      <c r="F15" s="4">
        <v>20</v>
      </c>
      <c r="G15" s="40" t="s">
        <v>2</v>
      </c>
      <c r="H15" s="4">
        <v>80</v>
      </c>
      <c r="I15" s="40" t="s">
        <v>26</v>
      </c>
      <c r="J15" s="4">
        <v>0</v>
      </c>
      <c r="K15" s="40" t="s">
        <v>16</v>
      </c>
      <c r="L15" s="8">
        <v>20</v>
      </c>
      <c r="M15" s="2"/>
    </row>
    <row r="16" spans="1:13" x14ac:dyDescent="0.25">
      <c r="A16" s="5">
        <v>41934</v>
      </c>
      <c r="B16" s="3" t="s">
        <v>11</v>
      </c>
      <c r="C16" s="3">
        <v>4</v>
      </c>
      <c r="D16" s="3">
        <v>0.37</v>
      </c>
      <c r="E16" s="3">
        <v>60</v>
      </c>
      <c r="F16" s="3">
        <v>40</v>
      </c>
      <c r="G16" s="37" t="s">
        <v>2</v>
      </c>
      <c r="H16" s="3">
        <v>60</v>
      </c>
      <c r="I16" s="37" t="s">
        <v>16</v>
      </c>
      <c r="J16" s="3">
        <v>40</v>
      </c>
      <c r="K16" s="37" t="s">
        <v>27</v>
      </c>
      <c r="L16" s="6">
        <v>0</v>
      </c>
      <c r="M16" s="2"/>
    </row>
    <row r="17" spans="1:15" x14ac:dyDescent="0.25">
      <c r="A17" s="5">
        <v>41031</v>
      </c>
      <c r="B17" s="3" t="s">
        <v>7</v>
      </c>
      <c r="C17" s="3">
        <v>2</v>
      </c>
      <c r="D17" s="3">
        <v>0.48</v>
      </c>
      <c r="E17" s="3">
        <v>50</v>
      </c>
      <c r="F17" s="3">
        <v>50</v>
      </c>
      <c r="G17" s="37" t="s">
        <v>2</v>
      </c>
      <c r="H17" s="3">
        <v>50</v>
      </c>
      <c r="I17" s="37" t="s">
        <v>16</v>
      </c>
      <c r="J17" s="3">
        <v>40</v>
      </c>
      <c r="K17" s="37" t="s">
        <v>17</v>
      </c>
      <c r="L17" s="6">
        <v>10</v>
      </c>
      <c r="M17" s="2"/>
    </row>
    <row r="18" spans="1:15" x14ac:dyDescent="0.25">
      <c r="A18" s="7">
        <v>41619</v>
      </c>
      <c r="B18" s="4" t="s">
        <v>7</v>
      </c>
      <c r="C18" s="4">
        <v>4</v>
      </c>
      <c r="D18" s="4">
        <v>0.45</v>
      </c>
      <c r="E18" s="4">
        <v>10</v>
      </c>
      <c r="F18" s="4">
        <v>90</v>
      </c>
      <c r="G18" s="40" t="s">
        <v>16</v>
      </c>
      <c r="H18" s="4">
        <v>50</v>
      </c>
      <c r="I18" s="40" t="s">
        <v>17</v>
      </c>
      <c r="J18" s="4">
        <v>40</v>
      </c>
      <c r="K18" s="40" t="s">
        <v>2</v>
      </c>
      <c r="L18" s="8">
        <v>10</v>
      </c>
      <c r="M18" s="2"/>
    </row>
    <row r="19" spans="1:15" x14ac:dyDescent="0.25">
      <c r="A19" s="5">
        <v>41724</v>
      </c>
      <c r="B19" s="3" t="s">
        <v>7</v>
      </c>
      <c r="C19" s="3">
        <v>1</v>
      </c>
      <c r="D19" s="3">
        <v>0.33</v>
      </c>
      <c r="E19" s="3">
        <v>20</v>
      </c>
      <c r="F19" s="3">
        <v>80</v>
      </c>
      <c r="G19" s="37" t="s">
        <v>16</v>
      </c>
      <c r="H19" s="3">
        <v>40</v>
      </c>
      <c r="I19" s="37" t="s">
        <v>17</v>
      </c>
      <c r="J19" s="3">
        <v>40</v>
      </c>
      <c r="K19" s="37" t="s">
        <v>2</v>
      </c>
      <c r="L19" s="6">
        <v>20</v>
      </c>
      <c r="M19" s="2"/>
    </row>
    <row r="20" spans="1:15" x14ac:dyDescent="0.25">
      <c r="A20" s="7">
        <v>41802</v>
      </c>
      <c r="B20" s="4" t="s">
        <v>7</v>
      </c>
      <c r="C20" s="4">
        <v>2</v>
      </c>
      <c r="D20" s="4">
        <v>0.34</v>
      </c>
      <c r="E20" s="4">
        <v>60</v>
      </c>
      <c r="F20" s="4">
        <v>40</v>
      </c>
      <c r="G20" s="40" t="s">
        <v>2</v>
      </c>
      <c r="H20" s="4">
        <v>60</v>
      </c>
      <c r="I20" s="40" t="s">
        <v>16</v>
      </c>
      <c r="J20" s="4">
        <v>20</v>
      </c>
      <c r="K20" s="40" t="s">
        <v>17</v>
      </c>
      <c r="L20" s="8">
        <v>20</v>
      </c>
      <c r="M20" s="2"/>
    </row>
    <row r="21" spans="1:15" ht="15.75" thickBot="1" x14ac:dyDescent="0.3">
      <c r="A21" s="9">
        <v>41850</v>
      </c>
      <c r="B21" s="10" t="s">
        <v>7</v>
      </c>
      <c r="C21" s="10">
        <v>3</v>
      </c>
      <c r="D21" s="10">
        <v>0.4</v>
      </c>
      <c r="E21" s="10">
        <v>20</v>
      </c>
      <c r="F21" s="10">
        <v>80</v>
      </c>
      <c r="G21" s="38" t="s">
        <v>17</v>
      </c>
      <c r="H21" s="10">
        <v>50</v>
      </c>
      <c r="I21" s="38" t="s">
        <v>16</v>
      </c>
      <c r="J21" s="10">
        <v>30</v>
      </c>
      <c r="K21" s="38" t="s">
        <v>2</v>
      </c>
      <c r="L21" s="11">
        <v>20</v>
      </c>
      <c r="M21" s="2"/>
    </row>
    <row r="22" spans="1:15" x14ac:dyDescent="0.25">
      <c r="A22" s="21">
        <v>41885</v>
      </c>
      <c r="B22" s="22" t="s">
        <v>7</v>
      </c>
      <c r="C22" s="22">
        <v>3</v>
      </c>
      <c r="D22" s="22">
        <v>0.43</v>
      </c>
      <c r="E22" s="22">
        <v>40</v>
      </c>
      <c r="F22" s="22">
        <v>60</v>
      </c>
      <c r="G22" s="39" t="s">
        <v>2</v>
      </c>
      <c r="H22" s="22">
        <v>40</v>
      </c>
      <c r="I22" s="39" t="s">
        <v>17</v>
      </c>
      <c r="J22" s="22">
        <v>30</v>
      </c>
      <c r="K22" s="39" t="s">
        <v>16</v>
      </c>
      <c r="L22" s="23">
        <v>30</v>
      </c>
      <c r="M22" s="2"/>
    </row>
    <row r="23" spans="1:15" x14ac:dyDescent="0.25">
      <c r="A23" s="5">
        <v>41934</v>
      </c>
      <c r="B23" s="3" t="s">
        <v>7</v>
      </c>
      <c r="C23" s="3">
        <v>4</v>
      </c>
      <c r="D23" s="3">
        <v>0.44</v>
      </c>
      <c r="E23" s="3">
        <v>20</v>
      </c>
      <c r="F23" s="3">
        <v>80</v>
      </c>
      <c r="G23" s="37" t="s">
        <v>16</v>
      </c>
      <c r="H23" s="3">
        <v>40</v>
      </c>
      <c r="I23" s="37" t="s">
        <v>17</v>
      </c>
      <c r="J23" s="3">
        <v>40</v>
      </c>
      <c r="K23" s="37" t="s">
        <v>2</v>
      </c>
      <c r="L23" s="6">
        <v>20</v>
      </c>
      <c r="M23" s="2"/>
    </row>
    <row r="24" spans="1:15" x14ac:dyDescent="0.25">
      <c r="A24" s="7">
        <v>41619</v>
      </c>
      <c r="B24" s="4" t="s">
        <v>8</v>
      </c>
      <c r="C24" s="4">
        <v>4</v>
      </c>
      <c r="D24" s="4">
        <v>0.43</v>
      </c>
      <c r="E24" s="4">
        <v>10</v>
      </c>
      <c r="F24" s="4">
        <v>90</v>
      </c>
      <c r="G24" s="40" t="s">
        <v>16</v>
      </c>
      <c r="H24" s="4">
        <v>90</v>
      </c>
      <c r="I24" s="40" t="s">
        <v>26</v>
      </c>
      <c r="J24" s="4">
        <v>0</v>
      </c>
      <c r="K24" s="40" t="s">
        <v>2</v>
      </c>
      <c r="L24" s="8">
        <v>10</v>
      </c>
      <c r="M24" s="2"/>
      <c r="O24" t="s">
        <v>21</v>
      </c>
    </row>
    <row r="25" spans="1:15" x14ac:dyDescent="0.25">
      <c r="A25" s="5">
        <v>41724</v>
      </c>
      <c r="B25" s="3" t="s">
        <v>8</v>
      </c>
      <c r="C25" s="3">
        <v>1</v>
      </c>
      <c r="D25" s="3">
        <v>0.28000000000000003</v>
      </c>
      <c r="E25" s="3">
        <v>20</v>
      </c>
      <c r="F25" s="3">
        <v>80</v>
      </c>
      <c r="G25" s="37" t="s">
        <v>16</v>
      </c>
      <c r="H25" s="3">
        <v>80</v>
      </c>
      <c r="I25" s="37" t="s">
        <v>26</v>
      </c>
      <c r="J25" s="3">
        <v>0</v>
      </c>
      <c r="K25" s="37" t="s">
        <v>2</v>
      </c>
      <c r="L25" s="6">
        <v>20</v>
      </c>
      <c r="M25" s="2"/>
    </row>
    <row r="26" spans="1:15" x14ac:dyDescent="0.25">
      <c r="A26" s="7">
        <v>41802</v>
      </c>
      <c r="B26" s="4" t="s">
        <v>8</v>
      </c>
      <c r="C26" s="4">
        <v>2</v>
      </c>
      <c r="D26" s="4">
        <v>0.34</v>
      </c>
      <c r="E26" s="4">
        <v>70</v>
      </c>
      <c r="F26" s="4">
        <v>30</v>
      </c>
      <c r="G26" s="40" t="s">
        <v>2</v>
      </c>
      <c r="H26" s="4">
        <v>70</v>
      </c>
      <c r="I26" s="40" t="s">
        <v>16</v>
      </c>
      <c r="J26" s="4">
        <v>20</v>
      </c>
      <c r="K26" s="40" t="s">
        <v>17</v>
      </c>
      <c r="L26" s="8">
        <v>10</v>
      </c>
      <c r="M26" s="2"/>
    </row>
    <row r="27" spans="1:15" x14ac:dyDescent="0.25">
      <c r="A27" s="7">
        <v>41885</v>
      </c>
      <c r="B27" s="4" t="s">
        <v>8</v>
      </c>
      <c r="C27" s="4">
        <v>3</v>
      </c>
      <c r="D27" s="4">
        <v>0.42</v>
      </c>
      <c r="E27" s="4">
        <v>20</v>
      </c>
      <c r="F27" s="4">
        <v>80</v>
      </c>
      <c r="G27" s="40" t="s">
        <v>33</v>
      </c>
      <c r="H27" s="4">
        <v>80</v>
      </c>
      <c r="I27" s="40" t="s">
        <v>26</v>
      </c>
      <c r="J27" s="4">
        <v>0</v>
      </c>
      <c r="K27" s="40" t="s">
        <v>2</v>
      </c>
      <c r="L27" s="8">
        <v>20</v>
      </c>
      <c r="M27" s="2"/>
    </row>
    <row r="28" spans="1:15" x14ac:dyDescent="0.25">
      <c r="A28" s="5">
        <v>41934</v>
      </c>
      <c r="B28" s="3" t="s">
        <v>8</v>
      </c>
      <c r="C28" s="3">
        <v>4</v>
      </c>
      <c r="D28" s="3">
        <v>0.41</v>
      </c>
      <c r="E28" s="3">
        <v>10</v>
      </c>
      <c r="F28" s="3">
        <v>90</v>
      </c>
      <c r="G28" s="37" t="s">
        <v>16</v>
      </c>
      <c r="H28" s="3">
        <v>90</v>
      </c>
      <c r="I28" s="37" t="s">
        <v>26</v>
      </c>
      <c r="J28" s="3">
        <v>0</v>
      </c>
      <c r="K28" s="37" t="s">
        <v>2</v>
      </c>
      <c r="L28" s="6">
        <v>10</v>
      </c>
      <c r="M28" s="2"/>
    </row>
    <row r="29" spans="1:15" x14ac:dyDescent="0.25">
      <c r="A29" s="5">
        <v>41031</v>
      </c>
      <c r="B29" s="3" t="s">
        <v>9</v>
      </c>
      <c r="C29" s="3">
        <v>2</v>
      </c>
      <c r="D29" s="3">
        <v>0.47</v>
      </c>
      <c r="E29" s="3">
        <v>60</v>
      </c>
      <c r="F29" s="3">
        <v>40</v>
      </c>
      <c r="G29" s="37" t="s">
        <v>2</v>
      </c>
      <c r="H29" s="3">
        <v>60</v>
      </c>
      <c r="I29" s="37" t="s">
        <v>16</v>
      </c>
      <c r="J29" s="3">
        <v>40</v>
      </c>
      <c r="K29" s="37" t="s">
        <v>27</v>
      </c>
      <c r="L29" s="6">
        <v>0</v>
      </c>
      <c r="M29" s="2"/>
    </row>
    <row r="30" spans="1:15" ht="15.75" thickBot="1" x14ac:dyDescent="0.3">
      <c r="A30" s="24">
        <v>41619</v>
      </c>
      <c r="B30" s="25" t="s">
        <v>9</v>
      </c>
      <c r="C30" s="25">
        <v>4</v>
      </c>
      <c r="D30" s="25">
        <v>0.43</v>
      </c>
      <c r="E30" s="25">
        <v>0</v>
      </c>
      <c r="F30" s="25">
        <v>100</v>
      </c>
      <c r="G30" s="41" t="s">
        <v>16</v>
      </c>
      <c r="H30" s="25">
        <v>90</v>
      </c>
      <c r="I30" s="41" t="s">
        <v>26</v>
      </c>
      <c r="J30" s="25">
        <v>0</v>
      </c>
      <c r="K30" s="41" t="s">
        <v>19</v>
      </c>
      <c r="L30" s="26">
        <v>10</v>
      </c>
      <c r="M30" s="2"/>
    </row>
    <row r="31" spans="1:15" x14ac:dyDescent="0.25">
      <c r="A31" s="32">
        <v>41724</v>
      </c>
      <c r="B31" s="34" t="s">
        <v>9</v>
      </c>
      <c r="C31" s="34">
        <v>1</v>
      </c>
      <c r="D31" s="34">
        <v>0.37</v>
      </c>
      <c r="E31" s="34">
        <v>10</v>
      </c>
      <c r="F31" s="34">
        <v>90</v>
      </c>
      <c r="G31" s="46" t="s">
        <v>16</v>
      </c>
      <c r="H31" s="34">
        <v>90</v>
      </c>
      <c r="I31" s="46" t="s">
        <v>26</v>
      </c>
      <c r="J31" s="34">
        <v>0</v>
      </c>
      <c r="K31" s="46" t="s">
        <v>2</v>
      </c>
      <c r="L31" s="48">
        <v>10</v>
      </c>
      <c r="M31" s="2"/>
    </row>
    <row r="32" spans="1:15" ht="38.25" customHeight="1" x14ac:dyDescent="0.25">
      <c r="A32" s="7">
        <v>41802</v>
      </c>
      <c r="B32" s="4" t="s">
        <v>9</v>
      </c>
      <c r="C32" s="4">
        <v>2</v>
      </c>
      <c r="D32" s="4">
        <v>0.34</v>
      </c>
      <c r="E32" s="4">
        <v>70</v>
      </c>
      <c r="F32" s="4">
        <v>30</v>
      </c>
      <c r="G32" s="40" t="s">
        <v>2</v>
      </c>
      <c r="H32" s="4">
        <v>70</v>
      </c>
      <c r="I32" s="40" t="s">
        <v>26</v>
      </c>
      <c r="J32" s="4">
        <v>0</v>
      </c>
      <c r="K32" s="40" t="s">
        <v>16</v>
      </c>
      <c r="L32" s="8">
        <v>30</v>
      </c>
      <c r="M32" s="2"/>
    </row>
    <row r="33" spans="1:13" x14ac:dyDescent="0.25">
      <c r="A33" s="5">
        <v>41850</v>
      </c>
      <c r="B33" s="3" t="s">
        <v>9</v>
      </c>
      <c r="C33" s="3">
        <v>3</v>
      </c>
      <c r="D33" s="3">
        <v>0.41</v>
      </c>
      <c r="E33" s="3">
        <v>90</v>
      </c>
      <c r="F33" s="3">
        <v>10</v>
      </c>
      <c r="G33" s="37" t="s">
        <v>2</v>
      </c>
      <c r="H33" s="3">
        <v>90</v>
      </c>
      <c r="I33" s="37" t="s">
        <v>26</v>
      </c>
      <c r="J33" s="3">
        <v>0</v>
      </c>
      <c r="K33" s="37" t="s">
        <v>16</v>
      </c>
      <c r="L33" s="6">
        <v>10</v>
      </c>
      <c r="M33" s="2"/>
    </row>
    <row r="34" spans="1:13" x14ac:dyDescent="0.25">
      <c r="A34" s="7">
        <v>41885</v>
      </c>
      <c r="B34" s="4" t="s">
        <v>9</v>
      </c>
      <c r="C34" s="4">
        <v>3</v>
      </c>
      <c r="D34" s="4">
        <v>0.44</v>
      </c>
      <c r="E34" s="4">
        <v>90</v>
      </c>
      <c r="F34" s="4">
        <v>10</v>
      </c>
      <c r="G34" s="40" t="s">
        <v>2</v>
      </c>
      <c r="H34" s="4">
        <v>90</v>
      </c>
      <c r="I34" s="40" t="s">
        <v>26</v>
      </c>
      <c r="J34" s="4">
        <v>0</v>
      </c>
      <c r="K34" s="40" t="s">
        <v>16</v>
      </c>
      <c r="L34" s="8">
        <v>10</v>
      </c>
      <c r="M34" s="2"/>
    </row>
    <row r="35" spans="1:13" x14ac:dyDescent="0.25">
      <c r="A35" s="5">
        <v>41934</v>
      </c>
      <c r="B35" s="3" t="s">
        <v>9</v>
      </c>
      <c r="C35" s="3">
        <v>4</v>
      </c>
      <c r="D35" s="3">
        <v>0.42</v>
      </c>
      <c r="E35" s="3">
        <v>50</v>
      </c>
      <c r="F35" s="3">
        <v>50</v>
      </c>
      <c r="G35" s="37" t="s">
        <v>2</v>
      </c>
      <c r="H35" s="3">
        <v>50</v>
      </c>
      <c r="I35" s="37" t="s">
        <v>16</v>
      </c>
      <c r="J35" s="3">
        <v>50</v>
      </c>
      <c r="K35" s="37" t="s">
        <v>27</v>
      </c>
      <c r="L35" s="6">
        <v>0</v>
      </c>
      <c r="M35" s="2"/>
    </row>
    <row r="36" spans="1:13" x14ac:dyDescent="0.25">
      <c r="A36" s="5">
        <v>41031</v>
      </c>
      <c r="B36" s="3" t="s">
        <v>3</v>
      </c>
      <c r="C36" s="3">
        <v>2</v>
      </c>
      <c r="D36" s="3">
        <v>0.37</v>
      </c>
      <c r="E36" s="3">
        <v>50</v>
      </c>
      <c r="F36" s="3">
        <v>50</v>
      </c>
      <c r="G36" s="37" t="s">
        <v>2</v>
      </c>
      <c r="H36" s="3">
        <v>50</v>
      </c>
      <c r="I36" s="37" t="s">
        <v>16</v>
      </c>
      <c r="J36" s="3">
        <v>50</v>
      </c>
      <c r="K36" s="37" t="s">
        <v>27</v>
      </c>
      <c r="L36" s="6">
        <v>0</v>
      </c>
      <c r="M36" s="2"/>
    </row>
    <row r="37" spans="1:13" x14ac:dyDescent="0.25">
      <c r="A37" s="7">
        <v>41619</v>
      </c>
      <c r="B37" s="4" t="s">
        <v>3</v>
      </c>
      <c r="C37" s="4">
        <v>4</v>
      </c>
      <c r="D37" s="4">
        <v>0.4</v>
      </c>
      <c r="E37" s="4">
        <v>10</v>
      </c>
      <c r="F37" s="4">
        <v>90</v>
      </c>
      <c r="G37" s="40" t="s">
        <v>16</v>
      </c>
      <c r="H37" s="4">
        <v>90</v>
      </c>
      <c r="I37" s="40" t="s">
        <v>26</v>
      </c>
      <c r="J37" s="4">
        <v>0</v>
      </c>
      <c r="K37" s="40" t="s">
        <v>2</v>
      </c>
      <c r="L37" s="8">
        <v>10</v>
      </c>
      <c r="M37" s="2"/>
    </row>
    <row r="38" spans="1:13" x14ac:dyDescent="0.25">
      <c r="A38" s="5">
        <v>41724</v>
      </c>
      <c r="B38" s="3" t="s">
        <v>3</v>
      </c>
      <c r="C38" s="3">
        <v>1</v>
      </c>
      <c r="D38" s="3">
        <v>0.27</v>
      </c>
      <c r="E38" s="3">
        <v>0</v>
      </c>
      <c r="F38" s="3">
        <v>100</v>
      </c>
      <c r="G38" s="37" t="s">
        <v>16</v>
      </c>
      <c r="H38" s="3">
        <v>100</v>
      </c>
      <c r="I38" s="37" t="s">
        <v>26</v>
      </c>
      <c r="J38" s="3">
        <v>0</v>
      </c>
      <c r="K38" s="37" t="s">
        <v>27</v>
      </c>
      <c r="L38" s="6">
        <v>0</v>
      </c>
      <c r="M38" s="2"/>
    </row>
    <row r="39" spans="1:13" ht="15.75" thickBot="1" x14ac:dyDescent="0.3">
      <c r="A39" s="18">
        <v>41802</v>
      </c>
      <c r="B39" s="19" t="s">
        <v>3</v>
      </c>
      <c r="C39" s="19">
        <v>2</v>
      </c>
      <c r="D39" s="19">
        <v>0.3</v>
      </c>
      <c r="E39" s="19">
        <v>70</v>
      </c>
      <c r="F39" s="19">
        <v>30</v>
      </c>
      <c r="G39" s="42" t="s">
        <v>2</v>
      </c>
      <c r="H39" s="19">
        <v>70</v>
      </c>
      <c r="I39" s="40" t="s">
        <v>26</v>
      </c>
      <c r="J39" s="19">
        <v>0</v>
      </c>
      <c r="K39" s="42" t="s">
        <v>16</v>
      </c>
      <c r="L39" s="20">
        <v>30</v>
      </c>
      <c r="M39" s="2"/>
    </row>
    <row r="40" spans="1:13" x14ac:dyDescent="0.25">
      <c r="A40" s="15">
        <v>41850</v>
      </c>
      <c r="B40" s="16" t="s">
        <v>3</v>
      </c>
      <c r="C40" s="16">
        <v>3</v>
      </c>
      <c r="D40" s="16">
        <v>0.35</v>
      </c>
      <c r="E40" s="16">
        <v>90</v>
      </c>
      <c r="F40" s="16">
        <v>10</v>
      </c>
      <c r="G40" s="36" t="s">
        <v>2</v>
      </c>
      <c r="H40" s="16">
        <v>90</v>
      </c>
      <c r="I40" s="36" t="s">
        <v>26</v>
      </c>
      <c r="J40" s="16">
        <v>0</v>
      </c>
      <c r="K40" s="36" t="s">
        <v>16</v>
      </c>
      <c r="L40" s="17">
        <v>10</v>
      </c>
      <c r="M40" s="2"/>
    </row>
    <row r="41" spans="1:13" x14ac:dyDescent="0.25">
      <c r="A41" s="7">
        <v>41885</v>
      </c>
      <c r="B41" s="4" t="s">
        <v>3</v>
      </c>
      <c r="C41" s="4">
        <v>3</v>
      </c>
      <c r="D41" s="4">
        <v>0.38</v>
      </c>
      <c r="E41" s="4">
        <v>100</v>
      </c>
      <c r="F41" s="4">
        <v>0</v>
      </c>
      <c r="G41" s="40" t="s">
        <v>2</v>
      </c>
      <c r="H41" s="4">
        <v>100</v>
      </c>
      <c r="I41" s="40" t="s">
        <v>26</v>
      </c>
      <c r="J41" s="4">
        <v>0</v>
      </c>
      <c r="K41" s="40" t="s">
        <v>27</v>
      </c>
      <c r="L41" s="8">
        <v>0</v>
      </c>
      <c r="M41" s="2"/>
    </row>
    <row r="42" spans="1:13" ht="15.75" thickBot="1" x14ac:dyDescent="0.3">
      <c r="A42" s="9">
        <v>41934</v>
      </c>
      <c r="B42" s="10" t="s">
        <v>3</v>
      </c>
      <c r="C42" s="10">
        <v>4</v>
      </c>
      <c r="D42" s="10">
        <v>0.41</v>
      </c>
      <c r="E42" s="10">
        <v>10</v>
      </c>
      <c r="F42" s="10">
        <v>90</v>
      </c>
      <c r="G42" s="38" t="s">
        <v>16</v>
      </c>
      <c r="H42" s="10">
        <v>90</v>
      </c>
      <c r="I42" s="38" t="s">
        <v>26</v>
      </c>
      <c r="J42" s="10">
        <v>0</v>
      </c>
      <c r="K42" s="38" t="s">
        <v>2</v>
      </c>
      <c r="L42" s="11">
        <v>10</v>
      </c>
      <c r="M42" s="2"/>
    </row>
    <row r="43" spans="1:13" x14ac:dyDescent="0.25">
      <c r="A43" s="32">
        <v>41031</v>
      </c>
      <c r="B43" s="34" t="s">
        <v>4</v>
      </c>
      <c r="C43" s="34">
        <v>2</v>
      </c>
      <c r="D43" s="34">
        <v>0.31</v>
      </c>
      <c r="E43" s="34">
        <v>100</v>
      </c>
      <c r="F43" s="34">
        <v>0</v>
      </c>
      <c r="G43" s="46" t="s">
        <v>2</v>
      </c>
      <c r="H43" s="34">
        <v>100</v>
      </c>
      <c r="I43" s="46" t="s">
        <v>26</v>
      </c>
      <c r="J43" s="34">
        <v>0</v>
      </c>
      <c r="K43" s="46" t="s">
        <v>27</v>
      </c>
      <c r="L43" s="48">
        <v>0</v>
      </c>
      <c r="M43" s="2"/>
    </row>
    <row r="44" spans="1:13" x14ac:dyDescent="0.25">
      <c r="A44" s="7">
        <v>41619</v>
      </c>
      <c r="B44" s="4" t="s">
        <v>4</v>
      </c>
      <c r="C44" s="4">
        <v>4</v>
      </c>
      <c r="D44" s="4">
        <v>0.18</v>
      </c>
      <c r="E44" s="4">
        <v>20</v>
      </c>
      <c r="F44" s="4">
        <v>0</v>
      </c>
      <c r="G44" s="40" t="s">
        <v>2</v>
      </c>
      <c r="H44" s="4">
        <v>20</v>
      </c>
      <c r="I44" s="40" t="s">
        <v>26</v>
      </c>
      <c r="J44" s="4">
        <v>0</v>
      </c>
      <c r="K44" s="40" t="s">
        <v>27</v>
      </c>
      <c r="L44" s="8">
        <v>0</v>
      </c>
      <c r="M44" s="2"/>
    </row>
    <row r="45" spans="1:13" x14ac:dyDescent="0.25">
      <c r="A45" s="5">
        <v>41724</v>
      </c>
      <c r="B45" s="3" t="s">
        <v>4</v>
      </c>
      <c r="C45" s="3">
        <v>1</v>
      </c>
      <c r="D45" s="3">
        <v>0.28000000000000003</v>
      </c>
      <c r="E45" s="3">
        <v>40</v>
      </c>
      <c r="F45" s="3">
        <v>0</v>
      </c>
      <c r="G45" s="37" t="s">
        <v>2</v>
      </c>
      <c r="H45" s="3">
        <v>40</v>
      </c>
      <c r="I45" s="37" t="s">
        <v>26</v>
      </c>
      <c r="J45" s="3">
        <v>0</v>
      </c>
      <c r="K45" s="37" t="s">
        <v>27</v>
      </c>
      <c r="L45" s="6">
        <v>0</v>
      </c>
      <c r="M45" s="2"/>
    </row>
    <row r="46" spans="1:13" x14ac:dyDescent="0.25">
      <c r="A46" s="7">
        <v>41802</v>
      </c>
      <c r="B46" s="4" t="s">
        <v>4</v>
      </c>
      <c r="C46" s="4">
        <v>2</v>
      </c>
      <c r="D46" s="4">
        <v>0.23</v>
      </c>
      <c r="E46" s="4">
        <v>100</v>
      </c>
      <c r="F46" s="4">
        <v>0</v>
      </c>
      <c r="G46" s="40" t="s">
        <v>2</v>
      </c>
      <c r="H46" s="4">
        <v>100</v>
      </c>
      <c r="I46" s="40" t="s">
        <v>26</v>
      </c>
      <c r="J46" s="4">
        <v>0</v>
      </c>
      <c r="K46" s="40" t="s">
        <v>27</v>
      </c>
      <c r="L46" s="8">
        <v>0</v>
      </c>
      <c r="M46" s="2"/>
    </row>
    <row r="47" spans="1:13" x14ac:dyDescent="0.25">
      <c r="A47" s="7">
        <v>41885</v>
      </c>
      <c r="B47" s="4" t="s">
        <v>4</v>
      </c>
      <c r="C47" s="4">
        <v>3</v>
      </c>
      <c r="D47" s="4">
        <v>0.28000000000000003</v>
      </c>
      <c r="E47" s="4">
        <v>90</v>
      </c>
      <c r="F47" s="4">
        <v>0</v>
      </c>
      <c r="G47" s="40" t="s">
        <v>2</v>
      </c>
      <c r="H47" s="4">
        <v>90</v>
      </c>
      <c r="I47" s="40" t="s">
        <v>26</v>
      </c>
      <c r="J47" s="4">
        <v>0</v>
      </c>
      <c r="K47" s="40" t="s">
        <v>27</v>
      </c>
      <c r="L47" s="8">
        <v>0</v>
      </c>
      <c r="M47" s="2"/>
    </row>
    <row r="48" spans="1:13" x14ac:dyDescent="0.25">
      <c r="A48" s="5">
        <v>41934</v>
      </c>
      <c r="B48" s="3" t="s">
        <v>4</v>
      </c>
      <c r="C48" s="3">
        <v>4</v>
      </c>
      <c r="D48" s="3">
        <v>0.35</v>
      </c>
      <c r="E48" s="3">
        <v>20</v>
      </c>
      <c r="F48" s="3">
        <v>0</v>
      </c>
      <c r="G48" s="37" t="s">
        <v>2</v>
      </c>
      <c r="H48" s="3">
        <v>20</v>
      </c>
      <c r="I48" s="37" t="s">
        <v>26</v>
      </c>
      <c r="J48" s="3">
        <v>0</v>
      </c>
      <c r="K48" s="37" t="s">
        <v>27</v>
      </c>
      <c r="L48" s="6">
        <v>0</v>
      </c>
      <c r="M48" s="2"/>
    </row>
    <row r="49" spans="1:14" x14ac:dyDescent="0.25">
      <c r="A49" s="5">
        <v>41031</v>
      </c>
      <c r="B49" s="3" t="s">
        <v>5</v>
      </c>
      <c r="C49" s="3">
        <v>2</v>
      </c>
      <c r="D49" s="3">
        <v>0.12</v>
      </c>
      <c r="E49" s="3">
        <v>100</v>
      </c>
      <c r="F49" s="3">
        <v>0</v>
      </c>
      <c r="G49" s="37" t="s">
        <v>2</v>
      </c>
      <c r="H49" s="3">
        <v>100</v>
      </c>
      <c r="I49" s="37" t="s">
        <v>26</v>
      </c>
      <c r="J49" s="3">
        <v>0</v>
      </c>
      <c r="K49" s="37" t="s">
        <v>27</v>
      </c>
      <c r="L49" s="6">
        <v>0</v>
      </c>
      <c r="M49" s="2"/>
      <c r="N49" s="1"/>
    </row>
    <row r="50" spans="1:14" x14ac:dyDescent="0.25">
      <c r="A50" s="7">
        <v>41619</v>
      </c>
      <c r="B50" s="4" t="s">
        <v>5</v>
      </c>
      <c r="C50" s="4">
        <v>4</v>
      </c>
      <c r="D50" s="4">
        <v>0.34</v>
      </c>
      <c r="E50" s="4">
        <v>20</v>
      </c>
      <c r="F50" s="4">
        <v>0</v>
      </c>
      <c r="G50" s="40" t="s">
        <v>2</v>
      </c>
      <c r="H50" s="4">
        <v>20</v>
      </c>
      <c r="I50" s="40" t="s">
        <v>26</v>
      </c>
      <c r="J50" s="4">
        <v>0</v>
      </c>
      <c r="K50" s="40" t="s">
        <v>27</v>
      </c>
      <c r="L50" s="8">
        <v>0</v>
      </c>
      <c r="M50" s="2"/>
      <c r="N50" s="1"/>
    </row>
    <row r="51" spans="1:14" ht="15.75" thickBot="1" x14ac:dyDescent="0.3">
      <c r="A51" s="31">
        <v>41724</v>
      </c>
      <c r="B51" s="33" t="s">
        <v>5</v>
      </c>
      <c r="C51" s="33">
        <v>1</v>
      </c>
      <c r="D51" s="33">
        <v>0.28999999999999998</v>
      </c>
      <c r="E51" s="33">
        <v>40</v>
      </c>
      <c r="F51" s="33">
        <v>0</v>
      </c>
      <c r="G51" s="45" t="s">
        <v>2</v>
      </c>
      <c r="H51" s="33">
        <v>40</v>
      </c>
      <c r="I51" s="45" t="s">
        <v>26</v>
      </c>
      <c r="J51" s="33">
        <v>0</v>
      </c>
      <c r="K51" s="37" t="s">
        <v>27</v>
      </c>
      <c r="L51" s="47">
        <v>0</v>
      </c>
      <c r="M51" s="2"/>
    </row>
    <row r="52" spans="1:14" x14ac:dyDescent="0.25">
      <c r="A52" s="21">
        <v>41802</v>
      </c>
      <c r="B52" s="22" t="s">
        <v>5</v>
      </c>
      <c r="C52" s="22">
        <v>2</v>
      </c>
      <c r="D52" s="22">
        <v>0.25</v>
      </c>
      <c r="E52" s="22">
        <v>100</v>
      </c>
      <c r="F52" s="22">
        <v>0</v>
      </c>
      <c r="G52" s="39" t="s">
        <v>2</v>
      </c>
      <c r="H52" s="22">
        <v>100</v>
      </c>
      <c r="I52" s="39" t="s">
        <v>26</v>
      </c>
      <c r="J52" s="22">
        <v>0</v>
      </c>
      <c r="K52" s="39" t="s">
        <v>27</v>
      </c>
      <c r="L52" s="23">
        <v>0</v>
      </c>
      <c r="M52" s="2"/>
    </row>
    <row r="53" spans="1:14" x14ac:dyDescent="0.25">
      <c r="A53" s="7">
        <v>41885</v>
      </c>
      <c r="B53" s="4" t="s">
        <v>5</v>
      </c>
      <c r="C53" s="4">
        <v>3</v>
      </c>
      <c r="D53" s="4">
        <v>0.26</v>
      </c>
      <c r="E53" s="4">
        <v>90</v>
      </c>
      <c r="F53" s="4">
        <v>0</v>
      </c>
      <c r="G53" s="40" t="s">
        <v>2</v>
      </c>
      <c r="H53" s="4">
        <v>90</v>
      </c>
      <c r="I53" s="40" t="s">
        <v>26</v>
      </c>
      <c r="J53" s="4">
        <v>0</v>
      </c>
      <c r="K53" s="40" t="s">
        <v>27</v>
      </c>
      <c r="L53" s="8">
        <v>0</v>
      </c>
      <c r="M53" s="2"/>
    </row>
    <row r="54" spans="1:14" x14ac:dyDescent="0.25">
      <c r="A54" s="5">
        <v>41934</v>
      </c>
      <c r="B54" s="3" t="s">
        <v>5</v>
      </c>
      <c r="C54" s="3">
        <v>4</v>
      </c>
      <c r="D54" s="3">
        <v>0.28999999999999998</v>
      </c>
      <c r="E54" s="3">
        <v>30</v>
      </c>
      <c r="F54" s="3">
        <v>0</v>
      </c>
      <c r="G54" s="37" t="s">
        <v>2</v>
      </c>
      <c r="H54" s="3">
        <v>30</v>
      </c>
      <c r="I54" s="37" t="s">
        <v>26</v>
      </c>
      <c r="J54" s="3">
        <v>0</v>
      </c>
      <c r="K54" s="37" t="s">
        <v>27</v>
      </c>
      <c r="L54" s="6">
        <v>0</v>
      </c>
      <c r="M54" s="2"/>
    </row>
    <row r="55" spans="1:14" x14ac:dyDescent="0.25">
      <c r="A55" s="5">
        <v>41031</v>
      </c>
      <c r="B55" s="3" t="s">
        <v>6</v>
      </c>
      <c r="C55" s="3">
        <v>2</v>
      </c>
      <c r="D55" s="3">
        <v>0.13</v>
      </c>
      <c r="E55" s="3">
        <v>20</v>
      </c>
      <c r="F55" s="3">
        <v>80</v>
      </c>
      <c r="G55" s="37" t="s">
        <v>17</v>
      </c>
      <c r="H55" s="3">
        <v>80</v>
      </c>
      <c r="I55" s="37" t="s">
        <v>26</v>
      </c>
      <c r="J55" s="3">
        <v>0</v>
      </c>
      <c r="K55" s="37" t="s">
        <v>2</v>
      </c>
      <c r="L55" s="6">
        <v>20</v>
      </c>
      <c r="M55" s="2"/>
    </row>
    <row r="56" spans="1:14" x14ac:dyDescent="0.25">
      <c r="A56" s="7">
        <v>41619</v>
      </c>
      <c r="B56" s="4" t="s">
        <v>6</v>
      </c>
      <c r="C56" s="4">
        <v>4</v>
      </c>
      <c r="D56" s="4">
        <v>0.16</v>
      </c>
      <c r="E56" s="4">
        <v>10</v>
      </c>
      <c r="F56" s="4">
        <v>90</v>
      </c>
      <c r="G56" s="40" t="s">
        <v>17</v>
      </c>
      <c r="H56" s="4">
        <v>90</v>
      </c>
      <c r="I56" s="40" t="s">
        <v>26</v>
      </c>
      <c r="J56" s="4">
        <v>0</v>
      </c>
      <c r="K56" s="40" t="s">
        <v>2</v>
      </c>
      <c r="L56" s="8">
        <v>10</v>
      </c>
      <c r="M56" s="2"/>
    </row>
    <row r="57" spans="1:14" x14ac:dyDescent="0.25">
      <c r="A57" s="5">
        <v>41724</v>
      </c>
      <c r="B57" s="3" t="s">
        <v>6</v>
      </c>
      <c r="C57" s="3">
        <v>1</v>
      </c>
      <c r="D57" s="3">
        <v>0.22</v>
      </c>
      <c r="E57" s="3">
        <v>10</v>
      </c>
      <c r="F57" s="3">
        <v>90</v>
      </c>
      <c r="G57" s="37" t="s">
        <v>17</v>
      </c>
      <c r="H57" s="3">
        <v>90</v>
      </c>
      <c r="I57" s="37" t="s">
        <v>26</v>
      </c>
      <c r="J57" s="3">
        <v>0</v>
      </c>
      <c r="K57" s="37" t="s">
        <v>2</v>
      </c>
      <c r="L57" s="6">
        <v>10</v>
      </c>
      <c r="M57" s="2"/>
    </row>
    <row r="58" spans="1:14" x14ac:dyDescent="0.25">
      <c r="A58" s="7">
        <v>41802</v>
      </c>
      <c r="B58" s="4" t="s">
        <v>6</v>
      </c>
      <c r="C58" s="4">
        <v>2</v>
      </c>
      <c r="D58" s="4">
        <v>0.2</v>
      </c>
      <c r="E58" s="4">
        <v>20</v>
      </c>
      <c r="F58" s="4">
        <v>80</v>
      </c>
      <c r="G58" s="40" t="s">
        <v>17</v>
      </c>
      <c r="H58" s="4">
        <v>80</v>
      </c>
      <c r="I58" s="40" t="s">
        <v>26</v>
      </c>
      <c r="J58" s="4">
        <v>0</v>
      </c>
      <c r="K58" s="40" t="s">
        <v>2</v>
      </c>
      <c r="L58" s="8">
        <v>20</v>
      </c>
      <c r="M58" s="2"/>
    </row>
    <row r="59" spans="1:14" x14ac:dyDescent="0.25">
      <c r="A59" s="7">
        <v>41885</v>
      </c>
      <c r="B59" s="4" t="s">
        <v>6</v>
      </c>
      <c r="C59" s="4">
        <v>3</v>
      </c>
      <c r="D59" s="4">
        <v>0.26</v>
      </c>
      <c r="E59" s="4">
        <v>50</v>
      </c>
      <c r="F59" s="4">
        <v>50</v>
      </c>
      <c r="G59" s="40" t="s">
        <v>17</v>
      </c>
      <c r="H59" s="4">
        <v>50</v>
      </c>
      <c r="I59" s="40" t="s">
        <v>2</v>
      </c>
      <c r="J59" s="4">
        <v>50</v>
      </c>
      <c r="K59" s="40" t="s">
        <v>27</v>
      </c>
      <c r="L59" s="8">
        <v>0</v>
      </c>
      <c r="M59" s="2"/>
    </row>
    <row r="60" spans="1:14" ht="15.75" thickBot="1" x14ac:dyDescent="0.3">
      <c r="A60" s="9">
        <v>41934</v>
      </c>
      <c r="B60" s="10" t="s">
        <v>6</v>
      </c>
      <c r="C60" s="10">
        <v>4</v>
      </c>
      <c r="D60" s="10">
        <v>0.27</v>
      </c>
      <c r="E60" s="10">
        <v>20</v>
      </c>
      <c r="F60" s="10">
        <v>80</v>
      </c>
      <c r="G60" s="38" t="s">
        <v>17</v>
      </c>
      <c r="H60" s="10">
        <v>80</v>
      </c>
      <c r="I60" s="38" t="s">
        <v>26</v>
      </c>
      <c r="J60" s="10">
        <v>0</v>
      </c>
      <c r="K60" s="38" t="s">
        <v>2</v>
      </c>
      <c r="L60" s="11">
        <v>20</v>
      </c>
      <c r="M60" s="2"/>
    </row>
    <row r="62" spans="1:14" x14ac:dyDescent="0.25">
      <c r="A62" t="s">
        <v>34</v>
      </c>
    </row>
    <row r="63" spans="1:14" x14ac:dyDescent="0.25">
      <c r="A63" s="75" t="s">
        <v>36</v>
      </c>
      <c r="B63" s="75"/>
      <c r="C63" s="75"/>
      <c r="D63" s="75"/>
      <c r="E63" s="75"/>
      <c r="F63" s="75"/>
      <c r="G63" s="75"/>
      <c r="H63" s="75"/>
      <c r="I63" s="75"/>
    </row>
  </sheetData>
  <autoFilter ref="A4:L60">
    <sortState ref="A5:K60">
      <sortCondition ref="B4:B60"/>
    </sortState>
  </autoFilter>
  <mergeCells count="2">
    <mergeCell ref="A63:I63"/>
    <mergeCell ref="A1:G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36" sqref="D3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E28" sqref="E28"/>
    </sheetView>
  </sheetViews>
  <sheetFormatPr defaultRowHeight="15" x14ac:dyDescent="0.25"/>
  <cols>
    <col min="1" max="1" width="15.85546875" bestFit="1" customWidth="1"/>
  </cols>
  <sheetData>
    <row r="1" spans="1:5" x14ac:dyDescent="0.25">
      <c r="A1" t="s">
        <v>22</v>
      </c>
      <c r="B1" t="s">
        <v>3</v>
      </c>
      <c r="C1" t="s">
        <v>4</v>
      </c>
      <c r="D1" t="s">
        <v>5</v>
      </c>
      <c r="E1" t="s">
        <v>6</v>
      </c>
    </row>
    <row r="2" spans="1:5" x14ac:dyDescent="0.25">
      <c r="A2" s="27">
        <v>41031</v>
      </c>
      <c r="B2" s="2">
        <v>0.37</v>
      </c>
      <c r="C2" s="2">
        <v>0.31</v>
      </c>
      <c r="D2" s="2">
        <v>0.12</v>
      </c>
      <c r="E2" s="2">
        <v>0.13</v>
      </c>
    </row>
    <row r="3" spans="1:5" x14ac:dyDescent="0.25">
      <c r="A3" s="27">
        <v>41619</v>
      </c>
      <c r="B3" s="2">
        <v>0.4</v>
      </c>
      <c r="C3" s="2">
        <v>0.18</v>
      </c>
      <c r="D3" s="2">
        <v>0.34</v>
      </c>
      <c r="E3" s="2">
        <v>0.16</v>
      </c>
    </row>
    <row r="4" spans="1:5" x14ac:dyDescent="0.25">
      <c r="A4" s="27">
        <v>41724</v>
      </c>
      <c r="B4" s="2">
        <v>0.27</v>
      </c>
      <c r="C4" s="2">
        <v>0.28000000000000003</v>
      </c>
      <c r="D4" s="2">
        <v>0.28999999999999998</v>
      </c>
      <c r="E4" s="2">
        <v>0.22</v>
      </c>
    </row>
    <row r="5" spans="1:5" x14ac:dyDescent="0.25">
      <c r="A5" s="27">
        <v>41802</v>
      </c>
      <c r="B5" s="2">
        <v>0.3</v>
      </c>
      <c r="C5" s="2">
        <v>0.23</v>
      </c>
      <c r="D5" s="2">
        <v>0.25</v>
      </c>
      <c r="E5" s="2">
        <v>0.2</v>
      </c>
    </row>
    <row r="6" spans="1:5" x14ac:dyDescent="0.25">
      <c r="A6" s="27">
        <v>41850</v>
      </c>
      <c r="B6" s="2">
        <v>0.35</v>
      </c>
      <c r="C6" s="2"/>
      <c r="D6" s="2"/>
      <c r="E6" s="2"/>
    </row>
    <row r="7" spans="1:5" x14ac:dyDescent="0.25">
      <c r="A7" s="27">
        <v>41885</v>
      </c>
      <c r="B7" s="2">
        <v>0.38</v>
      </c>
      <c r="C7" s="2">
        <v>0.28000000000000003</v>
      </c>
      <c r="D7" s="2">
        <v>0.26</v>
      </c>
      <c r="E7" s="2">
        <v>0.26</v>
      </c>
    </row>
    <row r="8" spans="1:5" x14ac:dyDescent="0.25">
      <c r="A8" s="27">
        <v>41934</v>
      </c>
      <c r="B8" s="2">
        <v>0.41</v>
      </c>
      <c r="C8" s="2">
        <v>0.35</v>
      </c>
      <c r="D8" s="2">
        <v>0.28999999999999998</v>
      </c>
      <c r="E8" s="2">
        <v>0.27</v>
      </c>
    </row>
    <row r="9" spans="1:5" x14ac:dyDescent="0.25">
      <c r="A9" s="29" t="s">
        <v>24</v>
      </c>
      <c r="B9" s="2">
        <v>7</v>
      </c>
      <c r="C9" s="2">
        <v>6</v>
      </c>
      <c r="D9" s="2">
        <v>6</v>
      </c>
      <c r="E9" s="2">
        <v>6</v>
      </c>
    </row>
    <row r="10" spans="1:5" x14ac:dyDescent="0.25">
      <c r="A10" s="30" t="s">
        <v>23</v>
      </c>
      <c r="B10" s="2">
        <v>0.35</v>
      </c>
      <c r="C10" s="2">
        <v>0.27</v>
      </c>
      <c r="D10" s="2">
        <v>0.25</v>
      </c>
      <c r="E10" s="2">
        <v>0.2</v>
      </c>
    </row>
    <row r="11" spans="1:5" x14ac:dyDescent="0.25">
      <c r="A11" s="30" t="s">
        <v>25</v>
      </c>
      <c r="B11" s="28">
        <f>GEOMEAN(B2:B8)</f>
        <v>0.35079597734017287</v>
      </c>
      <c r="C11" s="28">
        <f t="shared" ref="C11:E11" si="0">GEOMEAN(C2:C8)</f>
        <v>0.26574046482996161</v>
      </c>
      <c r="D11" s="28">
        <f t="shared" si="0"/>
        <v>0.24626059205254816</v>
      </c>
      <c r="E11" s="28">
        <f t="shared" si="0"/>
        <v>0.20012846021459291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topLeftCell="A40" workbookViewId="0">
      <selection activeCell="G7" sqref="G7"/>
    </sheetView>
  </sheetViews>
  <sheetFormatPr defaultRowHeight="15" x14ac:dyDescent="0.25"/>
  <cols>
    <col min="1" max="1" width="10.7109375" bestFit="1" customWidth="1"/>
  </cols>
  <sheetData>
    <row r="1" spans="1:3" ht="30.75" thickBot="1" x14ac:dyDescent="0.3">
      <c r="A1" s="12" t="s">
        <v>0</v>
      </c>
      <c r="B1" s="13" t="s">
        <v>1</v>
      </c>
      <c r="C1" s="13" t="s">
        <v>15</v>
      </c>
    </row>
    <row r="2" spans="1:3" x14ac:dyDescent="0.25">
      <c r="A2" s="15">
        <v>41031</v>
      </c>
      <c r="B2" s="16" t="s">
        <v>10</v>
      </c>
      <c r="C2" s="16">
        <v>0.13</v>
      </c>
    </row>
    <row r="3" spans="1:3" x14ac:dyDescent="0.25">
      <c r="A3" s="7">
        <v>41619</v>
      </c>
      <c r="B3" s="4" t="s">
        <v>10</v>
      </c>
      <c r="C3" s="4">
        <v>0.18</v>
      </c>
    </row>
    <row r="4" spans="1:3" x14ac:dyDescent="0.25">
      <c r="A4" s="5">
        <v>41724</v>
      </c>
      <c r="B4" s="3" t="s">
        <v>10</v>
      </c>
      <c r="C4" s="3">
        <v>0.18</v>
      </c>
    </row>
    <row r="5" spans="1:3" x14ac:dyDescent="0.25">
      <c r="A5" s="7">
        <v>41802</v>
      </c>
      <c r="B5" s="4" t="s">
        <v>10</v>
      </c>
      <c r="C5" s="4">
        <v>0.19</v>
      </c>
    </row>
    <row r="6" spans="1:3" x14ac:dyDescent="0.25">
      <c r="A6" s="7">
        <v>41885</v>
      </c>
      <c r="B6" s="4" t="s">
        <v>10</v>
      </c>
      <c r="C6" s="4">
        <v>0.2</v>
      </c>
    </row>
    <row r="7" spans="1:3" x14ac:dyDescent="0.25">
      <c r="A7" s="5">
        <v>41934</v>
      </c>
      <c r="B7" s="3" t="s">
        <v>10</v>
      </c>
      <c r="C7" s="3">
        <v>0.18</v>
      </c>
    </row>
    <row r="8" spans="1:3" x14ac:dyDescent="0.25">
      <c r="A8" s="5">
        <v>41031</v>
      </c>
      <c r="B8" s="3" t="s">
        <v>11</v>
      </c>
      <c r="C8" s="3">
        <v>0.23</v>
      </c>
    </row>
    <row r="9" spans="1:3" ht="15.75" thickBot="1" x14ac:dyDescent="0.3">
      <c r="A9" s="24">
        <v>41619</v>
      </c>
      <c r="B9" s="25" t="s">
        <v>11</v>
      </c>
      <c r="C9" s="25">
        <v>0.34</v>
      </c>
    </row>
    <row r="10" spans="1:3" x14ac:dyDescent="0.25">
      <c r="A10" s="15">
        <v>41724</v>
      </c>
      <c r="B10" s="16" t="s">
        <v>11</v>
      </c>
      <c r="C10" s="16">
        <v>0.35</v>
      </c>
    </row>
    <row r="11" spans="1:3" x14ac:dyDescent="0.25">
      <c r="A11" s="7">
        <v>41802</v>
      </c>
      <c r="B11" s="4" t="s">
        <v>11</v>
      </c>
      <c r="C11" s="4">
        <v>0.38</v>
      </c>
    </row>
    <row r="12" spans="1:3" x14ac:dyDescent="0.25">
      <c r="A12" s="7">
        <v>41885</v>
      </c>
      <c r="B12" s="4" t="s">
        <v>11</v>
      </c>
      <c r="C12" s="4">
        <v>0.39</v>
      </c>
    </row>
    <row r="13" spans="1:3" x14ac:dyDescent="0.25">
      <c r="A13" s="5">
        <v>41934</v>
      </c>
      <c r="B13" s="3" t="s">
        <v>11</v>
      </c>
      <c r="C13" s="3">
        <v>0.37</v>
      </c>
    </row>
    <row r="14" spans="1:3" x14ac:dyDescent="0.25">
      <c r="A14" s="5">
        <v>41031</v>
      </c>
      <c r="B14" s="3" t="s">
        <v>7</v>
      </c>
      <c r="C14" s="3">
        <v>0.48</v>
      </c>
    </row>
    <row r="15" spans="1:3" x14ac:dyDescent="0.25">
      <c r="A15" s="7">
        <v>41619</v>
      </c>
      <c r="B15" s="4" t="s">
        <v>7</v>
      </c>
      <c r="C15" s="4">
        <v>0.45</v>
      </c>
    </row>
    <row r="16" spans="1:3" x14ac:dyDescent="0.25">
      <c r="A16" s="5">
        <v>41724</v>
      </c>
      <c r="B16" s="3" t="s">
        <v>7</v>
      </c>
      <c r="C16" s="3">
        <v>0.33</v>
      </c>
    </row>
    <row r="17" spans="1:3" x14ac:dyDescent="0.25">
      <c r="A17" s="7">
        <v>41802</v>
      </c>
      <c r="B17" s="4" t="s">
        <v>7</v>
      </c>
      <c r="C17" s="4">
        <v>0.34</v>
      </c>
    </row>
    <row r="18" spans="1:3" ht="15.75" thickBot="1" x14ac:dyDescent="0.3">
      <c r="A18" s="9">
        <v>41850</v>
      </c>
      <c r="B18" s="10" t="s">
        <v>7</v>
      </c>
      <c r="C18" s="10">
        <v>0.4</v>
      </c>
    </row>
    <row r="19" spans="1:3" x14ac:dyDescent="0.25">
      <c r="A19" s="21">
        <v>41885</v>
      </c>
      <c r="B19" s="22" t="s">
        <v>7</v>
      </c>
      <c r="C19" s="22">
        <v>0.43</v>
      </c>
    </row>
    <row r="20" spans="1:3" x14ac:dyDescent="0.25">
      <c r="A20" s="5">
        <v>41934</v>
      </c>
      <c r="B20" s="3" t="s">
        <v>7</v>
      </c>
      <c r="C20" s="3">
        <v>0.44</v>
      </c>
    </row>
    <row r="21" spans="1:3" x14ac:dyDescent="0.25">
      <c r="A21" s="7">
        <v>41619</v>
      </c>
      <c r="B21" s="4" t="s">
        <v>8</v>
      </c>
      <c r="C21" s="4">
        <v>0.43</v>
      </c>
    </row>
    <row r="22" spans="1:3" x14ac:dyDescent="0.25">
      <c r="A22" s="5">
        <v>41724</v>
      </c>
      <c r="B22" s="3" t="s">
        <v>8</v>
      </c>
      <c r="C22" s="3">
        <v>0.28000000000000003</v>
      </c>
    </row>
    <row r="23" spans="1:3" x14ac:dyDescent="0.25">
      <c r="A23" s="7">
        <v>41802</v>
      </c>
      <c r="B23" s="4" t="s">
        <v>8</v>
      </c>
      <c r="C23" s="4">
        <v>0.34</v>
      </c>
    </row>
    <row r="24" spans="1:3" x14ac:dyDescent="0.25">
      <c r="A24" s="7">
        <v>41885</v>
      </c>
      <c r="B24" s="4" t="s">
        <v>8</v>
      </c>
      <c r="C24" s="4">
        <v>0.42</v>
      </c>
    </row>
    <row r="25" spans="1:3" x14ac:dyDescent="0.25">
      <c r="A25" s="5">
        <v>41934</v>
      </c>
      <c r="B25" s="3" t="s">
        <v>8</v>
      </c>
      <c r="C25" s="3">
        <v>0.41</v>
      </c>
    </row>
    <row r="26" spans="1:3" x14ac:dyDescent="0.25">
      <c r="A26" s="5">
        <v>41031</v>
      </c>
      <c r="B26" s="3" t="s">
        <v>9</v>
      </c>
      <c r="C26" s="3">
        <v>0.47</v>
      </c>
    </row>
    <row r="27" spans="1:3" ht="15.75" thickBot="1" x14ac:dyDescent="0.3">
      <c r="A27" s="24">
        <v>41619</v>
      </c>
      <c r="B27" s="25" t="s">
        <v>9</v>
      </c>
      <c r="C27" s="25">
        <v>0.43</v>
      </c>
    </row>
    <row r="28" spans="1:3" x14ac:dyDescent="0.25">
      <c r="A28" s="32">
        <v>41724</v>
      </c>
      <c r="B28" s="34" t="s">
        <v>9</v>
      </c>
      <c r="C28" s="34">
        <v>0.37</v>
      </c>
    </row>
    <row r="29" spans="1:3" x14ac:dyDescent="0.25">
      <c r="A29" s="7">
        <v>41802</v>
      </c>
      <c r="B29" s="4" t="s">
        <v>9</v>
      </c>
      <c r="C29" s="4">
        <v>0.34</v>
      </c>
    </row>
    <row r="30" spans="1:3" x14ac:dyDescent="0.25">
      <c r="A30" s="5">
        <v>41850</v>
      </c>
      <c r="B30" s="3" t="s">
        <v>9</v>
      </c>
      <c r="C30" s="3">
        <v>0.41</v>
      </c>
    </row>
    <row r="31" spans="1:3" x14ac:dyDescent="0.25">
      <c r="A31" s="7">
        <v>41885</v>
      </c>
      <c r="B31" s="4" t="s">
        <v>9</v>
      </c>
      <c r="C31" s="4">
        <v>0.44</v>
      </c>
    </row>
    <row r="32" spans="1:3" x14ac:dyDescent="0.25">
      <c r="A32" s="5">
        <v>41934</v>
      </c>
      <c r="B32" s="3" t="s">
        <v>9</v>
      </c>
      <c r="C32" s="3">
        <v>0.42</v>
      </c>
    </row>
    <row r="33" spans="1:3" x14ac:dyDescent="0.25">
      <c r="A33" s="5">
        <v>41031</v>
      </c>
      <c r="B33" s="3" t="s">
        <v>3</v>
      </c>
      <c r="C33" s="3">
        <v>0.37</v>
      </c>
    </row>
    <row r="34" spans="1:3" x14ac:dyDescent="0.25">
      <c r="A34" s="7">
        <v>41619</v>
      </c>
      <c r="B34" s="4" t="s">
        <v>3</v>
      </c>
      <c r="C34" s="4">
        <v>0.4</v>
      </c>
    </row>
    <row r="35" spans="1:3" x14ac:dyDescent="0.25">
      <c r="A35" s="5">
        <v>41724</v>
      </c>
      <c r="B35" s="3" t="s">
        <v>3</v>
      </c>
      <c r="C35" s="3">
        <v>0.27</v>
      </c>
    </row>
    <row r="36" spans="1:3" ht="15.75" thickBot="1" x14ac:dyDescent="0.3">
      <c r="A36" s="18">
        <v>41802</v>
      </c>
      <c r="B36" s="19" t="s">
        <v>3</v>
      </c>
      <c r="C36" s="19">
        <v>0.3</v>
      </c>
    </row>
    <row r="37" spans="1:3" x14ac:dyDescent="0.25">
      <c r="A37" s="15">
        <v>41850</v>
      </c>
      <c r="B37" s="16" t="s">
        <v>3</v>
      </c>
      <c r="C37" s="16">
        <v>0.35</v>
      </c>
    </row>
    <row r="38" spans="1:3" x14ac:dyDescent="0.25">
      <c r="A38" s="7">
        <v>41885</v>
      </c>
      <c r="B38" s="4" t="s">
        <v>3</v>
      </c>
      <c r="C38" s="4">
        <v>0.38</v>
      </c>
    </row>
    <row r="39" spans="1:3" ht="15.75" thickBot="1" x14ac:dyDescent="0.3">
      <c r="A39" s="9">
        <v>41934</v>
      </c>
      <c r="B39" s="10" t="s">
        <v>3</v>
      </c>
      <c r="C39" s="10">
        <v>0.41</v>
      </c>
    </row>
    <row r="40" spans="1:3" x14ac:dyDescent="0.25">
      <c r="A40" s="32">
        <v>41031</v>
      </c>
      <c r="B40" s="34" t="s">
        <v>4</v>
      </c>
      <c r="C40" s="34">
        <v>0.31</v>
      </c>
    </row>
    <row r="41" spans="1:3" x14ac:dyDescent="0.25">
      <c r="A41" s="7">
        <v>41619</v>
      </c>
      <c r="B41" s="4" t="s">
        <v>4</v>
      </c>
      <c r="C41" s="4">
        <v>0.18</v>
      </c>
    </row>
    <row r="42" spans="1:3" x14ac:dyDescent="0.25">
      <c r="A42" s="5">
        <v>41724</v>
      </c>
      <c r="B42" s="3" t="s">
        <v>4</v>
      </c>
      <c r="C42" s="3">
        <v>0.28000000000000003</v>
      </c>
    </row>
    <row r="43" spans="1:3" x14ac:dyDescent="0.25">
      <c r="A43" s="7">
        <v>41802</v>
      </c>
      <c r="B43" s="4" t="s">
        <v>4</v>
      </c>
      <c r="C43" s="4">
        <v>0.23</v>
      </c>
    </row>
    <row r="44" spans="1:3" x14ac:dyDescent="0.25">
      <c r="A44" s="7">
        <v>41885</v>
      </c>
      <c r="B44" s="4" t="s">
        <v>4</v>
      </c>
      <c r="C44" s="4">
        <v>0.28000000000000003</v>
      </c>
    </row>
    <row r="45" spans="1:3" x14ac:dyDescent="0.25">
      <c r="A45" s="5">
        <v>41934</v>
      </c>
      <c r="B45" s="3" t="s">
        <v>4</v>
      </c>
      <c r="C45" s="3">
        <v>0.35</v>
      </c>
    </row>
    <row r="46" spans="1:3" x14ac:dyDescent="0.25">
      <c r="A46" s="5">
        <v>41031</v>
      </c>
      <c r="B46" s="3" t="s">
        <v>5</v>
      </c>
      <c r="C46" s="3">
        <v>0.12</v>
      </c>
    </row>
    <row r="47" spans="1:3" x14ac:dyDescent="0.25">
      <c r="A47" s="7">
        <v>41619</v>
      </c>
      <c r="B47" s="4" t="s">
        <v>5</v>
      </c>
      <c r="C47" s="4">
        <v>0.34</v>
      </c>
    </row>
    <row r="48" spans="1:3" ht="15.75" thickBot="1" x14ac:dyDescent="0.3">
      <c r="A48" s="31">
        <v>41724</v>
      </c>
      <c r="B48" s="33" t="s">
        <v>5</v>
      </c>
      <c r="C48" s="33">
        <v>0.28999999999999998</v>
      </c>
    </row>
    <row r="49" spans="1:3" x14ac:dyDescent="0.25">
      <c r="A49" s="21">
        <v>41802</v>
      </c>
      <c r="B49" s="22" t="s">
        <v>5</v>
      </c>
      <c r="C49" s="22">
        <v>0.25</v>
      </c>
    </row>
    <row r="50" spans="1:3" x14ac:dyDescent="0.25">
      <c r="A50" s="7">
        <v>41885</v>
      </c>
      <c r="B50" s="4" t="s">
        <v>5</v>
      </c>
      <c r="C50" s="4">
        <v>0.26</v>
      </c>
    </row>
    <row r="51" spans="1:3" x14ac:dyDescent="0.25">
      <c r="A51" s="5">
        <v>41934</v>
      </c>
      <c r="B51" s="3" t="s">
        <v>5</v>
      </c>
      <c r="C51" s="3">
        <v>0.28999999999999998</v>
      </c>
    </row>
    <row r="52" spans="1:3" x14ac:dyDescent="0.25">
      <c r="A52" s="5">
        <v>41031</v>
      </c>
      <c r="B52" s="3" t="s">
        <v>6</v>
      </c>
      <c r="C52" s="3">
        <v>0.13</v>
      </c>
    </row>
    <row r="53" spans="1:3" x14ac:dyDescent="0.25">
      <c r="A53" s="7">
        <v>41619</v>
      </c>
      <c r="B53" s="4" t="s">
        <v>6</v>
      </c>
      <c r="C53" s="4">
        <v>0.16</v>
      </c>
    </row>
    <row r="54" spans="1:3" x14ac:dyDescent="0.25">
      <c r="A54" s="5">
        <v>41724</v>
      </c>
      <c r="B54" s="3" t="s">
        <v>6</v>
      </c>
      <c r="C54" s="3">
        <v>0.22</v>
      </c>
    </row>
    <row r="55" spans="1:3" x14ac:dyDescent="0.25">
      <c r="A55" s="7">
        <v>41802</v>
      </c>
      <c r="B55" s="4" t="s">
        <v>6</v>
      </c>
      <c r="C55" s="4">
        <v>0.2</v>
      </c>
    </row>
    <row r="56" spans="1:3" x14ac:dyDescent="0.25">
      <c r="A56" s="7">
        <v>41885</v>
      </c>
      <c r="B56" s="4" t="s">
        <v>6</v>
      </c>
      <c r="C56" s="4">
        <v>0.26</v>
      </c>
    </row>
    <row r="57" spans="1:3" ht="15.75" thickBot="1" x14ac:dyDescent="0.3">
      <c r="A57" s="9">
        <v>41934</v>
      </c>
      <c r="B57" s="10" t="s">
        <v>6</v>
      </c>
      <c r="C57" s="10">
        <v>0.27</v>
      </c>
    </row>
  </sheetData>
  <autoFilter ref="A1:C1">
    <sortState ref="A2:C57">
      <sortCondition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Sheet1</vt:lpstr>
      <vt:lpstr>Sheet4</vt:lpstr>
      <vt:lpstr>Sheet5</vt:lpstr>
      <vt:lpstr>Use this table</vt:lpstr>
      <vt:lpstr>Wacissa</vt:lpstr>
      <vt:lpstr>Ex Weeki</vt:lpstr>
      <vt:lpstr>Mean_Geomean</vt:lpstr>
      <vt:lpstr>nitrate 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Bridger, Kristina</dc:creator>
  <cp:lastModifiedBy>Bridger, Kristina</cp:lastModifiedBy>
  <dcterms:created xsi:type="dcterms:W3CDTF">2016-03-04T16:12:39Z</dcterms:created>
  <dcterms:modified xsi:type="dcterms:W3CDTF">2016-04-13T18:09:26Z</dcterms:modified>
</cp:coreProperties>
</file>