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oating Safety\"/>
    </mc:Choice>
  </mc:AlternateContent>
  <xr:revisionPtr revIDLastSave="0" documentId="13_ncr:1_{4D201DB1-AD08-4F2C-A000-F849F2993FB9}" xr6:coauthVersionLast="47" xr6:coauthVersionMax="47" xr10:uidLastSave="{00000000-0000-0000-0000-000000000000}"/>
  <bookViews>
    <workbookView xWindow="-28920" yWindow="-120" windowWidth="29040" windowHeight="15840" activeTab="5" xr2:uid="{3885B64E-8CFB-496E-8944-F920B5D07280}"/>
  </bookViews>
  <sheets>
    <sheet name="NW ROC" sheetId="1" r:id="rId1"/>
    <sheet name="TLH ROC" sheetId="2" r:id="rId2"/>
    <sheet name="NE ROC" sheetId="3" r:id="rId3"/>
    <sheet name="CE ROC" sheetId="4" r:id="rId4"/>
    <sheet name="SW ROC" sheetId="5" r:id="rId5"/>
    <sheet name="SE ROC" sheetId="6" r:id="rId6"/>
    <sheet name="S ROC" sheetId="7" r:id="rId7"/>
    <sheet name="AEQAS" sheetId="9" r:id="rId8"/>
    <sheet name="Other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8" l="1"/>
  <c r="B6" i="7"/>
  <c r="B5" i="7"/>
  <c r="B11" i="7"/>
  <c r="B4" i="7"/>
  <c r="B3" i="7"/>
  <c r="B2" i="7"/>
  <c r="B3" i="6"/>
  <c r="B2" i="6"/>
  <c r="B3" i="5"/>
  <c r="B2" i="5"/>
  <c r="B3" i="4"/>
  <c r="B4" i="4"/>
  <c r="B5" i="4"/>
  <c r="B2" i="4"/>
  <c r="B3" i="3"/>
  <c r="B2" i="3"/>
  <c r="B9" i="2"/>
  <c r="B3" i="2"/>
  <c r="B4" i="2"/>
  <c r="B5" i="2"/>
  <c r="B2" i="2"/>
  <c r="B2" i="1"/>
  <c r="B3" i="1"/>
  <c r="B4" i="1"/>
  <c r="B5" i="1"/>
  <c r="B6" i="1"/>
  <c r="B7" i="1"/>
</calcChain>
</file>

<file path=xl/sharedStrings.xml><?xml version="1.0" encoding="utf-8"?>
<sst xmlns="http://schemas.openxmlformats.org/spreadsheetml/2006/main" count="241" uniqueCount="59">
  <si>
    <t>Employee</t>
  </si>
  <si>
    <t>Date of Certification</t>
  </si>
  <si>
    <t>Boat and Trailer Certified</t>
  </si>
  <si>
    <t>Stopher Slade</t>
  </si>
  <si>
    <t>Yes</t>
  </si>
  <si>
    <t>Mike King</t>
  </si>
  <si>
    <t>Nathan Mulkey</t>
  </si>
  <si>
    <t>Frank Butera</t>
  </si>
  <si>
    <t>Myranda Butler</t>
  </si>
  <si>
    <t>Lauren McNally</t>
  </si>
  <si>
    <t>Jordan Skaggs</t>
  </si>
  <si>
    <t>Andrew Luering</t>
  </si>
  <si>
    <t>John Barrington</t>
  </si>
  <si>
    <t>Boat US Certification</t>
  </si>
  <si>
    <t>Mike Eckles</t>
  </si>
  <si>
    <t>Jon Woods</t>
  </si>
  <si>
    <t>Paul Blair</t>
  </si>
  <si>
    <t>Chris Green</t>
  </si>
  <si>
    <t>Jeremy Parrish</t>
  </si>
  <si>
    <t>Matthew Bearden</t>
  </si>
  <si>
    <t>Leif Boman</t>
  </si>
  <si>
    <t>Katie March</t>
  </si>
  <si>
    <t>Terry Riordan</t>
  </si>
  <si>
    <t>Victoria Schwartz</t>
  </si>
  <si>
    <t>Jessie Atchison</t>
  </si>
  <si>
    <t>Ban Paswater</t>
  </si>
  <si>
    <t>Sarah Meyer</t>
  </si>
  <si>
    <t>Jade Burtchett</t>
  </si>
  <si>
    <t>Katrin Villinger</t>
  </si>
  <si>
    <t>Niki Barham</t>
  </si>
  <si>
    <t>Katherine Halbert</t>
  </si>
  <si>
    <t>Brook Olin</t>
  </si>
  <si>
    <t>Hannah Henning</t>
  </si>
  <si>
    <t>Charlie Hoey</t>
  </si>
  <si>
    <t>Tirzah Chichester</t>
  </si>
  <si>
    <t>Kevin Grace</t>
  </si>
  <si>
    <t>Megan Maloney</t>
  </si>
  <si>
    <t>Devin Mathias</t>
  </si>
  <si>
    <t>Ken Turman</t>
  </si>
  <si>
    <t>Nicole Reistad</t>
  </si>
  <si>
    <t>Gary Snorek</t>
  </si>
  <si>
    <t>William Mullen</t>
  </si>
  <si>
    <t>Monica Jaeger</t>
  </si>
  <si>
    <t>Thomas Baker</t>
  </si>
  <si>
    <t>Program</t>
  </si>
  <si>
    <t>Training Initiation Date</t>
  </si>
  <si>
    <t>Completion Deadline</t>
  </si>
  <si>
    <t>Notes</t>
  </si>
  <si>
    <t>Training Status</t>
  </si>
  <si>
    <t>Curtis Musson</t>
  </si>
  <si>
    <t>WAS</t>
  </si>
  <si>
    <t>Complete</t>
  </si>
  <si>
    <t>In Training</t>
  </si>
  <si>
    <t>Denver Bourassa</t>
  </si>
  <si>
    <t>Past Employees</t>
  </si>
  <si>
    <t>Appointed Trainer</t>
  </si>
  <si>
    <t>Region Instructor</t>
  </si>
  <si>
    <t>In training</t>
  </si>
  <si>
    <t>Jeffrey Feinberg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</si>
</sst>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2" borderId="0" xfId="1"/>
    <xf numFmtId="0" fontId="2" fillId="3" borderId="0" xfId="2"/>
    <xf numFmtId="14" fontId="2" fillId="3" borderId="0" xfId="2" applyNumberFormat="1"/>
    <xf numFmtId="14" fontId="1" fillId="2" borderId="0" xfId="1" applyNumberFormat="1"/>
    <xf numFmtId="0" fontId="0" fillId="0" borderId="0" xfId="0" applyAlignment="1">
      <alignment wrapText="1"/>
    </xf>
  </cellXfs>
  <cellStyles count="3">
    <cellStyle name="Good" xfId="2" builtinId="26"/>
    <cellStyle name="Neutral" xfId="1" builtinId="28"/>
    <cellStyle name="Normal" xfId="0" builtinId="0"/>
  </cellStyles>
  <dxfs count="8"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6ADD-213F-4E21-B44D-E41D4C9026DA}">
  <dimension ref="A1:J9"/>
  <sheetViews>
    <sheetView workbookViewId="0">
      <selection activeCell="C18" sqref="C18"/>
    </sheetView>
  </sheetViews>
  <sheetFormatPr defaultRowHeight="15" x14ac:dyDescent="0.25"/>
  <cols>
    <col min="1" max="1" width="15.7109375" bestFit="1" customWidth="1"/>
    <col min="2" max="2" width="18.5703125" customWidth="1"/>
    <col min="3" max="3" width="20" customWidth="1"/>
    <col min="4" max="4" width="20.140625" bestFit="1" customWidth="1"/>
    <col min="5" max="5" width="15.710937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3</v>
      </c>
      <c r="B2" s="3" t="str">
        <f t="shared" ref="B2:B7" ca="1" si="0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5</v>
      </c>
      <c r="B3" s="3" t="str">
        <f t="shared" ca="1" si="0"/>
        <v>Complete</v>
      </c>
      <c r="C3" s="3"/>
      <c r="D3" s="3"/>
      <c r="E3" s="3"/>
      <c r="F3" s="3" t="s">
        <v>4</v>
      </c>
      <c r="G3" s="3" t="s">
        <v>4</v>
      </c>
      <c r="H3" s="3"/>
      <c r="I3" s="3" t="s">
        <v>4</v>
      </c>
      <c r="J3" s="3" t="s">
        <v>4</v>
      </c>
    </row>
    <row r="4" spans="1:10" x14ac:dyDescent="0.25">
      <c r="A4" s="3" t="s">
        <v>6</v>
      </c>
      <c r="B4" s="3" t="str">
        <f t="shared" ca="1" si="0"/>
        <v>Complete</v>
      </c>
      <c r="C4" s="3"/>
      <c r="D4" s="3"/>
      <c r="E4" s="3"/>
      <c r="F4" s="3" t="s">
        <v>4</v>
      </c>
      <c r="G4" s="3" t="s">
        <v>4</v>
      </c>
      <c r="H4" s="3"/>
      <c r="I4" s="3"/>
      <c r="J4" s="3"/>
    </row>
    <row r="5" spans="1:10" x14ac:dyDescent="0.25">
      <c r="A5" s="3" t="s">
        <v>7</v>
      </c>
      <c r="B5" s="3" t="str">
        <f t="shared" ca="1" si="0"/>
        <v>Complete</v>
      </c>
      <c r="C5" s="3"/>
      <c r="D5" s="3"/>
      <c r="E5" s="3"/>
      <c r="F5" s="3" t="s">
        <v>4</v>
      </c>
      <c r="G5" s="3" t="s">
        <v>4</v>
      </c>
      <c r="H5" s="3"/>
      <c r="I5" s="3"/>
      <c r="J5" s="3"/>
    </row>
    <row r="6" spans="1:10" x14ac:dyDescent="0.25">
      <c r="A6" s="3" t="s">
        <v>8</v>
      </c>
      <c r="B6" s="3" t="str">
        <f t="shared" ca="1" si="0"/>
        <v>Complete</v>
      </c>
      <c r="C6" s="3"/>
      <c r="D6" s="3"/>
      <c r="E6" s="3"/>
      <c r="F6" s="3" t="s">
        <v>4</v>
      </c>
      <c r="G6" s="3" t="s">
        <v>4</v>
      </c>
      <c r="H6" s="3"/>
      <c r="I6" s="3"/>
      <c r="J6" s="3"/>
    </row>
    <row r="7" spans="1:10" x14ac:dyDescent="0.25">
      <c r="A7" s="3" t="s">
        <v>9</v>
      </c>
      <c r="B7" s="3" t="str">
        <f t="shared" ca="1" si="0"/>
        <v>Complete</v>
      </c>
      <c r="C7" s="3"/>
      <c r="D7" s="3"/>
      <c r="E7" s="3"/>
      <c r="F7" s="3" t="s">
        <v>4</v>
      </c>
      <c r="G7" s="3" t="s">
        <v>4</v>
      </c>
      <c r="H7" s="3"/>
      <c r="I7" s="3"/>
      <c r="J7" s="3"/>
    </row>
    <row r="8" spans="1:10" x14ac:dyDescent="0.25">
      <c r="A8" s="2" t="s">
        <v>31</v>
      </c>
      <c r="B8" s="2" t="s">
        <v>52</v>
      </c>
      <c r="C8" s="5">
        <v>44682</v>
      </c>
      <c r="D8" s="5">
        <v>45169</v>
      </c>
      <c r="E8" s="2"/>
      <c r="F8" s="2" t="s">
        <v>4</v>
      </c>
      <c r="G8" s="2"/>
      <c r="H8" s="2"/>
      <c r="I8" s="2"/>
      <c r="J8" s="2"/>
    </row>
    <row r="9" spans="1:10" x14ac:dyDescent="0.25">
      <c r="A9" s="2" t="s">
        <v>32</v>
      </c>
      <c r="B9" s="2" t="s">
        <v>52</v>
      </c>
      <c r="C9" s="5">
        <v>44774</v>
      </c>
      <c r="D9" s="5">
        <v>45169</v>
      </c>
      <c r="E9" s="2"/>
      <c r="F9" s="2" t="s">
        <v>4</v>
      </c>
      <c r="G9" s="2"/>
      <c r="H9" s="2"/>
      <c r="I9" s="2"/>
      <c r="J9" s="2"/>
    </row>
  </sheetData>
  <conditionalFormatting sqref="B2:B19">
    <cfRule type="cellIs" dxfId="7" priority="1" operator="equal">
      <formula>"Cannot Operate"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E825-474F-4F5C-9CEF-98177342B7B9}">
  <dimension ref="A1:J9"/>
  <sheetViews>
    <sheetView workbookViewId="0">
      <selection activeCell="B27" sqref="B27"/>
    </sheetView>
  </sheetViews>
  <sheetFormatPr defaultRowHeight="15" x14ac:dyDescent="0.25"/>
  <cols>
    <col min="1" max="1" width="15.5703125" bestFit="1" customWidth="1"/>
    <col min="2" max="2" width="19.140625" customWidth="1"/>
    <col min="3" max="3" width="21.7109375" bestFit="1" customWidth="1"/>
    <col min="4" max="4" width="20.140625" bestFit="1" customWidth="1"/>
    <col min="5" max="5" width="13.8554687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14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16</v>
      </c>
      <c r="B3" s="3" t="str">
        <f ca="1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/>
      <c r="J3" s="3"/>
    </row>
    <row r="4" spans="1:10" x14ac:dyDescent="0.25">
      <c r="A4" s="3" t="s">
        <v>17</v>
      </c>
      <c r="B4" s="3" t="str">
        <f ca="1">IF(AND(F4="Yes",G4="Yes"),"Complete",IF(D4&gt;TODAY(),"In Training","Cannot Operate"))</f>
        <v>Complete</v>
      </c>
      <c r="C4" s="3"/>
      <c r="D4" s="3"/>
      <c r="E4" s="3"/>
      <c r="F4" s="3" t="s">
        <v>4</v>
      </c>
      <c r="G4" s="3" t="s">
        <v>4</v>
      </c>
      <c r="H4" s="3"/>
      <c r="I4" s="3"/>
      <c r="J4" s="3"/>
    </row>
    <row r="5" spans="1:10" x14ac:dyDescent="0.25">
      <c r="A5" s="3" t="s">
        <v>27</v>
      </c>
      <c r="B5" s="3" t="str">
        <f ca="1">IF(AND(F5="Yes",G5="Yes"),"Complete",IF(D5&gt;TODAY(),"In Training","Cannot Operate"))</f>
        <v>Complete</v>
      </c>
      <c r="C5" s="3"/>
      <c r="D5" s="3"/>
      <c r="E5" s="3"/>
      <c r="F5" s="3" t="s">
        <v>4</v>
      </c>
      <c r="G5" s="3" t="s">
        <v>4</v>
      </c>
      <c r="H5" s="3"/>
      <c r="I5" s="3"/>
      <c r="J5" s="3"/>
    </row>
    <row r="6" spans="1:10" x14ac:dyDescent="0.25">
      <c r="A6" s="2" t="s">
        <v>58</v>
      </c>
      <c r="B6" s="2" t="s">
        <v>52</v>
      </c>
      <c r="C6" s="5">
        <v>45069</v>
      </c>
      <c r="D6" s="5">
        <v>45352</v>
      </c>
      <c r="E6" s="2"/>
      <c r="F6" s="2"/>
      <c r="G6" s="2"/>
      <c r="H6" s="2"/>
      <c r="I6" s="2"/>
      <c r="J6" s="2"/>
    </row>
    <row r="8" spans="1:10" x14ac:dyDescent="0.25">
      <c r="A8" t="s">
        <v>54</v>
      </c>
    </row>
    <row r="9" spans="1:10" x14ac:dyDescent="0.25">
      <c r="A9" t="s">
        <v>15</v>
      </c>
      <c r="B9" t="str">
        <f ca="1">IF(AND(F9="Yes",G9="Yes"),"Complete",IF(D9&gt;TODAY(),"In Training","Cannot Operate"))</f>
        <v>Complete</v>
      </c>
      <c r="F9" t="s">
        <v>4</v>
      </c>
      <c r="G9" t="s">
        <v>4</v>
      </c>
      <c r="I9" t="s">
        <v>4</v>
      </c>
      <c r="J9" t="s">
        <v>4</v>
      </c>
    </row>
  </sheetData>
  <conditionalFormatting sqref="B2:B5 B9">
    <cfRule type="cellIs" dxfId="6" priority="1" operator="equal">
      <formula>"Cannot Operate"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EEE3-C4D8-49BD-9A24-2A661D917375}">
  <dimension ref="A1:J5"/>
  <sheetViews>
    <sheetView workbookViewId="0">
      <selection activeCell="C6" sqref="C6"/>
    </sheetView>
  </sheetViews>
  <sheetFormatPr defaultRowHeight="15" x14ac:dyDescent="0.25"/>
  <cols>
    <col min="1" max="1" width="16.85546875" bestFit="1" customWidth="1"/>
    <col min="2" max="5" width="16.8554687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18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/>
    </row>
    <row r="3" spans="1:10" x14ac:dyDescent="0.25">
      <c r="A3" s="3" t="s">
        <v>28</v>
      </c>
      <c r="B3" s="3" t="str">
        <f ca="1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4">
        <v>44686</v>
      </c>
      <c r="I3" s="3"/>
      <c r="J3" s="3"/>
    </row>
    <row r="4" spans="1:10" x14ac:dyDescent="0.25">
      <c r="A4" s="2" t="s">
        <v>29</v>
      </c>
      <c r="B4" s="2" t="s">
        <v>52</v>
      </c>
      <c r="C4" s="5">
        <v>44958</v>
      </c>
      <c r="D4" s="5">
        <v>45200</v>
      </c>
      <c r="E4" s="2"/>
      <c r="F4" s="2" t="s">
        <v>4</v>
      </c>
      <c r="G4" s="2"/>
      <c r="H4" s="2"/>
      <c r="I4" s="2"/>
      <c r="J4" s="2"/>
    </row>
    <row r="5" spans="1:10" x14ac:dyDescent="0.25">
      <c r="A5" s="2" t="s">
        <v>30</v>
      </c>
      <c r="B5" s="2" t="s">
        <v>52</v>
      </c>
      <c r="C5" s="5">
        <v>44774</v>
      </c>
      <c r="D5" s="2"/>
      <c r="E5" s="2"/>
      <c r="F5" s="2" t="s">
        <v>4</v>
      </c>
      <c r="G5" s="2"/>
      <c r="H5" s="2"/>
      <c r="I5" s="2"/>
      <c r="J5" s="2"/>
    </row>
  </sheetData>
  <conditionalFormatting sqref="B2:B5">
    <cfRule type="cellIs" dxfId="5" priority="1" operator="equal">
      <formula>"Cannot Operate"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80D0-6D1C-4A49-AE43-B083361559B0}">
  <dimension ref="A1:J8"/>
  <sheetViews>
    <sheetView workbookViewId="0">
      <selection activeCell="D36" sqref="D36"/>
    </sheetView>
  </sheetViews>
  <sheetFormatPr defaultRowHeight="15" x14ac:dyDescent="0.25"/>
  <cols>
    <col min="1" max="1" width="17" bestFit="1" customWidth="1"/>
    <col min="2" max="3" width="17" customWidth="1"/>
    <col min="4" max="4" width="20.140625" bestFit="1" customWidth="1"/>
    <col min="5" max="5" width="17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19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4">
        <v>40526</v>
      </c>
      <c r="I2" s="3" t="s">
        <v>4</v>
      </c>
      <c r="J2" s="3" t="s">
        <v>4</v>
      </c>
    </row>
    <row r="3" spans="1:10" x14ac:dyDescent="0.25">
      <c r="A3" s="3" t="s">
        <v>20</v>
      </c>
      <c r="B3" s="3" t="str">
        <f t="shared" ref="B3:B5" ca="1" si="0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 t="s">
        <v>4</v>
      </c>
      <c r="J3" s="3"/>
    </row>
    <row r="4" spans="1:10" x14ac:dyDescent="0.25">
      <c r="A4" s="3" t="s">
        <v>21</v>
      </c>
      <c r="B4" s="3" t="str">
        <f t="shared" ca="1" si="0"/>
        <v>Complete</v>
      </c>
      <c r="C4" s="3"/>
      <c r="D4" s="3"/>
      <c r="E4" s="3"/>
      <c r="F4" s="3" t="s">
        <v>4</v>
      </c>
      <c r="G4" s="3" t="s">
        <v>4</v>
      </c>
      <c r="H4" s="3"/>
      <c r="I4" s="3"/>
      <c r="J4" s="3"/>
    </row>
    <row r="5" spans="1:10" x14ac:dyDescent="0.25">
      <c r="A5" s="3" t="s">
        <v>22</v>
      </c>
      <c r="B5" s="3" t="str">
        <f t="shared" ca="1" si="0"/>
        <v>Complete</v>
      </c>
      <c r="C5" s="3"/>
      <c r="D5" s="3"/>
      <c r="E5" s="3"/>
      <c r="F5" s="3" t="s">
        <v>4</v>
      </c>
      <c r="G5" s="3" t="s">
        <v>4</v>
      </c>
      <c r="H5" s="3"/>
      <c r="I5" s="3"/>
      <c r="J5" s="3"/>
    </row>
    <row r="6" spans="1:10" x14ac:dyDescent="0.25">
      <c r="A6" s="2" t="s">
        <v>23</v>
      </c>
      <c r="B6" s="2" t="s">
        <v>52</v>
      </c>
      <c r="C6" s="5">
        <v>43922</v>
      </c>
      <c r="D6" s="5">
        <v>45170</v>
      </c>
      <c r="E6" s="2"/>
      <c r="F6" s="2" t="s">
        <v>4</v>
      </c>
      <c r="G6" s="2"/>
      <c r="H6" s="2"/>
      <c r="I6" s="2"/>
      <c r="J6" s="2"/>
    </row>
    <row r="7" spans="1:10" x14ac:dyDescent="0.25">
      <c r="A7" s="2" t="s">
        <v>24</v>
      </c>
      <c r="B7" s="2" t="s">
        <v>52</v>
      </c>
      <c r="C7" s="5">
        <v>44927</v>
      </c>
      <c r="D7" s="5">
        <v>45200</v>
      </c>
      <c r="E7" s="2"/>
      <c r="F7" s="2" t="s">
        <v>4</v>
      </c>
      <c r="G7" s="2"/>
      <c r="H7" s="2"/>
      <c r="I7" s="2"/>
      <c r="J7" s="2"/>
    </row>
    <row r="8" spans="1:10" x14ac:dyDescent="0.25">
      <c r="A8" s="2" t="s">
        <v>53</v>
      </c>
      <c r="B8" s="2" t="s">
        <v>52</v>
      </c>
      <c r="C8" s="5">
        <v>45051</v>
      </c>
      <c r="D8" s="5">
        <v>44985</v>
      </c>
      <c r="E8" s="2"/>
      <c r="F8" s="2" t="s">
        <v>4</v>
      </c>
      <c r="G8" s="2"/>
      <c r="H8" s="2"/>
      <c r="I8" s="2"/>
      <c r="J8" s="2"/>
    </row>
  </sheetData>
  <conditionalFormatting sqref="B2:B7">
    <cfRule type="cellIs" dxfId="4" priority="1" operator="equal">
      <formula>"Cannot Operate"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D2F6-5684-44D7-BB33-DA5A71EA2DED}">
  <dimension ref="A1:J7"/>
  <sheetViews>
    <sheetView workbookViewId="0">
      <selection activeCell="G20" sqref="G20"/>
    </sheetView>
  </sheetViews>
  <sheetFormatPr defaultRowHeight="15" x14ac:dyDescent="0.25"/>
  <cols>
    <col min="1" max="1" width="15.28515625" bestFit="1" customWidth="1"/>
    <col min="2" max="3" width="15.28515625" customWidth="1"/>
    <col min="4" max="4" width="20.140625" bestFit="1" customWidth="1"/>
    <col min="5" max="5" width="15.2851562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25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26</v>
      </c>
      <c r="B3" s="3" t="str">
        <f t="shared" ref="B3" ca="1" si="0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3"/>
      <c r="I3" s="3" t="s">
        <v>4</v>
      </c>
      <c r="J3" s="3"/>
    </row>
    <row r="4" spans="1:10" x14ac:dyDescent="0.25">
      <c r="A4" s="3" t="s">
        <v>35</v>
      </c>
      <c r="B4" s="3" t="s">
        <v>51</v>
      </c>
      <c r="C4" s="3"/>
      <c r="D4" s="3"/>
      <c r="E4" s="3"/>
      <c r="F4" s="3" t="s">
        <v>4</v>
      </c>
      <c r="G4" s="3" t="s">
        <v>4</v>
      </c>
      <c r="H4" s="4">
        <v>44774</v>
      </c>
      <c r="I4" s="3"/>
      <c r="J4" s="3"/>
    </row>
    <row r="5" spans="1:10" x14ac:dyDescent="0.25">
      <c r="A5" s="3" t="s">
        <v>36</v>
      </c>
      <c r="B5" s="3" t="s">
        <v>57</v>
      </c>
      <c r="C5" s="3"/>
      <c r="D5" s="3"/>
      <c r="E5" s="3"/>
      <c r="F5" s="3" t="s">
        <v>4</v>
      </c>
      <c r="G5" s="3" t="s">
        <v>4</v>
      </c>
      <c r="H5" s="4">
        <v>45071</v>
      </c>
      <c r="I5" s="3"/>
      <c r="J5" s="3"/>
    </row>
    <row r="6" spans="1:10" ht="14.25" customHeight="1" x14ac:dyDescent="0.25">
      <c r="A6" s="3" t="s">
        <v>37</v>
      </c>
      <c r="B6" s="3" t="s">
        <v>57</v>
      </c>
      <c r="C6" s="3"/>
      <c r="D6" s="3"/>
      <c r="E6" s="3"/>
      <c r="F6" s="3" t="s">
        <v>4</v>
      </c>
      <c r="G6" s="3" t="s">
        <v>4</v>
      </c>
      <c r="H6" s="4">
        <v>45071</v>
      </c>
      <c r="I6" s="3"/>
      <c r="J6" s="3"/>
    </row>
    <row r="7" spans="1:10" x14ac:dyDescent="0.25">
      <c r="A7" s="3" t="s">
        <v>38</v>
      </c>
      <c r="B7" s="3" t="s">
        <v>57</v>
      </c>
      <c r="C7" s="3"/>
      <c r="D7" s="3"/>
      <c r="E7" s="3"/>
      <c r="F7" s="3" t="s">
        <v>4</v>
      </c>
      <c r="G7" s="3" t="s">
        <v>4</v>
      </c>
      <c r="H7" s="4">
        <v>45071</v>
      </c>
      <c r="I7" s="3"/>
      <c r="J7" s="3"/>
    </row>
  </sheetData>
  <conditionalFormatting sqref="B2:B7">
    <cfRule type="cellIs" dxfId="3" priority="1" operator="equal">
      <formula>"Cannot Operate"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8CCA-D04F-4522-AEA3-30B1B89A1D12}">
  <dimension ref="A1:J5"/>
  <sheetViews>
    <sheetView tabSelected="1" workbookViewId="0">
      <selection activeCell="B23" sqref="B23"/>
    </sheetView>
  </sheetViews>
  <sheetFormatPr defaultRowHeight="15" x14ac:dyDescent="0.25"/>
  <cols>
    <col min="1" max="1" width="16.28515625" bestFit="1" customWidth="1"/>
    <col min="2" max="2" width="16.28515625" customWidth="1"/>
    <col min="3" max="3" width="21.7109375" bestFit="1" customWidth="1"/>
    <col min="4" max="4" width="20.140625" bestFit="1" customWidth="1"/>
    <col min="5" max="5" width="16.2851562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10</v>
      </c>
      <c r="B2" s="3" t="str">
        <f ca="1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 t="s">
        <v>4</v>
      </c>
    </row>
    <row r="3" spans="1:10" x14ac:dyDescent="0.25">
      <c r="A3" s="3" t="s">
        <v>11</v>
      </c>
      <c r="B3" s="3" t="str">
        <f t="shared" ref="B3" ca="1" si="0">IF(AND(F3="Yes",G3="Yes"),"Complete",IF(D3&gt;TODAY(),"In Training","Cannot Operate"))</f>
        <v>Complete</v>
      </c>
      <c r="C3" s="3"/>
      <c r="D3" s="3"/>
      <c r="E3" s="3"/>
      <c r="F3" s="3" t="s">
        <v>4</v>
      </c>
      <c r="G3" s="3" t="s">
        <v>4</v>
      </c>
      <c r="H3" s="4">
        <v>44704</v>
      </c>
      <c r="I3" s="3" t="s">
        <v>4</v>
      </c>
      <c r="J3" s="3"/>
    </row>
    <row r="4" spans="1:10" x14ac:dyDescent="0.25">
      <c r="A4" s="2" t="s">
        <v>33</v>
      </c>
      <c r="B4" s="2" t="s">
        <v>52</v>
      </c>
      <c r="C4" s="5">
        <v>44383</v>
      </c>
      <c r="D4" s="5">
        <v>45170</v>
      </c>
      <c r="E4" s="2"/>
      <c r="F4" s="2" t="s">
        <v>4</v>
      </c>
      <c r="G4" s="2"/>
      <c r="H4" s="2"/>
      <c r="I4" s="2"/>
      <c r="J4" s="2"/>
    </row>
    <row r="5" spans="1:10" x14ac:dyDescent="0.25">
      <c r="A5" s="2" t="s">
        <v>34</v>
      </c>
      <c r="B5" s="2" t="s">
        <v>52</v>
      </c>
      <c r="C5" s="5">
        <v>44958</v>
      </c>
      <c r="D5" s="5">
        <v>45231</v>
      </c>
      <c r="E5" s="2"/>
      <c r="F5" s="2" t="s">
        <v>4</v>
      </c>
      <c r="G5" s="2"/>
      <c r="H5" s="2"/>
      <c r="I5" s="2"/>
      <c r="J5" s="2"/>
    </row>
  </sheetData>
  <conditionalFormatting sqref="B2:B5">
    <cfRule type="cellIs" dxfId="2" priority="1" operator="equal">
      <formula>"Cannot Operate"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D083-CED3-47B0-AA7A-4B9BBC9EFDD4}">
  <dimension ref="A1:J11"/>
  <sheetViews>
    <sheetView workbookViewId="0">
      <selection activeCell="A14" sqref="A14"/>
    </sheetView>
  </sheetViews>
  <sheetFormatPr defaultRowHeight="15" x14ac:dyDescent="0.25"/>
  <cols>
    <col min="1" max="1" width="15" bestFit="1" customWidth="1"/>
    <col min="2" max="5" width="15" customWidth="1"/>
    <col min="6" max="6" width="19.42578125" bestFit="1" customWidth="1"/>
    <col min="7" max="7" width="23.5703125" bestFit="1" customWidth="1"/>
    <col min="8" max="8" width="19.140625" bestFit="1" customWidth="1"/>
    <col min="9" max="9" width="17.42578125" bestFit="1" customWidth="1"/>
    <col min="10" max="10" width="16.28515625" bestFit="1" customWidth="1"/>
  </cols>
  <sheetData>
    <row r="1" spans="1:10" x14ac:dyDescent="0.25">
      <c r="A1" t="s">
        <v>0</v>
      </c>
      <c r="B1" t="s">
        <v>48</v>
      </c>
      <c r="C1" t="s">
        <v>45</v>
      </c>
      <c r="D1" t="s">
        <v>46</v>
      </c>
      <c r="E1" t="s">
        <v>47</v>
      </c>
      <c r="F1" t="s">
        <v>13</v>
      </c>
      <c r="G1" t="s">
        <v>2</v>
      </c>
      <c r="H1" t="s">
        <v>1</v>
      </c>
      <c r="I1" t="s">
        <v>55</v>
      </c>
      <c r="J1" t="s">
        <v>56</v>
      </c>
    </row>
    <row r="2" spans="1:10" x14ac:dyDescent="0.25">
      <c r="A2" s="3" t="s">
        <v>12</v>
      </c>
      <c r="B2" s="3" t="str">
        <f t="shared" ref="B2:B4" ca="1" si="0">IF(AND(F2="Yes",G2="Yes"),"Complete",IF(D2&gt;TODAY(),"In Training","Cannot Operate"))</f>
        <v>Complete</v>
      </c>
      <c r="C2" s="3"/>
      <c r="D2" s="3"/>
      <c r="E2" s="3"/>
      <c r="F2" s="3" t="s">
        <v>4</v>
      </c>
      <c r="G2" s="3" t="s">
        <v>4</v>
      </c>
      <c r="H2" s="3"/>
      <c r="I2" s="3" t="s">
        <v>4</v>
      </c>
      <c r="J2" s="3"/>
    </row>
    <row r="3" spans="1:10" x14ac:dyDescent="0.25">
      <c r="A3" s="3" t="s">
        <v>39</v>
      </c>
      <c r="B3" s="3" t="str">
        <f t="shared" ca="1" si="0"/>
        <v>Complete</v>
      </c>
      <c r="C3" s="3"/>
      <c r="D3" s="3"/>
      <c r="E3" s="3"/>
      <c r="F3" s="3" t="s">
        <v>4</v>
      </c>
      <c r="G3" s="3" t="s">
        <v>4</v>
      </c>
      <c r="H3" s="3"/>
      <c r="I3" s="3"/>
      <c r="J3" s="3"/>
    </row>
    <row r="4" spans="1:10" x14ac:dyDescent="0.25">
      <c r="A4" s="3" t="s">
        <v>40</v>
      </c>
      <c r="B4" s="3" t="str">
        <f t="shared" ca="1" si="0"/>
        <v>Complete</v>
      </c>
      <c r="C4" s="3"/>
      <c r="D4" s="3"/>
      <c r="E4" s="3"/>
      <c r="F4" s="3" t="s">
        <v>4</v>
      </c>
      <c r="G4" s="3" t="s">
        <v>4</v>
      </c>
      <c r="H4" s="3"/>
      <c r="I4" s="3"/>
      <c r="J4" s="3"/>
    </row>
    <row r="5" spans="1:10" x14ac:dyDescent="0.25">
      <c r="A5" s="3" t="s">
        <v>42</v>
      </c>
      <c r="B5" s="3" t="str">
        <f ca="1">IF(AND(F5="Yes",G5="Yes"),"Complete",IF(D5&gt;TODAY(),"In Training","Cannot Operate"))</f>
        <v>Complete</v>
      </c>
      <c r="C5" s="3"/>
      <c r="D5" s="3"/>
      <c r="E5" s="3"/>
      <c r="F5" s="3" t="s">
        <v>4</v>
      </c>
      <c r="G5" s="3" t="s">
        <v>4</v>
      </c>
      <c r="H5" s="3"/>
      <c r="I5" s="3"/>
      <c r="J5" s="3"/>
    </row>
    <row r="6" spans="1:10" x14ac:dyDescent="0.25">
      <c r="A6" s="3" t="s">
        <v>43</v>
      </c>
      <c r="B6" s="3" t="str">
        <f ca="1">IF(AND(F6="Yes",G6="Yes"),"Complete",IF(D6&gt;TODAY(),"In Training","Cannot Operate"))</f>
        <v>Complete</v>
      </c>
      <c r="C6" s="3"/>
      <c r="D6" s="3"/>
      <c r="E6" s="3"/>
      <c r="F6" s="3" t="s">
        <v>4</v>
      </c>
      <c r="G6" s="3" t="s">
        <v>4</v>
      </c>
      <c r="H6" s="3"/>
      <c r="I6" s="3"/>
      <c r="J6" s="3"/>
    </row>
    <row r="10" spans="1:10" x14ac:dyDescent="0.25">
      <c r="A10" t="s">
        <v>54</v>
      </c>
    </row>
    <row r="11" spans="1:10" x14ac:dyDescent="0.25">
      <c r="A11" t="s">
        <v>41</v>
      </c>
      <c r="B11" t="str">
        <f ca="1">IF(AND(F11="Yes",G11="Yes"),"Complete",IF(D11&gt;TODAY(),"In Training","Cannot Operate"))</f>
        <v>Complete</v>
      </c>
      <c r="F11" t="s">
        <v>4</v>
      </c>
      <c r="G11" t="s">
        <v>4</v>
      </c>
    </row>
  </sheetData>
  <conditionalFormatting sqref="B2:B6 B11">
    <cfRule type="cellIs" dxfId="1" priority="1" operator="equal">
      <formula>"Cannot Operate"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B4A1-A980-4059-AD70-A4AF821D674C}">
  <dimension ref="A1:J1"/>
  <sheetViews>
    <sheetView workbookViewId="0">
      <selection activeCell="B5" sqref="B5"/>
    </sheetView>
  </sheetViews>
  <sheetFormatPr defaultRowHeight="15" x14ac:dyDescent="0.25"/>
  <cols>
    <col min="1" max="10" width="24.28515625" style="6" customWidth="1"/>
  </cols>
  <sheetData>
    <row r="1" spans="1:10" x14ac:dyDescent="0.25">
      <c r="A1" s="6" t="s">
        <v>0</v>
      </c>
      <c r="B1" s="6" t="s">
        <v>48</v>
      </c>
      <c r="C1" s="6" t="s">
        <v>45</v>
      </c>
      <c r="D1" s="6" t="s">
        <v>46</v>
      </c>
      <c r="E1" s="6" t="s">
        <v>47</v>
      </c>
      <c r="F1" s="6" t="s">
        <v>13</v>
      </c>
      <c r="G1" s="6" t="s">
        <v>2</v>
      </c>
      <c r="H1" s="6" t="s">
        <v>1</v>
      </c>
      <c r="I1" s="6" t="s">
        <v>55</v>
      </c>
      <c r="J1" s="6" t="s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0AAB-CFFC-4E02-80DB-6F71DACCABAA}">
  <dimension ref="A1:K2"/>
  <sheetViews>
    <sheetView workbookViewId="0">
      <selection activeCell="A3" sqref="A3:I4"/>
    </sheetView>
  </sheetViews>
  <sheetFormatPr defaultColWidth="10.140625" defaultRowHeight="15" x14ac:dyDescent="0.25"/>
  <cols>
    <col min="1" max="1" width="13.5703125" bestFit="1" customWidth="1"/>
    <col min="2" max="2" width="8.42578125" bestFit="1" customWidth="1"/>
    <col min="3" max="6" width="8.42578125" customWidth="1"/>
    <col min="7" max="7" width="19.42578125" bestFit="1" customWidth="1"/>
    <col min="8" max="8" width="23.5703125" bestFit="1" customWidth="1"/>
    <col min="9" max="9" width="19.140625" bestFit="1" customWidth="1"/>
    <col min="10" max="10" width="17.42578125" bestFit="1" customWidth="1"/>
    <col min="11" max="11" width="16.28515625" bestFit="1" customWidth="1"/>
  </cols>
  <sheetData>
    <row r="1" spans="1:11" x14ac:dyDescent="0.25">
      <c r="A1" t="s">
        <v>0</v>
      </c>
      <c r="B1" t="s">
        <v>44</v>
      </c>
      <c r="C1" t="s">
        <v>48</v>
      </c>
      <c r="D1" t="s">
        <v>45</v>
      </c>
      <c r="E1" t="s">
        <v>46</v>
      </c>
      <c r="G1" t="s">
        <v>13</v>
      </c>
      <c r="H1" t="s">
        <v>2</v>
      </c>
      <c r="I1" t="s">
        <v>1</v>
      </c>
      <c r="J1" t="s">
        <v>55</v>
      </c>
      <c r="K1" t="s">
        <v>56</v>
      </c>
    </row>
    <row r="2" spans="1:11" x14ac:dyDescent="0.25">
      <c r="A2" t="s">
        <v>49</v>
      </c>
      <c r="B2" t="s">
        <v>50</v>
      </c>
      <c r="C2" t="str">
        <f ca="1">IF(AND(G2="Yes",H2="Yes"),"Complete",IF(E2&gt;TODAY(),"In Training","Cannot Operate"))</f>
        <v>Complete</v>
      </c>
      <c r="G2" t="s">
        <v>4</v>
      </c>
      <c r="H2" t="s">
        <v>4</v>
      </c>
      <c r="I2" s="1">
        <v>43983</v>
      </c>
    </row>
  </sheetData>
  <conditionalFormatting sqref="C2">
    <cfRule type="cellIs" dxfId="0" priority="1" operator="equal">
      <formula>"Cannot Operate"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NW ROC</vt:lpstr>
      <vt:lpstr>TLH ROC</vt:lpstr>
      <vt:lpstr>NE ROC</vt:lpstr>
      <vt:lpstr>CE ROC</vt:lpstr>
      <vt:lpstr>SW ROC</vt:lpstr>
      <vt:lpstr>SE ROC</vt:lpstr>
      <vt:lpstr>S ROC</vt:lpstr>
      <vt:lpstr>AEQAS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Bearden, Matthew</dc:creator>
  <cp:lastModifiedBy>Weaver, Kenneth</cp:lastModifiedBy>
  <dcterms:created xsi:type="dcterms:W3CDTF">2023-02-10T14:19:49Z</dcterms:created>
  <dcterms:modified xsi:type="dcterms:W3CDTF">2023-07-06T16:51:26Z</dcterms:modified>
</cp:coreProperties>
</file>