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"/>
    </mc:Choice>
  </mc:AlternateContent>
  <xr:revisionPtr revIDLastSave="0" documentId="13_ncr:1_{61F97581-8EC6-42D7-AF54-8D714365A599}" xr6:coauthVersionLast="36" xr6:coauthVersionMax="36" xr10:uidLastSave="{00000000-0000-0000-0000-000000000000}"/>
  <bookViews>
    <workbookView xWindow="0" yWindow="0" windowWidth="28800" windowHeight="12225" xr2:uid="{30283FC3-8D41-4D56-AED9-9E3B50FEC63E}"/>
  </bookViews>
  <sheets>
    <sheet name="POCIS &amp; SPMD only" sheetId="1" r:id="rId1"/>
    <sheet name="Total Concentration Per Site" sheetId="3" r:id="rId2"/>
    <sheet name="All Sample Typ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" i="2" l="1"/>
  <c r="K8" i="2"/>
  <c r="K10" i="2"/>
  <c r="E7" i="2" l="1"/>
  <c r="E17" i="2"/>
  <c r="E18" i="2"/>
  <c r="E5" i="2"/>
  <c r="E23" i="2"/>
  <c r="E24" i="2"/>
  <c r="E25" i="2"/>
  <c r="E26" i="2"/>
  <c r="E27" i="2"/>
  <c r="E19" i="2"/>
  <c r="E28" i="2"/>
  <c r="E8" i="2"/>
  <c r="E20" i="2"/>
  <c r="E9" i="2"/>
  <c r="E29" i="2"/>
  <c r="E21" i="2"/>
  <c r="E6" i="2"/>
  <c r="E30" i="2"/>
  <c r="E22" i="2"/>
  <c r="E10" i="2"/>
  <c r="E31" i="2"/>
  <c r="E32" i="2"/>
  <c r="E33" i="2"/>
  <c r="E34" i="2"/>
  <c r="E11" i="2"/>
  <c r="E12" i="2"/>
  <c r="E13" i="2"/>
  <c r="E35" i="2"/>
  <c r="E36" i="2"/>
  <c r="E14" i="2"/>
  <c r="E15" i="2"/>
  <c r="E16" i="2"/>
  <c r="B37" i="2"/>
  <c r="C37" i="2"/>
  <c r="D37" i="2"/>
  <c r="A37" i="2"/>
  <c r="AC5" i="2" l="1"/>
  <c r="AC7" i="2"/>
  <c r="AC12" i="2"/>
  <c r="AC8" i="2"/>
  <c r="AC11" i="2"/>
  <c r="AC9" i="2"/>
  <c r="AC13" i="2"/>
  <c r="AC14" i="2"/>
  <c r="AC10" i="2"/>
  <c r="AC6" i="2"/>
  <c r="Z15" i="2"/>
  <c r="AA15" i="2"/>
  <c r="AB15" i="2"/>
  <c r="Y15" i="2"/>
  <c r="T10" i="2" l="1"/>
  <c r="U10" i="2"/>
  <c r="V10" i="2"/>
  <c r="S10" i="2"/>
  <c r="W8" i="2"/>
  <c r="W7" i="2"/>
  <c r="W9" i="2"/>
  <c r="W5" i="2"/>
  <c r="W6" i="2"/>
  <c r="Q38" i="2" l="1"/>
  <c r="Q39" i="2"/>
  <c r="Q25" i="2"/>
  <c r="Q5" i="2"/>
  <c r="Q15" i="2"/>
  <c r="Q40" i="2"/>
  <c r="Q6" i="2"/>
  <c r="Q26" i="2"/>
  <c r="Q16" i="2"/>
  <c r="Q17" i="2"/>
  <c r="Q41" i="2"/>
  <c r="Q7" i="2"/>
  <c r="Q18" i="2"/>
  <c r="Q19" i="2"/>
  <c r="Q8" i="2"/>
  <c r="Q20" i="2"/>
  <c r="Q21" i="2"/>
  <c r="Q42" i="2"/>
  <c r="Q9" i="2"/>
  <c r="Q27" i="2"/>
  <c r="Q10" i="2"/>
  <c r="Q28" i="2"/>
  <c r="Q29" i="2"/>
  <c r="Q22" i="2"/>
  <c r="Q30" i="2"/>
  <c r="Q31" i="2"/>
  <c r="Q32" i="2"/>
  <c r="Q11" i="2"/>
  <c r="Q33" i="2"/>
  <c r="Q12" i="2"/>
  <c r="Q23" i="2"/>
  <c r="Q13" i="2"/>
  <c r="Q14" i="2"/>
  <c r="Q43" i="2"/>
  <c r="Q34" i="2"/>
  <c r="Q35" i="2"/>
  <c r="Q24" i="2"/>
  <c r="Q36" i="2"/>
  <c r="Q37" i="2"/>
  <c r="K6" i="2"/>
  <c r="N44" i="2"/>
  <c r="O44" i="2"/>
  <c r="P44" i="2"/>
  <c r="M44" i="2"/>
  <c r="H47" i="2"/>
  <c r="I47" i="2"/>
  <c r="J47" i="2"/>
  <c r="G47" i="2"/>
  <c r="K46" i="2" l="1"/>
  <c r="K45" i="2"/>
  <c r="K44" i="2"/>
  <c r="K43" i="2"/>
  <c r="K42" i="2"/>
  <c r="K41" i="2"/>
  <c r="K40" i="2"/>
  <c r="K39" i="2"/>
  <c r="K38" i="2"/>
  <c r="K11" i="2"/>
  <c r="K37" i="2"/>
  <c r="K36" i="2"/>
  <c r="K35" i="2"/>
  <c r="K34" i="2"/>
  <c r="K33" i="2"/>
  <c r="K32" i="2"/>
  <c r="K15" i="2"/>
  <c r="K9" i="2"/>
  <c r="K31" i="2"/>
  <c r="K30" i="2"/>
  <c r="K14" i="2"/>
  <c r="K29" i="2"/>
  <c r="K28" i="2"/>
  <c r="K27" i="2"/>
  <c r="K26" i="2"/>
  <c r="K25" i="2"/>
  <c r="K24" i="2"/>
  <c r="K23" i="2"/>
  <c r="K22" i="2"/>
  <c r="K5" i="2"/>
  <c r="K21" i="2"/>
  <c r="K20" i="2"/>
  <c r="K13" i="2"/>
  <c r="K19" i="2"/>
  <c r="K18" i="2"/>
  <c r="K17" i="2"/>
  <c r="K12" i="2"/>
  <c r="K16" i="2"/>
</calcChain>
</file>

<file path=xl/sharedStrings.xml><?xml version="1.0" encoding="utf-8"?>
<sst xmlns="http://schemas.openxmlformats.org/spreadsheetml/2006/main" count="925" uniqueCount="174">
  <si>
    <t>Alafia</t>
  </si>
  <si>
    <t>Chlorpyrifos Ethyl</t>
  </si>
  <si>
    <t>Atrazine</t>
  </si>
  <si>
    <t>Bentazon</t>
  </si>
  <si>
    <t>Bromacil</t>
  </si>
  <si>
    <t>Carbamazepine</t>
  </si>
  <si>
    <t>Diuron</t>
  </si>
  <si>
    <t>Fluridone</t>
  </si>
  <si>
    <t>Imidacloprid</t>
  </si>
  <si>
    <t>Metalaxyl</t>
  </si>
  <si>
    <t>Metolachlor</t>
  </si>
  <si>
    <t>Norflurazon</t>
  </si>
  <si>
    <t>Simazine</t>
  </si>
  <si>
    <t>Sucralose</t>
  </si>
  <si>
    <t>Apalach</t>
  </si>
  <si>
    <t>Ochlock</t>
  </si>
  <si>
    <t>Withla</t>
  </si>
  <si>
    <t>Alpha-Chlordane</t>
  </si>
  <si>
    <t>Chlordane</t>
  </si>
  <si>
    <t>DDD-p,p'</t>
  </si>
  <si>
    <t>DDE-p,p'</t>
  </si>
  <si>
    <t>Dieldrin</t>
  </si>
  <si>
    <t>Gamma-Chlordane</t>
  </si>
  <si>
    <t>Pendimethalin</t>
  </si>
  <si>
    <t>Toxaphene</t>
  </si>
  <si>
    <t>Trifluralin</t>
  </si>
  <si>
    <t>2,4-D</t>
  </si>
  <si>
    <t>Acetochlor</t>
  </si>
  <si>
    <t>Prometon</t>
  </si>
  <si>
    <t>Fipronil</t>
  </si>
  <si>
    <t>DEP Lab - Any Detect in SPMD or POCIS</t>
  </si>
  <si>
    <t>2,4'-DDD</t>
  </si>
  <si>
    <t>2,4'-DDE</t>
  </si>
  <si>
    <t>4,4'-DDD</t>
  </si>
  <si>
    <t>4,4'-DDE</t>
  </si>
  <si>
    <t>4,4'-DDT</t>
  </si>
  <si>
    <t>Aldrin</t>
  </si>
  <si>
    <t>Chlorpyriphos</t>
  </si>
  <si>
    <t>Endrin Ketone</t>
  </si>
  <si>
    <t>Ethalfluralin</t>
  </si>
  <si>
    <t>HCH, alpha</t>
  </si>
  <si>
    <t>HCH, beta</t>
  </si>
  <si>
    <t>HCH, delta</t>
  </si>
  <si>
    <t>HCH, gamma</t>
  </si>
  <si>
    <t>Mirex</t>
  </si>
  <si>
    <t>Nonachlor, cis-</t>
  </si>
  <si>
    <t>Quintozene</t>
  </si>
  <si>
    <t>Chlordane, alpha (cis)</t>
  </si>
  <si>
    <t>Chlordane, gamma (trans)</t>
  </si>
  <si>
    <t>Heptachlor</t>
  </si>
  <si>
    <t>Nonachlor, trans-</t>
  </si>
  <si>
    <t>Desethylatrazine</t>
  </si>
  <si>
    <t>Dimethenamid</t>
  </si>
  <si>
    <t>Flutriafol</t>
  </si>
  <si>
    <t>Hexazinone</t>
  </si>
  <si>
    <t>Chlordane, oxy-</t>
  </si>
  <si>
    <t>Endrin</t>
  </si>
  <si>
    <t>alpha-Endosulphan</t>
  </si>
  <si>
    <t>beta-Endosulphan</t>
  </si>
  <si>
    <t>Endosulphan Sulphate</t>
  </si>
  <si>
    <t>Heptachlor Epoxide</t>
  </si>
  <si>
    <t>Hexachlorobenzene</t>
  </si>
  <si>
    <t>Tebuconazol</t>
  </si>
  <si>
    <t>Flufenacet</t>
  </si>
  <si>
    <t>Alachlor</t>
  </si>
  <si>
    <t>Ametryn</t>
  </si>
  <si>
    <t>Diazinon</t>
  </si>
  <si>
    <t>SGS - Pesticide - Any Detect in SPMD or POCIS</t>
  </si>
  <si>
    <t>Amitriptyline</t>
  </si>
  <si>
    <t>Amphetamine</t>
  </si>
  <si>
    <t>Cocaine</t>
  </si>
  <si>
    <t>DEET</t>
  </si>
  <si>
    <t>Oxolinic Acid</t>
  </si>
  <si>
    <t>Sulfamethoxazole</t>
  </si>
  <si>
    <t>Alprazolam</t>
  </si>
  <si>
    <t>Erythromycin-H2O</t>
  </si>
  <si>
    <t>Hydrocodone</t>
  </si>
  <si>
    <t>Atenolol</t>
  </si>
  <si>
    <t>Dehydronifedipine</t>
  </si>
  <si>
    <t>Diltiazem</t>
  </si>
  <si>
    <t>Naproxen</t>
  </si>
  <si>
    <t>Venlafaxine</t>
  </si>
  <si>
    <t>Desmethyldiltiazem</t>
  </si>
  <si>
    <t>Diazepam</t>
  </si>
  <si>
    <t>Gemfibrozil</t>
  </si>
  <si>
    <t>Hydrochlorothiazide</t>
  </si>
  <si>
    <t>Metoprolol</t>
  </si>
  <si>
    <t>Oxycodone</t>
  </si>
  <si>
    <t>Propoxyphene</t>
  </si>
  <si>
    <t>Sulfadimethoxine</t>
  </si>
  <si>
    <t>Sulfamethazine</t>
  </si>
  <si>
    <t>Triamterene</t>
  </si>
  <si>
    <t>Trimethoprim</t>
  </si>
  <si>
    <t>Valsartan</t>
  </si>
  <si>
    <t>Azithromycin</t>
  </si>
  <si>
    <t>Clarithromycin</t>
  </si>
  <si>
    <t>Diphenhydramine</t>
  </si>
  <si>
    <t>Sertraline</t>
  </si>
  <si>
    <t>SGS - PPCP - Any Detect in POCIS</t>
  </si>
  <si>
    <t>SGS - PFC - Any Detect in POCIS</t>
  </si>
  <si>
    <t>PFBS</t>
  </si>
  <si>
    <t>PFHpA</t>
  </si>
  <si>
    <t>PFHxA</t>
  </si>
  <si>
    <t>PFOA</t>
  </si>
  <si>
    <t>PFOS</t>
  </si>
  <si>
    <t>PFHxS</t>
  </si>
  <si>
    <t>PFNA</t>
  </si>
  <si>
    <t>PFDA</t>
  </si>
  <si>
    <t>SGS - PBDE - Any Detect in SPMD</t>
  </si>
  <si>
    <t>SGS -Hormones- Any Detect in POCIS</t>
  </si>
  <si>
    <t>Androsterone</t>
  </si>
  <si>
    <t>Mestranol</t>
  </si>
  <si>
    <t>Androstenedione</t>
  </si>
  <si>
    <t>Allyl Trenbolone</t>
  </si>
  <si>
    <t>Testosterone</t>
  </si>
  <si>
    <t>2,2',3,3',4,4',5,5',6,6'-DeBDE</t>
  </si>
  <si>
    <t>2,2',3,4,4',5',6-HpBDE</t>
  </si>
  <si>
    <t>2,2',4,4',5,5'-HxBDE</t>
  </si>
  <si>
    <t>2,2',4,4',5,6'-HxBDE</t>
  </si>
  <si>
    <t>2,2',4,4',5-PeBDE</t>
  </si>
  <si>
    <t>2,2',4,4',6-PeBDE</t>
  </si>
  <si>
    <t>2,2',4,4'-TeBDE</t>
  </si>
  <si>
    <t>2,4,4'-TriBDE</t>
  </si>
  <si>
    <t>SGS - Alkylphenol - Any Detect in SPMD</t>
  </si>
  <si>
    <t>4-Nonylphenol diethoxylates</t>
  </si>
  <si>
    <t>4-Nonylphenols</t>
  </si>
  <si>
    <t>Red highlighting = detect at Alafia and nondetect at other 3 stations</t>
  </si>
  <si>
    <t>Spreadsheet created 4/5/2019 to compare compounds detected in SPMD &amp; POCIS at Alafia vs. other stations.  SOS chromotest showed positive result for mutegenicity at Alafia in SPMD &amp; POCIS.  What is present at Alafia but not at other stations?</t>
  </si>
  <si>
    <t>DEP Lab - Any Detect in Any Sample Type</t>
  </si>
  <si>
    <t>SGS - Pesticide - Any Detect in Any Sample Type</t>
  </si>
  <si>
    <t>SGS - PPCP - Any Detect in Any Sample Type</t>
  </si>
  <si>
    <t>SGS -Hormones- Any Detect in Any Sample Type</t>
  </si>
  <si>
    <t>SGS - PFC - Any Detect in Any Sample Type</t>
  </si>
  <si>
    <t>SGS - PBDE - Any Detect in Any Sample Type</t>
  </si>
  <si>
    <t>SGS - Alkylphenol - Any Detect in Any Sample Type</t>
  </si>
  <si>
    <t># Sites w/ Detects for each Compound</t>
  </si>
  <si>
    <t>N=4 for 31 compounds</t>
  </si>
  <si>
    <t>Colchicine</t>
  </si>
  <si>
    <t>Diatrizoic acid</t>
  </si>
  <si>
    <t>Iopamidol</t>
  </si>
  <si>
    <t>Caffeine</t>
  </si>
  <si>
    <t>Cotinine</t>
  </si>
  <si>
    <t>Meprobamate</t>
  </si>
  <si>
    <t>Metformin</t>
  </si>
  <si>
    <t>Furosemide</t>
  </si>
  <si>
    <t>N=4 for 7 compounds</t>
  </si>
  <si>
    <t>N=4 for 1 compounds</t>
  </si>
  <si>
    <t>PFBA</t>
  </si>
  <si>
    <t>PFPeA</t>
  </si>
  <si>
    <t>N=4 for 3 compounds</t>
  </si>
  <si>
    <t>Acetaminophen</t>
  </si>
  <si>
    <t>Atrazine Desethyl</t>
  </si>
  <si>
    <t>Fipronil Sulfide</t>
  </si>
  <si>
    <t>Fipronil Sulfone</t>
  </si>
  <si>
    <t>N=4 for 14 compounds</t>
  </si>
  <si>
    <t>4/12/2019  Comparison redone for all sample types (added grab to results from previous worksheet) to determine which compounds were detected at all sites (N=4) in any sample type.</t>
  </si>
  <si>
    <t>DEP Lab - Total Concentration of All Compounds Detected</t>
  </si>
  <si>
    <t>SGS - Pesticide - Total Concentration of All Compounds Detected</t>
  </si>
  <si>
    <t>SGS - PPCP - Total Concentration of All Compounds Detected</t>
  </si>
  <si>
    <t>SGS -Hormones- Total Concentration of All Compounds Detected</t>
  </si>
  <si>
    <t>SGS - PFC - Total Concentration of All Compounds Detected</t>
  </si>
  <si>
    <t>SGS - PBDE - Total Concentration of All Compounds Detected</t>
  </si>
  <si>
    <t>SGS - Alkylphenol -Total Concentration of All Compounds Detected</t>
  </si>
  <si>
    <t>Sample Type (units)</t>
  </si>
  <si>
    <t>POCIS (ng/POCIS disk)</t>
  </si>
  <si>
    <t>Grab (ng/L)</t>
  </si>
  <si>
    <t>Created 4/12/2019</t>
  </si>
  <si>
    <t>SPMD (ng/SPMD tube)</t>
  </si>
  <si>
    <t>N/A</t>
  </si>
  <si>
    <t>ND</t>
  </si>
  <si>
    <t xml:space="preserve">N/A = sample type not analyzed </t>
  </si>
  <si>
    <t xml:space="preserve">ND = no detections </t>
  </si>
  <si>
    <t>yellow highlighting = station w/ highest concentration for each category / sample type combination</t>
  </si>
  <si>
    <t>4/12/19 - Fixed error in SGS Pesticides.  Flutriafol only detected at Alafia.  Flufenacet only detected at Apalach.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</si>
</sst>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5">
    <xf numFmtId="0" fontId="0" fillId="0" borderId="0" xfId="0"/>
    <xf numFmtId="0" fontId="0" fillId="0" borderId="17" xfId="0" applyFill="1" applyBorder="1"/>
    <xf numFmtId="0" fontId="0" fillId="0" borderId="14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0" borderId="14" xfId="0" applyFill="1" applyBorder="1"/>
    <xf numFmtId="0" fontId="0" fillId="0" borderId="13" xfId="0" applyBorder="1"/>
    <xf numFmtId="0" fontId="0" fillId="0" borderId="10" xfId="0" applyFill="1" applyBorder="1"/>
    <xf numFmtId="0" fontId="0" fillId="0" borderId="15" xfId="0" applyFill="1" applyBorder="1"/>
    <xf numFmtId="0" fontId="16" fillId="33" borderId="0" xfId="0" applyFont="1" applyFill="1" applyBorder="1"/>
    <xf numFmtId="0" fontId="16" fillId="33" borderId="15" xfId="0" applyFont="1" applyFill="1" applyBorder="1"/>
    <xf numFmtId="0" fontId="0" fillId="34" borderId="14" xfId="0" applyFill="1" applyBorder="1"/>
    <xf numFmtId="0" fontId="16" fillId="33" borderId="14" xfId="0" applyFont="1" applyFill="1" applyBorder="1"/>
    <xf numFmtId="0" fontId="0" fillId="0" borderId="11" xfId="0" applyBorder="1"/>
    <xf numFmtId="0" fontId="0" fillId="0" borderId="0" xfId="0" applyFill="1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0" xfId="0" applyBorder="1"/>
    <xf numFmtId="0" fontId="0" fillId="0" borderId="0" xfId="0" applyBorder="1" applyAlignment="1">
      <alignment horizontal="left"/>
    </xf>
    <xf numFmtId="0" fontId="0" fillId="34" borderId="14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7" xfId="0" applyBorder="1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8" xfId="0" applyBorder="1"/>
    <xf numFmtId="0" fontId="16" fillId="33" borderId="16" xfId="0" applyFont="1" applyFill="1" applyBorder="1"/>
    <xf numFmtId="0" fontId="16" fillId="33" borderId="10" xfId="0" applyFont="1" applyFill="1" applyBorder="1"/>
    <xf numFmtId="0" fontId="16" fillId="33" borderId="17" xfId="0" applyFont="1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35" borderId="20" xfId="0" applyFill="1" applyBorder="1"/>
    <xf numFmtId="0" fontId="0" fillId="35" borderId="21" xfId="0" applyFill="1" applyBorder="1"/>
    <xf numFmtId="0" fontId="0" fillId="0" borderId="14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19" xfId="0" applyFill="1" applyBorder="1"/>
    <xf numFmtId="0" fontId="0" fillId="0" borderId="20" xfId="0" applyFill="1" applyBorder="1"/>
    <xf numFmtId="0" fontId="0" fillId="0" borderId="16" xfId="0" applyFill="1" applyBorder="1" applyAlignment="1">
      <alignment horizontal="left"/>
    </xf>
    <xf numFmtId="0" fontId="16" fillId="33" borderId="15" xfId="0" applyFont="1" applyFill="1" applyBorder="1" applyAlignment="1">
      <alignment wrapText="1"/>
    </xf>
    <xf numFmtId="0" fontId="0" fillId="0" borderId="22" xfId="0" applyBorder="1"/>
    <xf numFmtId="0" fontId="16" fillId="0" borderId="0" xfId="0" applyFont="1" applyFill="1" applyBorder="1"/>
    <xf numFmtId="0" fontId="0" fillId="0" borderId="19" xfId="0" applyFont="1" applyFill="1" applyBorder="1"/>
    <xf numFmtId="0" fontId="0" fillId="0" borderId="20" xfId="0" applyFont="1" applyFill="1" applyBorder="1"/>
    <xf numFmtId="0" fontId="0" fillId="35" borderId="20" xfId="0" applyFont="1" applyFill="1" applyBorder="1"/>
    <xf numFmtId="0" fontId="0" fillId="35" borderId="21" xfId="0" applyFont="1" applyFill="1" applyBorder="1"/>
    <xf numFmtId="0" fontId="16" fillId="33" borderId="0" xfId="0" applyFont="1" applyFill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14" fontId="0" fillId="0" borderId="0" xfId="0" applyNumberFormat="1"/>
    <xf numFmtId="0" fontId="0" fillId="0" borderId="23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0" xfId="0" applyAlignment="1">
      <alignment wrapText="1"/>
    </xf>
    <xf numFmtId="0" fontId="0" fillId="35" borderId="22" xfId="0" applyFill="1" applyBorder="1" applyAlignment="1">
      <alignment horizontal="right"/>
    </xf>
    <xf numFmtId="0" fontId="0" fillId="35" borderId="26" xfId="0" applyFill="1" applyBorder="1" applyAlignment="1">
      <alignment horizontal="right"/>
    </xf>
    <xf numFmtId="0" fontId="0" fillId="35" borderId="27" xfId="0" applyFill="1" applyBorder="1" applyAlignment="1">
      <alignment horizontal="right"/>
    </xf>
    <xf numFmtId="0" fontId="0" fillId="35" borderId="23" xfId="0" applyFill="1" applyBorder="1"/>
    <xf numFmtId="0" fontId="0" fillId="35" borderId="25" xfId="0" applyFill="1" applyBorder="1"/>
    <xf numFmtId="0" fontId="0" fillId="35" borderId="22" xfId="0" applyFill="1" applyBorder="1"/>
    <xf numFmtId="0" fontId="0" fillId="35" borderId="26" xfId="0" applyFill="1" applyBorder="1"/>
    <xf numFmtId="0" fontId="0" fillId="35" borderId="0" xfId="0" applyFill="1" applyAlignment="1">
      <alignment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Fill="1" applyBorder="1" applyAlignment="1">
      <alignment horizontal="left" wrapText="1"/>
    </xf>
    <xf numFmtId="0" fontId="0" fillId="34" borderId="0" xfId="0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52CC-ACBA-4998-ACB0-D1CEB8BC040A}">
  <dimension ref="A1:AH50"/>
  <sheetViews>
    <sheetView tabSelected="1" workbookViewId="0">
      <selection activeCell="A4" sqref="A4"/>
    </sheetView>
  </sheetViews>
  <sheetFormatPr defaultRowHeight="15" x14ac:dyDescent="0.25"/>
  <cols>
    <col min="1" max="1" width="30.7109375" customWidth="1"/>
    <col min="2" max="2" width="17.85546875" bestFit="1" customWidth="1"/>
    <col min="3" max="3" width="16.85546875" bestFit="1" customWidth="1"/>
    <col min="4" max="4" width="17.85546875" bestFit="1" customWidth="1"/>
    <col min="6" max="9" width="24.28515625" bestFit="1" customWidth="1"/>
    <col min="11" max="11" width="18.42578125" customWidth="1"/>
    <col min="12" max="12" width="17.42578125" bestFit="1" customWidth="1"/>
    <col min="13" max="13" width="19.28515625" bestFit="1" customWidth="1"/>
    <col min="14" max="14" width="19.140625" bestFit="1" customWidth="1"/>
    <col min="16" max="16" width="9.140625" style="22"/>
    <col min="17" max="19" width="16.7109375" style="22" bestFit="1" customWidth="1"/>
    <col min="20" max="20" width="9.140625" style="22"/>
    <col min="26" max="26" width="30.140625" bestFit="1" customWidth="1"/>
    <col min="27" max="29" width="25.28515625" bestFit="1" customWidth="1"/>
    <col min="31" max="31" width="36.42578125" bestFit="1" customWidth="1"/>
    <col min="32" max="34" width="27.42578125" bestFit="1" customWidth="1"/>
  </cols>
  <sheetData>
    <row r="1" spans="1:34" s="22" customFormat="1" ht="57" customHeight="1" x14ac:dyDescent="0.25">
      <c r="A1" s="69" t="s">
        <v>127</v>
      </c>
      <c r="B1" s="69"/>
      <c r="C1" s="69"/>
      <c r="D1" s="69"/>
    </row>
    <row r="2" spans="1:34" s="22" customFormat="1" x14ac:dyDescent="0.25">
      <c r="A2" s="74" t="s">
        <v>126</v>
      </c>
      <c r="B2" s="74"/>
      <c r="C2" s="74"/>
      <c r="D2" s="74"/>
    </row>
    <row r="3" spans="1:34" s="22" customFormat="1" ht="29.25" customHeight="1" x14ac:dyDescent="0.25">
      <c r="A3" s="73" t="s">
        <v>173</v>
      </c>
      <c r="B3" s="73"/>
      <c r="C3" s="73"/>
      <c r="D3" s="73"/>
    </row>
    <row r="4" spans="1:34" s="22" customFormat="1" ht="15.75" thickBot="1" x14ac:dyDescent="0.3">
      <c r="A4" s="15"/>
      <c r="B4" s="15"/>
      <c r="C4" s="15"/>
      <c r="D4" s="15"/>
    </row>
    <row r="5" spans="1:34" x14ac:dyDescent="0.25">
      <c r="A5" s="14" t="s">
        <v>30</v>
      </c>
      <c r="B5" s="3"/>
      <c r="C5" s="3"/>
      <c r="D5" s="7"/>
      <c r="F5" s="14" t="s">
        <v>67</v>
      </c>
      <c r="G5" s="3"/>
      <c r="H5" s="3"/>
      <c r="I5" s="7"/>
      <c r="K5" s="14" t="s">
        <v>98</v>
      </c>
      <c r="L5" s="3"/>
      <c r="M5" s="3"/>
      <c r="N5" s="7"/>
      <c r="P5" s="14" t="s">
        <v>109</v>
      </c>
      <c r="Q5" s="3"/>
      <c r="R5" s="3"/>
      <c r="S5" s="7"/>
      <c r="U5" s="14" t="s">
        <v>99</v>
      </c>
      <c r="V5" s="3"/>
      <c r="W5" s="3"/>
      <c r="X5" s="7"/>
      <c r="Z5" s="14" t="s">
        <v>108</v>
      </c>
      <c r="AA5" s="3"/>
      <c r="AB5" s="3"/>
      <c r="AC5" s="7"/>
      <c r="AE5" s="14" t="s">
        <v>123</v>
      </c>
      <c r="AF5" s="3"/>
      <c r="AG5" s="3"/>
      <c r="AH5" s="7"/>
    </row>
    <row r="6" spans="1:34" x14ac:dyDescent="0.25">
      <c r="A6" s="13" t="s">
        <v>0</v>
      </c>
      <c r="B6" s="10" t="s">
        <v>14</v>
      </c>
      <c r="C6" s="10" t="s">
        <v>15</v>
      </c>
      <c r="D6" s="11" t="s">
        <v>16</v>
      </c>
      <c r="F6" s="13" t="s">
        <v>0</v>
      </c>
      <c r="G6" s="10" t="s">
        <v>14</v>
      </c>
      <c r="H6" s="10" t="s">
        <v>15</v>
      </c>
      <c r="I6" s="11" t="s">
        <v>16</v>
      </c>
      <c r="K6" s="13" t="s">
        <v>0</v>
      </c>
      <c r="L6" s="10" t="s">
        <v>14</v>
      </c>
      <c r="M6" s="10" t="s">
        <v>15</v>
      </c>
      <c r="N6" s="11" t="s">
        <v>16</v>
      </c>
      <c r="P6" s="13" t="s">
        <v>0</v>
      </c>
      <c r="Q6" s="10" t="s">
        <v>14</v>
      </c>
      <c r="R6" s="10" t="s">
        <v>15</v>
      </c>
      <c r="S6" s="11" t="s">
        <v>16</v>
      </c>
      <c r="U6" s="13" t="s">
        <v>0</v>
      </c>
      <c r="V6" s="10" t="s">
        <v>14</v>
      </c>
      <c r="W6" s="10" t="s">
        <v>15</v>
      </c>
      <c r="X6" s="11" t="s">
        <v>16</v>
      </c>
      <c r="Z6" s="13" t="s">
        <v>0</v>
      </c>
      <c r="AA6" s="10" t="s">
        <v>14</v>
      </c>
      <c r="AB6" s="10" t="s">
        <v>15</v>
      </c>
      <c r="AC6" s="11" t="s">
        <v>16</v>
      </c>
      <c r="AE6" s="13" t="s">
        <v>0</v>
      </c>
      <c r="AF6" s="10" t="s">
        <v>14</v>
      </c>
      <c r="AG6" s="10" t="s">
        <v>15</v>
      </c>
      <c r="AH6" s="11" t="s">
        <v>16</v>
      </c>
    </row>
    <row r="7" spans="1:34" x14ac:dyDescent="0.25">
      <c r="A7" s="6"/>
      <c r="B7" s="24" t="s">
        <v>26</v>
      </c>
      <c r="C7" s="24"/>
      <c r="D7" s="9" t="s">
        <v>26</v>
      </c>
      <c r="F7" s="2" t="s">
        <v>31</v>
      </c>
      <c r="G7" s="23" t="s">
        <v>31</v>
      </c>
      <c r="H7" s="23" t="s">
        <v>31</v>
      </c>
      <c r="I7" s="4" t="s">
        <v>31</v>
      </c>
      <c r="K7" s="16" t="s">
        <v>74</v>
      </c>
      <c r="L7" s="23" t="s">
        <v>74</v>
      </c>
      <c r="M7" s="18" t="s">
        <v>74</v>
      </c>
      <c r="N7" s="4" t="s">
        <v>74</v>
      </c>
      <c r="P7" s="2"/>
      <c r="Q7" s="23"/>
      <c r="R7" s="23" t="s">
        <v>113</v>
      </c>
      <c r="S7" s="4" t="s">
        <v>113</v>
      </c>
      <c r="U7" s="12" t="s">
        <v>100</v>
      </c>
      <c r="V7" s="23"/>
      <c r="W7" s="23"/>
      <c r="X7" s="4"/>
      <c r="Z7" s="2" t="s">
        <v>115</v>
      </c>
      <c r="AA7" s="23" t="s">
        <v>115</v>
      </c>
      <c r="AB7" s="23" t="s">
        <v>115</v>
      </c>
      <c r="AC7" s="4" t="s">
        <v>115</v>
      </c>
      <c r="AE7" s="2" t="s">
        <v>124</v>
      </c>
      <c r="AF7" s="23" t="s">
        <v>124</v>
      </c>
      <c r="AG7" s="23" t="s">
        <v>124</v>
      </c>
      <c r="AH7" s="4" t="s">
        <v>124</v>
      </c>
    </row>
    <row r="8" spans="1:34" ht="15.75" thickBot="1" x14ac:dyDescent="0.3">
      <c r="A8" s="6"/>
      <c r="B8" s="24" t="s">
        <v>27</v>
      </c>
      <c r="C8" s="24" t="s">
        <v>27</v>
      </c>
      <c r="D8" s="9" t="s">
        <v>27</v>
      </c>
      <c r="F8" s="2" t="s">
        <v>32</v>
      </c>
      <c r="G8" s="23" t="s">
        <v>32</v>
      </c>
      <c r="H8" s="23" t="s">
        <v>32</v>
      </c>
      <c r="I8" s="4"/>
      <c r="K8" s="16" t="s">
        <v>68</v>
      </c>
      <c r="L8" s="23"/>
      <c r="M8" s="18"/>
      <c r="N8" s="4" t="s">
        <v>68</v>
      </c>
      <c r="P8" s="2"/>
      <c r="Q8" s="23" t="s">
        <v>112</v>
      </c>
      <c r="R8" s="18" t="s">
        <v>112</v>
      </c>
      <c r="S8" s="4" t="s">
        <v>112</v>
      </c>
      <c r="U8" s="2"/>
      <c r="V8" s="23" t="s">
        <v>107</v>
      </c>
      <c r="W8" s="23"/>
      <c r="X8" s="4" t="s">
        <v>107</v>
      </c>
      <c r="Z8" s="2" t="s">
        <v>116</v>
      </c>
      <c r="AA8" s="23" t="s">
        <v>116</v>
      </c>
      <c r="AB8" s="23" t="s">
        <v>116</v>
      </c>
      <c r="AC8" s="4" t="s">
        <v>116</v>
      </c>
      <c r="AE8" s="5" t="s">
        <v>125</v>
      </c>
      <c r="AF8" s="17" t="s">
        <v>125</v>
      </c>
      <c r="AG8" s="17" t="s">
        <v>125</v>
      </c>
      <c r="AH8" s="21" t="s">
        <v>125</v>
      </c>
    </row>
    <row r="9" spans="1:34" x14ac:dyDescent="0.25">
      <c r="A9" s="6"/>
      <c r="B9" s="24" t="s">
        <v>17</v>
      </c>
      <c r="C9" s="24" t="s">
        <v>17</v>
      </c>
      <c r="D9" s="9" t="s">
        <v>17</v>
      </c>
      <c r="F9" s="2" t="s">
        <v>33</v>
      </c>
      <c r="G9" s="23" t="s">
        <v>33</v>
      </c>
      <c r="H9" s="23" t="s">
        <v>33</v>
      </c>
      <c r="I9" s="4" t="s">
        <v>33</v>
      </c>
      <c r="K9" s="16" t="s">
        <v>69</v>
      </c>
      <c r="L9" s="23" t="s">
        <v>69</v>
      </c>
      <c r="M9" s="18" t="s">
        <v>69</v>
      </c>
      <c r="N9" s="4" t="s">
        <v>69</v>
      </c>
      <c r="P9" s="2"/>
      <c r="Q9" s="23"/>
      <c r="R9" s="23" t="s">
        <v>110</v>
      </c>
      <c r="S9" s="4" t="s">
        <v>110</v>
      </c>
      <c r="U9" s="2" t="s">
        <v>101</v>
      </c>
      <c r="V9" s="23" t="s">
        <v>101</v>
      </c>
      <c r="W9" s="18" t="s">
        <v>101</v>
      </c>
      <c r="X9" s="4" t="s">
        <v>101</v>
      </c>
      <c r="Z9" s="2" t="s">
        <v>117</v>
      </c>
      <c r="AA9" s="23" t="s">
        <v>117</v>
      </c>
      <c r="AB9" s="23" t="s">
        <v>117</v>
      </c>
      <c r="AC9" s="4" t="s">
        <v>117</v>
      </c>
    </row>
    <row r="10" spans="1:34" x14ac:dyDescent="0.25">
      <c r="A10" s="6" t="s">
        <v>2</v>
      </c>
      <c r="B10" s="24" t="s">
        <v>2</v>
      </c>
      <c r="C10" s="24" t="s">
        <v>2</v>
      </c>
      <c r="D10" s="9" t="s">
        <v>2</v>
      </c>
      <c r="F10" s="2" t="s">
        <v>34</v>
      </c>
      <c r="G10" s="23" t="s">
        <v>34</v>
      </c>
      <c r="H10" s="23" t="s">
        <v>34</v>
      </c>
      <c r="I10" s="4" t="s">
        <v>34</v>
      </c>
      <c r="K10" s="16"/>
      <c r="L10" s="23"/>
      <c r="M10" s="18" t="s">
        <v>77</v>
      </c>
      <c r="N10" s="4" t="s">
        <v>77</v>
      </c>
      <c r="P10" s="2"/>
      <c r="Q10" s="23" t="s">
        <v>111</v>
      </c>
      <c r="R10" s="23" t="s">
        <v>111</v>
      </c>
      <c r="S10" s="4"/>
      <c r="U10" s="12" t="s">
        <v>102</v>
      </c>
      <c r="V10" s="23"/>
      <c r="W10" s="23"/>
      <c r="X10" s="4"/>
      <c r="Z10" s="2" t="s">
        <v>118</v>
      </c>
      <c r="AA10" s="23" t="s">
        <v>118</v>
      </c>
      <c r="AB10" s="23" t="s">
        <v>118</v>
      </c>
      <c r="AC10" s="4" t="s">
        <v>118</v>
      </c>
    </row>
    <row r="11" spans="1:34" ht="15.75" thickBot="1" x14ac:dyDescent="0.3">
      <c r="A11" s="12" t="s">
        <v>3</v>
      </c>
      <c r="B11" s="24"/>
      <c r="C11" s="24"/>
      <c r="D11" s="9"/>
      <c r="F11" s="2" t="s">
        <v>35</v>
      </c>
      <c r="G11" s="23" t="s">
        <v>35</v>
      </c>
      <c r="H11" s="23" t="s">
        <v>35</v>
      </c>
      <c r="I11" s="4" t="s">
        <v>35</v>
      </c>
      <c r="K11" s="16"/>
      <c r="L11" s="23"/>
      <c r="M11" s="18"/>
      <c r="N11" s="4" t="s">
        <v>94</v>
      </c>
      <c r="P11" s="5"/>
      <c r="Q11" s="17" t="s">
        <v>114</v>
      </c>
      <c r="R11" s="17"/>
      <c r="S11" s="21"/>
      <c r="U11" s="2" t="s">
        <v>105</v>
      </c>
      <c r="V11" s="23" t="s">
        <v>105</v>
      </c>
      <c r="W11" s="23"/>
      <c r="X11" s="4" t="s">
        <v>105</v>
      </c>
      <c r="Z11" s="2" t="s">
        <v>119</v>
      </c>
      <c r="AA11" s="23" t="s">
        <v>119</v>
      </c>
      <c r="AB11" s="23" t="s">
        <v>119</v>
      </c>
      <c r="AC11" s="4" t="s">
        <v>119</v>
      </c>
    </row>
    <row r="12" spans="1:34" x14ac:dyDescent="0.25">
      <c r="A12" s="6" t="s">
        <v>4</v>
      </c>
      <c r="B12" s="24" t="s">
        <v>4</v>
      </c>
      <c r="C12" s="24" t="s">
        <v>4</v>
      </c>
      <c r="D12" s="9" t="s">
        <v>4</v>
      </c>
      <c r="F12" s="2"/>
      <c r="G12" s="23"/>
      <c r="H12" s="23" t="s">
        <v>64</v>
      </c>
      <c r="I12" s="4" t="s">
        <v>64</v>
      </c>
      <c r="K12" s="16" t="s">
        <v>5</v>
      </c>
      <c r="L12" s="23" t="s">
        <v>5</v>
      </c>
      <c r="M12" s="18" t="s">
        <v>5</v>
      </c>
      <c r="N12" s="4" t="s">
        <v>5</v>
      </c>
      <c r="U12" s="2" t="s">
        <v>106</v>
      </c>
      <c r="V12" s="23" t="s">
        <v>106</v>
      </c>
      <c r="W12" s="23"/>
      <c r="X12" s="4"/>
      <c r="Z12" s="2" t="s">
        <v>120</v>
      </c>
      <c r="AA12" s="23" t="s">
        <v>120</v>
      </c>
      <c r="AB12" s="23" t="s">
        <v>120</v>
      </c>
      <c r="AC12" s="4" t="s">
        <v>120</v>
      </c>
    </row>
    <row r="13" spans="1:34" x14ac:dyDescent="0.25">
      <c r="A13" s="6" t="s">
        <v>5</v>
      </c>
      <c r="B13" s="24" t="s">
        <v>5</v>
      </c>
      <c r="C13" s="24" t="s">
        <v>5</v>
      </c>
      <c r="D13" s="9" t="s">
        <v>5</v>
      </c>
      <c r="F13" s="2" t="s">
        <v>36</v>
      </c>
      <c r="G13" s="23" t="s">
        <v>36</v>
      </c>
      <c r="H13" s="23" t="s">
        <v>36</v>
      </c>
      <c r="I13" s="4" t="s">
        <v>36</v>
      </c>
      <c r="K13" s="16"/>
      <c r="L13" s="23"/>
      <c r="M13" s="18"/>
      <c r="N13" s="4" t="s">
        <v>95</v>
      </c>
      <c r="U13" s="2" t="s">
        <v>103</v>
      </c>
      <c r="V13" s="23" t="s">
        <v>103</v>
      </c>
      <c r="W13" s="18" t="s">
        <v>103</v>
      </c>
      <c r="X13" s="4" t="s">
        <v>103</v>
      </c>
      <c r="Z13" s="2" t="s">
        <v>121</v>
      </c>
      <c r="AA13" s="23" t="s">
        <v>121</v>
      </c>
      <c r="AB13" s="23" t="s">
        <v>121</v>
      </c>
      <c r="AC13" s="4" t="s">
        <v>121</v>
      </c>
    </row>
    <row r="14" spans="1:34" ht="15.75" thickBot="1" x14ac:dyDescent="0.3">
      <c r="A14" s="2"/>
      <c r="B14" s="24" t="s">
        <v>18</v>
      </c>
      <c r="C14" s="24" t="s">
        <v>18</v>
      </c>
      <c r="D14" s="9" t="s">
        <v>18</v>
      </c>
      <c r="F14" s="2" t="s">
        <v>57</v>
      </c>
      <c r="G14" s="23" t="s">
        <v>57</v>
      </c>
      <c r="H14" s="23" t="s">
        <v>57</v>
      </c>
      <c r="I14" s="4" t="s">
        <v>57</v>
      </c>
      <c r="K14" s="16" t="s">
        <v>70</v>
      </c>
      <c r="L14" s="23"/>
      <c r="M14" s="18" t="s">
        <v>70</v>
      </c>
      <c r="N14" s="4" t="s">
        <v>70</v>
      </c>
      <c r="U14" s="5" t="s">
        <v>104</v>
      </c>
      <c r="V14" s="17" t="s">
        <v>104</v>
      </c>
      <c r="W14" s="20" t="s">
        <v>104</v>
      </c>
      <c r="X14" s="21" t="s">
        <v>104</v>
      </c>
      <c r="Z14" s="5" t="s">
        <v>122</v>
      </c>
      <c r="AA14" s="17" t="s">
        <v>122</v>
      </c>
      <c r="AB14" s="17" t="s">
        <v>122</v>
      </c>
      <c r="AC14" s="21" t="s">
        <v>122</v>
      </c>
    </row>
    <row r="15" spans="1:34" x14ac:dyDescent="0.25">
      <c r="A15" s="6" t="s">
        <v>1</v>
      </c>
      <c r="B15" s="24" t="s">
        <v>1</v>
      </c>
      <c r="C15" s="24" t="s">
        <v>1</v>
      </c>
      <c r="D15" s="9" t="s">
        <v>1</v>
      </c>
      <c r="F15" s="2"/>
      <c r="G15" s="23"/>
      <c r="H15" s="23"/>
      <c r="I15" s="4" t="s">
        <v>65</v>
      </c>
      <c r="K15" s="16" t="s">
        <v>71</v>
      </c>
      <c r="L15" s="23" t="s">
        <v>71</v>
      </c>
      <c r="M15" s="18" t="s">
        <v>71</v>
      </c>
      <c r="N15" s="4" t="s">
        <v>71</v>
      </c>
    </row>
    <row r="16" spans="1:34" x14ac:dyDescent="0.25">
      <c r="A16" s="2"/>
      <c r="B16" s="24" t="s">
        <v>19</v>
      </c>
      <c r="C16" s="24" t="s">
        <v>19</v>
      </c>
      <c r="D16" s="4"/>
      <c r="F16" s="2" t="s">
        <v>2</v>
      </c>
      <c r="G16" s="23" t="s">
        <v>2</v>
      </c>
      <c r="H16" s="23" t="s">
        <v>2</v>
      </c>
      <c r="I16" s="4" t="s">
        <v>2</v>
      </c>
      <c r="K16" s="16"/>
      <c r="L16" s="23"/>
      <c r="M16" s="18" t="s">
        <v>78</v>
      </c>
      <c r="N16" s="4"/>
    </row>
    <row r="17" spans="1:14" x14ac:dyDescent="0.25">
      <c r="A17" s="2"/>
      <c r="B17" s="24" t="s">
        <v>20</v>
      </c>
      <c r="C17" s="24" t="s">
        <v>20</v>
      </c>
      <c r="D17" s="9" t="s">
        <v>20</v>
      </c>
      <c r="F17" s="2" t="s">
        <v>58</v>
      </c>
      <c r="G17" s="23" t="s">
        <v>58</v>
      </c>
      <c r="H17" s="23" t="s">
        <v>58</v>
      </c>
      <c r="I17" s="4" t="s">
        <v>58</v>
      </c>
      <c r="K17" s="16"/>
      <c r="L17" s="23"/>
      <c r="M17" s="18" t="s">
        <v>82</v>
      </c>
      <c r="N17" s="4" t="s">
        <v>82</v>
      </c>
    </row>
    <row r="18" spans="1:14" x14ac:dyDescent="0.25">
      <c r="A18" s="2"/>
      <c r="B18" s="24" t="s">
        <v>21</v>
      </c>
      <c r="C18" s="24" t="s">
        <v>21</v>
      </c>
      <c r="D18" s="4"/>
      <c r="F18" s="2" t="s">
        <v>47</v>
      </c>
      <c r="G18" s="23" t="s">
        <v>47</v>
      </c>
      <c r="H18" s="23" t="s">
        <v>47</v>
      </c>
      <c r="I18" s="4" t="s">
        <v>47</v>
      </c>
      <c r="K18" s="16"/>
      <c r="L18" s="23"/>
      <c r="M18" s="18" t="s">
        <v>83</v>
      </c>
      <c r="N18" s="4"/>
    </row>
    <row r="19" spans="1:14" x14ac:dyDescent="0.25">
      <c r="A19" s="6" t="s">
        <v>6</v>
      </c>
      <c r="B19" s="24" t="s">
        <v>6</v>
      </c>
      <c r="C19" s="24" t="s">
        <v>6</v>
      </c>
      <c r="D19" s="9" t="s">
        <v>6</v>
      </c>
      <c r="F19" s="2" t="s">
        <v>48</v>
      </c>
      <c r="G19" s="23" t="s">
        <v>48</v>
      </c>
      <c r="H19" s="23" t="s">
        <v>48</v>
      </c>
      <c r="I19" s="4" t="s">
        <v>48</v>
      </c>
      <c r="K19" s="16"/>
      <c r="L19" s="23"/>
      <c r="M19" s="18" t="s">
        <v>79</v>
      </c>
      <c r="N19" s="4" t="s">
        <v>79</v>
      </c>
    </row>
    <row r="20" spans="1:14" x14ac:dyDescent="0.25">
      <c r="A20" s="2"/>
      <c r="B20" s="23"/>
      <c r="C20" s="23"/>
      <c r="D20" s="9" t="s">
        <v>29</v>
      </c>
      <c r="F20" s="2" t="s">
        <v>55</v>
      </c>
      <c r="G20" s="23" t="s">
        <v>55</v>
      </c>
      <c r="H20" s="23" t="s">
        <v>55</v>
      </c>
      <c r="I20" s="4" t="s">
        <v>55</v>
      </c>
      <c r="K20" s="16"/>
      <c r="L20" s="23"/>
      <c r="M20" s="18"/>
      <c r="N20" s="4" t="s">
        <v>96</v>
      </c>
    </row>
    <row r="21" spans="1:14" x14ac:dyDescent="0.25">
      <c r="A21" s="6" t="s">
        <v>7</v>
      </c>
      <c r="B21" s="24" t="s">
        <v>7</v>
      </c>
      <c r="C21" s="23"/>
      <c r="D21" s="9" t="s">
        <v>7</v>
      </c>
      <c r="F21" s="2" t="s">
        <v>37</v>
      </c>
      <c r="G21" s="23" t="s">
        <v>37</v>
      </c>
      <c r="H21" s="23" t="s">
        <v>37</v>
      </c>
      <c r="I21" s="4" t="s">
        <v>37</v>
      </c>
      <c r="K21" s="16" t="s">
        <v>75</v>
      </c>
      <c r="L21" s="23" t="s">
        <v>75</v>
      </c>
      <c r="M21" s="18" t="s">
        <v>75</v>
      </c>
      <c r="N21" s="4" t="s">
        <v>75</v>
      </c>
    </row>
    <row r="22" spans="1:14" x14ac:dyDescent="0.25">
      <c r="A22" s="2"/>
      <c r="B22" s="24" t="s">
        <v>22</v>
      </c>
      <c r="C22" s="23"/>
      <c r="D22" s="9" t="s">
        <v>22</v>
      </c>
      <c r="F22" s="2" t="s">
        <v>51</v>
      </c>
      <c r="G22" s="23" t="s">
        <v>51</v>
      </c>
      <c r="H22" s="23" t="s">
        <v>51</v>
      </c>
      <c r="I22" s="4" t="s">
        <v>51</v>
      </c>
      <c r="K22" s="16"/>
      <c r="L22" s="23" t="s">
        <v>84</v>
      </c>
      <c r="M22" s="18" t="s">
        <v>84</v>
      </c>
      <c r="N22" s="4" t="s">
        <v>84</v>
      </c>
    </row>
    <row r="23" spans="1:14" x14ac:dyDescent="0.25">
      <c r="A23" s="6" t="s">
        <v>8</v>
      </c>
      <c r="B23" s="24" t="s">
        <v>8</v>
      </c>
      <c r="C23" s="24" t="s">
        <v>8</v>
      </c>
      <c r="D23" s="9" t="s">
        <v>8</v>
      </c>
      <c r="F23" s="2" t="s">
        <v>21</v>
      </c>
      <c r="G23" s="23" t="s">
        <v>21</v>
      </c>
      <c r="H23" s="23" t="s">
        <v>21</v>
      </c>
      <c r="I23" s="4" t="s">
        <v>66</v>
      </c>
      <c r="K23" s="16"/>
      <c r="L23" s="23"/>
      <c r="M23" s="18" t="s">
        <v>85</v>
      </c>
      <c r="N23" s="4"/>
    </row>
    <row r="24" spans="1:14" x14ac:dyDescent="0.25">
      <c r="A24" s="6" t="s">
        <v>9</v>
      </c>
      <c r="B24" s="24" t="s">
        <v>9</v>
      </c>
      <c r="C24" s="24" t="s">
        <v>9</v>
      </c>
      <c r="D24" s="9" t="s">
        <v>9</v>
      </c>
      <c r="F24" s="2"/>
      <c r="G24" s="23"/>
      <c r="H24" s="23"/>
      <c r="I24" s="4" t="s">
        <v>21</v>
      </c>
      <c r="K24" s="16" t="s">
        <v>76</v>
      </c>
      <c r="L24" s="23"/>
      <c r="M24" s="18" t="s">
        <v>76</v>
      </c>
      <c r="N24" s="4" t="s">
        <v>76</v>
      </c>
    </row>
    <row r="25" spans="1:14" x14ac:dyDescent="0.25">
      <c r="A25" s="6" t="s">
        <v>10</v>
      </c>
      <c r="B25" s="24" t="s">
        <v>10</v>
      </c>
      <c r="C25" s="24" t="s">
        <v>10</v>
      </c>
      <c r="D25" s="9" t="s">
        <v>10</v>
      </c>
      <c r="F25" s="2" t="s">
        <v>52</v>
      </c>
      <c r="G25" s="23"/>
      <c r="H25" s="23" t="s">
        <v>52</v>
      </c>
      <c r="I25" s="4" t="s">
        <v>52</v>
      </c>
      <c r="K25" s="16"/>
      <c r="L25" s="23" t="s">
        <v>86</v>
      </c>
      <c r="M25" s="18" t="s">
        <v>86</v>
      </c>
      <c r="N25" s="4" t="s">
        <v>86</v>
      </c>
    </row>
    <row r="26" spans="1:14" x14ac:dyDescent="0.25">
      <c r="A26" s="12" t="s">
        <v>11</v>
      </c>
      <c r="B26" s="24"/>
      <c r="C26" s="24"/>
      <c r="D26" s="9"/>
      <c r="F26" s="2" t="s">
        <v>59</v>
      </c>
      <c r="G26" s="23" t="s">
        <v>59</v>
      </c>
      <c r="H26" s="23" t="s">
        <v>59</v>
      </c>
      <c r="I26" s="4" t="s">
        <v>59</v>
      </c>
      <c r="K26" s="16"/>
      <c r="L26" s="23" t="s">
        <v>80</v>
      </c>
      <c r="M26" s="18" t="s">
        <v>80</v>
      </c>
      <c r="N26" s="4" t="s">
        <v>80</v>
      </c>
    </row>
    <row r="27" spans="1:14" x14ac:dyDescent="0.25">
      <c r="A27" s="2"/>
      <c r="B27" s="24" t="s">
        <v>23</v>
      </c>
      <c r="C27" s="24" t="s">
        <v>23</v>
      </c>
      <c r="D27" s="9"/>
      <c r="F27" s="2" t="s">
        <v>56</v>
      </c>
      <c r="G27" s="23" t="s">
        <v>56</v>
      </c>
      <c r="H27" s="23" t="s">
        <v>56</v>
      </c>
      <c r="I27" s="4" t="s">
        <v>56</v>
      </c>
      <c r="K27" s="19" t="s">
        <v>72</v>
      </c>
      <c r="L27" s="23"/>
      <c r="M27" s="18"/>
      <c r="N27" s="4"/>
    </row>
    <row r="28" spans="1:14" x14ac:dyDescent="0.25">
      <c r="A28" s="2"/>
      <c r="B28" s="24"/>
      <c r="C28" s="24" t="s">
        <v>28</v>
      </c>
      <c r="D28" s="9" t="s">
        <v>28</v>
      </c>
      <c r="F28" s="2" t="s">
        <v>38</v>
      </c>
      <c r="G28" s="23"/>
      <c r="H28" s="23" t="s">
        <v>38</v>
      </c>
      <c r="I28" s="4"/>
      <c r="K28" s="16"/>
      <c r="L28" s="23" t="s">
        <v>87</v>
      </c>
      <c r="M28" s="18" t="s">
        <v>87</v>
      </c>
      <c r="N28" s="4" t="s">
        <v>87</v>
      </c>
    </row>
    <row r="29" spans="1:14" x14ac:dyDescent="0.25">
      <c r="A29" s="6" t="s">
        <v>12</v>
      </c>
      <c r="B29" s="24" t="s">
        <v>12</v>
      </c>
      <c r="C29" s="24" t="s">
        <v>12</v>
      </c>
      <c r="D29" s="9" t="s">
        <v>12</v>
      </c>
      <c r="F29" s="2" t="s">
        <v>39</v>
      </c>
      <c r="G29" s="23" t="s">
        <v>39</v>
      </c>
      <c r="H29" s="23"/>
      <c r="I29" s="4" t="s">
        <v>39</v>
      </c>
      <c r="K29" s="16"/>
      <c r="L29" s="23"/>
      <c r="M29" s="18" t="s">
        <v>88</v>
      </c>
      <c r="N29" s="4"/>
    </row>
    <row r="30" spans="1:14" x14ac:dyDescent="0.25">
      <c r="A30" s="6" t="s">
        <v>13</v>
      </c>
      <c r="B30" s="24" t="s">
        <v>13</v>
      </c>
      <c r="C30" s="24" t="s">
        <v>13</v>
      </c>
      <c r="D30" s="9" t="s">
        <v>13</v>
      </c>
      <c r="F30" s="2"/>
      <c r="G30" s="23" t="s">
        <v>63</v>
      </c>
      <c r="H30" s="23"/>
      <c r="I30" s="4"/>
      <c r="K30" s="16"/>
      <c r="L30" s="23"/>
      <c r="M30" s="18"/>
      <c r="N30" s="4" t="s">
        <v>97</v>
      </c>
    </row>
    <row r="31" spans="1:14" x14ac:dyDescent="0.25">
      <c r="A31" s="2"/>
      <c r="B31" s="24" t="s">
        <v>24</v>
      </c>
      <c r="C31" s="24" t="s">
        <v>24</v>
      </c>
      <c r="D31" s="9"/>
      <c r="F31" s="12" t="s">
        <v>53</v>
      </c>
      <c r="G31" s="23"/>
      <c r="H31" s="23"/>
      <c r="I31" s="4"/>
      <c r="K31" s="2"/>
      <c r="L31" s="23"/>
      <c r="M31" s="18" t="s">
        <v>89</v>
      </c>
      <c r="N31" s="4"/>
    </row>
    <row r="32" spans="1:14" ht="15.75" thickBot="1" x14ac:dyDescent="0.3">
      <c r="A32" s="5"/>
      <c r="B32" s="8" t="s">
        <v>25</v>
      </c>
      <c r="C32" s="8" t="s">
        <v>25</v>
      </c>
      <c r="D32" s="1"/>
      <c r="F32" s="2" t="s">
        <v>40</v>
      </c>
      <c r="G32" s="23" t="s">
        <v>40</v>
      </c>
      <c r="H32" s="23" t="s">
        <v>40</v>
      </c>
      <c r="I32" s="4" t="s">
        <v>40</v>
      </c>
      <c r="K32" s="2"/>
      <c r="L32" s="23"/>
      <c r="M32" s="18" t="s">
        <v>90</v>
      </c>
      <c r="N32" s="4"/>
    </row>
    <row r="33" spans="6:14" x14ac:dyDescent="0.25">
      <c r="F33" s="2" t="s">
        <v>41</v>
      </c>
      <c r="G33" s="23" t="s">
        <v>41</v>
      </c>
      <c r="H33" s="23" t="s">
        <v>41</v>
      </c>
      <c r="I33" s="4" t="s">
        <v>41</v>
      </c>
      <c r="K33" s="16" t="s">
        <v>73</v>
      </c>
      <c r="L33" s="23" t="s">
        <v>73</v>
      </c>
      <c r="M33" s="18" t="s">
        <v>73</v>
      </c>
      <c r="N33" s="4" t="s">
        <v>73</v>
      </c>
    </row>
    <row r="34" spans="6:14" x14ac:dyDescent="0.25">
      <c r="F34" s="2" t="s">
        <v>42</v>
      </c>
      <c r="G34" s="23" t="s">
        <v>42</v>
      </c>
      <c r="H34" s="23"/>
      <c r="I34" s="4"/>
      <c r="K34" s="16"/>
      <c r="L34" s="23" t="s">
        <v>91</v>
      </c>
      <c r="M34" s="18" t="s">
        <v>91</v>
      </c>
      <c r="N34" s="4" t="s">
        <v>91</v>
      </c>
    </row>
    <row r="35" spans="6:14" x14ac:dyDescent="0.25">
      <c r="F35" s="2" t="s">
        <v>43</v>
      </c>
      <c r="G35" s="23" t="s">
        <v>43</v>
      </c>
      <c r="H35" s="23" t="s">
        <v>43</v>
      </c>
      <c r="I35" s="4" t="s">
        <v>43</v>
      </c>
      <c r="K35" s="16"/>
      <c r="L35" s="23" t="s">
        <v>92</v>
      </c>
      <c r="M35" s="18" t="s">
        <v>92</v>
      </c>
      <c r="N35" s="4" t="s">
        <v>92</v>
      </c>
    </row>
    <row r="36" spans="6:14" x14ac:dyDescent="0.25">
      <c r="F36" s="2" t="s">
        <v>49</v>
      </c>
      <c r="G36" s="23" t="s">
        <v>49</v>
      </c>
      <c r="H36" s="23" t="s">
        <v>49</v>
      </c>
      <c r="I36" s="4" t="s">
        <v>49</v>
      </c>
      <c r="K36" s="16"/>
      <c r="L36" s="23"/>
      <c r="M36" s="18" t="s">
        <v>93</v>
      </c>
      <c r="N36" s="4" t="s">
        <v>93</v>
      </c>
    </row>
    <row r="37" spans="6:14" ht="15.75" thickBot="1" x14ac:dyDescent="0.3">
      <c r="F37" s="2" t="s">
        <v>60</v>
      </c>
      <c r="G37" s="23" t="s">
        <v>60</v>
      </c>
      <c r="H37" s="23" t="s">
        <v>60</v>
      </c>
      <c r="I37" s="4" t="s">
        <v>60</v>
      </c>
      <c r="K37" s="5"/>
      <c r="L37" s="17" t="s">
        <v>81</v>
      </c>
      <c r="M37" s="20" t="s">
        <v>81</v>
      </c>
      <c r="N37" s="21" t="s">
        <v>81</v>
      </c>
    </row>
    <row r="38" spans="6:14" x14ac:dyDescent="0.25">
      <c r="F38" s="2" t="s">
        <v>61</v>
      </c>
      <c r="G38" s="23" t="s">
        <v>61</v>
      </c>
      <c r="H38" s="23" t="s">
        <v>61</v>
      </c>
      <c r="I38" s="4" t="s">
        <v>61</v>
      </c>
    </row>
    <row r="39" spans="6:14" x14ac:dyDescent="0.25">
      <c r="F39" s="12" t="s">
        <v>54</v>
      </c>
      <c r="G39" s="23"/>
      <c r="H39" s="23"/>
      <c r="I39" s="4"/>
    </row>
    <row r="40" spans="6:14" x14ac:dyDescent="0.25">
      <c r="F40" s="2" t="s">
        <v>10</v>
      </c>
      <c r="G40" s="23" t="s">
        <v>10</v>
      </c>
      <c r="H40" s="23" t="s">
        <v>10</v>
      </c>
      <c r="I40" s="4" t="s">
        <v>10</v>
      </c>
    </row>
    <row r="41" spans="6:14" x14ac:dyDescent="0.25">
      <c r="F41" s="2" t="s">
        <v>44</v>
      </c>
      <c r="G41" s="23" t="s">
        <v>44</v>
      </c>
      <c r="H41" s="23" t="s">
        <v>44</v>
      </c>
      <c r="I41" s="4" t="s">
        <v>44</v>
      </c>
    </row>
    <row r="42" spans="6:14" x14ac:dyDescent="0.25">
      <c r="F42" s="2" t="s">
        <v>45</v>
      </c>
      <c r="G42" s="23" t="s">
        <v>45</v>
      </c>
      <c r="H42" s="23" t="s">
        <v>45</v>
      </c>
      <c r="I42" s="4" t="s">
        <v>45</v>
      </c>
    </row>
    <row r="43" spans="6:14" x14ac:dyDescent="0.25">
      <c r="F43" s="2" t="s">
        <v>50</v>
      </c>
      <c r="G43" s="23" t="s">
        <v>50</v>
      </c>
      <c r="H43" s="23" t="s">
        <v>50</v>
      </c>
      <c r="I43" s="4" t="s">
        <v>50</v>
      </c>
    </row>
    <row r="44" spans="6:14" x14ac:dyDescent="0.25">
      <c r="F44" s="2" t="s">
        <v>23</v>
      </c>
      <c r="G44" s="23" t="s">
        <v>23</v>
      </c>
      <c r="H44" s="23" t="s">
        <v>23</v>
      </c>
      <c r="I44" s="4" t="s">
        <v>23</v>
      </c>
    </row>
    <row r="45" spans="6:14" x14ac:dyDescent="0.25">
      <c r="F45" s="2" t="s">
        <v>46</v>
      </c>
      <c r="G45" s="23" t="s">
        <v>46</v>
      </c>
      <c r="H45" s="23" t="s">
        <v>46</v>
      </c>
      <c r="I45" s="4" t="s">
        <v>46</v>
      </c>
    </row>
    <row r="46" spans="6:14" x14ac:dyDescent="0.25">
      <c r="F46" s="2" t="s">
        <v>12</v>
      </c>
      <c r="G46" s="23" t="s">
        <v>12</v>
      </c>
      <c r="H46" s="23" t="s">
        <v>12</v>
      </c>
      <c r="I46" s="4" t="s">
        <v>12</v>
      </c>
    </row>
    <row r="47" spans="6:14" x14ac:dyDescent="0.25">
      <c r="F47" s="2" t="s">
        <v>62</v>
      </c>
      <c r="G47" s="23" t="s">
        <v>62</v>
      </c>
      <c r="H47" s="23" t="s">
        <v>62</v>
      </c>
      <c r="I47" s="4" t="s">
        <v>62</v>
      </c>
    </row>
    <row r="48" spans="6:14" ht="15.75" thickBot="1" x14ac:dyDescent="0.3">
      <c r="F48" s="5" t="s">
        <v>25</v>
      </c>
      <c r="G48" s="17" t="s">
        <v>25</v>
      </c>
      <c r="H48" s="17" t="s">
        <v>25</v>
      </c>
      <c r="I48" s="21" t="s">
        <v>25</v>
      </c>
    </row>
    <row r="49" spans="7:9" x14ac:dyDescent="0.25">
      <c r="G49" s="23"/>
      <c r="H49" s="23"/>
      <c r="I49" s="23"/>
    </row>
    <row r="50" spans="7:9" x14ac:dyDescent="0.25">
      <c r="G50" s="23"/>
      <c r="H50" s="23"/>
    </row>
  </sheetData>
  <sortState ref="AE7:AE8">
    <sortCondition ref="AE7:AE8"/>
  </sortState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631E-75C7-40EB-B05D-673388B2ECC6}">
  <dimension ref="A1:AC16"/>
  <sheetViews>
    <sheetView zoomScale="120" zoomScaleNormal="120" workbookViewId="0">
      <pane xSplit="1" topLeftCell="B1" activePane="topRight" state="frozen"/>
      <selection pane="topRight" activeCell="A5" sqref="A5"/>
    </sheetView>
  </sheetViews>
  <sheetFormatPr defaultRowHeight="15" x14ac:dyDescent="0.25"/>
  <cols>
    <col min="1" max="1" width="40.28515625" style="22" customWidth="1"/>
  </cols>
  <sheetData>
    <row r="1" spans="1:29" x14ac:dyDescent="0.25">
      <c r="A1" s="53" t="s">
        <v>166</v>
      </c>
    </row>
    <row r="2" spans="1:29" s="22" customFormat="1" x14ac:dyDescent="0.25">
      <c r="A2" s="60" t="s">
        <v>170</v>
      </c>
    </row>
    <row r="3" spans="1:29" s="22" customFormat="1" x14ac:dyDescent="0.25">
      <c r="A3" s="53" t="s">
        <v>171</v>
      </c>
    </row>
    <row r="4" spans="1:29" s="22" customFormat="1" ht="51" customHeight="1" x14ac:dyDescent="0.25">
      <c r="A4" s="68" t="s">
        <v>172</v>
      </c>
    </row>
    <row r="5" spans="1:29" ht="15.75" thickBot="1" x14ac:dyDescent="0.3"/>
    <row r="6" spans="1:29" ht="30" customHeight="1" x14ac:dyDescent="0.25">
      <c r="B6" s="70" t="s">
        <v>156</v>
      </c>
      <c r="C6" s="71"/>
      <c r="D6" s="71"/>
      <c r="E6" s="72"/>
      <c r="F6" s="70" t="s">
        <v>157</v>
      </c>
      <c r="G6" s="71"/>
      <c r="H6" s="71"/>
      <c r="I6" s="72"/>
      <c r="J6" s="70" t="s">
        <v>158</v>
      </c>
      <c r="K6" s="71"/>
      <c r="L6" s="71"/>
      <c r="M6" s="72"/>
      <c r="N6" s="70" t="s">
        <v>159</v>
      </c>
      <c r="O6" s="71"/>
      <c r="P6" s="71"/>
      <c r="Q6" s="72"/>
      <c r="R6" s="70" t="s">
        <v>160</v>
      </c>
      <c r="S6" s="71"/>
      <c r="T6" s="71"/>
      <c r="U6" s="72"/>
      <c r="V6" s="70" t="s">
        <v>161</v>
      </c>
      <c r="W6" s="71"/>
      <c r="X6" s="71"/>
      <c r="Y6" s="72"/>
      <c r="Z6" s="70" t="s">
        <v>162</v>
      </c>
      <c r="AA6" s="71"/>
      <c r="AB6" s="71"/>
      <c r="AC6" s="72"/>
    </row>
    <row r="7" spans="1:29" x14ac:dyDescent="0.25">
      <c r="A7" s="47" t="s">
        <v>163</v>
      </c>
      <c r="B7" s="13" t="s">
        <v>0</v>
      </c>
      <c r="C7" s="10" t="s">
        <v>14</v>
      </c>
      <c r="D7" s="10" t="s">
        <v>15</v>
      </c>
      <c r="E7" s="11" t="s">
        <v>16</v>
      </c>
      <c r="F7" s="13" t="s">
        <v>0</v>
      </c>
      <c r="G7" s="10" t="s">
        <v>14</v>
      </c>
      <c r="H7" s="10" t="s">
        <v>15</v>
      </c>
      <c r="I7" s="11" t="s">
        <v>16</v>
      </c>
      <c r="J7" s="13" t="s">
        <v>0</v>
      </c>
      <c r="K7" s="10" t="s">
        <v>14</v>
      </c>
      <c r="L7" s="10" t="s">
        <v>15</v>
      </c>
      <c r="M7" s="11" t="s">
        <v>16</v>
      </c>
      <c r="N7" s="13" t="s">
        <v>0</v>
      </c>
      <c r="O7" s="10" t="s">
        <v>14</v>
      </c>
      <c r="P7" s="10" t="s">
        <v>15</v>
      </c>
      <c r="Q7" s="11" t="s">
        <v>16</v>
      </c>
      <c r="R7" s="13" t="s">
        <v>0</v>
      </c>
      <c r="S7" s="10" t="s">
        <v>14</v>
      </c>
      <c r="T7" s="10" t="s">
        <v>15</v>
      </c>
      <c r="U7" s="11" t="s">
        <v>16</v>
      </c>
      <c r="V7" s="13" t="s">
        <v>0</v>
      </c>
      <c r="W7" s="10" t="s">
        <v>14</v>
      </c>
      <c r="X7" s="10" t="s">
        <v>15</v>
      </c>
      <c r="Y7" s="11" t="s">
        <v>16</v>
      </c>
      <c r="Z7" s="13" t="s">
        <v>0</v>
      </c>
      <c r="AA7" s="10" t="s">
        <v>14</v>
      </c>
      <c r="AB7" s="10" t="s">
        <v>15</v>
      </c>
      <c r="AC7" s="11" t="s">
        <v>16</v>
      </c>
    </row>
    <row r="8" spans="1:29" x14ac:dyDescent="0.25">
      <c r="A8" s="25" t="s">
        <v>167</v>
      </c>
      <c r="B8" s="54">
        <v>3.8</v>
      </c>
      <c r="C8" s="55">
        <v>248.4</v>
      </c>
      <c r="D8" s="61">
        <v>287.10000000000002</v>
      </c>
      <c r="E8" s="56">
        <v>51.599999999999994</v>
      </c>
      <c r="F8" s="54">
        <v>100.19700000000002</v>
      </c>
      <c r="G8" s="55">
        <v>115.79499999999999</v>
      </c>
      <c r="H8" s="61">
        <v>177.40299999999996</v>
      </c>
      <c r="I8" s="56">
        <v>78.622000000000014</v>
      </c>
      <c r="J8" s="54" t="s">
        <v>168</v>
      </c>
      <c r="K8" s="55" t="s">
        <v>168</v>
      </c>
      <c r="L8" s="55" t="s">
        <v>168</v>
      </c>
      <c r="M8" s="56" t="s">
        <v>168</v>
      </c>
      <c r="N8" s="54" t="s">
        <v>168</v>
      </c>
      <c r="O8" s="55" t="s">
        <v>168</v>
      </c>
      <c r="P8" s="55" t="s">
        <v>168</v>
      </c>
      <c r="Q8" s="56" t="s">
        <v>168</v>
      </c>
      <c r="R8" s="54" t="s">
        <v>168</v>
      </c>
      <c r="S8" s="55" t="s">
        <v>168</v>
      </c>
      <c r="T8" s="55" t="s">
        <v>168</v>
      </c>
      <c r="U8" s="56" t="s">
        <v>168</v>
      </c>
      <c r="V8" s="54">
        <v>2.1253000000000002</v>
      </c>
      <c r="W8" s="55">
        <v>2.2323000000000004</v>
      </c>
      <c r="X8" s="61">
        <v>2.6093000000000002</v>
      </c>
      <c r="Y8" s="56">
        <v>2.5695000000000001</v>
      </c>
      <c r="Z8" s="48">
        <v>101.1</v>
      </c>
      <c r="AA8" s="66">
        <v>185.8</v>
      </c>
      <c r="AB8" s="41">
        <v>68.52000000000001</v>
      </c>
      <c r="AC8" s="49">
        <v>94.9</v>
      </c>
    </row>
    <row r="9" spans="1:29" x14ac:dyDescent="0.25">
      <c r="A9" s="25" t="s">
        <v>164</v>
      </c>
      <c r="B9" s="54">
        <v>659.8</v>
      </c>
      <c r="C9" s="55">
        <v>633.5</v>
      </c>
      <c r="D9" s="61">
        <v>877.3</v>
      </c>
      <c r="E9" s="56">
        <v>688.5</v>
      </c>
      <c r="F9" s="54">
        <v>278.52100000000002</v>
      </c>
      <c r="G9" s="55">
        <v>385.08000000000004</v>
      </c>
      <c r="H9" s="61">
        <v>1375.0480000000002</v>
      </c>
      <c r="I9" s="56">
        <v>464.84100000000001</v>
      </c>
      <c r="J9" s="54">
        <v>147.90600000000001</v>
      </c>
      <c r="K9" s="55">
        <v>262.21199999999999</v>
      </c>
      <c r="L9" s="61">
        <v>482.95299999999997</v>
      </c>
      <c r="M9" s="56">
        <v>399.71900000000005</v>
      </c>
      <c r="N9" s="54" t="s">
        <v>169</v>
      </c>
      <c r="O9" s="55">
        <v>60.35</v>
      </c>
      <c r="P9" s="61">
        <v>1229.72</v>
      </c>
      <c r="Q9" s="56">
        <v>1142.57</v>
      </c>
      <c r="R9" s="64">
        <v>131.87</v>
      </c>
      <c r="S9" s="41">
        <v>95.26</v>
      </c>
      <c r="T9" s="41">
        <v>25.099999999999998</v>
      </c>
      <c r="U9" s="49">
        <v>42.05</v>
      </c>
      <c r="V9" s="54" t="s">
        <v>168</v>
      </c>
      <c r="W9" s="55" t="s">
        <v>168</v>
      </c>
      <c r="X9" s="55" t="s">
        <v>168</v>
      </c>
      <c r="Y9" s="56" t="s">
        <v>168</v>
      </c>
      <c r="Z9" s="54" t="s">
        <v>168</v>
      </c>
      <c r="AA9" s="55" t="s">
        <v>168</v>
      </c>
      <c r="AB9" s="55" t="s">
        <v>168</v>
      </c>
      <c r="AC9" s="56" t="s">
        <v>168</v>
      </c>
    </row>
    <row r="10" spans="1:29" ht="15.75" thickBot="1" x14ac:dyDescent="0.3">
      <c r="A10" s="25" t="s">
        <v>165</v>
      </c>
      <c r="B10" s="57">
        <v>867.04</v>
      </c>
      <c r="C10" s="58">
        <v>617.74</v>
      </c>
      <c r="D10" s="62">
        <v>1125.32</v>
      </c>
      <c r="E10" s="59">
        <v>662.62</v>
      </c>
      <c r="F10" s="57">
        <v>22.840999999999998</v>
      </c>
      <c r="G10" s="58">
        <v>91.292999999999992</v>
      </c>
      <c r="H10" s="62">
        <v>1054.9940000000001</v>
      </c>
      <c r="I10" s="59">
        <v>108.511</v>
      </c>
      <c r="J10" s="57">
        <v>561.75800000000004</v>
      </c>
      <c r="K10" s="58">
        <v>439.36299999999994</v>
      </c>
      <c r="L10" s="58">
        <v>362.42100000000005</v>
      </c>
      <c r="M10" s="63">
        <v>936.53499999999997</v>
      </c>
      <c r="N10" s="57">
        <v>68.099999999999994</v>
      </c>
      <c r="O10" s="58">
        <v>80.3</v>
      </c>
      <c r="P10" s="62">
        <v>265</v>
      </c>
      <c r="Q10" s="59">
        <v>192.1</v>
      </c>
      <c r="R10" s="65">
        <v>23.32</v>
      </c>
      <c r="S10" s="51">
        <v>9.0300000000000011</v>
      </c>
      <c r="T10" s="51">
        <v>2.0299999999999998</v>
      </c>
      <c r="U10" s="59" t="s">
        <v>169</v>
      </c>
      <c r="V10" s="57">
        <v>0.3119300000000001</v>
      </c>
      <c r="W10" s="58">
        <v>0.42248000000000002</v>
      </c>
      <c r="X10" s="62">
        <v>1.1833500000000003</v>
      </c>
      <c r="Y10" s="59">
        <v>0.58628000000000013</v>
      </c>
      <c r="Z10" s="50">
        <v>2.1800000000000002</v>
      </c>
      <c r="AA10" s="51">
        <v>12.6</v>
      </c>
      <c r="AB10" s="67">
        <v>30.9</v>
      </c>
      <c r="AC10" s="52">
        <v>2.2599999999999998</v>
      </c>
    </row>
    <row r="12" spans="1:29" x14ac:dyDescent="0.25">
      <c r="F12" s="22"/>
      <c r="J12" s="22"/>
      <c r="N12" s="22"/>
      <c r="R12" s="22"/>
      <c r="V12" s="22"/>
      <c r="Z12" s="22"/>
    </row>
    <row r="13" spans="1:29" x14ac:dyDescent="0.25">
      <c r="B13" s="22"/>
      <c r="F13" s="22"/>
      <c r="J13" s="22"/>
      <c r="N13" s="22"/>
      <c r="R13" s="22"/>
      <c r="V13" s="22"/>
      <c r="Z13" s="22"/>
    </row>
    <row r="14" spans="1:29" x14ac:dyDescent="0.25">
      <c r="B14" s="22"/>
      <c r="F14" s="22"/>
      <c r="J14" s="22"/>
      <c r="N14" s="22"/>
      <c r="R14" s="22"/>
      <c r="V14" s="22"/>
      <c r="Z14" s="22"/>
    </row>
    <row r="15" spans="1:29" x14ac:dyDescent="0.25">
      <c r="W15" s="22"/>
      <c r="X15" s="22"/>
      <c r="Y15" s="22"/>
    </row>
    <row r="16" spans="1:29" x14ac:dyDescent="0.25">
      <c r="V16" s="22"/>
      <c r="W16" s="22"/>
      <c r="X16" s="22"/>
      <c r="Y16" s="22"/>
    </row>
  </sheetData>
  <mergeCells count="7">
    <mergeCell ref="V6:Y6"/>
    <mergeCell ref="Z6:AC6"/>
    <mergeCell ref="B6:E6"/>
    <mergeCell ref="F6:I6"/>
    <mergeCell ref="J6:M6"/>
    <mergeCell ref="N6:Q6"/>
    <mergeCell ref="R6:U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AD7E-4E3F-4365-82BC-880DD01C0458}">
  <dimension ref="A1:AM47"/>
  <sheetViews>
    <sheetView topLeftCell="C1" workbookViewId="0">
      <selection activeCell="I23" sqref="I23"/>
    </sheetView>
  </sheetViews>
  <sheetFormatPr defaultRowHeight="15" x14ac:dyDescent="0.25"/>
  <cols>
    <col min="1" max="1" width="24.5703125" customWidth="1"/>
    <col min="2" max="4" width="24.28515625" bestFit="1" customWidth="1"/>
    <col min="5" max="5" width="24.28515625" style="22" customWidth="1"/>
    <col min="7" max="7" width="26" customWidth="1"/>
    <col min="8" max="10" width="24.28515625" bestFit="1" customWidth="1"/>
    <col min="11" max="11" width="24.28515625" style="22" customWidth="1"/>
    <col min="12" max="12" width="9.140625" customWidth="1"/>
    <col min="13" max="13" width="19.42578125" customWidth="1"/>
    <col min="14" max="14" width="17.42578125" bestFit="1" customWidth="1"/>
    <col min="15" max="15" width="19.28515625" bestFit="1" customWidth="1"/>
    <col min="16" max="16" width="19.140625" bestFit="1" customWidth="1"/>
    <col min="17" max="17" width="20.85546875" style="22" bestFit="1" customWidth="1"/>
    <col min="19" max="19" width="13" customWidth="1"/>
    <col min="20" max="22" width="16.7109375" bestFit="1" customWidth="1"/>
    <col min="23" max="23" width="19.85546875" style="22" bestFit="1" customWidth="1"/>
    <col min="29" max="29" width="20" style="22" customWidth="1"/>
    <col min="31" max="31" width="26.42578125" customWidth="1"/>
    <col min="32" max="34" width="25.28515625" bestFit="1" customWidth="1"/>
    <col min="36" max="36" width="29.28515625" customWidth="1"/>
    <col min="37" max="39" width="27.42578125" bestFit="1" customWidth="1"/>
  </cols>
  <sheetData>
    <row r="1" spans="1:39" ht="45" customHeight="1" x14ac:dyDescent="0.25">
      <c r="A1" s="69" t="s">
        <v>155</v>
      </c>
      <c r="B1" s="69"/>
      <c r="C1" s="69"/>
    </row>
    <row r="2" spans="1:39" ht="15.75" thickBot="1" x14ac:dyDescent="0.3"/>
    <row r="3" spans="1:39" x14ac:dyDescent="0.25">
      <c r="A3" s="14" t="s">
        <v>128</v>
      </c>
      <c r="B3" s="3"/>
      <c r="C3" s="3"/>
      <c r="D3" s="3"/>
      <c r="E3" s="7"/>
      <c r="F3" s="22"/>
      <c r="G3" s="14" t="s">
        <v>129</v>
      </c>
      <c r="H3" s="3"/>
      <c r="I3" s="3"/>
      <c r="J3" s="3"/>
      <c r="K3" s="7"/>
      <c r="L3" s="22"/>
      <c r="M3" s="14" t="s">
        <v>130</v>
      </c>
      <c r="N3" s="3"/>
      <c r="O3" s="3"/>
      <c r="P3" s="3"/>
      <c r="Q3" s="7"/>
      <c r="R3" s="22"/>
      <c r="S3" s="14" t="s">
        <v>131</v>
      </c>
      <c r="T3" s="3"/>
      <c r="U3" s="3"/>
      <c r="V3" s="3"/>
      <c r="W3" s="7"/>
      <c r="X3" s="22"/>
      <c r="Y3" s="14" t="s">
        <v>132</v>
      </c>
      <c r="Z3" s="3"/>
      <c r="AA3" s="3"/>
      <c r="AB3" s="3"/>
      <c r="AC3" s="7"/>
      <c r="AD3" s="22"/>
      <c r="AE3" s="14" t="s">
        <v>133</v>
      </c>
      <c r="AF3" s="3"/>
      <c r="AG3" s="3"/>
      <c r="AH3" s="7"/>
      <c r="AI3" s="22"/>
      <c r="AJ3" s="14" t="s">
        <v>134</v>
      </c>
      <c r="AK3" s="3"/>
      <c r="AL3" s="3"/>
      <c r="AM3" s="7"/>
    </row>
    <row r="4" spans="1:39" ht="30.75" thickBot="1" x14ac:dyDescent="0.3">
      <c r="A4" s="26" t="s">
        <v>0</v>
      </c>
      <c r="B4" s="27" t="s">
        <v>14</v>
      </c>
      <c r="C4" s="27" t="s">
        <v>15</v>
      </c>
      <c r="D4" s="27" t="s">
        <v>16</v>
      </c>
      <c r="E4" s="28" t="s">
        <v>135</v>
      </c>
      <c r="F4" s="22"/>
      <c r="G4" s="26" t="s">
        <v>0</v>
      </c>
      <c r="H4" s="27" t="s">
        <v>14</v>
      </c>
      <c r="I4" s="27" t="s">
        <v>15</v>
      </c>
      <c r="J4" s="27" t="s">
        <v>16</v>
      </c>
      <c r="K4" s="28" t="s">
        <v>135</v>
      </c>
      <c r="L4" s="22"/>
      <c r="M4" s="26" t="s">
        <v>0</v>
      </c>
      <c r="N4" s="27" t="s">
        <v>14</v>
      </c>
      <c r="O4" s="27" t="s">
        <v>15</v>
      </c>
      <c r="P4" s="27" t="s">
        <v>16</v>
      </c>
      <c r="Q4" s="40" t="s">
        <v>135</v>
      </c>
      <c r="R4" s="22"/>
      <c r="S4" s="26" t="s">
        <v>0</v>
      </c>
      <c r="T4" s="27" t="s">
        <v>14</v>
      </c>
      <c r="U4" s="27" t="s">
        <v>15</v>
      </c>
      <c r="V4" s="27" t="s">
        <v>16</v>
      </c>
      <c r="W4" s="40" t="s">
        <v>135</v>
      </c>
      <c r="X4" s="22"/>
      <c r="Y4" s="26" t="s">
        <v>0</v>
      </c>
      <c r="Z4" s="27" t="s">
        <v>14</v>
      </c>
      <c r="AA4" s="27" t="s">
        <v>15</v>
      </c>
      <c r="AB4" s="27" t="s">
        <v>16</v>
      </c>
      <c r="AC4" s="28" t="s">
        <v>135</v>
      </c>
      <c r="AD4" s="22"/>
      <c r="AE4" s="13" t="s">
        <v>0</v>
      </c>
      <c r="AF4" s="10" t="s">
        <v>14</v>
      </c>
      <c r="AG4" s="10" t="s">
        <v>15</v>
      </c>
      <c r="AH4" s="11" t="s">
        <v>16</v>
      </c>
      <c r="AI4" s="22"/>
      <c r="AJ4" s="13" t="s">
        <v>0</v>
      </c>
      <c r="AK4" s="10" t="s">
        <v>14</v>
      </c>
      <c r="AL4" s="10" t="s">
        <v>15</v>
      </c>
      <c r="AM4" s="11" t="s">
        <v>16</v>
      </c>
    </row>
    <row r="5" spans="1:39" x14ac:dyDescent="0.25">
      <c r="A5" s="14"/>
      <c r="B5" s="3"/>
      <c r="C5" s="3" t="s">
        <v>65</v>
      </c>
      <c r="D5" s="7"/>
      <c r="E5" s="29">
        <f t="shared" ref="E5:E36" si="0">COUNTA(A5:D5)</f>
        <v>1</v>
      </c>
      <c r="G5" s="2"/>
      <c r="H5" s="23"/>
      <c r="I5" s="23"/>
      <c r="J5" s="4" t="s">
        <v>65</v>
      </c>
      <c r="K5" s="29">
        <f>COUNTA(G5:J5)</f>
        <v>1</v>
      </c>
      <c r="M5" s="33"/>
      <c r="N5" s="24"/>
      <c r="O5" s="34"/>
      <c r="P5" s="24" t="s">
        <v>94</v>
      </c>
      <c r="Q5" s="37">
        <f t="shared" ref="Q5:Q43" si="1">COUNTA(M5:P5)</f>
        <v>1</v>
      </c>
      <c r="S5" s="14"/>
      <c r="T5" s="3" t="s">
        <v>114</v>
      </c>
      <c r="U5" s="3"/>
      <c r="V5" s="3"/>
      <c r="W5" s="29">
        <f>COUNTA(S5:V5)</f>
        <v>1</v>
      </c>
      <c r="Y5" s="14" t="s">
        <v>100</v>
      </c>
      <c r="Z5" s="3"/>
      <c r="AA5" s="3"/>
      <c r="AB5" s="3"/>
      <c r="AC5" s="43">
        <f t="shared" ref="AC5:AC14" si="2">COUNTA(Y5:AB5)</f>
        <v>1</v>
      </c>
      <c r="AE5" s="2" t="s">
        <v>115</v>
      </c>
      <c r="AF5" s="23" t="s">
        <v>115</v>
      </c>
      <c r="AG5" s="23" t="s">
        <v>115</v>
      </c>
      <c r="AH5" s="4" t="s">
        <v>115</v>
      </c>
      <c r="AI5" s="22"/>
      <c r="AJ5" s="2" t="s">
        <v>124</v>
      </c>
      <c r="AK5" s="23" t="s">
        <v>124</v>
      </c>
      <c r="AL5" s="23" t="s">
        <v>124</v>
      </c>
      <c r="AM5" s="4" t="s">
        <v>124</v>
      </c>
    </row>
    <row r="6" spans="1:39" ht="15.75" thickBot="1" x14ac:dyDescent="0.3">
      <c r="A6" s="2"/>
      <c r="B6" s="23"/>
      <c r="C6" s="23"/>
      <c r="D6" s="4" t="s">
        <v>152</v>
      </c>
      <c r="E6" s="30">
        <f t="shared" si="0"/>
        <v>1</v>
      </c>
      <c r="G6" s="2"/>
      <c r="H6" s="23"/>
      <c r="I6" s="23"/>
      <c r="J6" s="4" t="s">
        <v>21</v>
      </c>
      <c r="K6" s="30">
        <f>COUNTA(G6:J6)</f>
        <v>1</v>
      </c>
      <c r="M6" s="33"/>
      <c r="N6" s="24"/>
      <c r="O6" s="34"/>
      <c r="P6" s="24" t="s">
        <v>95</v>
      </c>
      <c r="Q6" s="38">
        <f t="shared" si="1"/>
        <v>1</v>
      </c>
      <c r="S6" s="2"/>
      <c r="T6" s="23"/>
      <c r="U6" s="23" t="s">
        <v>113</v>
      </c>
      <c r="V6" s="23" t="s">
        <v>113</v>
      </c>
      <c r="W6" s="30">
        <f>COUNTA(S6:V6)</f>
        <v>2</v>
      </c>
      <c r="Y6" s="2" t="s">
        <v>147</v>
      </c>
      <c r="Z6" s="23"/>
      <c r="AA6" s="18" t="s">
        <v>147</v>
      </c>
      <c r="AB6" s="42"/>
      <c r="AC6" s="44">
        <f t="shared" si="2"/>
        <v>2</v>
      </c>
      <c r="AE6" s="2" t="s">
        <v>116</v>
      </c>
      <c r="AF6" s="23" t="s">
        <v>116</v>
      </c>
      <c r="AG6" s="23" t="s">
        <v>116</v>
      </c>
      <c r="AH6" s="4" t="s">
        <v>116</v>
      </c>
      <c r="AI6" s="22"/>
      <c r="AJ6" s="5" t="s">
        <v>125</v>
      </c>
      <c r="AK6" s="17" t="s">
        <v>125</v>
      </c>
      <c r="AL6" s="17" t="s">
        <v>125</v>
      </c>
      <c r="AM6" s="21" t="s">
        <v>125</v>
      </c>
    </row>
    <row r="7" spans="1:39" x14ac:dyDescent="0.25">
      <c r="A7" s="2"/>
      <c r="B7" s="23"/>
      <c r="C7" s="23" t="s">
        <v>150</v>
      </c>
      <c r="D7" s="4" t="s">
        <v>150</v>
      </c>
      <c r="E7" s="30">
        <f t="shared" si="0"/>
        <v>2</v>
      </c>
      <c r="G7" s="2"/>
      <c r="H7" s="23" t="s">
        <v>63</v>
      </c>
      <c r="I7" s="23"/>
      <c r="J7" s="4"/>
      <c r="K7" s="30">
        <f>COUNTA(G7:J7)</f>
        <v>1</v>
      </c>
      <c r="M7" s="33"/>
      <c r="N7" s="24"/>
      <c r="O7" s="34" t="s">
        <v>78</v>
      </c>
      <c r="P7" s="24"/>
      <c r="Q7" s="38">
        <f t="shared" si="1"/>
        <v>1</v>
      </c>
      <c r="S7" s="2"/>
      <c r="T7" s="23"/>
      <c r="U7" s="23" t="s">
        <v>110</v>
      </c>
      <c r="V7" s="23" t="s">
        <v>110</v>
      </c>
      <c r="W7" s="30">
        <f>COUNTA(S7:V7)</f>
        <v>2</v>
      </c>
      <c r="Y7" s="2"/>
      <c r="Z7" s="23" t="s">
        <v>107</v>
      </c>
      <c r="AA7" s="23"/>
      <c r="AB7" s="23" t="s">
        <v>107</v>
      </c>
      <c r="AC7" s="44">
        <f t="shared" si="2"/>
        <v>2</v>
      </c>
      <c r="AE7" s="2" t="s">
        <v>117</v>
      </c>
      <c r="AF7" s="23" t="s">
        <v>117</v>
      </c>
      <c r="AG7" s="23" t="s">
        <v>117</v>
      </c>
      <c r="AH7" s="4" t="s">
        <v>117</v>
      </c>
      <c r="AI7" s="22"/>
      <c r="AJ7" s="22"/>
      <c r="AK7" s="22"/>
      <c r="AL7" s="22"/>
      <c r="AM7" s="22"/>
    </row>
    <row r="8" spans="1:39" x14ac:dyDescent="0.25">
      <c r="A8" s="2"/>
      <c r="B8" s="23" t="s">
        <v>19</v>
      </c>
      <c r="C8" s="23" t="s">
        <v>19</v>
      </c>
      <c r="D8" s="4"/>
      <c r="E8" s="30">
        <f t="shared" si="0"/>
        <v>2</v>
      </c>
      <c r="G8" s="2" t="s">
        <v>53</v>
      </c>
      <c r="H8" s="22"/>
      <c r="I8" s="23"/>
      <c r="J8" s="4"/>
      <c r="K8" s="30">
        <f>COUNTA(G8:J8)</f>
        <v>1</v>
      </c>
      <c r="M8" s="33"/>
      <c r="N8" s="24"/>
      <c r="O8" s="34" t="s">
        <v>83</v>
      </c>
      <c r="P8" s="24"/>
      <c r="Q8" s="38">
        <f t="shared" si="1"/>
        <v>1</v>
      </c>
      <c r="S8" s="2"/>
      <c r="T8" s="23" t="s">
        <v>112</v>
      </c>
      <c r="U8" s="23" t="s">
        <v>112</v>
      </c>
      <c r="V8" s="23" t="s">
        <v>112</v>
      </c>
      <c r="W8" s="30">
        <f>COUNTA(S8:V8)</f>
        <v>3</v>
      </c>
      <c r="Y8" s="2" t="s">
        <v>102</v>
      </c>
      <c r="Z8" s="23" t="s">
        <v>102</v>
      </c>
      <c r="AA8" s="23"/>
      <c r="AB8" s="23"/>
      <c r="AC8" s="44">
        <f t="shared" si="2"/>
        <v>2</v>
      </c>
      <c r="AE8" s="2" t="s">
        <v>118</v>
      </c>
      <c r="AF8" s="23" t="s">
        <v>118</v>
      </c>
      <c r="AG8" s="23" t="s">
        <v>118</v>
      </c>
      <c r="AH8" s="4" t="s">
        <v>118</v>
      </c>
      <c r="AI8" s="22"/>
      <c r="AJ8" s="22"/>
      <c r="AK8" s="22"/>
      <c r="AL8" s="22"/>
      <c r="AM8" s="22"/>
    </row>
    <row r="9" spans="1:39" ht="15.75" thickBot="1" x14ac:dyDescent="0.3">
      <c r="A9" s="2"/>
      <c r="B9" s="23" t="s">
        <v>21</v>
      </c>
      <c r="C9" s="23" t="s">
        <v>21</v>
      </c>
      <c r="D9" s="4"/>
      <c r="E9" s="30">
        <f t="shared" si="0"/>
        <v>2</v>
      </c>
      <c r="G9" s="2" t="s">
        <v>38</v>
      </c>
      <c r="H9" s="23"/>
      <c r="I9" s="23" t="s">
        <v>38</v>
      </c>
      <c r="J9" s="4"/>
      <c r="K9" s="30">
        <f>COUNTA(G9:J9)</f>
        <v>2</v>
      </c>
      <c r="M9" s="33"/>
      <c r="N9" s="24"/>
      <c r="O9" s="34"/>
      <c r="P9" s="23" t="s">
        <v>144</v>
      </c>
      <c r="Q9" s="38">
        <f t="shared" si="1"/>
        <v>1</v>
      </c>
      <c r="S9" s="5" t="s">
        <v>111</v>
      </c>
      <c r="T9" s="17" t="s">
        <v>111</v>
      </c>
      <c r="U9" s="17" t="s">
        <v>111</v>
      </c>
      <c r="V9" s="17" t="s">
        <v>111</v>
      </c>
      <c r="W9" s="32">
        <f>COUNTA(S9:V9)</f>
        <v>4</v>
      </c>
      <c r="Y9" s="2" t="s">
        <v>106</v>
      </c>
      <c r="Z9" s="23" t="s">
        <v>106</v>
      </c>
      <c r="AA9" s="23"/>
      <c r="AB9" s="23"/>
      <c r="AC9" s="44">
        <f t="shared" si="2"/>
        <v>2</v>
      </c>
      <c r="AE9" s="2" t="s">
        <v>119</v>
      </c>
      <c r="AF9" s="23" t="s">
        <v>119</v>
      </c>
      <c r="AG9" s="23" t="s">
        <v>119</v>
      </c>
      <c r="AH9" s="4" t="s">
        <v>119</v>
      </c>
      <c r="AI9" s="22"/>
      <c r="AJ9" s="22"/>
      <c r="AK9" s="22"/>
      <c r="AL9" s="22"/>
      <c r="AM9" s="22"/>
    </row>
    <row r="10" spans="1:39" x14ac:dyDescent="0.25">
      <c r="A10" s="2"/>
      <c r="B10" s="23" t="s">
        <v>22</v>
      </c>
      <c r="C10" s="23"/>
      <c r="D10" s="4" t="s">
        <v>22</v>
      </c>
      <c r="E10" s="30">
        <f t="shared" si="0"/>
        <v>2</v>
      </c>
      <c r="G10" s="2" t="s">
        <v>42</v>
      </c>
      <c r="H10" s="23" t="s">
        <v>42</v>
      </c>
      <c r="I10" s="23"/>
      <c r="J10" s="4"/>
      <c r="K10" s="30">
        <f>COUNTA(G10:J10)</f>
        <v>2</v>
      </c>
      <c r="M10" s="33"/>
      <c r="N10" s="24"/>
      <c r="O10" s="34" t="s">
        <v>85</v>
      </c>
      <c r="P10" s="24"/>
      <c r="Q10" s="38">
        <f t="shared" si="1"/>
        <v>1</v>
      </c>
      <c r="S10">
        <f>COUNTA(S5:S9)</f>
        <v>1</v>
      </c>
      <c r="T10" s="22">
        <f t="shared" ref="T10:V10" si="3">COUNTA(T5:T9)</f>
        <v>3</v>
      </c>
      <c r="U10" s="22">
        <f t="shared" si="3"/>
        <v>4</v>
      </c>
      <c r="V10" s="22">
        <f t="shared" si="3"/>
        <v>4</v>
      </c>
      <c r="W10" s="36" t="s">
        <v>146</v>
      </c>
      <c r="Y10" s="2" t="s">
        <v>148</v>
      </c>
      <c r="Z10" s="23" t="s">
        <v>148</v>
      </c>
      <c r="AA10" s="23"/>
      <c r="AB10" s="23"/>
      <c r="AC10" s="44">
        <f t="shared" si="2"/>
        <v>2</v>
      </c>
      <c r="AE10" s="2" t="s">
        <v>120</v>
      </c>
      <c r="AF10" s="23" t="s">
        <v>120</v>
      </c>
      <c r="AG10" s="23" t="s">
        <v>120</v>
      </c>
      <c r="AH10" s="4" t="s">
        <v>120</v>
      </c>
      <c r="AI10" s="22"/>
      <c r="AJ10" s="22"/>
      <c r="AK10" s="22"/>
      <c r="AL10" s="22"/>
      <c r="AM10" s="22"/>
    </row>
    <row r="11" spans="1:39" x14ac:dyDescent="0.25">
      <c r="A11" s="2" t="s">
        <v>11</v>
      </c>
      <c r="B11" s="23"/>
      <c r="C11" s="23" t="s">
        <v>11</v>
      </c>
      <c r="D11" s="4"/>
      <c r="E11" s="30">
        <f t="shared" si="0"/>
        <v>2</v>
      </c>
      <c r="G11" s="6" t="s">
        <v>54</v>
      </c>
      <c r="H11" s="24" t="s">
        <v>54</v>
      </c>
      <c r="I11" s="23"/>
      <c r="J11" s="4"/>
      <c r="K11" s="30">
        <f>COUNTA(G11:J11)</f>
        <v>2</v>
      </c>
      <c r="M11" s="33" t="s">
        <v>72</v>
      </c>
      <c r="N11" s="24"/>
      <c r="O11" s="34"/>
      <c r="P11" s="24"/>
      <c r="Q11" s="38">
        <f t="shared" si="1"/>
        <v>1</v>
      </c>
      <c r="Y11" s="2" t="s">
        <v>105</v>
      </c>
      <c r="Z11" s="23" t="s">
        <v>105</v>
      </c>
      <c r="AA11" s="23"/>
      <c r="AB11" s="23" t="s">
        <v>105</v>
      </c>
      <c r="AC11" s="44">
        <f t="shared" si="2"/>
        <v>3</v>
      </c>
      <c r="AE11" s="2" t="s">
        <v>121</v>
      </c>
      <c r="AF11" s="23" t="s">
        <v>121</v>
      </c>
      <c r="AG11" s="23" t="s">
        <v>121</v>
      </c>
      <c r="AH11" s="4" t="s">
        <v>121</v>
      </c>
      <c r="AI11" s="22"/>
      <c r="AJ11" s="22"/>
      <c r="AK11" s="22"/>
      <c r="AL11" s="22"/>
      <c r="AM11" s="22"/>
    </row>
    <row r="12" spans="1:39" ht="15.75" thickBot="1" x14ac:dyDescent="0.3">
      <c r="A12" s="2"/>
      <c r="B12" s="23" t="s">
        <v>23</v>
      </c>
      <c r="C12" s="23" t="s">
        <v>23</v>
      </c>
      <c r="D12" s="4"/>
      <c r="E12" s="30">
        <f t="shared" si="0"/>
        <v>2</v>
      </c>
      <c r="G12" s="2" t="s">
        <v>32</v>
      </c>
      <c r="H12" s="23" t="s">
        <v>32</v>
      </c>
      <c r="I12" s="23" t="s">
        <v>32</v>
      </c>
      <c r="J12" s="4"/>
      <c r="K12" s="30">
        <f>COUNTA(G12:J12)</f>
        <v>3</v>
      </c>
      <c r="M12" s="33"/>
      <c r="N12" s="24"/>
      <c r="O12" s="34" t="s">
        <v>88</v>
      </c>
      <c r="P12" s="24"/>
      <c r="Q12" s="38">
        <f t="shared" si="1"/>
        <v>1</v>
      </c>
      <c r="S12" s="22"/>
      <c r="Y12" s="2" t="s">
        <v>101</v>
      </c>
      <c r="Z12" s="23" t="s">
        <v>101</v>
      </c>
      <c r="AA12" s="23" t="s">
        <v>101</v>
      </c>
      <c r="AB12" s="23" t="s">
        <v>101</v>
      </c>
      <c r="AC12" s="45">
        <f t="shared" si="2"/>
        <v>4</v>
      </c>
      <c r="AE12" s="5" t="s">
        <v>122</v>
      </c>
      <c r="AF12" s="17" t="s">
        <v>122</v>
      </c>
      <c r="AG12" s="17" t="s">
        <v>122</v>
      </c>
      <c r="AH12" s="21" t="s">
        <v>122</v>
      </c>
      <c r="AI12" s="22"/>
      <c r="AJ12" s="22"/>
      <c r="AK12" s="22"/>
      <c r="AL12" s="22"/>
      <c r="AM12" s="22"/>
    </row>
    <row r="13" spans="1:39" x14ac:dyDescent="0.25">
      <c r="A13" s="2"/>
      <c r="B13" s="23"/>
      <c r="C13" s="23" t="s">
        <v>28</v>
      </c>
      <c r="D13" s="4" t="s">
        <v>28</v>
      </c>
      <c r="E13" s="30">
        <f t="shared" si="0"/>
        <v>2</v>
      </c>
      <c r="G13" s="2"/>
      <c r="H13" s="23" t="s">
        <v>64</v>
      </c>
      <c r="I13" s="23" t="s">
        <v>64</v>
      </c>
      <c r="J13" s="4" t="s">
        <v>64</v>
      </c>
      <c r="K13" s="30">
        <f>COUNTA(G13:J13)</f>
        <v>3</v>
      </c>
      <c r="M13" s="6"/>
      <c r="N13" s="24"/>
      <c r="O13" s="34" t="s">
        <v>89</v>
      </c>
      <c r="P13" s="24"/>
      <c r="Q13" s="38">
        <f t="shared" si="1"/>
        <v>1</v>
      </c>
      <c r="Y13" s="2" t="s">
        <v>103</v>
      </c>
      <c r="Z13" s="23" t="s">
        <v>103</v>
      </c>
      <c r="AA13" s="23" t="s">
        <v>103</v>
      </c>
      <c r="AB13" s="23" t="s">
        <v>103</v>
      </c>
      <c r="AC13" s="45">
        <f t="shared" si="2"/>
        <v>4</v>
      </c>
    </row>
    <row r="14" spans="1:39" ht="15.75" thickBot="1" x14ac:dyDescent="0.3">
      <c r="A14" s="2"/>
      <c r="B14" s="23" t="s">
        <v>24</v>
      </c>
      <c r="C14" s="23" t="s">
        <v>24</v>
      </c>
      <c r="D14" s="4"/>
      <c r="E14" s="30">
        <f t="shared" si="0"/>
        <v>2</v>
      </c>
      <c r="G14" s="2" t="s">
        <v>52</v>
      </c>
      <c r="H14" s="23"/>
      <c r="I14" s="23" t="s">
        <v>52</v>
      </c>
      <c r="J14" s="4" t="s">
        <v>52</v>
      </c>
      <c r="K14" s="30">
        <f>COUNTA(G14:J14)</f>
        <v>3</v>
      </c>
      <c r="M14" s="6"/>
      <c r="N14" s="24"/>
      <c r="O14" s="34" t="s">
        <v>90</v>
      </c>
      <c r="P14" s="24"/>
      <c r="Q14" s="38">
        <f t="shared" si="1"/>
        <v>1</v>
      </c>
      <c r="Y14" s="5" t="s">
        <v>104</v>
      </c>
      <c r="Z14" s="17" t="s">
        <v>104</v>
      </c>
      <c r="AA14" s="17" t="s">
        <v>104</v>
      </c>
      <c r="AB14" s="17" t="s">
        <v>104</v>
      </c>
      <c r="AC14" s="46">
        <f t="shared" si="2"/>
        <v>4</v>
      </c>
    </row>
    <row r="15" spans="1:39" x14ac:dyDescent="0.25">
      <c r="A15" s="2"/>
      <c r="B15" s="23" t="s">
        <v>25</v>
      </c>
      <c r="C15" s="23" t="s">
        <v>25</v>
      </c>
      <c r="D15" s="4"/>
      <c r="E15" s="30">
        <f t="shared" si="0"/>
        <v>2</v>
      </c>
      <c r="G15" s="2" t="s">
        <v>39</v>
      </c>
      <c r="H15" s="23" t="s">
        <v>39</v>
      </c>
      <c r="I15" s="23"/>
      <c r="J15" s="4" t="s">
        <v>39</v>
      </c>
      <c r="K15" s="30">
        <f>COUNTA(G15:J15)</f>
        <v>3</v>
      </c>
      <c r="M15" s="33"/>
      <c r="N15" s="23" t="s">
        <v>140</v>
      </c>
      <c r="O15" s="18" t="s">
        <v>140</v>
      </c>
      <c r="P15" s="24"/>
      <c r="Q15" s="38">
        <f t="shared" si="1"/>
        <v>2</v>
      </c>
      <c r="Y15">
        <f>COUNTA(Y5:Y14)</f>
        <v>9</v>
      </c>
      <c r="Z15" s="22">
        <f t="shared" ref="Z15:AB15" si="4">COUNTA(Z5:Z14)</f>
        <v>8</v>
      </c>
      <c r="AA15" s="22">
        <f t="shared" si="4"/>
        <v>4</v>
      </c>
      <c r="AB15" s="22">
        <f t="shared" si="4"/>
        <v>5</v>
      </c>
      <c r="AC15" s="36" t="s">
        <v>149</v>
      </c>
    </row>
    <row r="16" spans="1:39" x14ac:dyDescent="0.25">
      <c r="A16" s="2"/>
      <c r="B16" s="23" t="s">
        <v>26</v>
      </c>
      <c r="C16" s="23" t="s">
        <v>26</v>
      </c>
      <c r="D16" s="4" t="s">
        <v>26</v>
      </c>
      <c r="E16" s="30">
        <f t="shared" si="0"/>
        <v>3</v>
      </c>
      <c r="G16" s="2" t="s">
        <v>31</v>
      </c>
      <c r="H16" s="23" t="s">
        <v>31</v>
      </c>
      <c r="I16" s="23" t="s">
        <v>31</v>
      </c>
      <c r="J16" s="4" t="s">
        <v>31</v>
      </c>
      <c r="K16" s="31">
        <f>COUNTA(G16:J16)</f>
        <v>4</v>
      </c>
      <c r="M16" s="16" t="s">
        <v>137</v>
      </c>
      <c r="N16" s="24"/>
      <c r="O16" s="18" t="s">
        <v>137</v>
      </c>
      <c r="P16" s="24"/>
      <c r="Q16" s="38">
        <f t="shared" si="1"/>
        <v>2</v>
      </c>
    </row>
    <row r="17" spans="1:17" x14ac:dyDescent="0.25">
      <c r="A17" s="2"/>
      <c r="B17" s="23" t="s">
        <v>27</v>
      </c>
      <c r="C17" s="23" t="s">
        <v>27</v>
      </c>
      <c r="D17" s="4" t="s">
        <v>27</v>
      </c>
      <c r="E17" s="30">
        <f t="shared" si="0"/>
        <v>3</v>
      </c>
      <c r="G17" s="2" t="s">
        <v>33</v>
      </c>
      <c r="H17" s="23" t="s">
        <v>33</v>
      </c>
      <c r="I17" s="23" t="s">
        <v>33</v>
      </c>
      <c r="J17" s="4" t="s">
        <v>33</v>
      </c>
      <c r="K17" s="31">
        <f>COUNTA(G17:J17)</f>
        <v>4</v>
      </c>
      <c r="M17" s="16"/>
      <c r="N17" s="23" t="s">
        <v>141</v>
      </c>
      <c r="O17" s="18" t="s">
        <v>141</v>
      </c>
      <c r="P17" s="24"/>
      <c r="Q17" s="38">
        <f t="shared" si="1"/>
        <v>2</v>
      </c>
    </row>
    <row r="18" spans="1:17" x14ac:dyDescent="0.25">
      <c r="A18" s="2"/>
      <c r="B18" s="23" t="s">
        <v>17</v>
      </c>
      <c r="C18" s="23" t="s">
        <v>17</v>
      </c>
      <c r="D18" s="4" t="s">
        <v>17</v>
      </c>
      <c r="E18" s="30">
        <f t="shared" si="0"/>
        <v>3</v>
      </c>
      <c r="G18" s="2" t="s">
        <v>34</v>
      </c>
      <c r="H18" s="23" t="s">
        <v>34</v>
      </c>
      <c r="I18" s="23" t="s">
        <v>34</v>
      </c>
      <c r="J18" s="4" t="s">
        <v>34</v>
      </c>
      <c r="K18" s="31">
        <f>COUNTA(G18:J18)</f>
        <v>4</v>
      </c>
      <c r="M18" s="33"/>
      <c r="N18" s="24"/>
      <c r="O18" s="34" t="s">
        <v>82</v>
      </c>
      <c r="P18" s="24" t="s">
        <v>82</v>
      </c>
      <c r="Q18" s="38">
        <f t="shared" si="1"/>
        <v>2</v>
      </c>
    </row>
    <row r="19" spans="1:17" x14ac:dyDescent="0.25">
      <c r="A19" s="2"/>
      <c r="B19" s="23" t="s">
        <v>18</v>
      </c>
      <c r="C19" s="23" t="s">
        <v>18</v>
      </c>
      <c r="D19" s="4" t="s">
        <v>18</v>
      </c>
      <c r="E19" s="30">
        <f t="shared" si="0"/>
        <v>3</v>
      </c>
      <c r="G19" s="2" t="s">
        <v>35</v>
      </c>
      <c r="H19" s="23" t="s">
        <v>35</v>
      </c>
      <c r="I19" s="23" t="s">
        <v>35</v>
      </c>
      <c r="J19" s="4" t="s">
        <v>35</v>
      </c>
      <c r="K19" s="31">
        <f>COUNTA(G19:J19)</f>
        <v>4</v>
      </c>
      <c r="M19" s="16" t="s">
        <v>138</v>
      </c>
      <c r="N19" s="24"/>
      <c r="O19" s="18" t="s">
        <v>138</v>
      </c>
      <c r="P19" s="24"/>
      <c r="Q19" s="38">
        <f t="shared" si="1"/>
        <v>2</v>
      </c>
    </row>
    <row r="20" spans="1:17" x14ac:dyDescent="0.25">
      <c r="A20" s="2"/>
      <c r="B20" s="23" t="s">
        <v>20</v>
      </c>
      <c r="C20" s="23" t="s">
        <v>20</v>
      </c>
      <c r="D20" s="4" t="s">
        <v>20</v>
      </c>
      <c r="E20" s="30">
        <f t="shared" si="0"/>
        <v>3</v>
      </c>
      <c r="G20" s="2" t="s">
        <v>36</v>
      </c>
      <c r="H20" s="23" t="s">
        <v>36</v>
      </c>
      <c r="I20" s="23" t="s">
        <v>36</v>
      </c>
      <c r="J20" s="4" t="s">
        <v>36</v>
      </c>
      <c r="K20" s="31">
        <f>COUNTA(G20:J20)</f>
        <v>4</v>
      </c>
      <c r="M20" s="33"/>
      <c r="N20" s="24"/>
      <c r="O20" s="34" t="s">
        <v>79</v>
      </c>
      <c r="P20" s="24" t="s">
        <v>79</v>
      </c>
      <c r="Q20" s="38">
        <f t="shared" si="1"/>
        <v>2</v>
      </c>
    </row>
    <row r="21" spans="1:17" x14ac:dyDescent="0.25">
      <c r="A21" s="2" t="s">
        <v>29</v>
      </c>
      <c r="B21" s="23"/>
      <c r="C21" s="23" t="s">
        <v>29</v>
      </c>
      <c r="D21" s="4" t="s">
        <v>29</v>
      </c>
      <c r="E21" s="30">
        <f t="shared" si="0"/>
        <v>3</v>
      </c>
      <c r="G21" s="2" t="s">
        <v>57</v>
      </c>
      <c r="H21" s="23" t="s">
        <v>57</v>
      </c>
      <c r="I21" s="23" t="s">
        <v>57</v>
      </c>
      <c r="J21" s="4" t="s">
        <v>57</v>
      </c>
      <c r="K21" s="31">
        <f>COUNTA(G21:J21)</f>
        <v>4</v>
      </c>
      <c r="M21" s="33"/>
      <c r="N21" s="24"/>
      <c r="O21" s="18" t="s">
        <v>96</v>
      </c>
      <c r="P21" s="24" t="s">
        <v>96</v>
      </c>
      <c r="Q21" s="38">
        <f t="shared" si="1"/>
        <v>2</v>
      </c>
    </row>
    <row r="22" spans="1:17" x14ac:dyDescent="0.25">
      <c r="A22" s="2" t="s">
        <v>7</v>
      </c>
      <c r="B22" s="23" t="s">
        <v>7</v>
      </c>
      <c r="C22" s="23"/>
      <c r="D22" s="4" t="s">
        <v>7</v>
      </c>
      <c r="E22" s="30">
        <f t="shared" si="0"/>
        <v>3</v>
      </c>
      <c r="G22" s="2" t="s">
        <v>2</v>
      </c>
      <c r="H22" s="23" t="s">
        <v>2</v>
      </c>
      <c r="I22" s="23" t="s">
        <v>2</v>
      </c>
      <c r="J22" s="4" t="s">
        <v>2</v>
      </c>
      <c r="K22" s="31">
        <f>COUNTA(G22:J22)</f>
        <v>4</v>
      </c>
      <c r="M22" s="16"/>
      <c r="N22" s="23"/>
      <c r="O22" s="18" t="s">
        <v>142</v>
      </c>
      <c r="P22" s="23" t="s">
        <v>142</v>
      </c>
      <c r="Q22" s="38">
        <f t="shared" si="1"/>
        <v>2</v>
      </c>
    </row>
    <row r="23" spans="1:17" x14ac:dyDescent="0.25">
      <c r="A23" s="2" t="s">
        <v>2</v>
      </c>
      <c r="B23" s="23" t="s">
        <v>2</v>
      </c>
      <c r="C23" s="23" t="s">
        <v>2</v>
      </c>
      <c r="D23" s="4" t="s">
        <v>2</v>
      </c>
      <c r="E23" s="31">
        <f t="shared" si="0"/>
        <v>4</v>
      </c>
      <c r="G23" s="2" t="s">
        <v>58</v>
      </c>
      <c r="H23" s="23" t="s">
        <v>58</v>
      </c>
      <c r="I23" s="23" t="s">
        <v>58</v>
      </c>
      <c r="J23" s="4" t="s">
        <v>58</v>
      </c>
      <c r="K23" s="31">
        <f>COUNTA(G23:J23)</f>
        <v>4</v>
      </c>
      <c r="M23" s="33"/>
      <c r="N23" s="24"/>
      <c r="O23" s="18" t="s">
        <v>97</v>
      </c>
      <c r="P23" s="24" t="s">
        <v>97</v>
      </c>
      <c r="Q23" s="38">
        <f t="shared" si="1"/>
        <v>2</v>
      </c>
    </row>
    <row r="24" spans="1:17" x14ac:dyDescent="0.25">
      <c r="A24" s="2" t="s">
        <v>151</v>
      </c>
      <c r="B24" s="23" t="s">
        <v>151</v>
      </c>
      <c r="C24" s="23" t="s">
        <v>151</v>
      </c>
      <c r="D24" s="4" t="s">
        <v>151</v>
      </c>
      <c r="E24" s="31">
        <f t="shared" si="0"/>
        <v>4</v>
      </c>
      <c r="G24" s="2" t="s">
        <v>47</v>
      </c>
      <c r="H24" s="23" t="s">
        <v>47</v>
      </c>
      <c r="I24" s="23" t="s">
        <v>47</v>
      </c>
      <c r="J24" s="4" t="s">
        <v>47</v>
      </c>
      <c r="K24" s="31">
        <f>COUNTA(G24:J24)</f>
        <v>4</v>
      </c>
      <c r="M24" s="33"/>
      <c r="N24" s="24"/>
      <c r="O24" s="34" t="s">
        <v>93</v>
      </c>
      <c r="P24" s="24" t="s">
        <v>93</v>
      </c>
      <c r="Q24" s="38">
        <f t="shared" si="1"/>
        <v>2</v>
      </c>
    </row>
    <row r="25" spans="1:17" x14ac:dyDescent="0.25">
      <c r="A25" s="2" t="s">
        <v>3</v>
      </c>
      <c r="B25" s="23" t="s">
        <v>3</v>
      </c>
      <c r="C25" s="23" t="s">
        <v>3</v>
      </c>
      <c r="D25" s="4" t="s">
        <v>3</v>
      </c>
      <c r="E25" s="31">
        <f t="shared" si="0"/>
        <v>4</v>
      </c>
      <c r="G25" s="2" t="s">
        <v>48</v>
      </c>
      <c r="H25" s="23" t="s">
        <v>48</v>
      </c>
      <c r="I25" s="23" t="s">
        <v>48</v>
      </c>
      <c r="J25" s="4" t="s">
        <v>48</v>
      </c>
      <c r="K25" s="31">
        <f>COUNTA(G25:J25)</f>
        <v>4</v>
      </c>
      <c r="M25" s="33"/>
      <c r="N25" s="23" t="s">
        <v>77</v>
      </c>
      <c r="O25" s="34" t="s">
        <v>77</v>
      </c>
      <c r="P25" s="24" t="s">
        <v>77</v>
      </c>
      <c r="Q25" s="38">
        <f t="shared" si="1"/>
        <v>3</v>
      </c>
    </row>
    <row r="26" spans="1:17" x14ac:dyDescent="0.25">
      <c r="A26" s="2" t="s">
        <v>4</v>
      </c>
      <c r="B26" s="23" t="s">
        <v>4</v>
      </c>
      <c r="C26" s="23" t="s">
        <v>4</v>
      </c>
      <c r="D26" s="4" t="s">
        <v>4</v>
      </c>
      <c r="E26" s="31">
        <f t="shared" si="0"/>
        <v>4</v>
      </c>
      <c r="G26" s="2" t="s">
        <v>55</v>
      </c>
      <c r="H26" s="23" t="s">
        <v>55</v>
      </c>
      <c r="I26" s="23" t="s">
        <v>55</v>
      </c>
      <c r="J26" s="4" t="s">
        <v>55</v>
      </c>
      <c r="K26" s="31">
        <f>COUNTA(G26:J26)</f>
        <v>4</v>
      </c>
      <c r="M26" s="33" t="s">
        <v>70</v>
      </c>
      <c r="N26" s="24"/>
      <c r="O26" s="34" t="s">
        <v>70</v>
      </c>
      <c r="P26" s="24" t="s">
        <v>70</v>
      </c>
      <c r="Q26" s="38">
        <f t="shared" si="1"/>
        <v>3</v>
      </c>
    </row>
    <row r="27" spans="1:17" x14ac:dyDescent="0.25">
      <c r="A27" s="2" t="s">
        <v>5</v>
      </c>
      <c r="B27" s="23" t="s">
        <v>5</v>
      </c>
      <c r="C27" s="23" t="s">
        <v>5</v>
      </c>
      <c r="D27" s="4" t="s">
        <v>5</v>
      </c>
      <c r="E27" s="31">
        <f t="shared" si="0"/>
        <v>4</v>
      </c>
      <c r="G27" s="2" t="s">
        <v>37</v>
      </c>
      <c r="H27" s="23" t="s">
        <v>37</v>
      </c>
      <c r="I27" s="23" t="s">
        <v>37</v>
      </c>
      <c r="J27" s="4" t="s">
        <v>37</v>
      </c>
      <c r="K27" s="31">
        <f>COUNTA(G27:J27)</f>
        <v>4</v>
      </c>
      <c r="M27" s="33"/>
      <c r="N27" s="24" t="s">
        <v>84</v>
      </c>
      <c r="O27" s="34" t="s">
        <v>84</v>
      </c>
      <c r="P27" s="24" t="s">
        <v>84</v>
      </c>
      <c r="Q27" s="38">
        <f t="shared" si="1"/>
        <v>3</v>
      </c>
    </row>
    <row r="28" spans="1:17" x14ac:dyDescent="0.25">
      <c r="A28" s="2" t="s">
        <v>1</v>
      </c>
      <c r="B28" s="23" t="s">
        <v>1</v>
      </c>
      <c r="C28" s="23" t="s">
        <v>1</v>
      </c>
      <c r="D28" s="4" t="s">
        <v>1</v>
      </c>
      <c r="E28" s="31">
        <f t="shared" si="0"/>
        <v>4</v>
      </c>
      <c r="G28" s="2" t="s">
        <v>51</v>
      </c>
      <c r="H28" s="23" t="s">
        <v>51</v>
      </c>
      <c r="I28" s="23" t="s">
        <v>51</v>
      </c>
      <c r="J28" s="4" t="s">
        <v>51</v>
      </c>
      <c r="K28" s="31">
        <f>COUNTA(G28:J28)</f>
        <v>4</v>
      </c>
      <c r="M28" s="33" t="s">
        <v>76</v>
      </c>
      <c r="N28" s="24"/>
      <c r="O28" s="34" t="s">
        <v>76</v>
      </c>
      <c r="P28" s="24" t="s">
        <v>76</v>
      </c>
      <c r="Q28" s="38">
        <f t="shared" si="1"/>
        <v>3</v>
      </c>
    </row>
    <row r="29" spans="1:17" x14ac:dyDescent="0.25">
      <c r="A29" s="2" t="s">
        <v>6</v>
      </c>
      <c r="B29" s="23" t="s">
        <v>6</v>
      </c>
      <c r="C29" s="23" t="s">
        <v>6</v>
      </c>
      <c r="D29" s="4" t="s">
        <v>6</v>
      </c>
      <c r="E29" s="31">
        <f t="shared" si="0"/>
        <v>4</v>
      </c>
      <c r="G29" s="2" t="s">
        <v>21</v>
      </c>
      <c r="H29" s="23" t="s">
        <v>21</v>
      </c>
      <c r="I29" s="23" t="s">
        <v>21</v>
      </c>
      <c r="J29" s="4" t="s">
        <v>66</v>
      </c>
      <c r="K29" s="31">
        <f>COUNTA(G29:J29)</f>
        <v>4</v>
      </c>
      <c r="M29" s="16" t="s">
        <v>139</v>
      </c>
      <c r="N29" s="23" t="s">
        <v>139</v>
      </c>
      <c r="O29" s="23"/>
      <c r="P29" s="23" t="s">
        <v>139</v>
      </c>
      <c r="Q29" s="38">
        <f t="shared" si="1"/>
        <v>3</v>
      </c>
    </row>
    <row r="30" spans="1:17" x14ac:dyDescent="0.25">
      <c r="A30" s="2" t="s">
        <v>153</v>
      </c>
      <c r="B30" s="23" t="s">
        <v>153</v>
      </c>
      <c r="C30" s="23" t="s">
        <v>153</v>
      </c>
      <c r="D30" s="4" t="s">
        <v>153</v>
      </c>
      <c r="E30" s="31">
        <f t="shared" si="0"/>
        <v>4</v>
      </c>
      <c r="G30" s="2" t="s">
        <v>59</v>
      </c>
      <c r="H30" s="23" t="s">
        <v>59</v>
      </c>
      <c r="I30" s="23" t="s">
        <v>59</v>
      </c>
      <c r="J30" s="4" t="s">
        <v>59</v>
      </c>
      <c r="K30" s="31">
        <f>COUNTA(G30:J30)</f>
        <v>4</v>
      </c>
      <c r="M30" s="16"/>
      <c r="N30" s="23" t="s">
        <v>143</v>
      </c>
      <c r="O30" s="18" t="s">
        <v>143</v>
      </c>
      <c r="P30" s="23" t="s">
        <v>143</v>
      </c>
      <c r="Q30" s="38">
        <f t="shared" si="1"/>
        <v>3</v>
      </c>
    </row>
    <row r="31" spans="1:17" x14ac:dyDescent="0.25">
      <c r="A31" s="2" t="s">
        <v>54</v>
      </c>
      <c r="B31" s="23" t="s">
        <v>54</v>
      </c>
      <c r="C31" s="23" t="s">
        <v>54</v>
      </c>
      <c r="D31" s="4" t="s">
        <v>54</v>
      </c>
      <c r="E31" s="31">
        <f t="shared" si="0"/>
        <v>4</v>
      </c>
      <c r="G31" s="2" t="s">
        <v>56</v>
      </c>
      <c r="H31" s="23" t="s">
        <v>56</v>
      </c>
      <c r="I31" s="23" t="s">
        <v>56</v>
      </c>
      <c r="J31" s="4" t="s">
        <v>56</v>
      </c>
      <c r="K31" s="31">
        <f>COUNTA(G31:J31)</f>
        <v>4</v>
      </c>
      <c r="M31" s="33"/>
      <c r="N31" s="24" t="s">
        <v>86</v>
      </c>
      <c r="O31" s="34" t="s">
        <v>86</v>
      </c>
      <c r="P31" s="24" t="s">
        <v>86</v>
      </c>
      <c r="Q31" s="38">
        <f t="shared" si="1"/>
        <v>3</v>
      </c>
    </row>
    <row r="32" spans="1:17" x14ac:dyDescent="0.25">
      <c r="A32" s="2" t="s">
        <v>8</v>
      </c>
      <c r="B32" s="23" t="s">
        <v>8</v>
      </c>
      <c r="C32" s="23" t="s">
        <v>8</v>
      </c>
      <c r="D32" s="4" t="s">
        <v>8</v>
      </c>
      <c r="E32" s="31">
        <f t="shared" si="0"/>
        <v>4</v>
      </c>
      <c r="G32" s="2" t="s">
        <v>40</v>
      </c>
      <c r="H32" s="23" t="s">
        <v>40</v>
      </c>
      <c r="I32" s="23" t="s">
        <v>40</v>
      </c>
      <c r="J32" s="4" t="s">
        <v>40</v>
      </c>
      <c r="K32" s="31">
        <f>COUNTA(G32:J32)</f>
        <v>4</v>
      </c>
      <c r="M32" s="33"/>
      <c r="N32" s="24" t="s">
        <v>80</v>
      </c>
      <c r="O32" s="34" t="s">
        <v>80</v>
      </c>
      <c r="P32" s="24" t="s">
        <v>80</v>
      </c>
      <c r="Q32" s="38">
        <f t="shared" si="1"/>
        <v>3</v>
      </c>
    </row>
    <row r="33" spans="1:17" x14ac:dyDescent="0.25">
      <c r="A33" s="2" t="s">
        <v>9</v>
      </c>
      <c r="B33" s="23" t="s">
        <v>9</v>
      </c>
      <c r="C33" s="23" t="s">
        <v>9</v>
      </c>
      <c r="D33" s="4" t="s">
        <v>9</v>
      </c>
      <c r="E33" s="31">
        <f t="shared" si="0"/>
        <v>4</v>
      </c>
      <c r="G33" s="2" t="s">
        <v>41</v>
      </c>
      <c r="H33" s="23" t="s">
        <v>41</v>
      </c>
      <c r="I33" s="23" t="s">
        <v>41</v>
      </c>
      <c r="J33" s="4" t="s">
        <v>41</v>
      </c>
      <c r="K33" s="31">
        <f>COUNTA(G33:J33)</f>
        <v>4</v>
      </c>
      <c r="M33" s="33"/>
      <c r="N33" s="24" t="s">
        <v>87</v>
      </c>
      <c r="O33" s="34" t="s">
        <v>87</v>
      </c>
      <c r="P33" s="24" t="s">
        <v>87</v>
      </c>
      <c r="Q33" s="38">
        <f t="shared" si="1"/>
        <v>3</v>
      </c>
    </row>
    <row r="34" spans="1:17" x14ac:dyDescent="0.25">
      <c r="A34" s="2" t="s">
        <v>10</v>
      </c>
      <c r="B34" s="23" t="s">
        <v>10</v>
      </c>
      <c r="C34" s="23" t="s">
        <v>10</v>
      </c>
      <c r="D34" s="4" t="s">
        <v>10</v>
      </c>
      <c r="E34" s="31">
        <f t="shared" si="0"/>
        <v>4</v>
      </c>
      <c r="G34" s="2" t="s">
        <v>43</v>
      </c>
      <c r="H34" s="23" t="s">
        <v>43</v>
      </c>
      <c r="I34" s="23" t="s">
        <v>43</v>
      </c>
      <c r="J34" s="4" t="s">
        <v>43</v>
      </c>
      <c r="K34" s="31">
        <f>COUNTA(G34:J34)</f>
        <v>4</v>
      </c>
      <c r="M34" s="33"/>
      <c r="N34" s="24" t="s">
        <v>91</v>
      </c>
      <c r="O34" s="34" t="s">
        <v>91</v>
      </c>
      <c r="P34" s="24" t="s">
        <v>91</v>
      </c>
      <c r="Q34" s="38">
        <f t="shared" si="1"/>
        <v>3</v>
      </c>
    </row>
    <row r="35" spans="1:17" x14ac:dyDescent="0.25">
      <c r="A35" s="2" t="s">
        <v>12</v>
      </c>
      <c r="B35" s="23" t="s">
        <v>12</v>
      </c>
      <c r="C35" s="23" t="s">
        <v>12</v>
      </c>
      <c r="D35" s="4" t="s">
        <v>12</v>
      </c>
      <c r="E35" s="31">
        <f t="shared" si="0"/>
        <v>4</v>
      </c>
      <c r="G35" s="2" t="s">
        <v>49</v>
      </c>
      <c r="H35" s="23" t="s">
        <v>49</v>
      </c>
      <c r="I35" s="23" t="s">
        <v>49</v>
      </c>
      <c r="J35" s="4" t="s">
        <v>49</v>
      </c>
      <c r="K35" s="31">
        <f>COUNTA(G35:J35)</f>
        <v>4</v>
      </c>
      <c r="M35" s="33"/>
      <c r="N35" s="24" t="s">
        <v>92</v>
      </c>
      <c r="O35" s="34" t="s">
        <v>92</v>
      </c>
      <c r="P35" s="24" t="s">
        <v>92</v>
      </c>
      <c r="Q35" s="38">
        <f t="shared" si="1"/>
        <v>3</v>
      </c>
    </row>
    <row r="36" spans="1:17" ht="15.75" thickBot="1" x14ac:dyDescent="0.3">
      <c r="A36" s="5" t="s">
        <v>13</v>
      </c>
      <c r="B36" s="17" t="s">
        <v>13</v>
      </c>
      <c r="C36" s="17" t="s">
        <v>13</v>
      </c>
      <c r="D36" s="21" t="s">
        <v>13</v>
      </c>
      <c r="E36" s="32">
        <f t="shared" si="0"/>
        <v>4</v>
      </c>
      <c r="G36" s="2" t="s">
        <v>60</v>
      </c>
      <c r="H36" s="23" t="s">
        <v>60</v>
      </c>
      <c r="I36" s="23" t="s">
        <v>60</v>
      </c>
      <c r="J36" s="4" t="s">
        <v>60</v>
      </c>
      <c r="K36" s="31">
        <f>COUNTA(G36:J36)</f>
        <v>4</v>
      </c>
      <c r="M36" s="6"/>
      <c r="N36" s="24" t="s">
        <v>81</v>
      </c>
      <c r="O36" s="34" t="s">
        <v>81</v>
      </c>
      <c r="P36" s="24" t="s">
        <v>81</v>
      </c>
      <c r="Q36" s="38">
        <f t="shared" si="1"/>
        <v>3</v>
      </c>
    </row>
    <row r="37" spans="1:17" x14ac:dyDescent="0.25">
      <c r="A37">
        <f>COUNTA(A5:A36)</f>
        <v>17</v>
      </c>
      <c r="B37" s="22">
        <f t="shared" ref="B37:D37" si="5">COUNTA(B5:B36)</f>
        <v>26</v>
      </c>
      <c r="C37" s="22">
        <f t="shared" si="5"/>
        <v>29</v>
      </c>
      <c r="D37" s="22">
        <f t="shared" si="5"/>
        <v>25</v>
      </c>
      <c r="E37" s="36" t="s">
        <v>154</v>
      </c>
      <c r="G37" s="2" t="s">
        <v>61</v>
      </c>
      <c r="H37" s="23" t="s">
        <v>61</v>
      </c>
      <c r="I37" s="23" t="s">
        <v>61</v>
      </c>
      <c r="J37" s="4" t="s">
        <v>61</v>
      </c>
      <c r="K37" s="31">
        <f>COUNTA(G37:J37)</f>
        <v>4</v>
      </c>
      <c r="M37" s="33" t="s">
        <v>74</v>
      </c>
      <c r="N37" s="24" t="s">
        <v>74</v>
      </c>
      <c r="O37" s="34" t="s">
        <v>74</v>
      </c>
      <c r="P37" s="24" t="s">
        <v>74</v>
      </c>
      <c r="Q37" s="31">
        <f t="shared" si="1"/>
        <v>4</v>
      </c>
    </row>
    <row r="38" spans="1:17" x14ac:dyDescent="0.25">
      <c r="G38" s="6" t="s">
        <v>10</v>
      </c>
      <c r="H38" s="24" t="s">
        <v>10</v>
      </c>
      <c r="I38" s="23" t="s">
        <v>10</v>
      </c>
      <c r="J38" s="4" t="s">
        <v>10</v>
      </c>
      <c r="K38" s="31">
        <f>COUNTA(G38:J38)</f>
        <v>4</v>
      </c>
      <c r="M38" s="33" t="s">
        <v>68</v>
      </c>
      <c r="N38" s="23" t="s">
        <v>68</v>
      </c>
      <c r="O38" s="18" t="s">
        <v>68</v>
      </c>
      <c r="P38" s="24" t="s">
        <v>68</v>
      </c>
      <c r="Q38" s="31">
        <f t="shared" si="1"/>
        <v>4</v>
      </c>
    </row>
    <row r="39" spans="1:17" x14ac:dyDescent="0.25">
      <c r="G39" s="2" t="s">
        <v>44</v>
      </c>
      <c r="H39" s="23" t="s">
        <v>44</v>
      </c>
      <c r="I39" s="23" t="s">
        <v>44</v>
      </c>
      <c r="J39" s="4" t="s">
        <v>44</v>
      </c>
      <c r="K39" s="31">
        <f>COUNTA(G39:J39)</f>
        <v>4</v>
      </c>
      <c r="M39" s="33" t="s">
        <v>69</v>
      </c>
      <c r="N39" s="24" t="s">
        <v>69</v>
      </c>
      <c r="O39" s="34" t="s">
        <v>69</v>
      </c>
      <c r="P39" s="24" t="s">
        <v>69</v>
      </c>
      <c r="Q39" s="31">
        <f t="shared" si="1"/>
        <v>4</v>
      </c>
    </row>
    <row r="40" spans="1:17" x14ac:dyDescent="0.25">
      <c r="G40" s="2" t="s">
        <v>45</v>
      </c>
      <c r="H40" s="23" t="s">
        <v>45</v>
      </c>
      <c r="I40" s="23" t="s">
        <v>45</v>
      </c>
      <c r="J40" s="4" t="s">
        <v>45</v>
      </c>
      <c r="K40" s="31">
        <f>COUNTA(G40:J40)</f>
        <v>4</v>
      </c>
      <c r="M40" s="33" t="s">
        <v>5</v>
      </c>
      <c r="N40" s="24" t="s">
        <v>5</v>
      </c>
      <c r="O40" s="34" t="s">
        <v>5</v>
      </c>
      <c r="P40" s="24" t="s">
        <v>5</v>
      </c>
      <c r="Q40" s="31">
        <f t="shared" si="1"/>
        <v>4</v>
      </c>
    </row>
    <row r="41" spans="1:17" x14ac:dyDescent="0.25">
      <c r="G41" s="2" t="s">
        <v>50</v>
      </c>
      <c r="H41" s="23" t="s">
        <v>50</v>
      </c>
      <c r="I41" s="23" t="s">
        <v>50</v>
      </c>
      <c r="J41" s="4" t="s">
        <v>50</v>
      </c>
      <c r="K41" s="31">
        <f>COUNTA(G41:J41)</f>
        <v>4</v>
      </c>
      <c r="M41" s="33" t="s">
        <v>71</v>
      </c>
      <c r="N41" s="24" t="s">
        <v>71</v>
      </c>
      <c r="O41" s="34" t="s">
        <v>71</v>
      </c>
      <c r="P41" s="24" t="s">
        <v>71</v>
      </c>
      <c r="Q41" s="31">
        <f t="shared" si="1"/>
        <v>4</v>
      </c>
    </row>
    <row r="42" spans="1:17" x14ac:dyDescent="0.25">
      <c r="G42" s="2" t="s">
        <v>23</v>
      </c>
      <c r="H42" s="23" t="s">
        <v>23</v>
      </c>
      <c r="I42" s="23" t="s">
        <v>23</v>
      </c>
      <c r="J42" s="4" t="s">
        <v>23</v>
      </c>
      <c r="K42" s="31">
        <f>COUNTA(G42:J42)</f>
        <v>4</v>
      </c>
      <c r="M42" s="33" t="s">
        <v>75</v>
      </c>
      <c r="N42" s="24" t="s">
        <v>75</v>
      </c>
      <c r="O42" s="34" t="s">
        <v>75</v>
      </c>
      <c r="P42" s="24" t="s">
        <v>75</v>
      </c>
      <c r="Q42" s="31">
        <f t="shared" si="1"/>
        <v>4</v>
      </c>
    </row>
    <row r="43" spans="1:17" ht="15.75" thickBot="1" x14ac:dyDescent="0.3">
      <c r="G43" s="2" t="s">
        <v>46</v>
      </c>
      <c r="H43" s="23" t="s">
        <v>46</v>
      </c>
      <c r="I43" s="23" t="s">
        <v>46</v>
      </c>
      <c r="J43" s="4" t="s">
        <v>46</v>
      </c>
      <c r="K43" s="31">
        <f>COUNTA(G43:J43)</f>
        <v>4</v>
      </c>
      <c r="M43" s="39" t="s">
        <v>73</v>
      </c>
      <c r="N43" s="8" t="s">
        <v>73</v>
      </c>
      <c r="O43" s="35" t="s">
        <v>73</v>
      </c>
      <c r="P43" s="8" t="s">
        <v>73</v>
      </c>
      <c r="Q43" s="32">
        <f t="shared" si="1"/>
        <v>4</v>
      </c>
    </row>
    <row r="44" spans="1:17" x14ac:dyDescent="0.25">
      <c r="G44" s="2" t="s">
        <v>12</v>
      </c>
      <c r="H44" s="23" t="s">
        <v>12</v>
      </c>
      <c r="I44" s="23" t="s">
        <v>12</v>
      </c>
      <c r="J44" s="4" t="s">
        <v>12</v>
      </c>
      <c r="K44" s="31">
        <f>COUNTA(G44:J44)</f>
        <v>4</v>
      </c>
      <c r="M44">
        <f>COUNTA(M5:M43)</f>
        <v>13</v>
      </c>
      <c r="N44" s="22">
        <f t="shared" ref="N44:P44" si="6">COUNTA(N5:N43)</f>
        <v>19</v>
      </c>
      <c r="O44" s="22">
        <f t="shared" si="6"/>
        <v>34</v>
      </c>
      <c r="P44" s="22">
        <f t="shared" si="6"/>
        <v>28</v>
      </c>
      <c r="Q44" s="36" t="s">
        <v>145</v>
      </c>
    </row>
    <row r="45" spans="1:17" x14ac:dyDescent="0.25">
      <c r="G45" s="2" t="s">
        <v>62</v>
      </c>
      <c r="H45" s="23" t="s">
        <v>62</v>
      </c>
      <c r="I45" s="23" t="s">
        <v>62</v>
      </c>
      <c r="J45" s="4" t="s">
        <v>62</v>
      </c>
      <c r="K45" s="31">
        <f>COUNTA(G45:J45)</f>
        <v>4</v>
      </c>
    </row>
    <row r="46" spans="1:17" ht="15.75" thickBot="1" x14ac:dyDescent="0.3">
      <c r="G46" s="5" t="s">
        <v>25</v>
      </c>
      <c r="H46" s="17" t="s">
        <v>25</v>
      </c>
      <c r="I46" s="17" t="s">
        <v>25</v>
      </c>
      <c r="J46" s="21" t="s">
        <v>25</v>
      </c>
      <c r="K46" s="32">
        <f>COUNTA(G46:J46)</f>
        <v>4</v>
      </c>
    </row>
    <row r="47" spans="1:17" x14ac:dyDescent="0.25">
      <c r="G47">
        <f>COUNTA(G5:G46)</f>
        <v>38</v>
      </c>
      <c r="H47" s="22">
        <f>COUNTA(H5:H46)</f>
        <v>37</v>
      </c>
      <c r="I47" s="22">
        <f>COUNTA(I5:I46)</f>
        <v>35</v>
      </c>
      <c r="J47" s="22">
        <f>COUNTA(J5:J46)</f>
        <v>36</v>
      </c>
      <c r="K47" s="36" t="s">
        <v>136</v>
      </c>
    </row>
  </sheetData>
  <sortState ref="G5:K46">
    <sortCondition ref="K5:K46"/>
  </sortState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POCIS &amp; SPMD only</vt:lpstr>
      <vt:lpstr>Total Concentration Per Site</vt:lpstr>
      <vt:lpstr>All Sample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2019-04-05T13:09:41Z</dcterms:created>
  <dcterms:modified xsi:type="dcterms:W3CDTF">2019-04-12T19:55:02Z</dcterms:modified>
</cp:coreProperties>
</file>