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Alkylphenols\"/>
    </mc:Choice>
  </mc:AlternateContent>
  <bookViews>
    <workbookView xWindow="0" yWindow="0" windowWidth="28800" windowHeight="12210" activeTab="2"/>
  </bookViews>
  <sheets>
    <sheet name="SPMD_Alkyl_All_Data" sheetId="1" r:id="rId1"/>
    <sheet name="Grab_Alkyl_All_Data" sheetId="2" r:id="rId2"/>
    <sheet name="Alkyl_Summary" sheetId="3" r:id="rId3"/>
  </sheets>
  <calcPr calcId="171027"/>
  <pivotCaches>
    <pivotCache cacheId="1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2" l="1"/>
  <c r="H24" i="2"/>
  <c r="H23" i="2"/>
  <c r="H22" i="2"/>
  <c r="H12" i="1"/>
  <c r="H29" i="1"/>
  <c r="H28" i="1"/>
  <c r="H27" i="1"/>
  <c r="H26" i="1"/>
  <c r="H15" i="1"/>
  <c r="H14" i="1"/>
  <c r="H13" i="1"/>
</calcChain>
</file>

<file path=xl/sharedStrings.xml><?xml version="1.0" encoding="utf-8"?>
<sst xmlns="http://schemas.openxmlformats.org/spreadsheetml/2006/main" count="495" uniqueCount="55">
  <si>
    <t>SAMPLE_NO</t>
  </si>
  <si>
    <t>COMPOUND</t>
  </si>
  <si>
    <t>LAB_FLAG</t>
  </si>
  <si>
    <t>CONC_FOUND</t>
  </si>
  <si>
    <t>UNIT</t>
  </si>
  <si>
    <t>MATRIX</t>
  </si>
  <si>
    <t>DEP FLAG - BLANK DETECTS</t>
  </si>
  <si>
    <t>Lab Blank</t>
  </si>
  <si>
    <t>U</t>
  </si>
  <si>
    <t>QA/QC BLANK PASSIVE FIELD</t>
  </si>
  <si>
    <t>SP-WITHLAC</t>
  </si>
  <si>
    <t>SP-ALAFIA</t>
  </si>
  <si>
    <t>SP-APALACH</t>
  </si>
  <si>
    <t>SP-OCHLCK</t>
  </si>
  <si>
    <t>4-n-Octylphenol</t>
  </si>
  <si>
    <t>ng/TUBE</t>
  </si>
  <si>
    <t>SPMD</t>
  </si>
  <si>
    <t>QA/QC BLANK DAY ZERO</t>
  </si>
  <si>
    <t>4-Nonylphenol diethoxylates</t>
  </si>
  <si>
    <t>G</t>
  </si>
  <si>
    <t>4-Nonylphenol monoethoxylates</t>
  </si>
  <si>
    <t>4-Nonylphenols</t>
  </si>
  <si>
    <t>VG</t>
  </si>
  <si>
    <t>ng/L</t>
  </si>
  <si>
    <t>AQUEOUS</t>
  </si>
  <si>
    <t>QA/ QC BLANK SW FIELD</t>
  </si>
  <si>
    <t>V</t>
  </si>
  <si>
    <t>Nonylphenol Monoethoxylate</t>
  </si>
  <si>
    <t>Nonylphenol Diethoxylate</t>
  </si>
  <si>
    <t>4-n-Octylphenol diethoxylate</t>
  </si>
  <si>
    <t>4-n-Octylphenol monoethoxylate</t>
  </si>
  <si>
    <t>Bisphenol A</t>
  </si>
  <si>
    <t>4-Nonylphenol monoethoxylate</t>
  </si>
  <si>
    <t>t-Octylphenol</t>
  </si>
  <si>
    <t>DEP Priority List</t>
  </si>
  <si>
    <t>4-Nonylphenol</t>
  </si>
  <si>
    <t>Nonylphenol</t>
  </si>
  <si>
    <t xml:space="preserve">4-n-Octylphenol </t>
  </si>
  <si>
    <t>Blank &gt; 90% Sample</t>
  </si>
  <si>
    <t>Row Labels</t>
  </si>
  <si>
    <t>(blank)</t>
  </si>
  <si>
    <t>Grand Total</t>
  </si>
  <si>
    <t>Count of CONC_FOUND</t>
  </si>
  <si>
    <t>Count of DEP FLAG - BLANK DETECTS</t>
  </si>
  <si>
    <t>Compound</t>
  </si>
  <si>
    <t>SPMD # Sites with Detects</t>
  </si>
  <si>
    <t>SPMD # Sites with V/G Qualified Data</t>
  </si>
  <si>
    <t>Grab # Sites with Detects</t>
  </si>
  <si>
    <t>Grab # Sites with V/G Qualified Data</t>
  </si>
  <si>
    <t>Compound (* = DEP Priority)</t>
  </si>
  <si>
    <t>4 (100% G)</t>
  </si>
  <si>
    <t>4 (75% G, 25% VG)</t>
  </si>
  <si>
    <t>4 (100% VG)</t>
  </si>
  <si>
    <t>4-Nonylphenol diethoxylates*</t>
  </si>
  <si>
    <t>4-Nonylphenols*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</si>
</sst>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0" xfId="0" applyFont="1" applyFill="1"/>
    <xf numFmtId="0" fontId="1" fillId="4" borderId="0" xfId="0" applyFont="1" applyFill="1"/>
    <xf numFmtId="0" fontId="0" fillId="5" borderId="0" xfId="0" applyFill="1"/>
    <xf numFmtId="0" fontId="0" fillId="6" borderId="0" xfId="0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2" borderId="1" xfId="0" applyFill="1" applyBorder="1"/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nderman-Barnes, Stephanie" refreshedDate="43447.41058171296" createdVersion="6" refreshedVersion="6" minRefreshableVersion="3" recordCount="26">
  <cacheSource type="worksheet">
    <worksheetSource ref="J1:P1048576" sheet="Grab_Alkyl_All_Data"/>
  </cacheSource>
  <cacheFields count="7">
    <cacheField name="SAMPLE_NO" numFmtId="0">
      <sharedItems containsBlank="1"/>
    </cacheField>
    <cacheField name="COMPOUND" numFmtId="0">
      <sharedItems containsBlank="1" count="5">
        <s v="4-n-Octylphenol"/>
        <s v="4-Nonylphenol diethoxylates"/>
        <s v="4-Nonylphenol monoethoxylates"/>
        <s v="4-Nonylphenols"/>
        <m/>
      </sharedItems>
    </cacheField>
    <cacheField name="LAB_FLAG" numFmtId="0">
      <sharedItems containsBlank="1"/>
    </cacheField>
    <cacheField name="CONC_FOUND" numFmtId="0">
      <sharedItems containsString="0" containsBlank="1" containsNumber="1" minValue="2.1800000000000002" maxValue="30.9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">
  <r>
    <s v="SP-ALAFIA"/>
    <x v="0"/>
    <s v="U"/>
    <m/>
    <s v="ng/L"/>
    <s v="AQUEOUS"/>
    <m/>
  </r>
  <r>
    <s v="SP-ALAFIA"/>
    <x v="1"/>
    <s v="U"/>
    <m/>
    <s v="ng/L"/>
    <s v="AQUEOUS"/>
    <m/>
  </r>
  <r>
    <s v="SP-ALAFIA"/>
    <x v="2"/>
    <s v="U"/>
    <m/>
    <s v="ng/L"/>
    <s v="AQUEOUS"/>
    <m/>
  </r>
  <r>
    <s v="SP-ALAFIA"/>
    <x v="3"/>
    <m/>
    <n v="2.1800000000000002"/>
    <s v="ng/L"/>
    <s v="AQUEOUS"/>
    <s v="VG"/>
  </r>
  <r>
    <s v="SP-APALACH"/>
    <x v="0"/>
    <s v="U"/>
    <m/>
    <s v="ng/L"/>
    <s v="AQUEOUS"/>
    <m/>
  </r>
  <r>
    <s v="SP-APALACH"/>
    <x v="1"/>
    <s v="U"/>
    <m/>
    <s v="ng/L"/>
    <s v="AQUEOUS"/>
    <m/>
  </r>
  <r>
    <s v="SP-APALACH"/>
    <x v="2"/>
    <s v="U"/>
    <m/>
    <s v="ng/L"/>
    <s v="AQUEOUS"/>
    <m/>
  </r>
  <r>
    <s v="SP-APALACH"/>
    <x v="3"/>
    <m/>
    <n v="12.6"/>
    <s v="ng/L"/>
    <s v="AQUEOUS"/>
    <s v="VG"/>
  </r>
  <r>
    <s v="SP-OCHLCK"/>
    <x v="0"/>
    <s v="U"/>
    <m/>
    <s v="ng/L"/>
    <s v="AQUEOUS"/>
    <m/>
  </r>
  <r>
    <s v="SP-OCHLCK"/>
    <x v="1"/>
    <s v="U"/>
    <m/>
    <s v="ng/L"/>
    <s v="AQUEOUS"/>
    <m/>
  </r>
  <r>
    <s v="SP-OCHLCK"/>
    <x v="2"/>
    <s v="U"/>
    <m/>
    <s v="ng/L"/>
    <s v="AQUEOUS"/>
    <m/>
  </r>
  <r>
    <s v="SP-OCHLCK"/>
    <x v="3"/>
    <m/>
    <n v="30.9"/>
    <s v="ng/L"/>
    <s v="AQUEOUS"/>
    <s v="VG"/>
  </r>
  <r>
    <s v="SP-WITHLAC"/>
    <x v="0"/>
    <s v="U"/>
    <m/>
    <s v="ng/L"/>
    <s v="AQUEOUS"/>
    <m/>
  </r>
  <r>
    <s v="SP-WITHLAC"/>
    <x v="1"/>
    <s v="U"/>
    <m/>
    <s v="ng/L"/>
    <s v="AQUEOUS"/>
    <m/>
  </r>
  <r>
    <s v="SP-WITHLAC"/>
    <x v="2"/>
    <s v="U"/>
    <m/>
    <s v="ng/L"/>
    <s v="AQUEOUS"/>
    <m/>
  </r>
  <r>
    <s v="SP-WITHLAC"/>
    <x v="3"/>
    <m/>
    <n v="2.2599999999999998"/>
    <s v="ng/L"/>
    <s v="AQUEOUS"/>
    <s v="VG"/>
  </r>
  <r>
    <m/>
    <x v="4"/>
    <m/>
    <m/>
    <m/>
    <m/>
    <m/>
  </r>
  <r>
    <m/>
    <x v="4"/>
    <m/>
    <m/>
    <m/>
    <m/>
    <m/>
  </r>
  <r>
    <m/>
    <x v="4"/>
    <m/>
    <m/>
    <m/>
    <m/>
    <m/>
  </r>
  <r>
    <m/>
    <x v="4"/>
    <m/>
    <m/>
    <m/>
    <m/>
    <m/>
  </r>
  <r>
    <m/>
    <x v="4"/>
    <m/>
    <m/>
    <m/>
    <m/>
    <m/>
  </r>
  <r>
    <m/>
    <x v="4"/>
    <m/>
    <m/>
    <m/>
    <m/>
    <m/>
  </r>
  <r>
    <m/>
    <x v="4"/>
    <m/>
    <m/>
    <m/>
    <m/>
    <m/>
  </r>
  <r>
    <m/>
    <x v="4"/>
    <m/>
    <m/>
    <m/>
    <m/>
    <m/>
  </r>
  <r>
    <m/>
    <x v="4"/>
    <m/>
    <m/>
    <m/>
    <m/>
    <m/>
  </r>
  <r>
    <m/>
    <x v="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1:T7" firstHeaderRow="0" firstDataRow="1" firstDataCol="1"/>
  <pivotFields count="7">
    <pivotField subtotalTop="0" showAll="0"/>
    <pivotField axis="axisRow" subtotalTop="0" showAll="0">
      <items count="6">
        <item x="0"/>
        <item x="1"/>
        <item x="2"/>
        <item x="3"/>
        <item x="4"/>
        <item t="default"/>
      </items>
    </pivotField>
    <pivotField subtotalTop="0" showAll="0"/>
    <pivotField dataField="1" subtotalTop="0" showAll="0"/>
    <pivotField subtotalTop="0" showAll="0"/>
    <pivotField subtotalTop="0" showAll="0"/>
    <pivotField dataField="1" subtotalTop="0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CONC_FOUND" fld="3" subtotal="count" baseField="0" baseItem="0"/>
    <dataField name="Count of DEP FLAG - BLANK DETECTS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R1" sqref="R1:T5"/>
    </sheetView>
  </sheetViews>
  <sheetFormatPr defaultRowHeight="15" x14ac:dyDescent="0.25"/>
  <cols>
    <col min="1" max="1" width="26.85546875" bestFit="1" customWidth="1"/>
    <col min="2" max="2" width="31" bestFit="1" customWidth="1"/>
    <col min="3" max="3" width="9.7109375" bestFit="1" customWidth="1"/>
    <col min="4" max="4" width="13.7109375" bestFit="1" customWidth="1"/>
    <col min="5" max="5" width="8.42578125" bestFit="1" customWidth="1"/>
    <col min="6" max="6" width="7.85546875" bestFit="1" customWidth="1"/>
    <col min="7" max="7" width="25" bestFit="1" customWidth="1"/>
    <col min="8" max="8" width="25" customWidth="1"/>
    <col min="10" max="10" width="12.140625" bestFit="1" customWidth="1"/>
    <col min="11" max="11" width="31" bestFit="1" customWidth="1"/>
    <col min="12" max="12" width="9.85546875" bestFit="1" customWidth="1"/>
    <col min="13" max="13" width="13.85546875" bestFit="1" customWidth="1"/>
    <col min="14" max="14" width="8.42578125" bestFit="1" customWidth="1"/>
    <col min="15" max="15" width="8" bestFit="1" customWidth="1"/>
    <col min="16" max="16" width="25.140625" bestFit="1" customWidth="1"/>
    <col min="18" max="18" width="31" bestFit="1" customWidth="1"/>
    <col min="19" max="19" width="24.42578125" bestFit="1" customWidth="1"/>
    <col min="20" max="20" width="34.85546875" bestFit="1" customWidth="1"/>
  </cols>
  <sheetData>
    <row r="1" spans="1: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38</v>
      </c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R1" s="11" t="s">
        <v>44</v>
      </c>
      <c r="S1" s="11" t="s">
        <v>45</v>
      </c>
      <c r="T1" s="11" t="s">
        <v>46</v>
      </c>
    </row>
    <row r="2" spans="1:20" x14ac:dyDescent="0.25">
      <c r="A2" s="3" t="s">
        <v>7</v>
      </c>
      <c r="B2" s="3" t="s">
        <v>14</v>
      </c>
      <c r="C2" s="3" t="s">
        <v>8</v>
      </c>
      <c r="D2" s="3"/>
      <c r="E2" s="3" t="s">
        <v>15</v>
      </c>
      <c r="F2" s="3" t="s">
        <v>16</v>
      </c>
      <c r="G2" s="3"/>
      <c r="H2" s="3"/>
      <c r="J2" t="s">
        <v>11</v>
      </c>
      <c r="K2" t="s">
        <v>14</v>
      </c>
      <c r="L2" t="s">
        <v>8</v>
      </c>
      <c r="N2" t="s">
        <v>15</v>
      </c>
      <c r="O2" t="s">
        <v>16</v>
      </c>
      <c r="R2" s="10" t="s">
        <v>14</v>
      </c>
      <c r="S2" s="10"/>
      <c r="T2" s="10"/>
    </row>
    <row r="3" spans="1:20" x14ac:dyDescent="0.25">
      <c r="A3" s="4" t="s">
        <v>17</v>
      </c>
      <c r="B3" s="4" t="s">
        <v>14</v>
      </c>
      <c r="C3" s="4" t="s">
        <v>8</v>
      </c>
      <c r="D3" s="4"/>
      <c r="E3" s="4" t="s">
        <v>15</v>
      </c>
      <c r="F3" s="4" t="s">
        <v>16</v>
      </c>
      <c r="G3" s="4"/>
      <c r="H3" s="4"/>
      <c r="J3" t="s">
        <v>11</v>
      </c>
      <c r="K3" t="s">
        <v>18</v>
      </c>
      <c r="M3">
        <v>70.599999999999994</v>
      </c>
      <c r="N3" t="s">
        <v>15</v>
      </c>
      <c r="O3" t="s">
        <v>16</v>
      </c>
      <c r="P3" t="s">
        <v>19</v>
      </c>
      <c r="R3" s="10" t="s">
        <v>18</v>
      </c>
      <c r="S3" s="10">
        <v>4</v>
      </c>
      <c r="T3" s="10">
        <v>4</v>
      </c>
    </row>
    <row r="4" spans="1:20" x14ac:dyDescent="0.25">
      <c r="A4" s="4" t="s">
        <v>9</v>
      </c>
      <c r="B4" s="4" t="s">
        <v>14</v>
      </c>
      <c r="C4" s="4" t="s">
        <v>8</v>
      </c>
      <c r="D4" s="4"/>
      <c r="E4" s="4" t="s">
        <v>15</v>
      </c>
      <c r="F4" s="4" t="s">
        <v>16</v>
      </c>
      <c r="G4" s="4"/>
      <c r="H4" s="4"/>
      <c r="J4" t="s">
        <v>11</v>
      </c>
      <c r="K4" t="s">
        <v>20</v>
      </c>
      <c r="L4" t="s">
        <v>8</v>
      </c>
      <c r="N4" t="s">
        <v>15</v>
      </c>
      <c r="O4" t="s">
        <v>16</v>
      </c>
      <c r="R4" s="10" t="s">
        <v>20</v>
      </c>
      <c r="S4" s="10"/>
      <c r="T4" s="10"/>
    </row>
    <row r="5" spans="1:20" x14ac:dyDescent="0.25">
      <c r="A5" t="s">
        <v>11</v>
      </c>
      <c r="B5" t="s">
        <v>14</v>
      </c>
      <c r="C5" t="s">
        <v>8</v>
      </c>
      <c r="E5" t="s">
        <v>15</v>
      </c>
      <c r="F5" t="s">
        <v>16</v>
      </c>
      <c r="J5" t="s">
        <v>11</v>
      </c>
      <c r="K5" t="s">
        <v>21</v>
      </c>
      <c r="M5">
        <v>30.5</v>
      </c>
      <c r="N5" t="s">
        <v>15</v>
      </c>
      <c r="O5" t="s">
        <v>16</v>
      </c>
      <c r="P5" t="s">
        <v>19</v>
      </c>
      <c r="R5" s="10" t="s">
        <v>21</v>
      </c>
      <c r="S5" s="10">
        <v>4</v>
      </c>
      <c r="T5" s="10">
        <v>4</v>
      </c>
    </row>
    <row r="6" spans="1:20" x14ac:dyDescent="0.25">
      <c r="A6" t="s">
        <v>12</v>
      </c>
      <c r="B6" t="s">
        <v>14</v>
      </c>
      <c r="C6" t="s">
        <v>8</v>
      </c>
      <c r="E6" t="s">
        <v>15</v>
      </c>
      <c r="F6" t="s">
        <v>16</v>
      </c>
      <c r="J6" t="s">
        <v>12</v>
      </c>
      <c r="K6" t="s">
        <v>14</v>
      </c>
      <c r="L6" t="s">
        <v>8</v>
      </c>
      <c r="N6" t="s">
        <v>15</v>
      </c>
      <c r="O6" t="s">
        <v>16</v>
      </c>
    </row>
    <row r="7" spans="1:20" x14ac:dyDescent="0.25">
      <c r="A7" t="s">
        <v>13</v>
      </c>
      <c r="B7" t="s">
        <v>14</v>
      </c>
      <c r="C7" t="s">
        <v>8</v>
      </c>
      <c r="E7" t="s">
        <v>15</v>
      </c>
      <c r="F7" t="s">
        <v>16</v>
      </c>
      <c r="J7" t="s">
        <v>12</v>
      </c>
      <c r="K7" t="s">
        <v>18</v>
      </c>
      <c r="M7">
        <v>123</v>
      </c>
      <c r="N7" t="s">
        <v>15</v>
      </c>
      <c r="O7" t="s">
        <v>16</v>
      </c>
      <c r="P7" t="s">
        <v>19</v>
      </c>
    </row>
    <row r="8" spans="1:20" x14ac:dyDescent="0.25">
      <c r="A8" t="s">
        <v>10</v>
      </c>
      <c r="B8" t="s">
        <v>14</v>
      </c>
      <c r="C8" t="s">
        <v>8</v>
      </c>
      <c r="E8" t="s">
        <v>15</v>
      </c>
      <c r="F8" t="s">
        <v>16</v>
      </c>
      <c r="J8" t="s">
        <v>12</v>
      </c>
      <c r="K8" t="s">
        <v>20</v>
      </c>
      <c r="L8" t="s">
        <v>8</v>
      </c>
      <c r="N8" t="s">
        <v>15</v>
      </c>
      <c r="O8" t="s">
        <v>16</v>
      </c>
    </row>
    <row r="9" spans="1:20" x14ac:dyDescent="0.25">
      <c r="A9" s="3" t="s">
        <v>7</v>
      </c>
      <c r="B9" s="3" t="s">
        <v>18</v>
      </c>
      <c r="C9" s="3" t="s">
        <v>8</v>
      </c>
      <c r="D9" s="3"/>
      <c r="E9" s="3" t="s">
        <v>15</v>
      </c>
      <c r="F9" s="3" t="s">
        <v>16</v>
      </c>
      <c r="G9" s="3"/>
      <c r="H9" s="3"/>
      <c r="J9" t="s">
        <v>12</v>
      </c>
      <c r="K9" t="s">
        <v>21</v>
      </c>
      <c r="M9">
        <v>62.8</v>
      </c>
      <c r="N9" t="s">
        <v>15</v>
      </c>
      <c r="O9" t="s">
        <v>16</v>
      </c>
      <c r="P9" t="s">
        <v>19</v>
      </c>
    </row>
    <row r="10" spans="1:20" x14ac:dyDescent="0.25">
      <c r="A10" s="4" t="s">
        <v>17</v>
      </c>
      <c r="B10" s="4" t="s">
        <v>18</v>
      </c>
      <c r="C10" s="4"/>
      <c r="D10" s="4">
        <v>107</v>
      </c>
      <c r="E10" s="4" t="s">
        <v>15</v>
      </c>
      <c r="F10" s="4" t="s">
        <v>16</v>
      </c>
      <c r="G10" s="4"/>
      <c r="H10" s="4"/>
      <c r="J10" t="s">
        <v>13</v>
      </c>
      <c r="K10" t="s">
        <v>14</v>
      </c>
      <c r="L10" t="s">
        <v>8</v>
      </c>
      <c r="N10" t="s">
        <v>15</v>
      </c>
      <c r="O10" t="s">
        <v>16</v>
      </c>
    </row>
    <row r="11" spans="1:20" x14ac:dyDescent="0.25">
      <c r="A11" s="4" t="s">
        <v>9</v>
      </c>
      <c r="B11" s="4" t="s">
        <v>18</v>
      </c>
      <c r="C11" s="4"/>
      <c r="D11" s="4">
        <v>84.4</v>
      </c>
      <c r="E11" s="4" t="s">
        <v>15</v>
      </c>
      <c r="F11" s="4" t="s">
        <v>16</v>
      </c>
      <c r="G11" s="4"/>
      <c r="H11" s="4"/>
      <c r="J11" t="s">
        <v>13</v>
      </c>
      <c r="K11" t="s">
        <v>18</v>
      </c>
      <c r="M11">
        <v>61.2</v>
      </c>
      <c r="N11" t="s">
        <v>15</v>
      </c>
      <c r="O11" t="s">
        <v>16</v>
      </c>
      <c r="P11" t="s">
        <v>19</v>
      </c>
    </row>
    <row r="12" spans="1:20" x14ac:dyDescent="0.25">
      <c r="A12" t="s">
        <v>11</v>
      </c>
      <c r="B12" t="s">
        <v>18</v>
      </c>
      <c r="D12">
        <v>70.599999999999994</v>
      </c>
      <c r="E12" t="s">
        <v>15</v>
      </c>
      <c r="F12" t="s">
        <v>16</v>
      </c>
      <c r="G12" t="s">
        <v>19</v>
      </c>
      <c r="H12" t="b">
        <f>D12*0.9&lt;D10</f>
        <v>1</v>
      </c>
      <c r="J12" t="s">
        <v>13</v>
      </c>
      <c r="K12" t="s">
        <v>20</v>
      </c>
      <c r="L12" t="s">
        <v>8</v>
      </c>
      <c r="N12" t="s">
        <v>15</v>
      </c>
      <c r="O12" t="s">
        <v>16</v>
      </c>
    </row>
    <row r="13" spans="1:20" x14ac:dyDescent="0.25">
      <c r="A13" t="s">
        <v>12</v>
      </c>
      <c r="B13" t="s">
        <v>18</v>
      </c>
      <c r="D13">
        <v>123</v>
      </c>
      <c r="E13" t="s">
        <v>15</v>
      </c>
      <c r="F13" t="s">
        <v>16</v>
      </c>
      <c r="G13" t="s">
        <v>19</v>
      </c>
      <c r="H13" t="b">
        <f>D13*0.9&lt;D10</f>
        <v>0</v>
      </c>
      <c r="J13" t="s">
        <v>13</v>
      </c>
      <c r="K13" t="s">
        <v>21</v>
      </c>
      <c r="M13">
        <v>7.32</v>
      </c>
      <c r="N13" t="s">
        <v>15</v>
      </c>
      <c r="O13" t="s">
        <v>16</v>
      </c>
      <c r="P13" t="s">
        <v>22</v>
      </c>
    </row>
    <row r="14" spans="1:20" x14ac:dyDescent="0.25">
      <c r="A14" t="s">
        <v>13</v>
      </c>
      <c r="B14" t="s">
        <v>18</v>
      </c>
      <c r="D14">
        <v>61.2</v>
      </c>
      <c r="E14" t="s">
        <v>15</v>
      </c>
      <c r="F14" t="s">
        <v>16</v>
      </c>
      <c r="G14" t="s">
        <v>19</v>
      </c>
      <c r="H14" t="b">
        <f>D14*0.9&lt;D10</f>
        <v>1</v>
      </c>
      <c r="J14" t="s">
        <v>10</v>
      </c>
      <c r="K14" t="s">
        <v>14</v>
      </c>
      <c r="L14" t="s">
        <v>8</v>
      </c>
      <c r="N14" t="s">
        <v>15</v>
      </c>
      <c r="O14" t="s">
        <v>16</v>
      </c>
    </row>
    <row r="15" spans="1:20" x14ac:dyDescent="0.25">
      <c r="A15" t="s">
        <v>10</v>
      </c>
      <c r="B15" t="s">
        <v>18</v>
      </c>
      <c r="D15">
        <v>60.3</v>
      </c>
      <c r="E15" t="s">
        <v>15</v>
      </c>
      <c r="F15" t="s">
        <v>16</v>
      </c>
      <c r="G15" t="s">
        <v>19</v>
      </c>
      <c r="H15" t="b">
        <f>D15*0.9&lt;D10</f>
        <v>1</v>
      </c>
      <c r="J15" t="s">
        <v>10</v>
      </c>
      <c r="K15" t="s">
        <v>18</v>
      </c>
      <c r="M15">
        <v>60.3</v>
      </c>
      <c r="N15" t="s">
        <v>15</v>
      </c>
      <c r="O15" t="s">
        <v>16</v>
      </c>
      <c r="P15" t="s">
        <v>19</v>
      </c>
    </row>
    <row r="16" spans="1:20" x14ac:dyDescent="0.25">
      <c r="A16" s="3" t="s">
        <v>7</v>
      </c>
      <c r="B16" s="3" t="s">
        <v>20</v>
      </c>
      <c r="C16" s="3" t="s">
        <v>8</v>
      </c>
      <c r="D16" s="3"/>
      <c r="E16" s="3" t="s">
        <v>15</v>
      </c>
      <c r="F16" s="3" t="s">
        <v>16</v>
      </c>
      <c r="G16" s="3"/>
      <c r="H16" s="3"/>
      <c r="J16" t="s">
        <v>10</v>
      </c>
      <c r="K16" t="s">
        <v>20</v>
      </c>
      <c r="L16" t="s">
        <v>8</v>
      </c>
      <c r="N16" t="s">
        <v>15</v>
      </c>
      <c r="O16" t="s">
        <v>16</v>
      </c>
    </row>
    <row r="17" spans="1:16" x14ac:dyDescent="0.25">
      <c r="A17" s="4" t="s">
        <v>17</v>
      </c>
      <c r="B17" s="4" t="s">
        <v>20</v>
      </c>
      <c r="C17" s="4" t="s">
        <v>8</v>
      </c>
      <c r="D17" s="4"/>
      <c r="E17" s="4" t="s">
        <v>15</v>
      </c>
      <c r="F17" s="4" t="s">
        <v>16</v>
      </c>
      <c r="G17" s="4"/>
      <c r="H17" s="4"/>
      <c r="J17" t="s">
        <v>10</v>
      </c>
      <c r="K17" t="s">
        <v>21</v>
      </c>
      <c r="M17">
        <v>34.6</v>
      </c>
      <c r="N17" t="s">
        <v>15</v>
      </c>
      <c r="O17" t="s">
        <v>16</v>
      </c>
      <c r="P17" t="s">
        <v>19</v>
      </c>
    </row>
    <row r="18" spans="1:16" x14ac:dyDescent="0.25">
      <c r="A18" s="4" t="s">
        <v>9</v>
      </c>
      <c r="B18" s="4" t="s">
        <v>20</v>
      </c>
      <c r="C18" s="4" t="s">
        <v>8</v>
      </c>
      <c r="D18" s="4"/>
      <c r="E18" s="4" t="s">
        <v>15</v>
      </c>
      <c r="F18" s="4" t="s">
        <v>16</v>
      </c>
      <c r="G18" s="4"/>
      <c r="H18" s="4"/>
    </row>
    <row r="19" spans="1:16" x14ac:dyDescent="0.25">
      <c r="A19" t="s">
        <v>11</v>
      </c>
      <c r="B19" t="s">
        <v>20</v>
      </c>
      <c r="C19" t="s">
        <v>8</v>
      </c>
      <c r="E19" t="s">
        <v>15</v>
      </c>
      <c r="F19" t="s">
        <v>16</v>
      </c>
    </row>
    <row r="20" spans="1:16" x14ac:dyDescent="0.25">
      <c r="A20" t="s">
        <v>12</v>
      </c>
      <c r="B20" t="s">
        <v>20</v>
      </c>
      <c r="C20" t="s">
        <v>8</v>
      </c>
      <c r="E20" t="s">
        <v>15</v>
      </c>
      <c r="F20" t="s">
        <v>16</v>
      </c>
    </row>
    <row r="21" spans="1:16" x14ac:dyDescent="0.25">
      <c r="A21" t="s">
        <v>13</v>
      </c>
      <c r="B21" t="s">
        <v>20</v>
      </c>
      <c r="C21" t="s">
        <v>8</v>
      </c>
      <c r="E21" t="s">
        <v>15</v>
      </c>
      <c r="F21" t="s">
        <v>16</v>
      </c>
    </row>
    <row r="22" spans="1:16" x14ac:dyDescent="0.25">
      <c r="A22" t="s">
        <v>10</v>
      </c>
      <c r="B22" t="s">
        <v>20</v>
      </c>
      <c r="C22" t="s">
        <v>8</v>
      </c>
      <c r="E22" t="s">
        <v>15</v>
      </c>
      <c r="F22" t="s">
        <v>16</v>
      </c>
    </row>
    <row r="23" spans="1:16" x14ac:dyDescent="0.25">
      <c r="A23" s="3" t="s">
        <v>7</v>
      </c>
      <c r="B23" s="3" t="s">
        <v>21</v>
      </c>
      <c r="C23" s="3"/>
      <c r="D23" s="3">
        <v>1.57</v>
      </c>
      <c r="E23" s="3" t="s">
        <v>15</v>
      </c>
      <c r="F23" s="3" t="s">
        <v>16</v>
      </c>
      <c r="G23" s="3"/>
      <c r="H23" s="3"/>
    </row>
    <row r="24" spans="1:16" x14ac:dyDescent="0.25">
      <c r="A24" s="4" t="s">
        <v>17</v>
      </c>
      <c r="B24" s="4" t="s">
        <v>21</v>
      </c>
      <c r="C24" s="4"/>
      <c r="D24" s="4">
        <v>17.600000000000001</v>
      </c>
      <c r="E24" s="4" t="s">
        <v>15</v>
      </c>
      <c r="F24" s="4" t="s">
        <v>16</v>
      </c>
      <c r="G24" s="4"/>
      <c r="H24" s="4"/>
    </row>
    <row r="25" spans="1:16" x14ac:dyDescent="0.25">
      <c r="A25" s="4" t="s">
        <v>9</v>
      </c>
      <c r="B25" s="4" t="s">
        <v>21</v>
      </c>
      <c r="C25" s="4"/>
      <c r="D25" s="4">
        <v>34</v>
      </c>
      <c r="E25" s="4" t="s">
        <v>15</v>
      </c>
      <c r="F25" s="4" t="s">
        <v>16</v>
      </c>
      <c r="G25" s="4"/>
      <c r="H25" s="4"/>
    </row>
    <row r="26" spans="1:16" x14ac:dyDescent="0.25">
      <c r="A26" t="s">
        <v>11</v>
      </c>
      <c r="B26" t="s">
        <v>21</v>
      </c>
      <c r="D26">
        <v>30.5</v>
      </c>
      <c r="E26" t="s">
        <v>15</v>
      </c>
      <c r="F26" t="s">
        <v>16</v>
      </c>
      <c r="G26" t="s">
        <v>19</v>
      </c>
      <c r="H26" t="b">
        <f>D26*0.9&lt;D25</f>
        <v>1</v>
      </c>
    </row>
    <row r="27" spans="1:16" x14ac:dyDescent="0.25">
      <c r="A27" t="s">
        <v>12</v>
      </c>
      <c r="B27" t="s">
        <v>21</v>
      </c>
      <c r="D27">
        <v>62.8</v>
      </c>
      <c r="E27" t="s">
        <v>15</v>
      </c>
      <c r="F27" t="s">
        <v>16</v>
      </c>
      <c r="G27" t="s">
        <v>19</v>
      </c>
      <c r="H27" t="b">
        <f>D27*0.9&lt;D25</f>
        <v>0</v>
      </c>
    </row>
    <row r="28" spans="1:16" x14ac:dyDescent="0.25">
      <c r="A28" t="s">
        <v>13</v>
      </c>
      <c r="B28" t="s">
        <v>21</v>
      </c>
      <c r="D28">
        <v>7.32</v>
      </c>
      <c r="E28" t="s">
        <v>15</v>
      </c>
      <c r="F28" t="s">
        <v>16</v>
      </c>
      <c r="G28" t="s">
        <v>22</v>
      </c>
      <c r="H28" t="b">
        <f>D28*0.9&lt;D25</f>
        <v>1</v>
      </c>
    </row>
    <row r="29" spans="1:16" x14ac:dyDescent="0.25">
      <c r="A29" t="s">
        <v>10</v>
      </c>
      <c r="B29" t="s">
        <v>21</v>
      </c>
      <c r="D29">
        <v>34.6</v>
      </c>
      <c r="E29" t="s">
        <v>15</v>
      </c>
      <c r="F29" t="s">
        <v>16</v>
      </c>
      <c r="G29" t="s">
        <v>19</v>
      </c>
      <c r="H29" t="b">
        <f>D29*0.9&lt;D25</f>
        <v>1</v>
      </c>
    </row>
  </sheetData>
  <sortState ref="A2:G30">
    <sortCondition ref="B2:B30"/>
    <sortCondition ref="A2:A3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V1" sqref="V1:X5"/>
    </sheetView>
  </sheetViews>
  <sheetFormatPr defaultRowHeight="15" x14ac:dyDescent="0.25"/>
  <cols>
    <col min="1" max="1" width="22.7109375" bestFit="1" customWidth="1"/>
    <col min="2" max="2" width="31" bestFit="1" customWidth="1"/>
    <col min="3" max="3" width="9.85546875" bestFit="1" customWidth="1"/>
    <col min="4" max="4" width="13.85546875" bestFit="1" customWidth="1"/>
    <col min="5" max="5" width="5.42578125" bestFit="1" customWidth="1"/>
    <col min="6" max="6" width="9.7109375" bestFit="1" customWidth="1"/>
    <col min="7" max="7" width="25.140625" bestFit="1" customWidth="1"/>
    <col min="8" max="8" width="25.140625" customWidth="1"/>
    <col min="10" max="10" width="12.140625" bestFit="1" customWidth="1"/>
    <col min="11" max="11" width="31" bestFit="1" customWidth="1"/>
    <col min="12" max="12" width="9.85546875" bestFit="1" customWidth="1"/>
    <col min="13" max="13" width="13.85546875" bestFit="1" customWidth="1"/>
    <col min="14" max="14" width="5.42578125" bestFit="1" customWidth="1"/>
    <col min="15" max="15" width="9.7109375" bestFit="1" customWidth="1"/>
    <col min="16" max="16" width="25.140625" bestFit="1" customWidth="1"/>
    <col min="18" max="18" width="31" bestFit="1" customWidth="1"/>
    <col min="19" max="19" width="22.140625" bestFit="1" customWidth="1"/>
    <col min="20" max="20" width="33.42578125" bestFit="1" customWidth="1"/>
    <col min="22" max="22" width="31" bestFit="1" customWidth="1"/>
    <col min="23" max="23" width="23.42578125" bestFit="1" customWidth="1"/>
    <col min="24" max="24" width="33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38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R1" s="7" t="s">
        <v>39</v>
      </c>
      <c r="S1" t="s">
        <v>42</v>
      </c>
      <c r="T1" t="s">
        <v>43</v>
      </c>
      <c r="V1" s="11" t="s">
        <v>44</v>
      </c>
      <c r="W1" s="11" t="s">
        <v>47</v>
      </c>
      <c r="X1" s="11" t="s">
        <v>48</v>
      </c>
    </row>
    <row r="2" spans="1:24" x14ac:dyDescent="0.25">
      <c r="A2" s="3" t="s">
        <v>7</v>
      </c>
      <c r="B2" s="3" t="s">
        <v>14</v>
      </c>
      <c r="C2" s="3" t="s">
        <v>8</v>
      </c>
      <c r="D2" s="3"/>
      <c r="E2" s="3" t="s">
        <v>23</v>
      </c>
      <c r="F2" s="3" t="s">
        <v>24</v>
      </c>
      <c r="G2" s="3"/>
      <c r="H2" s="3"/>
      <c r="J2" t="s">
        <v>11</v>
      </c>
      <c r="K2" t="s">
        <v>14</v>
      </c>
      <c r="L2" t="s">
        <v>8</v>
      </c>
      <c r="N2" t="s">
        <v>23</v>
      </c>
      <c r="O2" t="s">
        <v>24</v>
      </c>
      <c r="R2" s="8" t="s">
        <v>14</v>
      </c>
      <c r="S2" s="9"/>
      <c r="T2" s="9"/>
      <c r="V2" s="10" t="s">
        <v>14</v>
      </c>
      <c r="W2" s="10"/>
      <c r="X2" s="10"/>
    </row>
    <row r="3" spans="1:24" x14ac:dyDescent="0.25">
      <c r="A3" s="4" t="s">
        <v>25</v>
      </c>
      <c r="B3" s="4" t="s">
        <v>14</v>
      </c>
      <c r="C3" s="4" t="s">
        <v>8</v>
      </c>
      <c r="D3" s="4"/>
      <c r="E3" s="4" t="s">
        <v>23</v>
      </c>
      <c r="F3" s="4" t="s">
        <v>24</v>
      </c>
      <c r="G3" s="4"/>
      <c r="H3" s="4"/>
      <c r="J3" t="s">
        <v>11</v>
      </c>
      <c r="K3" t="s">
        <v>18</v>
      </c>
      <c r="L3" t="s">
        <v>8</v>
      </c>
      <c r="N3" t="s">
        <v>23</v>
      </c>
      <c r="O3" t="s">
        <v>24</v>
      </c>
      <c r="R3" s="8" t="s">
        <v>18</v>
      </c>
      <c r="S3" s="9"/>
      <c r="T3" s="9"/>
      <c r="V3" s="10" t="s">
        <v>18</v>
      </c>
      <c r="W3" s="10"/>
      <c r="X3" s="10"/>
    </row>
    <row r="4" spans="1:24" x14ac:dyDescent="0.25">
      <c r="A4" t="s">
        <v>11</v>
      </c>
      <c r="B4" t="s">
        <v>14</v>
      </c>
      <c r="C4" t="s">
        <v>8</v>
      </c>
      <c r="E4" t="s">
        <v>23</v>
      </c>
      <c r="F4" t="s">
        <v>24</v>
      </c>
      <c r="J4" t="s">
        <v>11</v>
      </c>
      <c r="K4" t="s">
        <v>20</v>
      </c>
      <c r="L4" t="s">
        <v>8</v>
      </c>
      <c r="N4" t="s">
        <v>23</v>
      </c>
      <c r="O4" t="s">
        <v>24</v>
      </c>
      <c r="R4" s="8" t="s">
        <v>20</v>
      </c>
      <c r="S4" s="9"/>
      <c r="T4" s="9"/>
      <c r="V4" s="10" t="s">
        <v>20</v>
      </c>
      <c r="W4" s="10"/>
      <c r="X4" s="10"/>
    </row>
    <row r="5" spans="1:24" x14ac:dyDescent="0.25">
      <c r="A5" t="s">
        <v>12</v>
      </c>
      <c r="B5" t="s">
        <v>14</v>
      </c>
      <c r="C5" t="s">
        <v>8</v>
      </c>
      <c r="E5" t="s">
        <v>23</v>
      </c>
      <c r="F5" t="s">
        <v>24</v>
      </c>
      <c r="J5" t="s">
        <v>11</v>
      </c>
      <c r="K5" t="s">
        <v>21</v>
      </c>
      <c r="M5">
        <v>2.1800000000000002</v>
      </c>
      <c r="N5" t="s">
        <v>23</v>
      </c>
      <c r="O5" t="s">
        <v>24</v>
      </c>
      <c r="P5" t="s">
        <v>22</v>
      </c>
      <c r="R5" s="8" t="s">
        <v>21</v>
      </c>
      <c r="S5" s="9">
        <v>4</v>
      </c>
      <c r="T5" s="9">
        <v>4</v>
      </c>
      <c r="V5" s="10" t="s">
        <v>21</v>
      </c>
      <c r="W5" s="10">
        <v>4</v>
      </c>
      <c r="X5" s="10">
        <v>4</v>
      </c>
    </row>
    <row r="6" spans="1:24" x14ac:dyDescent="0.25">
      <c r="A6" t="s">
        <v>13</v>
      </c>
      <c r="B6" t="s">
        <v>14</v>
      </c>
      <c r="C6" t="s">
        <v>8</v>
      </c>
      <c r="E6" t="s">
        <v>23</v>
      </c>
      <c r="F6" t="s">
        <v>24</v>
      </c>
      <c r="J6" t="s">
        <v>12</v>
      </c>
      <c r="K6" t="s">
        <v>14</v>
      </c>
      <c r="L6" t="s">
        <v>8</v>
      </c>
      <c r="N6" t="s">
        <v>23</v>
      </c>
      <c r="O6" t="s">
        <v>24</v>
      </c>
      <c r="R6" s="8" t="s">
        <v>40</v>
      </c>
      <c r="S6" s="9"/>
      <c r="T6" s="9"/>
    </row>
    <row r="7" spans="1:24" x14ac:dyDescent="0.25">
      <c r="A7" t="s">
        <v>10</v>
      </c>
      <c r="B7" t="s">
        <v>14</v>
      </c>
      <c r="C7" t="s">
        <v>8</v>
      </c>
      <c r="E7" t="s">
        <v>23</v>
      </c>
      <c r="F7" t="s">
        <v>24</v>
      </c>
      <c r="J7" t="s">
        <v>12</v>
      </c>
      <c r="K7" t="s">
        <v>18</v>
      </c>
      <c r="L7" t="s">
        <v>8</v>
      </c>
      <c r="N7" t="s">
        <v>23</v>
      </c>
      <c r="O7" t="s">
        <v>24</v>
      </c>
      <c r="R7" s="8" t="s">
        <v>41</v>
      </c>
      <c r="S7" s="9">
        <v>4</v>
      </c>
      <c r="T7" s="9">
        <v>4</v>
      </c>
    </row>
    <row r="8" spans="1:24" x14ac:dyDescent="0.25">
      <c r="A8" s="3" t="s">
        <v>7</v>
      </c>
      <c r="B8" s="3" t="s">
        <v>18</v>
      </c>
      <c r="C8" s="3" t="s">
        <v>8</v>
      </c>
      <c r="D8" s="3"/>
      <c r="E8" s="3" t="s">
        <v>23</v>
      </c>
      <c r="F8" s="3" t="s">
        <v>24</v>
      </c>
      <c r="G8" s="3"/>
      <c r="H8" s="3"/>
      <c r="J8" t="s">
        <v>12</v>
      </c>
      <c r="K8" t="s">
        <v>20</v>
      </c>
      <c r="L8" t="s">
        <v>8</v>
      </c>
      <c r="N8" t="s">
        <v>23</v>
      </c>
      <c r="O8" t="s">
        <v>24</v>
      </c>
    </row>
    <row r="9" spans="1:24" x14ac:dyDescent="0.25">
      <c r="A9" s="4" t="s">
        <v>25</v>
      </c>
      <c r="B9" s="4" t="s">
        <v>18</v>
      </c>
      <c r="C9" s="4" t="s">
        <v>8</v>
      </c>
      <c r="D9" s="4"/>
      <c r="E9" s="4" t="s">
        <v>23</v>
      </c>
      <c r="F9" s="4" t="s">
        <v>24</v>
      </c>
      <c r="G9" s="4"/>
      <c r="H9" s="4"/>
      <c r="J9" t="s">
        <v>12</v>
      </c>
      <c r="K9" t="s">
        <v>21</v>
      </c>
      <c r="M9">
        <v>12.6</v>
      </c>
      <c r="N9" t="s">
        <v>23</v>
      </c>
      <c r="O9" t="s">
        <v>24</v>
      </c>
      <c r="P9" t="s">
        <v>22</v>
      </c>
    </row>
    <row r="10" spans="1:24" x14ac:dyDescent="0.25">
      <c r="A10" t="s">
        <v>11</v>
      </c>
      <c r="B10" t="s">
        <v>18</v>
      </c>
      <c r="C10" t="s">
        <v>8</v>
      </c>
      <c r="E10" t="s">
        <v>23</v>
      </c>
      <c r="F10" t="s">
        <v>24</v>
      </c>
      <c r="J10" t="s">
        <v>13</v>
      </c>
      <c r="K10" t="s">
        <v>14</v>
      </c>
      <c r="L10" t="s">
        <v>8</v>
      </c>
      <c r="N10" t="s">
        <v>23</v>
      </c>
      <c r="O10" t="s">
        <v>24</v>
      </c>
    </row>
    <row r="11" spans="1:24" x14ac:dyDescent="0.25">
      <c r="A11" t="s">
        <v>12</v>
      </c>
      <c r="B11" t="s">
        <v>18</v>
      </c>
      <c r="C11" t="s">
        <v>8</v>
      </c>
      <c r="E11" t="s">
        <v>23</v>
      </c>
      <c r="F11" t="s">
        <v>24</v>
      </c>
      <c r="J11" t="s">
        <v>13</v>
      </c>
      <c r="K11" t="s">
        <v>18</v>
      </c>
      <c r="L11" t="s">
        <v>8</v>
      </c>
      <c r="N11" t="s">
        <v>23</v>
      </c>
      <c r="O11" t="s">
        <v>24</v>
      </c>
    </row>
    <row r="12" spans="1:24" x14ac:dyDescent="0.25">
      <c r="A12" t="s">
        <v>13</v>
      </c>
      <c r="B12" t="s">
        <v>18</v>
      </c>
      <c r="C12" t="s">
        <v>8</v>
      </c>
      <c r="E12" t="s">
        <v>23</v>
      </c>
      <c r="F12" t="s">
        <v>24</v>
      </c>
      <c r="J12" t="s">
        <v>13</v>
      </c>
      <c r="K12" t="s">
        <v>20</v>
      </c>
      <c r="L12" t="s">
        <v>8</v>
      </c>
      <c r="N12" t="s">
        <v>23</v>
      </c>
      <c r="O12" t="s">
        <v>24</v>
      </c>
    </row>
    <row r="13" spans="1:24" x14ac:dyDescent="0.25">
      <c r="A13" t="s">
        <v>10</v>
      </c>
      <c r="B13" t="s">
        <v>18</v>
      </c>
      <c r="C13" t="s">
        <v>8</v>
      </c>
      <c r="E13" t="s">
        <v>23</v>
      </c>
      <c r="F13" t="s">
        <v>24</v>
      </c>
      <c r="J13" t="s">
        <v>13</v>
      </c>
      <c r="K13" t="s">
        <v>21</v>
      </c>
      <c r="M13">
        <v>30.9</v>
      </c>
      <c r="N13" t="s">
        <v>23</v>
      </c>
      <c r="O13" t="s">
        <v>24</v>
      </c>
      <c r="P13" t="s">
        <v>22</v>
      </c>
    </row>
    <row r="14" spans="1:24" x14ac:dyDescent="0.25">
      <c r="A14" s="3" t="s">
        <v>7</v>
      </c>
      <c r="B14" s="3" t="s">
        <v>20</v>
      </c>
      <c r="C14" s="3" t="s">
        <v>8</v>
      </c>
      <c r="D14" s="3"/>
      <c r="E14" s="3" t="s">
        <v>23</v>
      </c>
      <c r="F14" s="3" t="s">
        <v>24</v>
      </c>
      <c r="G14" s="3"/>
      <c r="H14" s="3"/>
      <c r="J14" t="s">
        <v>10</v>
      </c>
      <c r="K14" t="s">
        <v>14</v>
      </c>
      <c r="L14" t="s">
        <v>8</v>
      </c>
      <c r="N14" t="s">
        <v>23</v>
      </c>
      <c r="O14" t="s">
        <v>24</v>
      </c>
    </row>
    <row r="15" spans="1:24" x14ac:dyDescent="0.25">
      <c r="A15" s="4" t="s">
        <v>25</v>
      </c>
      <c r="B15" s="4" t="s">
        <v>20</v>
      </c>
      <c r="C15" s="4" t="s">
        <v>8</v>
      </c>
      <c r="D15" s="4"/>
      <c r="E15" s="4" t="s">
        <v>23</v>
      </c>
      <c r="F15" s="4" t="s">
        <v>24</v>
      </c>
      <c r="G15" s="4"/>
      <c r="H15" s="4"/>
      <c r="J15" t="s">
        <v>10</v>
      </c>
      <c r="K15" t="s">
        <v>18</v>
      </c>
      <c r="L15" t="s">
        <v>8</v>
      </c>
      <c r="N15" t="s">
        <v>23</v>
      </c>
      <c r="O15" t="s">
        <v>24</v>
      </c>
    </row>
    <row r="16" spans="1:24" x14ac:dyDescent="0.25">
      <c r="A16" t="s">
        <v>11</v>
      </c>
      <c r="B16" t="s">
        <v>20</v>
      </c>
      <c r="C16" t="s">
        <v>8</v>
      </c>
      <c r="E16" t="s">
        <v>23</v>
      </c>
      <c r="F16" t="s">
        <v>24</v>
      </c>
      <c r="J16" t="s">
        <v>10</v>
      </c>
      <c r="K16" t="s">
        <v>20</v>
      </c>
      <c r="L16" t="s">
        <v>8</v>
      </c>
      <c r="N16" t="s">
        <v>23</v>
      </c>
      <c r="O16" t="s">
        <v>24</v>
      </c>
    </row>
    <row r="17" spans="1:16" x14ac:dyDescent="0.25">
      <c r="A17" t="s">
        <v>12</v>
      </c>
      <c r="B17" t="s">
        <v>20</v>
      </c>
      <c r="C17" t="s">
        <v>8</v>
      </c>
      <c r="E17" t="s">
        <v>23</v>
      </c>
      <c r="F17" t="s">
        <v>24</v>
      </c>
      <c r="J17" t="s">
        <v>10</v>
      </c>
      <c r="K17" t="s">
        <v>21</v>
      </c>
      <c r="M17">
        <v>2.2599999999999998</v>
      </c>
      <c r="N17" t="s">
        <v>23</v>
      </c>
      <c r="O17" t="s">
        <v>24</v>
      </c>
      <c r="P17" t="s">
        <v>22</v>
      </c>
    </row>
    <row r="18" spans="1:16" x14ac:dyDescent="0.25">
      <c r="A18" t="s">
        <v>13</v>
      </c>
      <c r="B18" t="s">
        <v>20</v>
      </c>
      <c r="C18" t="s">
        <v>8</v>
      </c>
      <c r="E18" t="s">
        <v>23</v>
      </c>
      <c r="F18" t="s">
        <v>24</v>
      </c>
    </row>
    <row r="19" spans="1:16" x14ac:dyDescent="0.25">
      <c r="A19" t="s">
        <v>10</v>
      </c>
      <c r="B19" t="s">
        <v>20</v>
      </c>
      <c r="C19" t="s">
        <v>8</v>
      </c>
      <c r="E19" t="s">
        <v>23</v>
      </c>
      <c r="F19" t="s">
        <v>24</v>
      </c>
    </row>
    <row r="20" spans="1:16" x14ac:dyDescent="0.25">
      <c r="A20" s="3" t="s">
        <v>7</v>
      </c>
      <c r="B20" s="3" t="s">
        <v>21</v>
      </c>
      <c r="C20" s="3"/>
      <c r="D20" s="3">
        <v>11.9</v>
      </c>
      <c r="E20" s="3" t="s">
        <v>23</v>
      </c>
      <c r="F20" s="3" t="s">
        <v>24</v>
      </c>
      <c r="G20" s="3"/>
      <c r="H20" s="3"/>
    </row>
    <row r="21" spans="1:16" x14ac:dyDescent="0.25">
      <c r="A21" s="4" t="s">
        <v>25</v>
      </c>
      <c r="B21" s="4" t="s">
        <v>21</v>
      </c>
      <c r="C21" s="4"/>
      <c r="D21" s="4">
        <v>8.85</v>
      </c>
      <c r="E21" s="4" t="s">
        <v>23</v>
      </c>
      <c r="F21" s="4" t="s">
        <v>24</v>
      </c>
      <c r="G21" s="4" t="s">
        <v>26</v>
      </c>
      <c r="H21" s="4"/>
    </row>
    <row r="22" spans="1:16" x14ac:dyDescent="0.25">
      <c r="A22" t="s">
        <v>11</v>
      </c>
      <c r="B22" t="s">
        <v>21</v>
      </c>
      <c r="D22">
        <v>2.1800000000000002</v>
      </c>
      <c r="E22" t="s">
        <v>23</v>
      </c>
      <c r="F22" t="s">
        <v>24</v>
      </c>
      <c r="G22" t="s">
        <v>22</v>
      </c>
      <c r="H22" t="b">
        <f>D22*0.9&lt;D20</f>
        <v>1</v>
      </c>
    </row>
    <row r="23" spans="1:16" x14ac:dyDescent="0.25">
      <c r="A23" t="s">
        <v>12</v>
      </c>
      <c r="B23" t="s">
        <v>21</v>
      </c>
      <c r="D23">
        <v>12.6</v>
      </c>
      <c r="E23" t="s">
        <v>23</v>
      </c>
      <c r="F23" t="s">
        <v>24</v>
      </c>
      <c r="G23" t="s">
        <v>22</v>
      </c>
      <c r="H23" t="b">
        <f>D23*0.9&lt;D20</f>
        <v>1</v>
      </c>
    </row>
    <row r="24" spans="1:16" x14ac:dyDescent="0.25">
      <c r="A24" t="s">
        <v>13</v>
      </c>
      <c r="B24" t="s">
        <v>21</v>
      </c>
      <c r="D24">
        <v>30.9</v>
      </c>
      <c r="E24" t="s">
        <v>23</v>
      </c>
      <c r="F24" t="s">
        <v>24</v>
      </c>
      <c r="G24" t="s">
        <v>22</v>
      </c>
      <c r="H24" t="b">
        <f>D24*0.9&lt;D20</f>
        <v>0</v>
      </c>
    </row>
    <row r="25" spans="1:16" x14ac:dyDescent="0.25">
      <c r="A25" t="s">
        <v>10</v>
      </c>
      <c r="B25" t="s">
        <v>21</v>
      </c>
      <c r="D25">
        <v>2.2599999999999998</v>
      </c>
      <c r="E25" t="s">
        <v>23</v>
      </c>
      <c r="F25" t="s">
        <v>24</v>
      </c>
      <c r="G25" t="s">
        <v>22</v>
      </c>
      <c r="H25" t="b">
        <f>D25*0.9&lt;D20</f>
        <v>1</v>
      </c>
    </row>
  </sheetData>
  <sortState ref="A2:H25">
    <sortCondition ref="B2:B25"/>
    <sortCondition ref="A2:A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2" sqref="H12"/>
    </sheetView>
  </sheetViews>
  <sheetFormatPr defaultRowHeight="15" x14ac:dyDescent="0.25"/>
  <cols>
    <col min="1" max="1" width="31.5703125" customWidth="1"/>
    <col min="3" max="3" width="31" bestFit="1" customWidth="1"/>
    <col min="4" max="7" width="14.140625" customWidth="1"/>
    <col min="9" max="9" width="31" bestFit="1" customWidth="1"/>
    <col min="10" max="10" width="16.85546875" bestFit="1" customWidth="1"/>
    <col min="11" max="11" width="12.5703125" customWidth="1"/>
  </cols>
  <sheetData>
    <row r="1" spans="1:11" ht="60" x14ac:dyDescent="0.25">
      <c r="A1" s="2" t="s">
        <v>34</v>
      </c>
      <c r="C1" s="12" t="s">
        <v>44</v>
      </c>
      <c r="D1" s="12" t="s">
        <v>45</v>
      </c>
      <c r="E1" s="12" t="s">
        <v>46</v>
      </c>
      <c r="F1" s="12" t="s">
        <v>47</v>
      </c>
      <c r="G1" s="12" t="s">
        <v>48</v>
      </c>
      <c r="I1" s="13" t="s">
        <v>49</v>
      </c>
      <c r="J1" s="14" t="s">
        <v>45</v>
      </c>
      <c r="K1" s="14" t="s">
        <v>47</v>
      </c>
    </row>
    <row r="2" spans="1:11" x14ac:dyDescent="0.25">
      <c r="A2" s="5" t="s">
        <v>35</v>
      </c>
      <c r="C2" s="10" t="s">
        <v>14</v>
      </c>
      <c r="D2" s="10"/>
      <c r="E2" s="10"/>
      <c r="F2" s="10"/>
      <c r="G2" s="10"/>
      <c r="I2" s="16" t="s">
        <v>53</v>
      </c>
      <c r="J2" s="16" t="s">
        <v>50</v>
      </c>
      <c r="K2" s="15"/>
    </row>
    <row r="3" spans="1:11" x14ac:dyDescent="0.25">
      <c r="A3" s="5" t="s">
        <v>36</v>
      </c>
      <c r="C3" s="10" t="s">
        <v>18</v>
      </c>
      <c r="D3" s="10">
        <v>4</v>
      </c>
      <c r="E3" s="10">
        <v>4</v>
      </c>
      <c r="F3" s="10"/>
      <c r="G3" s="10"/>
      <c r="I3" s="16" t="s">
        <v>54</v>
      </c>
      <c r="J3" s="16" t="s">
        <v>51</v>
      </c>
      <c r="K3" s="16" t="s">
        <v>52</v>
      </c>
    </row>
    <row r="4" spans="1:11" x14ac:dyDescent="0.25">
      <c r="A4" s="5" t="s">
        <v>32</v>
      </c>
      <c r="C4" s="10" t="s">
        <v>20</v>
      </c>
      <c r="D4" s="10"/>
      <c r="E4" s="10"/>
      <c r="F4" s="10"/>
      <c r="G4" s="10"/>
    </row>
    <row r="5" spans="1:11" x14ac:dyDescent="0.25">
      <c r="A5" s="5" t="s">
        <v>27</v>
      </c>
      <c r="C5" s="10" t="s">
        <v>21</v>
      </c>
      <c r="D5" s="10">
        <v>4</v>
      </c>
      <c r="E5" s="10">
        <v>4</v>
      </c>
      <c r="F5" s="10">
        <v>4</v>
      </c>
      <c r="G5" s="10">
        <v>4</v>
      </c>
    </row>
    <row r="6" spans="1:11" x14ac:dyDescent="0.25">
      <c r="A6" s="5" t="s">
        <v>28</v>
      </c>
    </row>
    <row r="7" spans="1:11" x14ac:dyDescent="0.25">
      <c r="A7" s="5" t="s">
        <v>37</v>
      </c>
    </row>
    <row r="8" spans="1:11" x14ac:dyDescent="0.25">
      <c r="A8" s="5" t="s">
        <v>33</v>
      </c>
    </row>
    <row r="9" spans="1:11" x14ac:dyDescent="0.25">
      <c r="A9" s="6" t="s">
        <v>29</v>
      </c>
    </row>
    <row r="10" spans="1:11" x14ac:dyDescent="0.25">
      <c r="A10" s="6" t="s">
        <v>30</v>
      </c>
    </row>
    <row r="11" spans="1:11" x14ac:dyDescent="0.25">
      <c r="A11" s="5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SPMD_Alkyl_All_Data</vt:lpstr>
      <vt:lpstr>Grab_Alkyl_All_Data</vt:lpstr>
      <vt:lpstr>Alkyl_Summary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2018-12-13T14:22:03Z</dcterms:created>
  <dcterms:modified xsi:type="dcterms:W3CDTF">2018-12-13T15:07:12Z</dcterms:modified>
</cp:coreProperties>
</file>