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7" rupBuild="185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ummerfield_K\Desktop\ESOC AXYS Data Analysis\Alkylphenols_AXYS_Alafia\"/>
    </mc:Choice>
  </mc:AlternateContent>
  <bookViews>
    <workbookView xWindow="0" yWindow="0" windowWidth="21570" windowHeight="7965" xr2:uid="{534059CB-70DD-4A1D-AAA4-2ACDD4FA585D}"/>
  </bookViews>
  <sheets>
    <sheet name="SPMD_Accessed022818" sheetId="1" r:id="rId1"/>
    <sheet name="SPMD_Pivot_022818" sheetId="2" r:id="rId2"/>
    <sheet name="WholeWater_Accessed022818" sheetId="3" r:id="rId3"/>
    <sheet name="WholeWater_Pivot022818" sheetId="4" r:id="rId4"/>
    <sheet name="Alafia_Alkylphenol_Charts" sheetId="5" r:id="rId5"/>
  </sheets>
  <calcPr calcId="171027"/>
  <pivotCaches>
    <pivotCache cacheId="36" r:id="rId6"/>
    <pivotCache cacheId="42" r:id="rId7"/>
  </pivotCache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<sst xmlns="http://schemas.openxmlformats.org/spreadsheetml/2006/main" count="340" uniqueCount="62">
  <si>
    <t>SAMPLE_NO</t>
  </si>
  <si>
    <t>AXYS_ID</t>
  </si>
  <si>
    <t>ANALYSIS_DATE</t>
  </si>
  <si>
    <t>ANALYSIS</t>
  </si>
  <si>
    <t>COMPOUND</t>
  </si>
  <si>
    <t>CAS_NO</t>
  </si>
  <si>
    <t>IUPAC_NO</t>
  </si>
  <si>
    <t>COELUTIONS</t>
  </si>
  <si>
    <t>LAB_FLAG</t>
  </si>
  <si>
    <t>CONC_FOUND</t>
  </si>
  <si>
    <t>DETECTION_LIMIT</t>
  </si>
  <si>
    <t>UNIT</t>
  </si>
  <si>
    <t>ION_ABUNDANCE_RATIO</t>
  </si>
  <si>
    <t>RRT</t>
  </si>
  <si>
    <t>SAMPLE_SIZE</t>
  </si>
  <si>
    <t>SAMPLE_SIZE_UNIT</t>
  </si>
  <si>
    <t>EXTRACTION_DATE</t>
  </si>
  <si>
    <t>RECEIVED_DATE</t>
  </si>
  <si>
    <t>COLLECTION_DATE</t>
  </si>
  <si>
    <t>PROJECT_ID</t>
  </si>
  <si>
    <t>MATRIX</t>
  </si>
  <si>
    <t>METHOD</t>
  </si>
  <si>
    <t>WORKGROUP</t>
  </si>
  <si>
    <t>SAMPLE_TYPE</t>
  </si>
  <si>
    <t>ANALYTE_TYPE</t>
  </si>
  <si>
    <t>ORDER</t>
  </si>
  <si>
    <t>SP-ALAFIA</t>
  </si>
  <si>
    <t>L27158-4</t>
  </si>
  <si>
    <t>ALKYLPHENOLS</t>
  </si>
  <si>
    <t>4-Nonylphenols</t>
  </si>
  <si>
    <t>84852-15-3</t>
  </si>
  <si>
    <t>ng/TUBE</t>
  </si>
  <si>
    <t>TUBE</t>
  </si>
  <si>
    <t>FL DEP EMERGING CONTAMINANTS ESOC PILOT</t>
  </si>
  <si>
    <t>SPMD</t>
  </si>
  <si>
    <t>AXYS METHOD MLA-004 Rev 07</t>
  </si>
  <si>
    <t>WG59423</t>
  </si>
  <si>
    <t>SA</t>
  </si>
  <si>
    <t>SUM</t>
  </si>
  <si>
    <t>4-Nonylphenol monoethoxylates</t>
  </si>
  <si>
    <t>U</t>
  </si>
  <si>
    <t>4-Nonylphenol diethoxylates</t>
  </si>
  <si>
    <t>4-n-Octylphenol</t>
  </si>
  <si>
    <t>1806-26-4</t>
  </si>
  <si>
    <t>REG</t>
  </si>
  <si>
    <t>13C6-4-n-Nonylphenol</t>
  </si>
  <si>
    <t>% Recovery</t>
  </si>
  <si>
    <t>SURR</t>
  </si>
  <si>
    <t>13C6-NP2EO</t>
  </si>
  <si>
    <t>(blank)</t>
  </si>
  <si>
    <t>L27146-5</t>
  </si>
  <si>
    <t>B</t>
  </si>
  <si>
    <t>ng/L</t>
  </si>
  <si>
    <t>L</t>
  </si>
  <si>
    <t>AQUEOUS</t>
  </si>
  <si>
    <t>WG59338</t>
  </si>
  <si>
    <t>Whole Water</t>
  </si>
  <si>
    <t>Compound</t>
  </si>
  <si>
    <t>Lab Flag</t>
  </si>
  <si>
    <t>Concentration</t>
  </si>
  <si>
    <t>Units</t>
  </si>
  <si>
    <t>Results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</si>
</sst>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-mmm\-yy\ hh:mm:ss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7999816888943144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4">
    <xf numFmtId="0" fontId="0" fillId="0" borderId="0" xfId="0"/>
    <xf numFmtId="49" fontId="0" fillId="0" borderId="0" xfId="0" applyNumberFormat="1"/>
    <xf numFmtId="164" fontId="0" fillId="0" borderId="0" xfId="0" applyNumberFormat="1"/>
    <xf numFmtId="15" fontId="0" fillId="0" borderId="0" xfId="0" applyNumberFormat="1"/>
    <xf numFmtId="0" fontId="0" fillId="0" borderId="0" xfId="0" pivotButton="1"/>
    <xf numFmtId="0" fontId="16" fillId="0" borderId="0" xfId="0" applyFont="1"/>
    <xf numFmtId="0" fontId="0" fillId="0" borderId="10" xfId="0" applyBorder="1" applyAlignment="1">
      <alignment horizontal="center"/>
    </xf>
    <xf numFmtId="0" fontId="16" fillId="33" borderId="10" xfId="0" applyFont="1" applyFill="1" applyBorder="1" applyAlignment="1">
      <alignment horizontal="center"/>
    </xf>
    <xf numFmtId="0" fontId="16" fillId="33" borderId="10" xfId="0" applyFont="1" applyFill="1" applyBorder="1" applyAlignment="1">
      <alignment horizontal="center"/>
    </xf>
    <xf numFmtId="0" fontId="0" fillId="0" borderId="0" xfId="0"/>
    <xf numFmtId="49" fontId="0" fillId="0" borderId="0" xfId="0" applyNumberFormat="1"/>
    <xf numFmtId="164" fontId="0" fillId="0" borderId="0" xfId="0" applyNumberFormat="1"/>
    <xf numFmtId="15" fontId="0" fillId="0" borderId="0" xfId="0" applyNumberFormat="1"/>
    <xf numFmtId="0" fontId="0" fillId="0" borderId="10" xfId="0" applyFill="1" applyBorder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colors>
    <mruColors>
      <color rgb="FF9966FF"/>
      <color rgb="FFFF33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pivotCacheDefinition" Target="pivotCache/pivotCacheDefinition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pivotCacheDefinition" Target="pivotCache/pivotCacheDefinition1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Summerfield, Kaitlyn" refreshedDate="43159.417290277779" createdVersion="6" refreshedVersion="6" minRefreshableVersion="3" recordCount="7" xr:uid="{60859534-2562-4CCA-AEAD-7E0C112449DF}">
  <cacheSource type="worksheet">
    <worksheetSource ref="A1:Z1048576" sheet="SPMD_Accessed022818"/>
  </cacheSource>
  <cacheFields count="26">
    <cacheField name="SAMPLE_NO" numFmtId="0">
      <sharedItems containsBlank="1"/>
    </cacheField>
    <cacheField name="AXYS_ID" numFmtId="0">
      <sharedItems containsBlank="1"/>
    </cacheField>
    <cacheField name="ANALYSIS_DATE" numFmtId="0">
      <sharedItems containsNonDate="0" containsDate="1" containsString="0" containsBlank="1" minDate="2017-05-17T14:04:00" maxDate="2017-05-17T14:04:00"/>
    </cacheField>
    <cacheField name="ANALYSIS" numFmtId="0">
      <sharedItems containsBlank="1"/>
    </cacheField>
    <cacheField name="COMPOUND" numFmtId="0">
      <sharedItems containsBlank="1" count="7">
        <s v="4-Nonylphenols"/>
        <s v="4-Nonylphenol monoethoxylates"/>
        <s v="4-Nonylphenol diethoxylates"/>
        <s v="4-n-Octylphenol"/>
        <s v="13C6-4-n-Nonylphenol"/>
        <s v="13C6-NP2EO"/>
        <m/>
      </sharedItems>
    </cacheField>
    <cacheField name="CAS_NO" numFmtId="0">
      <sharedItems containsBlank="1"/>
    </cacheField>
    <cacheField name="IUPAC_NO" numFmtId="0">
      <sharedItems containsNonDate="0" containsString="0" containsBlank="1"/>
    </cacheField>
    <cacheField name="COELUTIONS" numFmtId="0">
      <sharedItems containsNonDate="0" containsString="0" containsBlank="1"/>
    </cacheField>
    <cacheField name="LAB_FLAG" numFmtId="0">
      <sharedItems containsBlank="1" count="2">
        <m/>
        <s v="U"/>
      </sharedItems>
    </cacheField>
    <cacheField name="CONC_FOUND" numFmtId="0">
      <sharedItems containsString="0" containsBlank="1" containsNumber="1" minValue="30.5" maxValue="80.599999999999994" count="5">
        <n v="30.5"/>
        <m/>
        <n v="70.599999999999994"/>
        <n v="80.599999999999994"/>
        <n v="62.9"/>
      </sharedItems>
    </cacheField>
    <cacheField name="DETECTION_LIMIT" numFmtId="0">
      <sharedItems containsString="0" containsBlank="1" containsNumber="1" minValue="0.97499999999999998" maxValue="10.7"/>
    </cacheField>
    <cacheField name="UNIT" numFmtId="0">
      <sharedItems containsBlank="1" count="3">
        <s v="ng/TUBE"/>
        <s v="% Recovery"/>
        <m/>
      </sharedItems>
    </cacheField>
    <cacheField name="ION_ABUNDANCE_RATIO" numFmtId="0">
      <sharedItems containsString="0" containsBlank="1" containsNumber="1" minValue="0.1" maxValue="0.17"/>
    </cacheField>
    <cacheField name="RRT" numFmtId="0">
      <sharedItems containsString="0" containsBlank="1" containsNumber="1" minValue="0.86299999999999999" maxValue="1.3220000000000001"/>
    </cacheField>
    <cacheField name="SAMPLE_SIZE" numFmtId="0">
      <sharedItems containsString="0" containsBlank="1" containsNumber="1" containsInteger="1" minValue="2" maxValue="2"/>
    </cacheField>
    <cacheField name="SAMPLE_SIZE_UNIT" numFmtId="0">
      <sharedItems containsBlank="1"/>
    </cacheField>
    <cacheField name="EXTRACTION_DATE" numFmtId="0">
      <sharedItems containsNonDate="0" containsDate="1" containsString="0" containsBlank="1" minDate="2017-05-03T00:00:00" maxDate="2017-05-04T00:00:00"/>
    </cacheField>
    <cacheField name="RECEIVED_DATE" numFmtId="0">
      <sharedItems containsNonDate="0" containsDate="1" containsString="0" containsBlank="1" minDate="2017-04-19T00:00:00" maxDate="2017-04-20T00:00:00"/>
    </cacheField>
    <cacheField name="COLLECTION_DATE" numFmtId="0">
      <sharedItems containsNonDate="0" containsDate="1" containsString="0" containsBlank="1" minDate="2017-04-18T09:58:00" maxDate="2017-04-18T09:58:00"/>
    </cacheField>
    <cacheField name="PROJECT_ID" numFmtId="0">
      <sharedItems containsBlank="1"/>
    </cacheField>
    <cacheField name="MATRIX" numFmtId="0">
      <sharedItems containsBlank="1"/>
    </cacheField>
    <cacheField name="METHOD" numFmtId="0">
      <sharedItems containsBlank="1"/>
    </cacheField>
    <cacheField name="WORKGROUP" numFmtId="0">
      <sharedItems containsBlank="1"/>
    </cacheField>
    <cacheField name="SAMPLE_TYPE" numFmtId="0">
      <sharedItems containsBlank="1"/>
    </cacheField>
    <cacheField name="ANALYTE_TYPE" numFmtId="0">
      <sharedItems containsBlank="1"/>
    </cacheField>
    <cacheField name="ORDER" numFmtId="0">
      <sharedItems containsString="0" containsBlank="1" containsNumber="1" containsInteger="1" minValue="100" maxValue="1010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Summerfield, Kaitlyn" refreshedDate="43159.420068402775" createdVersion="6" refreshedVersion="6" minRefreshableVersion="3" recordCount="7" xr:uid="{9C4A61AF-416D-4F4D-BF79-3F12ED63246C}">
  <cacheSource type="worksheet">
    <worksheetSource ref="A1:Z1048576" sheet="WholeWater_Accessed022818"/>
  </cacheSource>
  <cacheFields count="26">
    <cacheField name="SAMPLE_NO" numFmtId="0">
      <sharedItems containsBlank="1"/>
    </cacheField>
    <cacheField name="AXYS_ID" numFmtId="0">
      <sharedItems containsBlank="1"/>
    </cacheField>
    <cacheField name="ANALYSIS_DATE" numFmtId="0">
      <sharedItems containsNonDate="0" containsDate="1" containsString="0" containsBlank="1" minDate="2017-05-04T19:03:00" maxDate="2017-05-04T19:03:00"/>
    </cacheField>
    <cacheField name="ANALYSIS" numFmtId="0">
      <sharedItems containsBlank="1"/>
    </cacheField>
    <cacheField name="COMPOUND" numFmtId="0">
      <sharedItems containsBlank="1" count="7">
        <s v="4-Nonylphenols"/>
        <s v="4-Nonylphenol monoethoxylates"/>
        <s v="4-Nonylphenol diethoxylates"/>
        <s v="4-n-Octylphenol"/>
        <s v="13C6-4-n-Nonylphenol"/>
        <s v="13C6-NP2EO"/>
        <m/>
      </sharedItems>
    </cacheField>
    <cacheField name="CAS_NO" numFmtId="0">
      <sharedItems containsBlank="1"/>
    </cacheField>
    <cacheField name="IUPAC_NO" numFmtId="0">
      <sharedItems containsNonDate="0" containsString="0" containsBlank="1"/>
    </cacheField>
    <cacheField name="COELUTIONS" numFmtId="0">
      <sharedItems containsNonDate="0" containsString="0" containsBlank="1"/>
    </cacheField>
    <cacheField name="LAB_FLAG" numFmtId="0">
      <sharedItems containsBlank="1" count="3">
        <s v="B"/>
        <s v="U"/>
        <m/>
      </sharedItems>
    </cacheField>
    <cacheField name="CONC_FOUND" numFmtId="0">
      <sharedItems containsString="0" containsBlank="1" containsNumber="1" minValue="2.1800000000000002" maxValue="70.900000000000006" count="4">
        <n v="2.1800000000000002"/>
        <m/>
        <n v="70.900000000000006"/>
        <n v="23.5"/>
      </sharedItems>
    </cacheField>
    <cacheField name="DETECTION_LIMIT" numFmtId="0">
      <sharedItems containsString="0" containsBlank="1" containsNumber="1" minValue="0.27" maxValue="4.9000000000000004"/>
    </cacheField>
    <cacheField name="UNIT" numFmtId="0">
      <sharedItems containsBlank="1" count="3">
        <s v="ng/L"/>
        <s v="% Recovery"/>
        <m/>
      </sharedItems>
    </cacheField>
    <cacheField name="ION_ABUNDANCE_RATIO" numFmtId="0">
      <sharedItems containsString="0" containsBlank="1" containsNumber="1" minValue="0.1" maxValue="0.17"/>
    </cacheField>
    <cacheField name="RRT" numFmtId="0">
      <sharedItems containsString="0" containsBlank="1" containsNumber="1" minValue="0.86499999999999999" maxValue="1.327"/>
    </cacheField>
    <cacheField name="SAMPLE_SIZE" numFmtId="0">
      <sharedItems containsString="0" containsBlank="1" containsNumber="1" minValue="0.95" maxValue="0.95"/>
    </cacheField>
    <cacheField name="SAMPLE_SIZE_UNIT" numFmtId="0">
      <sharedItems containsBlank="1"/>
    </cacheField>
    <cacheField name="EXTRACTION_DATE" numFmtId="0">
      <sharedItems containsNonDate="0" containsDate="1" containsString="0" containsBlank="1" minDate="2017-04-21T00:00:00" maxDate="2017-04-22T00:00:00"/>
    </cacheField>
    <cacheField name="RECEIVED_DATE" numFmtId="0">
      <sharedItems containsNonDate="0" containsDate="1" containsString="0" containsBlank="1" minDate="2017-04-19T00:00:00" maxDate="2017-04-20T00:00:00"/>
    </cacheField>
    <cacheField name="COLLECTION_DATE" numFmtId="0">
      <sharedItems containsNonDate="0" containsDate="1" containsString="0" containsBlank="1" minDate="2017-04-18T10:15:00" maxDate="2017-04-18T10:15:00"/>
    </cacheField>
    <cacheField name="PROJECT_ID" numFmtId="0">
      <sharedItems containsBlank="1"/>
    </cacheField>
    <cacheField name="MATRIX" numFmtId="0">
      <sharedItems containsBlank="1"/>
    </cacheField>
    <cacheField name="METHOD" numFmtId="0">
      <sharedItems containsBlank="1"/>
    </cacheField>
    <cacheField name="WORKGROUP" numFmtId="0">
      <sharedItems containsBlank="1"/>
    </cacheField>
    <cacheField name="SAMPLE_TYPE" numFmtId="0">
      <sharedItems containsBlank="1"/>
    </cacheField>
    <cacheField name="ANALYTE_TYPE" numFmtId="0">
      <sharedItems containsBlank="1"/>
    </cacheField>
    <cacheField name="ORDER" numFmtId="0">
      <sharedItems containsString="0" containsBlank="1" containsNumber="1" containsInteger="1" minValue="100" maxValue="1010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7">
  <r>
    <s v="SP-ALAFIA"/>
    <s v="L27158-4"/>
    <d v="2017-05-17T14:04:00"/>
    <s v="ALKYLPHENOLS"/>
    <x v="0"/>
    <s v="84852-15-3"/>
    <m/>
    <m/>
    <x v="0"/>
    <x v="0"/>
    <n v="1.62"/>
    <x v="0"/>
    <m/>
    <m/>
    <n v="2"/>
    <s v="TUBE"/>
    <d v="2017-05-03T00:00:00"/>
    <d v="2017-04-19T00:00:00"/>
    <d v="2017-04-18T09:58:00"/>
    <s v="FL DEP EMERGING CONTAMINANTS ESOC PILOT"/>
    <s v="SPMD"/>
    <s v="AXYS METHOD MLA-004 Rev 07"/>
    <s v="WG59423"/>
    <s v="SA"/>
    <s v="SUM"/>
    <n v="100"/>
  </r>
  <r>
    <s v="SP-ALAFIA"/>
    <s v="L27158-4"/>
    <d v="2017-05-17T14:04:00"/>
    <s v="ALKYLPHENOLS"/>
    <x v="1"/>
    <m/>
    <m/>
    <m/>
    <x v="1"/>
    <x v="1"/>
    <n v="4.95"/>
    <x v="0"/>
    <m/>
    <m/>
    <n v="2"/>
    <s v="TUBE"/>
    <d v="2017-05-03T00:00:00"/>
    <d v="2017-04-19T00:00:00"/>
    <d v="2017-04-18T09:58:00"/>
    <s v="FL DEP EMERGING CONTAMINANTS ESOC PILOT"/>
    <s v="SPMD"/>
    <s v="AXYS METHOD MLA-004 Rev 07"/>
    <s v="WG59423"/>
    <s v="SA"/>
    <s v="SUM"/>
    <n v="200"/>
  </r>
  <r>
    <s v="SP-ALAFIA"/>
    <s v="L27158-4"/>
    <d v="2017-05-17T14:04:00"/>
    <s v="ALKYLPHENOLS"/>
    <x v="2"/>
    <m/>
    <m/>
    <m/>
    <x v="0"/>
    <x v="2"/>
    <n v="10.7"/>
    <x v="0"/>
    <m/>
    <m/>
    <n v="2"/>
    <s v="TUBE"/>
    <d v="2017-05-03T00:00:00"/>
    <d v="2017-04-19T00:00:00"/>
    <d v="2017-04-18T09:58:00"/>
    <s v="FL DEP EMERGING CONTAMINANTS ESOC PILOT"/>
    <s v="SPMD"/>
    <s v="AXYS METHOD MLA-004 Rev 07"/>
    <s v="WG59423"/>
    <s v="SA"/>
    <s v="SUM"/>
    <n v="300"/>
  </r>
  <r>
    <s v="SP-ALAFIA"/>
    <s v="L27158-4"/>
    <d v="2017-05-17T14:04:00"/>
    <s v="ALKYLPHENOLS"/>
    <x v="3"/>
    <s v="1806-26-4"/>
    <m/>
    <m/>
    <x v="1"/>
    <x v="1"/>
    <n v="0.97499999999999998"/>
    <x v="0"/>
    <m/>
    <m/>
    <n v="2"/>
    <s v="TUBE"/>
    <d v="2017-05-03T00:00:00"/>
    <d v="2017-04-19T00:00:00"/>
    <d v="2017-04-18T09:58:00"/>
    <s v="FL DEP EMERGING CONTAMINANTS ESOC PILOT"/>
    <s v="SPMD"/>
    <s v="AXYS METHOD MLA-004 Rev 07"/>
    <s v="WG59423"/>
    <s v="SA"/>
    <s v="REG"/>
    <n v="400"/>
  </r>
  <r>
    <s v="SP-ALAFIA"/>
    <s v="L27158-4"/>
    <d v="2017-05-17T14:04:00"/>
    <s v="ALKYLPHENOLS"/>
    <x v="4"/>
    <m/>
    <m/>
    <m/>
    <x v="0"/>
    <x v="3"/>
    <m/>
    <x v="1"/>
    <n v="0.1"/>
    <n v="0.86299999999999999"/>
    <n v="2"/>
    <s v="TUBE"/>
    <d v="2017-05-03T00:00:00"/>
    <d v="2017-04-19T00:00:00"/>
    <d v="2017-04-18T09:58:00"/>
    <s v="FL DEP EMERGING CONTAMINANTS ESOC PILOT"/>
    <s v="SPMD"/>
    <s v="AXYS METHOD MLA-004 Rev 07"/>
    <s v="WG59423"/>
    <s v="SA"/>
    <s v="SURR"/>
    <n v="1000"/>
  </r>
  <r>
    <s v="SP-ALAFIA"/>
    <s v="L27158-4"/>
    <d v="2017-05-17T14:04:00"/>
    <s v="ALKYLPHENOLS"/>
    <x v="5"/>
    <m/>
    <m/>
    <m/>
    <x v="0"/>
    <x v="4"/>
    <m/>
    <x v="1"/>
    <n v="0.17"/>
    <n v="1.3220000000000001"/>
    <n v="2"/>
    <s v="TUBE"/>
    <d v="2017-05-03T00:00:00"/>
    <d v="2017-04-19T00:00:00"/>
    <d v="2017-04-18T09:58:00"/>
    <s v="FL DEP EMERGING CONTAMINANTS ESOC PILOT"/>
    <s v="SPMD"/>
    <s v="AXYS METHOD MLA-004 Rev 07"/>
    <s v="WG59423"/>
    <s v="SA"/>
    <s v="SURR"/>
    <n v="1010"/>
  </r>
  <r>
    <m/>
    <m/>
    <m/>
    <m/>
    <x v="6"/>
    <m/>
    <m/>
    <m/>
    <x v="0"/>
    <x v="1"/>
    <m/>
    <x v="2"/>
    <m/>
    <m/>
    <m/>
    <m/>
    <m/>
    <m/>
    <m/>
    <m/>
    <m/>
    <m/>
    <m/>
    <m/>
    <m/>
    <m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7">
  <r>
    <s v="SP-ALAFIA"/>
    <s v="L27146-5"/>
    <d v="2017-05-04T19:03:00"/>
    <s v="ALKYLPHENOLS"/>
    <x v="0"/>
    <s v="84852-15-3"/>
    <m/>
    <m/>
    <x v="0"/>
    <x v="0"/>
    <n v="1.19"/>
    <x v="0"/>
    <m/>
    <m/>
    <n v="0.95"/>
    <s v="L"/>
    <d v="2017-04-21T00:00:00"/>
    <d v="2017-04-19T00:00:00"/>
    <d v="2017-04-18T10:15:00"/>
    <s v="FL DEP EMERGING CONTAMINANTS ESOC PILOT"/>
    <s v="AQUEOUS"/>
    <s v="AXYS METHOD MLA-004 Rev 07"/>
    <s v="WG59338"/>
    <s v="SA"/>
    <s v="SUM"/>
    <n v="100"/>
  </r>
  <r>
    <s v="SP-ALAFIA"/>
    <s v="L27146-5"/>
    <d v="2017-05-04T19:03:00"/>
    <s v="ALKYLPHENOLS"/>
    <x v="1"/>
    <m/>
    <m/>
    <m/>
    <x v="1"/>
    <x v="1"/>
    <n v="1.17"/>
    <x v="0"/>
    <m/>
    <m/>
    <n v="0.95"/>
    <s v="L"/>
    <d v="2017-04-21T00:00:00"/>
    <d v="2017-04-19T00:00:00"/>
    <d v="2017-04-18T10:15:00"/>
    <s v="FL DEP EMERGING CONTAMINANTS ESOC PILOT"/>
    <s v="AQUEOUS"/>
    <s v="AXYS METHOD MLA-004 Rev 07"/>
    <s v="WG59338"/>
    <s v="SA"/>
    <s v="SUM"/>
    <n v="200"/>
  </r>
  <r>
    <s v="SP-ALAFIA"/>
    <s v="L27146-5"/>
    <d v="2017-05-04T19:03:00"/>
    <s v="ALKYLPHENOLS"/>
    <x v="2"/>
    <m/>
    <m/>
    <m/>
    <x v="1"/>
    <x v="1"/>
    <n v="4.9000000000000004"/>
    <x v="0"/>
    <m/>
    <m/>
    <n v="0.95"/>
    <s v="L"/>
    <d v="2017-04-21T00:00:00"/>
    <d v="2017-04-19T00:00:00"/>
    <d v="2017-04-18T10:15:00"/>
    <s v="FL DEP EMERGING CONTAMINANTS ESOC PILOT"/>
    <s v="AQUEOUS"/>
    <s v="AXYS METHOD MLA-004 Rev 07"/>
    <s v="WG59338"/>
    <s v="SA"/>
    <s v="SUM"/>
    <n v="300"/>
  </r>
  <r>
    <s v="SP-ALAFIA"/>
    <s v="L27146-5"/>
    <d v="2017-05-04T19:03:00"/>
    <s v="ALKYLPHENOLS"/>
    <x v="3"/>
    <s v="1806-26-4"/>
    <m/>
    <m/>
    <x v="1"/>
    <x v="1"/>
    <n v="0.27"/>
    <x v="0"/>
    <m/>
    <m/>
    <n v="0.95"/>
    <s v="L"/>
    <d v="2017-04-21T00:00:00"/>
    <d v="2017-04-19T00:00:00"/>
    <d v="2017-04-18T10:15:00"/>
    <s v="FL DEP EMERGING CONTAMINANTS ESOC PILOT"/>
    <s v="AQUEOUS"/>
    <s v="AXYS METHOD MLA-004 Rev 07"/>
    <s v="WG59338"/>
    <s v="SA"/>
    <s v="REG"/>
    <n v="400"/>
  </r>
  <r>
    <s v="SP-ALAFIA"/>
    <s v="L27146-5"/>
    <d v="2017-05-04T19:03:00"/>
    <s v="ALKYLPHENOLS"/>
    <x v="4"/>
    <m/>
    <m/>
    <m/>
    <x v="2"/>
    <x v="2"/>
    <m/>
    <x v="1"/>
    <n v="0.1"/>
    <n v="0.86499999999999999"/>
    <n v="0.95"/>
    <s v="L"/>
    <d v="2017-04-21T00:00:00"/>
    <d v="2017-04-19T00:00:00"/>
    <d v="2017-04-18T10:15:00"/>
    <s v="FL DEP EMERGING CONTAMINANTS ESOC PILOT"/>
    <s v="AQUEOUS"/>
    <s v="AXYS METHOD MLA-004 Rev 07"/>
    <s v="WG59338"/>
    <s v="SA"/>
    <s v="SURR"/>
    <n v="1000"/>
  </r>
  <r>
    <s v="SP-ALAFIA"/>
    <s v="L27146-5"/>
    <d v="2017-05-04T19:03:00"/>
    <s v="ALKYLPHENOLS"/>
    <x v="5"/>
    <m/>
    <m/>
    <m/>
    <x v="2"/>
    <x v="3"/>
    <m/>
    <x v="1"/>
    <n v="0.17"/>
    <n v="1.327"/>
    <n v="0.95"/>
    <s v="L"/>
    <d v="2017-04-21T00:00:00"/>
    <d v="2017-04-19T00:00:00"/>
    <d v="2017-04-18T10:15:00"/>
    <s v="FL DEP EMERGING CONTAMINANTS ESOC PILOT"/>
    <s v="AQUEOUS"/>
    <s v="AXYS METHOD MLA-004 Rev 07"/>
    <s v="WG59338"/>
    <s v="SA"/>
    <s v="SURR"/>
    <n v="1010"/>
  </r>
  <r>
    <m/>
    <m/>
    <m/>
    <m/>
    <x v="6"/>
    <m/>
    <m/>
    <m/>
    <x v="2"/>
    <x v="1"/>
    <m/>
    <x v="2"/>
    <m/>
    <m/>
    <m/>
    <m/>
    <m/>
    <m/>
    <m/>
    <m/>
    <m/>
    <m/>
    <m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DAC35CE9-EC22-46F3-92A9-2BDBFDAD0F7D}" name="PivotTable5" cacheId="36" applyNumberFormats="0" applyBorderFormats="0" applyFontFormats="0" applyPatternFormats="0" applyAlignmentFormats="0" applyWidthHeightFormats="1" dataCaption="Values" updatedVersion="6" minRefreshableVersion="3" useAutoFormatting="1" rowGrandTotals="0" colGrandTotals="0" itemPrintTitles="1" createdVersion="6" indent="0" compact="0" compactData="0" multipleFieldFilters="0">
  <location ref="A3:D10" firstHeaderRow="1" firstDataRow="1" firstDataCol="4"/>
  <pivotFields count="26">
    <pivotField compact="0" outline="0" subtotalTop="0" showAll="0" defaultSubtotal="0"/>
    <pivotField compact="0" outline="0" subtotalTop="0" showAll="0" defaultSubtotal="0"/>
    <pivotField compact="0" outline="0" subtotalTop="0" showAll="0" defaultSubtotal="0"/>
    <pivotField compact="0" outline="0" subtotalTop="0" showAll="0" defaultSubtotal="0"/>
    <pivotField axis="axisRow" compact="0" outline="0" subtotalTop="0" showAll="0" defaultSubtotal="0">
      <items count="7">
        <item x="4"/>
        <item x="5"/>
        <item x="3"/>
        <item x="2"/>
        <item x="1"/>
        <item x="0"/>
        <item x="6"/>
      </items>
    </pivotField>
    <pivotField compact="0" outline="0" subtotalTop="0" showAll="0" defaultSubtotal="0"/>
    <pivotField compact="0" outline="0" subtotalTop="0" showAll="0" defaultSubtotal="0"/>
    <pivotField compact="0" outline="0" subtotalTop="0" showAll="0" defaultSubtotal="0"/>
    <pivotField axis="axisRow" compact="0" outline="0" subtotalTop="0" showAll="0" defaultSubtotal="0">
      <items count="2">
        <item x="1"/>
        <item x="0"/>
      </items>
    </pivotField>
    <pivotField axis="axisRow" compact="0" outline="0" subtotalTop="0" showAll="0" defaultSubtotal="0">
      <items count="5">
        <item x="0"/>
        <item x="4"/>
        <item x="2"/>
        <item x="3"/>
        <item x="1"/>
      </items>
    </pivotField>
    <pivotField compact="0" outline="0" subtotalTop="0" showAll="0" defaultSubtotal="0"/>
    <pivotField axis="axisRow" compact="0" outline="0" subtotalTop="0" showAll="0" defaultSubtotal="0">
      <items count="3">
        <item x="1"/>
        <item x="0"/>
        <item x="2"/>
      </items>
    </pivotField>
    <pivotField compact="0" outline="0" subtotalTop="0" showAll="0" defaultSubtotal="0"/>
    <pivotField compact="0" outline="0" subtotalTop="0" showAll="0" defaultSubtotal="0"/>
    <pivotField compact="0" outline="0" subtotalTop="0" showAll="0" defaultSubtotal="0"/>
    <pivotField compact="0" outline="0" subtotalTop="0" showAll="0" defaultSubtotal="0"/>
    <pivotField compact="0" outline="0" subtotalTop="0" showAll="0" defaultSubtotal="0"/>
    <pivotField compact="0" outline="0" subtotalTop="0" showAll="0" defaultSubtotal="0"/>
    <pivotField compact="0" outline="0" subtotalTop="0" showAll="0" defaultSubtotal="0"/>
    <pivotField compact="0" outline="0" subtotalTop="0" showAll="0" defaultSubtotal="0"/>
    <pivotField compact="0" outline="0" subtotalTop="0" showAll="0" defaultSubtotal="0"/>
    <pivotField compact="0" outline="0" subtotalTop="0" showAll="0" defaultSubtotal="0"/>
    <pivotField compact="0" outline="0" subtotalTop="0" showAll="0" defaultSubtotal="0"/>
    <pivotField compact="0" outline="0" subtotalTop="0" showAll="0" defaultSubtotal="0"/>
    <pivotField compact="0" outline="0" subtotalTop="0" showAll="0" defaultSubtotal="0"/>
    <pivotField compact="0" outline="0" subtotalTop="0" showAll="0" defaultSubtotal="0"/>
  </pivotFields>
  <rowFields count="4">
    <field x="4"/>
    <field x="8"/>
    <field x="9"/>
    <field x="11"/>
  </rowFields>
  <rowItems count="7">
    <i>
      <x/>
      <x v="1"/>
      <x v="3"/>
      <x/>
    </i>
    <i>
      <x v="1"/>
      <x v="1"/>
      <x v="1"/>
      <x/>
    </i>
    <i>
      <x v="2"/>
      <x/>
      <x v="4"/>
      <x v="1"/>
    </i>
    <i>
      <x v="3"/>
      <x v="1"/>
      <x v="2"/>
      <x v="1"/>
    </i>
    <i>
      <x v="4"/>
      <x/>
      <x v="4"/>
      <x v="1"/>
    </i>
    <i>
      <x v="5"/>
      <x v="1"/>
      <x/>
      <x v="1"/>
    </i>
    <i>
      <x v="6"/>
      <x v="1"/>
      <x v="4"/>
      <x v="2"/>
    </i>
  </rowItems>
  <colItems count="1">
    <i/>
  </colItem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 EnabledSubtotalsDefault="0"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750F1E0F-CA29-4A16-8BAC-271BF6269548}" name="PivotTable6" cacheId="42" applyNumberFormats="0" applyBorderFormats="0" applyFontFormats="0" applyPatternFormats="0" applyAlignmentFormats="0" applyWidthHeightFormats="1" dataCaption="Values" updatedVersion="6" minRefreshableVersion="3" useAutoFormatting="1" rowGrandTotals="0" colGrandTotals="0" itemPrintTitles="1" createdVersion="6" indent="0" compact="0" compactData="0" multipleFieldFilters="0">
  <location ref="A3:D10" firstHeaderRow="1" firstDataRow="1" firstDataCol="4"/>
  <pivotFields count="26">
    <pivotField compact="0" outline="0" subtotalTop="0" showAll="0" defaultSubtotal="0"/>
    <pivotField compact="0" outline="0" subtotalTop="0" showAll="0" defaultSubtotal="0"/>
    <pivotField compact="0" outline="0" subtotalTop="0" showAll="0" defaultSubtotal="0"/>
    <pivotField compact="0" outline="0" subtotalTop="0" showAll="0" defaultSubtotal="0"/>
    <pivotField axis="axisRow" compact="0" outline="0" subtotalTop="0" showAll="0" defaultSubtotal="0">
      <items count="7">
        <item x="4"/>
        <item x="5"/>
        <item x="3"/>
        <item x="2"/>
        <item x="1"/>
        <item x="0"/>
        <item x="6"/>
      </items>
    </pivotField>
    <pivotField compact="0" outline="0" subtotalTop="0" showAll="0" defaultSubtotal="0"/>
    <pivotField compact="0" outline="0" subtotalTop="0" showAll="0" defaultSubtotal="0"/>
    <pivotField compact="0" outline="0" subtotalTop="0" showAll="0" defaultSubtotal="0"/>
    <pivotField axis="axisRow" compact="0" outline="0" subtotalTop="0" showAll="0" defaultSubtotal="0">
      <items count="3">
        <item x="0"/>
        <item x="1"/>
        <item x="2"/>
      </items>
    </pivotField>
    <pivotField axis="axisRow" compact="0" outline="0" subtotalTop="0" showAll="0" defaultSubtotal="0">
      <items count="4">
        <item x="0"/>
        <item x="3"/>
        <item x="2"/>
        <item x="1"/>
      </items>
    </pivotField>
    <pivotField compact="0" outline="0" subtotalTop="0" showAll="0" defaultSubtotal="0"/>
    <pivotField axis="axisRow" compact="0" outline="0" subtotalTop="0" showAll="0" defaultSubtotal="0">
      <items count="3">
        <item x="1"/>
        <item x="0"/>
        <item x="2"/>
      </items>
    </pivotField>
    <pivotField compact="0" outline="0" subtotalTop="0" showAll="0" defaultSubtotal="0"/>
    <pivotField compact="0" outline="0" subtotalTop="0" showAll="0" defaultSubtotal="0"/>
    <pivotField compact="0" outline="0" subtotalTop="0" showAll="0" defaultSubtotal="0"/>
    <pivotField compact="0" outline="0" subtotalTop="0" showAll="0" defaultSubtotal="0"/>
    <pivotField compact="0" outline="0" subtotalTop="0" showAll="0" defaultSubtotal="0"/>
    <pivotField compact="0" outline="0" subtotalTop="0" showAll="0" defaultSubtotal="0"/>
    <pivotField compact="0" outline="0" subtotalTop="0" showAll="0" defaultSubtotal="0"/>
    <pivotField compact="0" outline="0" subtotalTop="0" showAll="0" defaultSubtotal="0"/>
    <pivotField compact="0" outline="0" subtotalTop="0" showAll="0" defaultSubtotal="0"/>
    <pivotField compact="0" outline="0" subtotalTop="0" showAll="0" defaultSubtotal="0"/>
    <pivotField compact="0" outline="0" subtotalTop="0" showAll="0" defaultSubtotal="0"/>
    <pivotField compact="0" outline="0" subtotalTop="0" showAll="0" defaultSubtotal="0"/>
    <pivotField compact="0" outline="0" subtotalTop="0" showAll="0" defaultSubtotal="0"/>
    <pivotField compact="0" outline="0" subtotalTop="0" showAll="0" defaultSubtotal="0"/>
  </pivotFields>
  <rowFields count="4">
    <field x="4"/>
    <field x="8"/>
    <field x="9"/>
    <field x="11"/>
  </rowFields>
  <rowItems count="7">
    <i>
      <x/>
      <x v="2"/>
      <x v="2"/>
      <x/>
    </i>
    <i>
      <x v="1"/>
      <x v="2"/>
      <x v="1"/>
      <x/>
    </i>
    <i>
      <x v="2"/>
      <x v="1"/>
      <x v="3"/>
      <x v="1"/>
    </i>
    <i>
      <x v="3"/>
      <x v="1"/>
      <x v="3"/>
      <x v="1"/>
    </i>
    <i>
      <x v="4"/>
      <x v="1"/>
      <x v="3"/>
      <x v="1"/>
    </i>
    <i>
      <x v="5"/>
      <x/>
      <x/>
      <x v="1"/>
    </i>
    <i>
      <x v="6"/>
      <x v="2"/>
      <x v="3"/>
      <x v="2"/>
    </i>
  </rowItems>
  <colItems count="1">
    <i/>
  </colItem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 EnabledSubtotalsDefault="0"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2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252E6E-6003-4D78-B3CC-CE977A26C140}">
  <sheetPr>
    <tabColor theme="5" tint="0.39997558519241921"/>
  </sheetPr>
  <dimension ref="A1:Z7"/>
  <sheetViews>
    <sheetView tabSelected="1" workbookViewId="0">
      <selection activeCell="J23" sqref="J23"/>
    </sheetView>
  </sheetViews>
  <sheetFormatPr defaultRowHeight="15" x14ac:dyDescent="0.25"/>
  <cols>
    <col min="1" max="1" width="11.85546875" bestFit="1" customWidth="1"/>
    <col min="2" max="2" width="8.5703125" bestFit="1" customWidth="1"/>
    <col min="3" max="3" width="18" bestFit="1" customWidth="1"/>
    <col min="4" max="4" width="14.42578125" bestFit="1" customWidth="1"/>
    <col min="5" max="5" width="31" bestFit="1" customWidth="1"/>
    <col min="6" max="6" width="10.42578125" bestFit="1" customWidth="1"/>
    <col min="7" max="7" width="10.28515625" bestFit="1" customWidth="1"/>
    <col min="8" max="8" width="12.140625" bestFit="1" customWidth="1"/>
    <col min="9" max="9" width="9.7109375" bestFit="1" customWidth="1"/>
    <col min="10" max="10" width="13.7109375" bestFit="1" customWidth="1"/>
    <col min="11" max="11" width="16.7109375" bestFit="1" customWidth="1"/>
    <col min="12" max="12" width="11.140625" bestFit="1" customWidth="1"/>
    <col min="13" max="13" width="23.5703125" bestFit="1" customWidth="1"/>
    <col min="14" max="14" width="6" bestFit="1" customWidth="1"/>
    <col min="15" max="15" width="12.5703125" bestFit="1" customWidth="1"/>
    <col min="16" max="16" width="18.140625" bestFit="1" customWidth="1"/>
    <col min="17" max="17" width="18" bestFit="1" customWidth="1"/>
    <col min="18" max="18" width="15.140625" bestFit="1" customWidth="1"/>
    <col min="19" max="19" width="17.7109375" bestFit="1" customWidth="1"/>
    <col min="20" max="20" width="43.28515625" bestFit="1" customWidth="1"/>
    <col min="21" max="21" width="7.85546875" bestFit="1" customWidth="1"/>
    <col min="22" max="22" width="28.28515625" bestFit="1" customWidth="1"/>
    <col min="23" max="23" width="12.85546875" bestFit="1" customWidth="1"/>
    <col min="24" max="24" width="13.28515625" bestFit="1" customWidth="1"/>
    <col min="25" max="25" width="14.140625" bestFit="1" customWidth="1"/>
    <col min="26" max="26" width="7" bestFit="1" customWidth="1"/>
  </cols>
  <sheetData>
    <row r="1" spans="1:26" x14ac:dyDescent="0.25">
      <c r="A1" s="1" t="s">
        <v>0</v>
      </c>
      <c r="B1" t="s">
        <v>1</v>
      </c>
      <c r="C1" s="2" t="s">
        <v>2</v>
      </c>
      <c r="D1" t="s">
        <v>3</v>
      </c>
      <c r="E1" t="s">
        <v>4</v>
      </c>
      <c r="F1" s="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s="3" t="s">
        <v>16</v>
      </c>
      <c r="R1" s="3" t="s">
        <v>17</v>
      </c>
      <c r="S1" s="3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</row>
    <row r="2" spans="1:26" x14ac:dyDescent="0.25">
      <c r="A2" s="1" t="s">
        <v>26</v>
      </c>
      <c r="B2" t="s">
        <v>27</v>
      </c>
      <c r="C2" s="2">
        <v>42872.586111111108</v>
      </c>
      <c r="D2" t="s">
        <v>28</v>
      </c>
      <c r="E2" t="s">
        <v>29</v>
      </c>
      <c r="F2" s="1" t="s">
        <v>30</v>
      </c>
      <c r="J2">
        <v>30.5</v>
      </c>
      <c r="K2">
        <v>1.62</v>
      </c>
      <c r="L2" t="s">
        <v>31</v>
      </c>
      <c r="O2">
        <v>2</v>
      </c>
      <c r="P2" t="s">
        <v>32</v>
      </c>
      <c r="Q2" s="3">
        <v>42858</v>
      </c>
      <c r="R2" s="3">
        <v>42844</v>
      </c>
      <c r="S2" s="3">
        <v>42843.415277777778</v>
      </c>
      <c r="T2" t="s">
        <v>33</v>
      </c>
      <c r="U2" t="s">
        <v>34</v>
      </c>
      <c r="V2" t="s">
        <v>35</v>
      </c>
      <c r="W2" t="s">
        <v>36</v>
      </c>
      <c r="X2" t="s">
        <v>37</v>
      </c>
      <c r="Y2" t="s">
        <v>38</v>
      </c>
      <c r="Z2">
        <v>100</v>
      </c>
    </row>
    <row r="3" spans="1:26" x14ac:dyDescent="0.25">
      <c r="A3" s="1" t="s">
        <v>26</v>
      </c>
      <c r="B3" t="s">
        <v>27</v>
      </c>
      <c r="C3" s="2">
        <v>42872.586111111108</v>
      </c>
      <c r="D3" t="s">
        <v>28</v>
      </c>
      <c r="E3" t="s">
        <v>39</v>
      </c>
      <c r="I3" t="s">
        <v>40</v>
      </c>
      <c r="K3">
        <v>4.95</v>
      </c>
      <c r="L3" t="s">
        <v>31</v>
      </c>
      <c r="O3">
        <v>2</v>
      </c>
      <c r="P3" t="s">
        <v>32</v>
      </c>
      <c r="Q3" s="3">
        <v>42858</v>
      </c>
      <c r="R3" s="3">
        <v>42844</v>
      </c>
      <c r="S3" s="3">
        <v>42843.415277777778</v>
      </c>
      <c r="T3" t="s">
        <v>33</v>
      </c>
      <c r="U3" t="s">
        <v>34</v>
      </c>
      <c r="V3" t="s">
        <v>35</v>
      </c>
      <c r="W3" t="s">
        <v>36</v>
      </c>
      <c r="X3" t="s">
        <v>37</v>
      </c>
      <c r="Y3" t="s">
        <v>38</v>
      </c>
      <c r="Z3">
        <v>200</v>
      </c>
    </row>
    <row r="4" spans="1:26" x14ac:dyDescent="0.25">
      <c r="A4" s="1" t="s">
        <v>26</v>
      </c>
      <c r="B4" t="s">
        <v>27</v>
      </c>
      <c r="C4" s="2">
        <v>42872.586111111108</v>
      </c>
      <c r="D4" t="s">
        <v>28</v>
      </c>
      <c r="E4" t="s">
        <v>41</v>
      </c>
      <c r="J4">
        <v>70.599999999999994</v>
      </c>
      <c r="K4">
        <v>10.7</v>
      </c>
      <c r="L4" t="s">
        <v>31</v>
      </c>
      <c r="O4">
        <v>2</v>
      </c>
      <c r="P4" t="s">
        <v>32</v>
      </c>
      <c r="Q4" s="3">
        <v>42858</v>
      </c>
      <c r="R4" s="3">
        <v>42844</v>
      </c>
      <c r="S4" s="3">
        <v>42843.415277777778</v>
      </c>
      <c r="T4" t="s">
        <v>33</v>
      </c>
      <c r="U4" t="s">
        <v>34</v>
      </c>
      <c r="V4" t="s">
        <v>35</v>
      </c>
      <c r="W4" t="s">
        <v>36</v>
      </c>
      <c r="X4" t="s">
        <v>37</v>
      </c>
      <c r="Y4" t="s">
        <v>38</v>
      </c>
      <c r="Z4">
        <v>300</v>
      </c>
    </row>
    <row r="5" spans="1:26" x14ac:dyDescent="0.25">
      <c r="A5" s="1" t="s">
        <v>26</v>
      </c>
      <c r="B5" t="s">
        <v>27</v>
      </c>
      <c r="C5" s="2">
        <v>42872.586111111108</v>
      </c>
      <c r="D5" t="s">
        <v>28</v>
      </c>
      <c r="E5" t="s">
        <v>42</v>
      </c>
      <c r="F5" s="1" t="s">
        <v>43</v>
      </c>
      <c r="I5" t="s">
        <v>40</v>
      </c>
      <c r="K5">
        <v>0.97499999999999998</v>
      </c>
      <c r="L5" t="s">
        <v>31</v>
      </c>
      <c r="O5">
        <v>2</v>
      </c>
      <c r="P5" t="s">
        <v>32</v>
      </c>
      <c r="Q5" s="3">
        <v>42858</v>
      </c>
      <c r="R5" s="3">
        <v>42844</v>
      </c>
      <c r="S5" s="3">
        <v>42843.415277777778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44</v>
      </c>
      <c r="Z5">
        <v>400</v>
      </c>
    </row>
    <row r="6" spans="1:26" x14ac:dyDescent="0.25">
      <c r="A6" s="1" t="s">
        <v>26</v>
      </c>
      <c r="B6" t="s">
        <v>27</v>
      </c>
      <c r="C6" s="2">
        <v>42872.586111111108</v>
      </c>
      <c r="D6" t="s">
        <v>28</v>
      </c>
      <c r="E6" t="s">
        <v>45</v>
      </c>
      <c r="J6">
        <v>80.599999999999994</v>
      </c>
      <c r="L6" t="s">
        <v>46</v>
      </c>
      <c r="M6">
        <v>0.1</v>
      </c>
      <c r="N6">
        <v>0.86299999999999999</v>
      </c>
      <c r="O6">
        <v>2</v>
      </c>
      <c r="P6" t="s">
        <v>32</v>
      </c>
      <c r="Q6" s="3">
        <v>42858</v>
      </c>
      <c r="R6" s="3">
        <v>42844</v>
      </c>
      <c r="S6" s="3">
        <v>42843.415277777778</v>
      </c>
      <c r="T6" t="s">
        <v>33</v>
      </c>
      <c r="U6" t="s">
        <v>34</v>
      </c>
      <c r="V6" t="s">
        <v>35</v>
      </c>
      <c r="W6" t="s">
        <v>36</v>
      </c>
      <c r="X6" t="s">
        <v>37</v>
      </c>
      <c r="Y6" t="s">
        <v>47</v>
      </c>
      <c r="Z6">
        <v>1000</v>
      </c>
    </row>
    <row r="7" spans="1:26" x14ac:dyDescent="0.25">
      <c r="A7" s="1" t="s">
        <v>26</v>
      </c>
      <c r="B7" t="s">
        <v>27</v>
      </c>
      <c r="C7" s="2">
        <v>42872.586111111108</v>
      </c>
      <c r="D7" t="s">
        <v>28</v>
      </c>
      <c r="E7" t="s">
        <v>48</v>
      </c>
      <c r="J7">
        <v>62.9</v>
      </c>
      <c r="L7" t="s">
        <v>46</v>
      </c>
      <c r="M7">
        <v>0.17</v>
      </c>
      <c r="N7">
        <v>1.3220000000000001</v>
      </c>
      <c r="O7">
        <v>2</v>
      </c>
      <c r="P7" t="s">
        <v>32</v>
      </c>
      <c r="Q7" s="3">
        <v>42858</v>
      </c>
      <c r="R7" s="3">
        <v>42844</v>
      </c>
      <c r="S7" s="3">
        <v>42843.415277777778</v>
      </c>
      <c r="T7" t="s">
        <v>33</v>
      </c>
      <c r="U7" t="s">
        <v>34</v>
      </c>
      <c r="V7" t="s">
        <v>35</v>
      </c>
      <c r="W7" t="s">
        <v>36</v>
      </c>
      <c r="X7" t="s">
        <v>37</v>
      </c>
      <c r="Y7" t="s">
        <v>47</v>
      </c>
      <c r="Z7">
        <v>1010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8FECE4-4A36-4D00-8247-D8F47CC91B9F}">
  <sheetPr>
    <tabColor theme="8" tint="0.39997558519241921"/>
  </sheetPr>
  <dimension ref="A3:J10"/>
  <sheetViews>
    <sheetView workbookViewId="0">
      <selection activeCell="G3" sqref="G3:J9"/>
    </sheetView>
  </sheetViews>
  <sheetFormatPr defaultRowHeight="15" x14ac:dyDescent="0.25"/>
  <cols>
    <col min="1" max="1" width="32.85546875" bestFit="1" customWidth="1"/>
    <col min="4" max="4" width="11.140625" bestFit="1" customWidth="1"/>
    <col min="7" max="7" width="31" bestFit="1" customWidth="1"/>
    <col min="8" max="8" width="9.7109375" bestFit="1" customWidth="1"/>
    <col min="9" max="9" width="13.7109375" bestFit="1" customWidth="1"/>
    <col min="10" max="10" width="11.140625" bestFit="1" customWidth="1"/>
  </cols>
  <sheetData>
    <row r="3" spans="1:10" x14ac:dyDescent="0.25">
      <c r="A3" s="4" t="s">
        <v>4</v>
      </c>
      <c r="B3" s="4" t="s">
        <v>8</v>
      </c>
      <c r="C3" s="4" t="s">
        <v>9</v>
      </c>
      <c r="D3" s="4" t="s">
        <v>11</v>
      </c>
      <c r="G3" t="s">
        <v>4</v>
      </c>
      <c r="H3" t="s">
        <v>8</v>
      </c>
      <c r="I3" t="s">
        <v>9</v>
      </c>
      <c r="J3" t="s">
        <v>11</v>
      </c>
    </row>
    <row r="4" spans="1:10" x14ac:dyDescent="0.25">
      <c r="A4" t="s">
        <v>45</v>
      </c>
      <c r="B4" t="s">
        <v>49</v>
      </c>
      <c r="C4">
        <v>80.599999999999994</v>
      </c>
      <c r="D4" t="s">
        <v>46</v>
      </c>
      <c r="G4" t="s">
        <v>45</v>
      </c>
      <c r="H4" t="s">
        <v>49</v>
      </c>
      <c r="I4">
        <v>80.599999999999994</v>
      </c>
      <c r="J4" t="s">
        <v>46</v>
      </c>
    </row>
    <row r="5" spans="1:10" x14ac:dyDescent="0.25">
      <c r="A5" t="s">
        <v>48</v>
      </c>
      <c r="B5" t="s">
        <v>49</v>
      </c>
      <c r="C5">
        <v>62.9</v>
      </c>
      <c r="D5" t="s">
        <v>46</v>
      </c>
      <c r="G5" t="s">
        <v>48</v>
      </c>
      <c r="H5" t="s">
        <v>49</v>
      </c>
      <c r="I5">
        <v>62.9</v>
      </c>
      <c r="J5" t="s">
        <v>46</v>
      </c>
    </row>
    <row r="6" spans="1:10" x14ac:dyDescent="0.25">
      <c r="A6" t="s">
        <v>42</v>
      </c>
      <c r="B6" t="s">
        <v>40</v>
      </c>
      <c r="C6" t="s">
        <v>49</v>
      </c>
      <c r="D6" t="s">
        <v>31</v>
      </c>
      <c r="G6" t="s">
        <v>42</v>
      </c>
      <c r="H6" t="s">
        <v>40</v>
      </c>
      <c r="I6" t="s">
        <v>49</v>
      </c>
      <c r="J6" t="s">
        <v>31</v>
      </c>
    </row>
    <row r="7" spans="1:10" x14ac:dyDescent="0.25">
      <c r="A7" t="s">
        <v>41</v>
      </c>
      <c r="B7" t="s">
        <v>49</v>
      </c>
      <c r="C7">
        <v>70.599999999999994</v>
      </c>
      <c r="D7" t="s">
        <v>31</v>
      </c>
      <c r="G7" t="s">
        <v>41</v>
      </c>
      <c r="H7" t="s">
        <v>49</v>
      </c>
      <c r="I7">
        <v>70.599999999999994</v>
      </c>
      <c r="J7" t="s">
        <v>31</v>
      </c>
    </row>
    <row r="8" spans="1:10" x14ac:dyDescent="0.25">
      <c r="A8" t="s">
        <v>39</v>
      </c>
      <c r="B8" t="s">
        <v>40</v>
      </c>
      <c r="C8" t="s">
        <v>49</v>
      </c>
      <c r="D8" t="s">
        <v>31</v>
      </c>
      <c r="G8" t="s">
        <v>39</v>
      </c>
      <c r="H8" t="s">
        <v>40</v>
      </c>
      <c r="I8" t="s">
        <v>49</v>
      </c>
      <c r="J8" t="s">
        <v>31</v>
      </c>
    </row>
    <row r="9" spans="1:10" x14ac:dyDescent="0.25">
      <c r="A9" t="s">
        <v>29</v>
      </c>
      <c r="B9" t="s">
        <v>49</v>
      </c>
      <c r="C9">
        <v>30.5</v>
      </c>
      <c r="D9" t="s">
        <v>31</v>
      </c>
      <c r="G9" t="s">
        <v>29</v>
      </c>
      <c r="H9" t="s">
        <v>49</v>
      </c>
      <c r="I9">
        <v>30.5</v>
      </c>
      <c r="J9" t="s">
        <v>31</v>
      </c>
    </row>
    <row r="10" spans="1:10" x14ac:dyDescent="0.25">
      <c r="A10" t="s">
        <v>49</v>
      </c>
      <c r="B10" t="s">
        <v>49</v>
      </c>
      <c r="C10" t="s">
        <v>49</v>
      </c>
      <c r="D10" t="s">
        <v>49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902CF3-2D87-49DE-A3AD-0275EF94C683}">
  <sheetPr>
    <tabColor theme="9" tint="-0.249977111117893"/>
  </sheetPr>
  <dimension ref="A1:Z7"/>
  <sheetViews>
    <sheetView workbookViewId="0">
      <selection sqref="A1:XFD1048576"/>
    </sheetView>
  </sheetViews>
  <sheetFormatPr defaultRowHeight="15" x14ac:dyDescent="0.25"/>
  <cols>
    <col min="1" max="1" width="11.85546875" bestFit="1" customWidth="1"/>
    <col min="2" max="2" width="8.5703125" bestFit="1" customWidth="1"/>
    <col min="3" max="3" width="18" bestFit="1" customWidth="1"/>
    <col min="4" max="4" width="14.42578125" bestFit="1" customWidth="1"/>
    <col min="5" max="5" width="31" bestFit="1" customWidth="1"/>
    <col min="6" max="6" width="10.42578125" bestFit="1" customWidth="1"/>
    <col min="7" max="7" width="10.28515625" bestFit="1" customWidth="1"/>
    <col min="8" max="8" width="12.140625" bestFit="1" customWidth="1"/>
    <col min="9" max="9" width="9.7109375" bestFit="1" customWidth="1"/>
    <col min="10" max="10" width="13.7109375" bestFit="1" customWidth="1"/>
    <col min="11" max="11" width="16.7109375" bestFit="1" customWidth="1"/>
    <col min="12" max="12" width="11.140625" bestFit="1" customWidth="1"/>
    <col min="13" max="13" width="23.5703125" bestFit="1" customWidth="1"/>
    <col min="14" max="14" width="6" bestFit="1" customWidth="1"/>
    <col min="15" max="15" width="12.5703125" bestFit="1" customWidth="1"/>
    <col min="16" max="16" width="18.140625" bestFit="1" customWidth="1"/>
    <col min="17" max="17" width="18" bestFit="1" customWidth="1"/>
    <col min="18" max="18" width="15.140625" bestFit="1" customWidth="1"/>
    <col min="19" max="19" width="17.7109375" bestFit="1" customWidth="1"/>
    <col min="20" max="20" width="43.28515625" bestFit="1" customWidth="1"/>
    <col min="21" max="21" width="9.7109375" bestFit="1" customWidth="1"/>
    <col min="22" max="22" width="28.28515625" bestFit="1" customWidth="1"/>
    <col min="23" max="23" width="12.85546875" bestFit="1" customWidth="1"/>
    <col min="24" max="24" width="13.28515625" bestFit="1" customWidth="1"/>
    <col min="25" max="25" width="14.140625" bestFit="1" customWidth="1"/>
    <col min="26" max="26" width="7" bestFit="1" customWidth="1"/>
  </cols>
  <sheetData>
    <row r="1" spans="1:26" x14ac:dyDescent="0.25">
      <c r="A1" s="10" t="s">
        <v>0</v>
      </c>
      <c r="B1" s="9" t="s">
        <v>1</v>
      </c>
      <c r="C1" s="11" t="s">
        <v>2</v>
      </c>
      <c r="D1" s="9" t="s">
        <v>3</v>
      </c>
      <c r="E1" s="9" t="s">
        <v>4</v>
      </c>
      <c r="F1" s="10" t="s">
        <v>5</v>
      </c>
      <c r="G1" s="9" t="s">
        <v>6</v>
      </c>
      <c r="H1" s="9" t="s">
        <v>7</v>
      </c>
      <c r="I1" s="9" t="s">
        <v>8</v>
      </c>
      <c r="J1" s="9" t="s">
        <v>9</v>
      </c>
      <c r="K1" s="9" t="s">
        <v>10</v>
      </c>
      <c r="L1" s="9" t="s">
        <v>11</v>
      </c>
      <c r="M1" s="9" t="s">
        <v>12</v>
      </c>
      <c r="N1" s="9" t="s">
        <v>13</v>
      </c>
      <c r="O1" s="9" t="s">
        <v>14</v>
      </c>
      <c r="P1" s="9" t="s">
        <v>15</v>
      </c>
      <c r="Q1" s="12" t="s">
        <v>16</v>
      </c>
      <c r="R1" s="12" t="s">
        <v>17</v>
      </c>
      <c r="S1" s="12" t="s">
        <v>18</v>
      </c>
      <c r="T1" s="9" t="s">
        <v>19</v>
      </c>
      <c r="U1" s="9" t="s">
        <v>20</v>
      </c>
      <c r="V1" s="9" t="s">
        <v>21</v>
      </c>
      <c r="W1" s="9" t="s">
        <v>22</v>
      </c>
      <c r="X1" s="9" t="s">
        <v>23</v>
      </c>
      <c r="Y1" s="9" t="s">
        <v>24</v>
      </c>
      <c r="Z1" s="9" t="s">
        <v>25</v>
      </c>
    </row>
    <row r="2" spans="1:26" s="9" customFormat="1" x14ac:dyDescent="0.25">
      <c r="A2" s="10" t="s">
        <v>26</v>
      </c>
      <c r="B2" s="9" t="s">
        <v>50</v>
      </c>
      <c r="C2" s="11">
        <v>42859.793749999997</v>
      </c>
      <c r="D2" s="9" t="s">
        <v>28</v>
      </c>
      <c r="E2" s="9" t="s">
        <v>29</v>
      </c>
      <c r="F2" s="10" t="s">
        <v>30</v>
      </c>
      <c r="I2" s="9" t="s">
        <v>51</v>
      </c>
      <c r="J2" s="9">
        <v>2.1800000000000002</v>
      </c>
      <c r="K2" s="9">
        <v>1.19</v>
      </c>
      <c r="L2" s="9" t="s">
        <v>52</v>
      </c>
      <c r="O2" s="9">
        <v>0.95</v>
      </c>
      <c r="P2" s="9" t="s">
        <v>53</v>
      </c>
      <c r="Q2" s="12">
        <v>42846</v>
      </c>
      <c r="R2" s="12">
        <v>42844</v>
      </c>
      <c r="S2" s="12">
        <v>42843.427083333336</v>
      </c>
      <c r="T2" s="9" t="s">
        <v>33</v>
      </c>
      <c r="U2" s="9" t="s">
        <v>54</v>
      </c>
      <c r="V2" s="9" t="s">
        <v>35</v>
      </c>
      <c r="W2" s="9" t="s">
        <v>55</v>
      </c>
      <c r="X2" s="9" t="s">
        <v>37</v>
      </c>
      <c r="Y2" s="9" t="s">
        <v>38</v>
      </c>
      <c r="Z2" s="9">
        <v>100</v>
      </c>
    </row>
    <row r="3" spans="1:26" s="9" customFormat="1" x14ac:dyDescent="0.25">
      <c r="A3" s="10" t="s">
        <v>26</v>
      </c>
      <c r="B3" s="9" t="s">
        <v>50</v>
      </c>
      <c r="C3" s="11">
        <v>42859.793749999997</v>
      </c>
      <c r="D3" s="9" t="s">
        <v>28</v>
      </c>
      <c r="E3" s="9" t="s">
        <v>39</v>
      </c>
      <c r="I3" s="9" t="s">
        <v>40</v>
      </c>
      <c r="K3" s="9">
        <v>1.17</v>
      </c>
      <c r="L3" s="9" t="s">
        <v>52</v>
      </c>
      <c r="O3" s="9">
        <v>0.95</v>
      </c>
      <c r="P3" s="9" t="s">
        <v>53</v>
      </c>
      <c r="Q3" s="12">
        <v>42846</v>
      </c>
      <c r="R3" s="12">
        <v>42844</v>
      </c>
      <c r="S3" s="12">
        <v>42843.427083333336</v>
      </c>
      <c r="T3" s="9" t="s">
        <v>33</v>
      </c>
      <c r="U3" s="9" t="s">
        <v>54</v>
      </c>
      <c r="V3" s="9" t="s">
        <v>35</v>
      </c>
      <c r="W3" s="9" t="s">
        <v>55</v>
      </c>
      <c r="X3" s="9" t="s">
        <v>37</v>
      </c>
      <c r="Y3" s="9" t="s">
        <v>38</v>
      </c>
      <c r="Z3" s="9">
        <v>200</v>
      </c>
    </row>
    <row r="4" spans="1:26" s="9" customFormat="1" x14ac:dyDescent="0.25">
      <c r="A4" s="10" t="s">
        <v>26</v>
      </c>
      <c r="B4" s="9" t="s">
        <v>50</v>
      </c>
      <c r="C4" s="11">
        <v>42859.793749999997</v>
      </c>
      <c r="D4" s="9" t="s">
        <v>28</v>
      </c>
      <c r="E4" s="9" t="s">
        <v>41</v>
      </c>
      <c r="I4" s="9" t="s">
        <v>40</v>
      </c>
      <c r="K4" s="9">
        <v>4.9000000000000004</v>
      </c>
      <c r="L4" s="9" t="s">
        <v>52</v>
      </c>
      <c r="O4" s="9">
        <v>0.95</v>
      </c>
      <c r="P4" s="9" t="s">
        <v>53</v>
      </c>
      <c r="Q4" s="12">
        <v>42846</v>
      </c>
      <c r="R4" s="12">
        <v>42844</v>
      </c>
      <c r="S4" s="12">
        <v>42843.427083333336</v>
      </c>
      <c r="T4" s="9" t="s">
        <v>33</v>
      </c>
      <c r="U4" s="9" t="s">
        <v>54</v>
      </c>
      <c r="V4" s="9" t="s">
        <v>35</v>
      </c>
      <c r="W4" s="9" t="s">
        <v>55</v>
      </c>
      <c r="X4" s="9" t="s">
        <v>37</v>
      </c>
      <c r="Y4" s="9" t="s">
        <v>38</v>
      </c>
      <c r="Z4" s="9">
        <v>300</v>
      </c>
    </row>
    <row r="5" spans="1:26" s="9" customFormat="1" x14ac:dyDescent="0.25">
      <c r="A5" s="10" t="s">
        <v>26</v>
      </c>
      <c r="B5" s="9" t="s">
        <v>50</v>
      </c>
      <c r="C5" s="11">
        <v>42859.793749999997</v>
      </c>
      <c r="D5" s="9" t="s">
        <v>28</v>
      </c>
      <c r="E5" s="9" t="s">
        <v>42</v>
      </c>
      <c r="F5" s="10" t="s">
        <v>43</v>
      </c>
      <c r="I5" s="9" t="s">
        <v>40</v>
      </c>
      <c r="K5" s="9">
        <v>0.27</v>
      </c>
      <c r="L5" s="9" t="s">
        <v>52</v>
      </c>
      <c r="O5" s="9">
        <v>0.95</v>
      </c>
      <c r="P5" s="9" t="s">
        <v>53</v>
      </c>
      <c r="Q5" s="12">
        <v>42846</v>
      </c>
      <c r="R5" s="12">
        <v>42844</v>
      </c>
      <c r="S5" s="12">
        <v>42843.427083333336</v>
      </c>
      <c r="T5" s="9" t="s">
        <v>33</v>
      </c>
      <c r="U5" s="9" t="s">
        <v>54</v>
      </c>
      <c r="V5" s="9" t="s">
        <v>35</v>
      </c>
      <c r="W5" s="9" t="s">
        <v>55</v>
      </c>
      <c r="X5" s="9" t="s">
        <v>37</v>
      </c>
      <c r="Y5" s="9" t="s">
        <v>44</v>
      </c>
      <c r="Z5" s="9">
        <v>400</v>
      </c>
    </row>
    <row r="6" spans="1:26" s="9" customFormat="1" x14ac:dyDescent="0.25">
      <c r="A6" s="10" t="s">
        <v>26</v>
      </c>
      <c r="B6" s="9" t="s">
        <v>50</v>
      </c>
      <c r="C6" s="11">
        <v>42859.793749999997</v>
      </c>
      <c r="D6" s="9" t="s">
        <v>28</v>
      </c>
      <c r="E6" s="9" t="s">
        <v>45</v>
      </c>
      <c r="J6" s="9">
        <v>70.900000000000006</v>
      </c>
      <c r="L6" s="9" t="s">
        <v>46</v>
      </c>
      <c r="M6" s="9">
        <v>0.1</v>
      </c>
      <c r="N6" s="9">
        <v>0.86499999999999999</v>
      </c>
      <c r="O6" s="9">
        <v>0.95</v>
      </c>
      <c r="P6" s="9" t="s">
        <v>53</v>
      </c>
      <c r="Q6" s="12">
        <v>42846</v>
      </c>
      <c r="R6" s="12">
        <v>42844</v>
      </c>
      <c r="S6" s="12">
        <v>42843.427083333336</v>
      </c>
      <c r="T6" s="9" t="s">
        <v>33</v>
      </c>
      <c r="U6" s="9" t="s">
        <v>54</v>
      </c>
      <c r="V6" s="9" t="s">
        <v>35</v>
      </c>
      <c r="W6" s="9" t="s">
        <v>55</v>
      </c>
      <c r="X6" s="9" t="s">
        <v>37</v>
      </c>
      <c r="Y6" s="9" t="s">
        <v>47</v>
      </c>
      <c r="Z6" s="9">
        <v>1000</v>
      </c>
    </row>
    <row r="7" spans="1:26" s="9" customFormat="1" x14ac:dyDescent="0.25">
      <c r="A7" s="10" t="s">
        <v>26</v>
      </c>
      <c r="B7" s="9" t="s">
        <v>50</v>
      </c>
      <c r="C7" s="11">
        <v>42859.793749999997</v>
      </c>
      <c r="D7" s="9" t="s">
        <v>28</v>
      </c>
      <c r="E7" s="9" t="s">
        <v>48</v>
      </c>
      <c r="J7" s="9">
        <v>23.5</v>
      </c>
      <c r="L7" s="9" t="s">
        <v>46</v>
      </c>
      <c r="M7" s="9">
        <v>0.17</v>
      </c>
      <c r="N7" s="9">
        <v>1.327</v>
      </c>
      <c r="O7" s="9">
        <v>0.95</v>
      </c>
      <c r="P7" s="9" t="s">
        <v>53</v>
      </c>
      <c r="Q7" s="12">
        <v>42846</v>
      </c>
      <c r="R7" s="12">
        <v>42844</v>
      </c>
      <c r="S7" s="12">
        <v>42843.427083333336</v>
      </c>
      <c r="T7" s="9" t="s">
        <v>33</v>
      </c>
      <c r="U7" s="9" t="s">
        <v>54</v>
      </c>
      <c r="V7" s="9" t="s">
        <v>35</v>
      </c>
      <c r="W7" s="9" t="s">
        <v>55</v>
      </c>
      <c r="X7" s="9" t="s">
        <v>37</v>
      </c>
      <c r="Y7" s="9" t="s">
        <v>47</v>
      </c>
      <c r="Z7" s="9">
        <v>1010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00FCF2-5DD0-41DC-9D44-5C737231D3AB}">
  <sheetPr>
    <tabColor rgb="FFFF3399"/>
  </sheetPr>
  <dimension ref="A3:J10"/>
  <sheetViews>
    <sheetView workbookViewId="0">
      <selection activeCell="H22" sqref="H22"/>
    </sheetView>
  </sheetViews>
  <sheetFormatPr defaultRowHeight="15" x14ac:dyDescent="0.25"/>
  <cols>
    <col min="1" max="1" width="32.85546875" bestFit="1" customWidth="1"/>
    <col min="2" max="2" width="7.140625" bestFit="1" customWidth="1"/>
    <col min="4" max="4" width="11.140625" bestFit="1" customWidth="1"/>
    <col min="7" max="7" width="31" bestFit="1" customWidth="1"/>
    <col min="8" max="8" width="9.7109375" bestFit="1" customWidth="1"/>
    <col min="9" max="9" width="13.7109375" bestFit="1" customWidth="1"/>
    <col min="10" max="10" width="11.140625" bestFit="1" customWidth="1"/>
  </cols>
  <sheetData>
    <row r="3" spans="1:10" x14ac:dyDescent="0.25">
      <c r="A3" s="4" t="s">
        <v>4</v>
      </c>
      <c r="B3" s="4" t="s">
        <v>8</v>
      </c>
      <c r="C3" s="4" t="s">
        <v>9</v>
      </c>
      <c r="D3" s="4" t="s">
        <v>11</v>
      </c>
      <c r="G3" t="s">
        <v>4</v>
      </c>
      <c r="H3" t="s">
        <v>8</v>
      </c>
      <c r="I3" t="s">
        <v>9</v>
      </c>
      <c r="J3" t="s">
        <v>11</v>
      </c>
    </row>
    <row r="4" spans="1:10" x14ac:dyDescent="0.25">
      <c r="A4" s="9" t="s">
        <v>45</v>
      </c>
      <c r="B4" s="9" t="s">
        <v>49</v>
      </c>
      <c r="C4" s="9">
        <v>70.900000000000006</v>
      </c>
      <c r="D4" s="9" t="s">
        <v>46</v>
      </c>
      <c r="G4" t="s">
        <v>45</v>
      </c>
      <c r="H4" t="s">
        <v>49</v>
      </c>
      <c r="I4">
        <v>70.900000000000006</v>
      </c>
      <c r="J4" t="s">
        <v>46</v>
      </c>
    </row>
    <row r="5" spans="1:10" x14ac:dyDescent="0.25">
      <c r="A5" s="9" t="s">
        <v>48</v>
      </c>
      <c r="B5" s="9" t="s">
        <v>49</v>
      </c>
      <c r="C5" s="9">
        <v>23.5</v>
      </c>
      <c r="D5" s="9" t="s">
        <v>46</v>
      </c>
      <c r="G5" t="s">
        <v>48</v>
      </c>
      <c r="H5" t="s">
        <v>49</v>
      </c>
      <c r="I5">
        <v>23.5</v>
      </c>
      <c r="J5" t="s">
        <v>46</v>
      </c>
    </row>
    <row r="6" spans="1:10" x14ac:dyDescent="0.25">
      <c r="A6" s="9" t="s">
        <v>42</v>
      </c>
      <c r="B6" s="9" t="s">
        <v>40</v>
      </c>
      <c r="C6" s="9" t="s">
        <v>49</v>
      </c>
      <c r="D6" s="9" t="s">
        <v>52</v>
      </c>
      <c r="G6" t="s">
        <v>42</v>
      </c>
      <c r="H6" t="s">
        <v>40</v>
      </c>
      <c r="I6" t="s">
        <v>49</v>
      </c>
      <c r="J6" t="s">
        <v>52</v>
      </c>
    </row>
    <row r="7" spans="1:10" x14ac:dyDescent="0.25">
      <c r="A7" s="9" t="s">
        <v>41</v>
      </c>
      <c r="B7" s="9" t="s">
        <v>40</v>
      </c>
      <c r="C7" s="9" t="s">
        <v>49</v>
      </c>
      <c r="D7" s="9" t="s">
        <v>52</v>
      </c>
      <c r="G7" t="s">
        <v>41</v>
      </c>
      <c r="H7" t="s">
        <v>40</v>
      </c>
      <c r="I7" t="s">
        <v>49</v>
      </c>
      <c r="J7" t="s">
        <v>52</v>
      </c>
    </row>
    <row r="8" spans="1:10" x14ac:dyDescent="0.25">
      <c r="A8" s="9" t="s">
        <v>39</v>
      </c>
      <c r="B8" s="9" t="s">
        <v>40</v>
      </c>
      <c r="C8" s="9" t="s">
        <v>49</v>
      </c>
      <c r="D8" s="9" t="s">
        <v>52</v>
      </c>
      <c r="G8" t="s">
        <v>39</v>
      </c>
      <c r="H8" t="s">
        <v>40</v>
      </c>
      <c r="I8" t="s">
        <v>49</v>
      </c>
      <c r="J8" t="s">
        <v>52</v>
      </c>
    </row>
    <row r="9" spans="1:10" x14ac:dyDescent="0.25">
      <c r="A9" s="9" t="s">
        <v>29</v>
      </c>
      <c r="B9" s="9" t="s">
        <v>51</v>
      </c>
      <c r="C9" s="9">
        <v>2.1800000000000002</v>
      </c>
      <c r="D9" s="9" t="s">
        <v>52</v>
      </c>
      <c r="G9" t="s">
        <v>29</v>
      </c>
      <c r="H9" t="s">
        <v>51</v>
      </c>
      <c r="I9">
        <v>2.1800000000000002</v>
      </c>
      <c r="J9" t="s">
        <v>52</v>
      </c>
    </row>
    <row r="10" spans="1:10" x14ac:dyDescent="0.25">
      <c r="A10" s="9" t="s">
        <v>49</v>
      </c>
      <c r="B10" s="9" t="s">
        <v>49</v>
      </c>
      <c r="C10" s="9" t="s">
        <v>49</v>
      </c>
      <c r="D10" s="9" t="s">
        <v>49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B6317A-BBBD-4901-B85E-3D036B75210A}">
  <sheetPr>
    <tabColor rgb="FF9966FF"/>
  </sheetPr>
  <dimension ref="E2:K8"/>
  <sheetViews>
    <sheetView workbookViewId="0">
      <selection activeCell="H31" sqref="H31"/>
    </sheetView>
  </sheetViews>
  <sheetFormatPr defaultRowHeight="15" x14ac:dyDescent="0.25"/>
  <cols>
    <col min="5" max="5" width="31" bestFit="1" customWidth="1"/>
    <col min="6" max="6" width="9.7109375" bestFit="1" customWidth="1"/>
    <col min="7" max="7" width="13.7109375" bestFit="1" customWidth="1"/>
    <col min="8" max="8" width="11.140625" bestFit="1" customWidth="1"/>
    <col min="9" max="9" width="31" bestFit="1" customWidth="1"/>
    <col min="10" max="10" width="13.42578125" customWidth="1"/>
    <col min="11" max="11" width="13.7109375" bestFit="1" customWidth="1"/>
    <col min="12" max="12" width="5.28515625" bestFit="1" customWidth="1"/>
  </cols>
  <sheetData>
    <row r="2" spans="5:11" x14ac:dyDescent="0.25">
      <c r="E2" s="5" t="s">
        <v>61</v>
      </c>
    </row>
    <row r="3" spans="5:11" x14ac:dyDescent="0.25">
      <c r="E3" s="8" t="s">
        <v>57</v>
      </c>
      <c r="F3" s="8" t="s">
        <v>34</v>
      </c>
      <c r="G3" s="8"/>
      <c r="H3" s="8"/>
      <c r="I3" s="8" t="s">
        <v>56</v>
      </c>
      <c r="J3" s="8"/>
      <c r="K3" s="8"/>
    </row>
    <row r="4" spans="5:11" x14ac:dyDescent="0.25">
      <c r="E4" s="8"/>
      <c r="F4" s="7" t="s">
        <v>58</v>
      </c>
      <c r="G4" s="7" t="s">
        <v>59</v>
      </c>
      <c r="H4" s="7" t="s">
        <v>60</v>
      </c>
      <c r="I4" s="7" t="s">
        <v>58</v>
      </c>
      <c r="J4" s="7" t="s">
        <v>59</v>
      </c>
      <c r="K4" s="7" t="s">
        <v>60</v>
      </c>
    </row>
    <row r="5" spans="5:11" x14ac:dyDescent="0.25">
      <c r="E5" s="6" t="s">
        <v>42</v>
      </c>
      <c r="F5" s="6" t="s">
        <v>40</v>
      </c>
      <c r="G5" s="6"/>
      <c r="H5" s="6" t="s">
        <v>31</v>
      </c>
      <c r="I5" s="6" t="s">
        <v>40</v>
      </c>
      <c r="J5" s="6"/>
      <c r="K5" s="6" t="s">
        <v>52</v>
      </c>
    </row>
    <row r="6" spans="5:11" x14ac:dyDescent="0.25">
      <c r="E6" s="13" t="s">
        <v>41</v>
      </c>
      <c r="F6" s="6"/>
      <c r="G6" s="6">
        <v>70.599999999999994</v>
      </c>
      <c r="H6" s="6" t="s">
        <v>31</v>
      </c>
      <c r="I6" s="6" t="s">
        <v>40</v>
      </c>
      <c r="J6" s="6"/>
      <c r="K6" s="6" t="s">
        <v>52</v>
      </c>
    </row>
    <row r="7" spans="5:11" x14ac:dyDescent="0.25">
      <c r="E7" s="6" t="s">
        <v>39</v>
      </c>
      <c r="F7" s="6" t="s">
        <v>40</v>
      </c>
      <c r="G7" s="6"/>
      <c r="H7" s="6" t="s">
        <v>31</v>
      </c>
      <c r="I7" s="6" t="s">
        <v>40</v>
      </c>
      <c r="J7" s="6"/>
      <c r="K7" s="6" t="s">
        <v>52</v>
      </c>
    </row>
    <row r="8" spans="5:11" x14ac:dyDescent="0.25">
      <c r="E8" s="13" t="s">
        <v>29</v>
      </c>
      <c r="F8" s="6"/>
      <c r="G8" s="6">
        <v>30.5</v>
      </c>
      <c r="H8" s="6" t="s">
        <v>31</v>
      </c>
      <c r="I8" s="6" t="s">
        <v>51</v>
      </c>
      <c r="J8" s="6">
        <v>2.1800000000000002</v>
      </c>
      <c r="K8" s="6" t="s">
        <v>52</v>
      </c>
    </row>
  </sheetData>
  <mergeCells count="3">
    <mergeCell ref="F3:H3"/>
    <mergeCell ref="I3:K3"/>
    <mergeCell ref="E3:E4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SPMD_Accessed022818</vt:lpstr>
      <vt:lpstr>SPMD_Pivot_022818</vt:lpstr>
      <vt:lpstr>WholeWater_Accessed022818</vt:lpstr>
      <vt:lpstr>WholeWater_Pivot022818</vt:lpstr>
      <vt:lpstr>Alafia_Alkylphenol_Charts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Summerfield, Kaitlyn</dc:creator>
  <cp:lastModifiedBy>Summerfield, Kaitlyn</cp:lastModifiedBy>
  <dcterms:created xsi:type="dcterms:W3CDTF">2018-02-28T14:56:53Z</dcterms:created>
  <dcterms:modified xsi:type="dcterms:W3CDTF">2018-02-28T15:12:18Z</dcterms:modified>
</cp:coreProperties>
</file>