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FCs\"/>
    </mc:Choice>
  </mc:AlternateContent>
  <xr:revisionPtr revIDLastSave="0" documentId="13_ncr:1_{6AD55FF8-D52F-4A72-9C2F-94EC32315FC0}" xr6:coauthVersionLast="33" xr6:coauthVersionMax="33" xr10:uidLastSave="{00000000-0000-0000-0000-000000000000}"/>
  <bookViews>
    <workbookView xWindow="0" yWindow="0" windowWidth="20490" windowHeight="7530" activeTab="3" xr2:uid="{00000000-000D-0000-FFFF-FFFF00000000}"/>
  </bookViews>
  <sheets>
    <sheet name="PFC-POCIS-QA" sheetId="1" r:id="rId1"/>
    <sheet name="PFC-Grab-QA" sheetId="2" r:id="rId2"/>
    <sheet name="PFC-blanks-summary" sheetId="3" r:id="rId3"/>
    <sheet name="PFC-detections-summary" sheetId="4" r:id="rId4"/>
  </sheets>
  <calcPr calcId="179017"/>
  <pivotCaches>
    <pivotCache cacheId="0" r:id="rId5"/>
  </pivotCaches>
</workbook>
</file>

<file path=xl/calcChain.xml><?xml version="1.0" encoding="utf-8"?>
<calcChain xmlns="http://schemas.openxmlformats.org/spreadsheetml/2006/main">
  <c r="T49" i="4" l="1"/>
  <c r="T50" i="4"/>
  <c r="T51" i="4"/>
  <c r="T52" i="4"/>
  <c r="T53" i="4" s="1"/>
  <c r="S50" i="4"/>
  <c r="S51" i="4"/>
  <c r="S52" i="4"/>
  <c r="S49" i="4"/>
  <c r="S53" i="4" s="1"/>
  <c r="T60" i="4"/>
  <c r="S60" i="4"/>
  <c r="T46" i="4"/>
  <c r="S46" i="4"/>
  <c r="T35" i="4" l="1"/>
  <c r="U35" i="4"/>
  <c r="S35" i="4"/>
  <c r="W7" i="4" l="1"/>
  <c r="V7" i="4"/>
  <c r="AB28" i="4" l="1"/>
  <c r="AA28" i="4"/>
</calcChain>
</file>

<file path=xl/sharedStrings.xml><?xml version="1.0" encoding="utf-8"?>
<sst xmlns="http://schemas.openxmlformats.org/spreadsheetml/2006/main" count="1461" uniqueCount="90">
  <si>
    <t>SAMPLE_NO</t>
  </si>
  <si>
    <t>COMPOUND</t>
  </si>
  <si>
    <t>LAB_FLAG</t>
  </si>
  <si>
    <t>CONC_FOUND</t>
  </si>
  <si>
    <t>UNIT</t>
  </si>
  <si>
    <t>MATRIX</t>
  </si>
  <si>
    <t>QA/ QC BLANK SW FIELD</t>
  </si>
  <si>
    <t>PFBA</t>
  </si>
  <si>
    <t>ng/L</t>
  </si>
  <si>
    <t>AQUEOUS</t>
  </si>
  <si>
    <t>PFPeA</t>
  </si>
  <si>
    <t>PFHxA</t>
  </si>
  <si>
    <t>PFHpA</t>
  </si>
  <si>
    <t>PFOA</t>
  </si>
  <si>
    <t>PFNA</t>
  </si>
  <si>
    <t>PFDA</t>
  </si>
  <si>
    <t>PFUnA</t>
  </si>
  <si>
    <t>PFDoA</t>
  </si>
  <si>
    <t>PFBS</t>
  </si>
  <si>
    <t>PFHxS</t>
  </si>
  <si>
    <t>PFOS</t>
  </si>
  <si>
    <t>PFOSA</t>
  </si>
  <si>
    <t>SP-WITHLAC</t>
  </si>
  <si>
    <t>SP-OCHLCK</t>
  </si>
  <si>
    <t>SP-APALACH</t>
  </si>
  <si>
    <t>SP-ALAFIA</t>
  </si>
  <si>
    <t>Lab Blank</t>
  </si>
  <si>
    <t>N/A</t>
  </si>
  <si>
    <t>U</t>
  </si>
  <si>
    <t>ng/disk</t>
  </si>
  <si>
    <t>POCIS</t>
  </si>
  <si>
    <t>K</t>
  </si>
  <si>
    <t>QA/QC BLANK PASSIVE FIELD</t>
  </si>
  <si>
    <t>BLANK</t>
  </si>
  <si>
    <t>DEP FLAG - BLANK DETECTS</t>
  </si>
  <si>
    <t>NO blank detections.</t>
  </si>
  <si>
    <t>POCIS_CONC_FOUND</t>
  </si>
  <si>
    <t>POCIS_UNIT</t>
  </si>
  <si>
    <t>POCIS_MATRIX</t>
  </si>
  <si>
    <t>POCIS_DEP FLAG - BLANK DETECTS</t>
  </si>
  <si>
    <t>Grab_CONC_FOUND</t>
  </si>
  <si>
    <t>Grab_UNIT</t>
  </si>
  <si>
    <t>Grab_MATRIX</t>
  </si>
  <si>
    <t>Grab_DEP FLAG - BLANK DETECTS</t>
  </si>
  <si>
    <t>Row Labels</t>
  </si>
  <si>
    <t>Grand Total</t>
  </si>
  <si>
    <t>Count of POCIS_CONC_FOUND</t>
  </si>
  <si>
    <t>Values</t>
  </si>
  <si>
    <t>Count of Grab_CONC_FOUND</t>
  </si>
  <si>
    <t>Detected at any site  (count &lt;&gt; 0)</t>
  </si>
  <si>
    <t>Detected at all sites  (count = 4)</t>
  </si>
  <si>
    <t>Compound</t>
  </si>
  <si>
    <t>Grab</t>
  </si>
  <si>
    <t>Y</t>
  </si>
  <si>
    <t>Number of Compounds</t>
  </si>
  <si>
    <t>Symbol</t>
  </si>
  <si>
    <t>Description</t>
  </si>
  <si>
    <t>●</t>
  </si>
  <si>
    <t>Compound detected. Data not qualified due to blank detections.</t>
  </si>
  <si>
    <t>V</t>
  </si>
  <si>
    <t>Compound detected in both sample and lab blank. Blank result &gt; 10% of sample result.</t>
  </si>
  <si>
    <t>VG</t>
  </si>
  <si>
    <t>Compound detected in sample, lab blank, and field blank. Both blank results &gt; 10% of sample result.</t>
  </si>
  <si>
    <t>G</t>
  </si>
  <si>
    <t>Compound detected in both sample and field blank. Blank result &gt; 10% of sample result.</t>
  </si>
  <si>
    <t>Compound not detected.</t>
  </si>
  <si>
    <t>NA</t>
  </si>
  <si>
    <t>Total Compounds Detected</t>
  </si>
  <si>
    <t>POCIS &amp;Grab</t>
  </si>
  <si>
    <t>POCIS Only</t>
  </si>
  <si>
    <t>Grab Only</t>
  </si>
  <si>
    <t>OCHLOCK</t>
  </si>
  <si>
    <t>ALAFIA</t>
  </si>
  <si>
    <t>WITHLAC</t>
  </si>
  <si>
    <t>APALACH</t>
  </si>
  <si>
    <t>Total</t>
  </si>
  <si>
    <t>Legend</t>
  </si>
  <si>
    <t>BOTH</t>
  </si>
  <si>
    <t>GRAB</t>
  </si>
  <si>
    <t>Ochlockonee</t>
  </si>
  <si>
    <t>Alafia</t>
  </si>
  <si>
    <t>Withlacoochee</t>
  </si>
  <si>
    <t>Apalachicola</t>
  </si>
  <si>
    <t>Total (All Sites)</t>
  </si>
  <si>
    <t>sp-apalach</t>
  </si>
  <si>
    <t>Detections</t>
  </si>
  <si>
    <t>Non-detects</t>
  </si>
  <si>
    <t>Not Quantifiable</t>
  </si>
  <si>
    <t>(blank)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</si>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</sst>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2" borderId="0" xfId="0" applyNumberFormat="1" applyFill="1"/>
    <xf numFmtId="0" fontId="0" fillId="2" borderId="0" xfId="0" applyFill="1"/>
    <xf numFmtId="49" fontId="0" fillId="3" borderId="0" xfId="0" applyNumberFormat="1" applyFill="1"/>
    <xf numFmtId="0" fontId="0" fillId="3" borderId="0" xfId="0" applyFill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Border="1"/>
    <xf numFmtId="0" fontId="0" fillId="0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5" borderId="1" xfId="0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5" xfId="0" applyFill="1" applyBorder="1"/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s" refreshedDate="43154.068975462964" createdVersion="3" refreshedVersion="3" minRefreshableVersion="3" recordCount="105" xr:uid="{00000000-000A-0000-FFFF-FFFF00000000}">
  <cacheSource type="worksheet">
    <worksheetSource ref="A1:K1048576" sheet="PFC-detections-summary"/>
  </cacheSource>
  <cacheFields count="11">
    <cacheField name="SAMPLE_NO" numFmtId="0">
      <sharedItems containsBlank="1" count="5">
        <s v="SP-WITHLAC"/>
        <s v="SP-ALAFIA"/>
        <s v="SP-APALACH"/>
        <s v="SP-OCHLCK"/>
        <m/>
      </sharedItems>
    </cacheField>
    <cacheField name="COMPOUND" numFmtId="0">
      <sharedItems containsBlank="1" count="14">
        <s v="PFDA"/>
        <s v="PFHpA"/>
        <s v="PFHxA"/>
        <s v="PFNA"/>
        <s v="PFOA"/>
        <s v="PFHxS"/>
        <s v="PFBS"/>
        <s v="PFOS"/>
        <s v="PFBA"/>
        <s v="PFPeA"/>
        <s v="PFUnA"/>
        <s v="PFDoA"/>
        <s v="PFOSA"/>
        <m/>
      </sharedItems>
    </cacheField>
    <cacheField name="LAB_FLAG" numFmtId="0">
      <sharedItems containsBlank="1"/>
    </cacheField>
    <cacheField name="POCIS_CONC_FOUND" numFmtId="0">
      <sharedItems containsString="0" containsBlank="1" containsNumber="1" minValue="1" maxValue="50.8"/>
    </cacheField>
    <cacheField name="POCIS_UNIT" numFmtId="0">
      <sharedItems containsBlank="1"/>
    </cacheField>
    <cacheField name="POCIS_MATRIX" numFmtId="0">
      <sharedItems containsBlank="1"/>
    </cacheField>
    <cacheField name="POCIS_DEP FLAG - BLANK DETECTS" numFmtId="0">
      <sharedItems containsNonDate="0" containsString="0" containsBlank="1"/>
    </cacheField>
    <cacheField name="Grab_CONC_FOUND" numFmtId="0">
      <sharedItems containsString="0" containsBlank="1" containsNumber="1" minValue="1.58" maxValue="5.62"/>
    </cacheField>
    <cacheField name="Grab_UNIT" numFmtId="0">
      <sharedItems containsBlank="1"/>
    </cacheField>
    <cacheField name="Grab_MATRIX" numFmtId="0">
      <sharedItems containsBlank="1"/>
    </cacheField>
    <cacheField name="Grab_DEP FLAG - BLANK DETECT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5">
  <r>
    <x v="0"/>
    <x v="0"/>
    <m/>
    <n v="1"/>
    <s v="ng/disk"/>
    <s v="POCIS"/>
    <m/>
    <m/>
    <m/>
    <m/>
    <m/>
  </r>
  <r>
    <x v="0"/>
    <x v="1"/>
    <s v="K"/>
    <n v="3.12"/>
    <s v="ng/disk"/>
    <s v="POCIS"/>
    <m/>
    <m/>
    <m/>
    <m/>
    <m/>
  </r>
  <r>
    <x v="1"/>
    <x v="2"/>
    <s v="K"/>
    <n v="3.22"/>
    <s v="ng/disk"/>
    <s v="POCIS"/>
    <m/>
    <m/>
    <m/>
    <m/>
    <m/>
  </r>
  <r>
    <x v="2"/>
    <x v="3"/>
    <m/>
    <n v="3.38"/>
    <s v="ng/disk"/>
    <s v="POCIS"/>
    <m/>
    <m/>
    <m/>
    <m/>
    <m/>
  </r>
  <r>
    <x v="2"/>
    <x v="0"/>
    <m/>
    <n v="3.68"/>
    <s v="ng/disk"/>
    <s v="POCIS"/>
    <m/>
    <m/>
    <m/>
    <m/>
    <m/>
  </r>
  <r>
    <x v="3"/>
    <x v="1"/>
    <s v="K"/>
    <n v="4.26"/>
    <s v="ng/disk"/>
    <s v="POCIS"/>
    <m/>
    <m/>
    <m/>
    <m/>
    <m/>
  </r>
  <r>
    <x v="3"/>
    <x v="4"/>
    <m/>
    <n v="5.14"/>
    <s v="ng/disk"/>
    <s v="POCIS"/>
    <m/>
    <m/>
    <m/>
    <m/>
    <m/>
  </r>
  <r>
    <x v="0"/>
    <x v="5"/>
    <m/>
    <n v="5.39"/>
    <s v="ng/disk"/>
    <s v="POCIS"/>
    <m/>
    <m/>
    <m/>
    <m/>
    <m/>
  </r>
  <r>
    <x v="0"/>
    <x v="4"/>
    <m/>
    <n v="6.54"/>
    <s v="ng/disk"/>
    <s v="POCIS"/>
    <m/>
    <m/>
    <m/>
    <m/>
    <m/>
  </r>
  <r>
    <x v="1"/>
    <x v="6"/>
    <m/>
    <n v="6.95"/>
    <s v="ng/disk"/>
    <s v="POCIS"/>
    <m/>
    <m/>
    <m/>
    <m/>
    <m/>
  </r>
  <r>
    <x v="2"/>
    <x v="5"/>
    <m/>
    <n v="11.3"/>
    <s v="ng/disk"/>
    <s v="POCIS"/>
    <m/>
    <m/>
    <m/>
    <m/>
    <m/>
  </r>
  <r>
    <x v="1"/>
    <x v="1"/>
    <m/>
    <n v="11.4"/>
    <s v="ng/disk"/>
    <s v="POCIS"/>
    <m/>
    <m/>
    <m/>
    <m/>
    <m/>
  </r>
  <r>
    <x v="1"/>
    <x v="3"/>
    <m/>
    <n v="11.9"/>
    <s v="ng/disk"/>
    <s v="POCIS"/>
    <m/>
    <m/>
    <m/>
    <m/>
    <m/>
  </r>
  <r>
    <x v="2"/>
    <x v="1"/>
    <s v="K"/>
    <n v="14.1"/>
    <s v="ng/disk"/>
    <s v="POCIS"/>
    <m/>
    <m/>
    <m/>
    <m/>
    <m/>
  </r>
  <r>
    <x v="3"/>
    <x v="7"/>
    <m/>
    <n v="15.7"/>
    <s v="ng/disk"/>
    <s v="POCIS"/>
    <m/>
    <m/>
    <m/>
    <m/>
    <m/>
  </r>
  <r>
    <x v="1"/>
    <x v="5"/>
    <m/>
    <n v="19"/>
    <s v="ng/disk"/>
    <s v="POCIS"/>
    <m/>
    <m/>
    <m/>
    <m/>
    <m/>
  </r>
  <r>
    <x v="0"/>
    <x v="7"/>
    <m/>
    <n v="26"/>
    <s v="ng/disk"/>
    <s v="POCIS"/>
    <m/>
    <m/>
    <m/>
    <m/>
    <m/>
  </r>
  <r>
    <x v="1"/>
    <x v="4"/>
    <m/>
    <n v="28.6"/>
    <s v="ng/disk"/>
    <s v="POCIS"/>
    <m/>
    <m/>
    <m/>
    <m/>
    <m/>
  </r>
  <r>
    <x v="2"/>
    <x v="4"/>
    <m/>
    <n v="29.6"/>
    <s v="ng/disk"/>
    <s v="POCIS"/>
    <m/>
    <m/>
    <m/>
    <m/>
    <m/>
  </r>
  <r>
    <x v="2"/>
    <x v="7"/>
    <m/>
    <n v="33.200000000000003"/>
    <s v="ng/disk"/>
    <s v="POCIS"/>
    <m/>
    <m/>
    <m/>
    <m/>
    <m/>
  </r>
  <r>
    <x v="1"/>
    <x v="7"/>
    <m/>
    <n v="50.8"/>
    <s v="ng/disk"/>
    <s v="POCIS"/>
    <m/>
    <m/>
    <m/>
    <m/>
    <m/>
  </r>
  <r>
    <x v="1"/>
    <x v="8"/>
    <s v="U"/>
    <m/>
    <s v="ng/disk"/>
    <s v="POCIS"/>
    <m/>
    <m/>
    <m/>
    <m/>
    <m/>
  </r>
  <r>
    <x v="1"/>
    <x v="9"/>
    <s v="U"/>
    <m/>
    <s v="ng/disk"/>
    <s v="POCIS"/>
    <m/>
    <m/>
    <m/>
    <m/>
    <m/>
  </r>
  <r>
    <x v="1"/>
    <x v="0"/>
    <s v="U"/>
    <m/>
    <s v="ng/disk"/>
    <s v="POCIS"/>
    <m/>
    <m/>
    <m/>
    <m/>
    <m/>
  </r>
  <r>
    <x v="1"/>
    <x v="10"/>
    <s v="U"/>
    <m/>
    <s v="ng/disk"/>
    <s v="POCIS"/>
    <m/>
    <m/>
    <m/>
    <m/>
    <m/>
  </r>
  <r>
    <x v="1"/>
    <x v="11"/>
    <s v="U"/>
    <m/>
    <s v="ng/disk"/>
    <s v="POCIS"/>
    <m/>
    <m/>
    <m/>
    <m/>
    <m/>
  </r>
  <r>
    <x v="1"/>
    <x v="12"/>
    <s v="U"/>
    <m/>
    <s v="ng/disk"/>
    <s v="POCIS"/>
    <m/>
    <m/>
    <m/>
    <m/>
    <m/>
  </r>
  <r>
    <x v="2"/>
    <x v="8"/>
    <s v="U"/>
    <m/>
    <s v="ng/disk"/>
    <s v="POCIS"/>
    <m/>
    <m/>
    <m/>
    <m/>
    <m/>
  </r>
  <r>
    <x v="2"/>
    <x v="9"/>
    <s v="U"/>
    <m/>
    <s v="ng/disk"/>
    <s v="POCIS"/>
    <m/>
    <m/>
    <m/>
    <m/>
    <m/>
  </r>
  <r>
    <x v="2"/>
    <x v="2"/>
    <s v="U"/>
    <m/>
    <s v="ng/disk"/>
    <s v="POCIS"/>
    <m/>
    <m/>
    <m/>
    <m/>
    <m/>
  </r>
  <r>
    <x v="2"/>
    <x v="10"/>
    <s v="U"/>
    <m/>
    <s v="ng/disk"/>
    <s v="POCIS"/>
    <m/>
    <m/>
    <m/>
    <m/>
    <m/>
  </r>
  <r>
    <x v="2"/>
    <x v="11"/>
    <s v="U"/>
    <m/>
    <s v="ng/disk"/>
    <s v="POCIS"/>
    <m/>
    <m/>
    <m/>
    <m/>
    <m/>
  </r>
  <r>
    <x v="2"/>
    <x v="6"/>
    <s v="U"/>
    <m/>
    <s v="ng/disk"/>
    <s v="POCIS"/>
    <m/>
    <m/>
    <m/>
    <m/>
    <m/>
  </r>
  <r>
    <x v="2"/>
    <x v="12"/>
    <s v="U"/>
    <m/>
    <s v="ng/disk"/>
    <s v="POCIS"/>
    <m/>
    <m/>
    <m/>
    <m/>
    <m/>
  </r>
  <r>
    <x v="3"/>
    <x v="8"/>
    <s v="U"/>
    <m/>
    <s v="ng/disk"/>
    <s v="POCIS"/>
    <m/>
    <m/>
    <m/>
    <m/>
    <m/>
  </r>
  <r>
    <x v="3"/>
    <x v="9"/>
    <s v="U"/>
    <m/>
    <s v="ng/disk"/>
    <s v="POCIS"/>
    <m/>
    <m/>
    <m/>
    <m/>
    <m/>
  </r>
  <r>
    <x v="3"/>
    <x v="2"/>
    <s v="U"/>
    <m/>
    <s v="ng/disk"/>
    <s v="POCIS"/>
    <m/>
    <m/>
    <m/>
    <m/>
    <m/>
  </r>
  <r>
    <x v="3"/>
    <x v="3"/>
    <s v="U"/>
    <m/>
    <s v="ng/disk"/>
    <s v="POCIS"/>
    <m/>
    <m/>
    <m/>
    <m/>
    <m/>
  </r>
  <r>
    <x v="3"/>
    <x v="0"/>
    <s v="U"/>
    <m/>
    <s v="ng/disk"/>
    <s v="POCIS"/>
    <m/>
    <m/>
    <m/>
    <m/>
    <m/>
  </r>
  <r>
    <x v="3"/>
    <x v="10"/>
    <s v="U"/>
    <m/>
    <s v="ng/disk"/>
    <s v="POCIS"/>
    <m/>
    <m/>
    <m/>
    <m/>
    <m/>
  </r>
  <r>
    <x v="3"/>
    <x v="11"/>
    <s v="U"/>
    <m/>
    <s v="ng/disk"/>
    <s v="POCIS"/>
    <m/>
    <m/>
    <m/>
    <m/>
    <m/>
  </r>
  <r>
    <x v="3"/>
    <x v="6"/>
    <s v="U"/>
    <m/>
    <s v="ng/disk"/>
    <s v="POCIS"/>
    <m/>
    <m/>
    <m/>
    <m/>
    <m/>
  </r>
  <r>
    <x v="3"/>
    <x v="5"/>
    <s v="U"/>
    <m/>
    <s v="ng/disk"/>
    <s v="POCIS"/>
    <m/>
    <m/>
    <m/>
    <m/>
    <m/>
  </r>
  <r>
    <x v="3"/>
    <x v="12"/>
    <s v="U"/>
    <m/>
    <s v="ng/disk"/>
    <s v="POCIS"/>
    <m/>
    <m/>
    <m/>
    <m/>
    <m/>
  </r>
  <r>
    <x v="0"/>
    <x v="8"/>
    <s v="U"/>
    <m/>
    <s v="ng/disk"/>
    <s v="POCIS"/>
    <m/>
    <m/>
    <m/>
    <m/>
    <m/>
  </r>
  <r>
    <x v="0"/>
    <x v="9"/>
    <s v="U"/>
    <m/>
    <s v="ng/disk"/>
    <s v="POCIS"/>
    <m/>
    <m/>
    <m/>
    <m/>
    <m/>
  </r>
  <r>
    <x v="0"/>
    <x v="2"/>
    <s v="U"/>
    <m/>
    <s v="ng/disk"/>
    <s v="POCIS"/>
    <m/>
    <m/>
    <m/>
    <m/>
    <m/>
  </r>
  <r>
    <x v="0"/>
    <x v="3"/>
    <s v="U"/>
    <m/>
    <s v="ng/disk"/>
    <s v="POCIS"/>
    <m/>
    <m/>
    <m/>
    <m/>
    <m/>
  </r>
  <r>
    <x v="0"/>
    <x v="10"/>
    <s v="U"/>
    <m/>
    <s v="ng/disk"/>
    <s v="POCIS"/>
    <m/>
    <m/>
    <m/>
    <m/>
    <m/>
  </r>
  <r>
    <x v="0"/>
    <x v="11"/>
    <s v="U"/>
    <m/>
    <s v="ng/disk"/>
    <s v="POCIS"/>
    <m/>
    <m/>
    <m/>
    <m/>
    <m/>
  </r>
  <r>
    <x v="0"/>
    <x v="6"/>
    <s v="U"/>
    <m/>
    <s v="ng/disk"/>
    <s v="POCIS"/>
    <m/>
    <m/>
    <m/>
    <m/>
    <m/>
  </r>
  <r>
    <x v="0"/>
    <x v="12"/>
    <s v="U"/>
    <m/>
    <s v="ng/disk"/>
    <s v="POCIS"/>
    <m/>
    <m/>
    <m/>
    <m/>
    <m/>
  </r>
  <r>
    <x v="2"/>
    <x v="9"/>
    <m/>
    <m/>
    <m/>
    <m/>
    <m/>
    <n v="1.58"/>
    <s v="ng/L"/>
    <s v="AQUEOUS"/>
    <m/>
  </r>
  <r>
    <x v="1"/>
    <x v="8"/>
    <m/>
    <m/>
    <m/>
    <m/>
    <m/>
    <n v="1.72"/>
    <s v="ng/L"/>
    <s v="AQUEOUS"/>
    <m/>
  </r>
  <r>
    <x v="2"/>
    <x v="2"/>
    <m/>
    <m/>
    <m/>
    <m/>
    <m/>
    <n v="2.0299999999999998"/>
    <s v="ng/L"/>
    <s v="AQUEOUS"/>
    <m/>
  </r>
  <r>
    <x v="3"/>
    <x v="8"/>
    <m/>
    <m/>
    <m/>
    <m/>
    <m/>
    <n v="2.0299999999999998"/>
    <s v="ng/L"/>
    <s v="AQUEOUS"/>
    <m/>
  </r>
  <r>
    <x v="1"/>
    <x v="1"/>
    <m/>
    <m/>
    <m/>
    <m/>
    <m/>
    <n v="2.06"/>
    <s v="ng/L"/>
    <s v="AQUEOUS"/>
    <m/>
  </r>
  <r>
    <x v="1"/>
    <x v="9"/>
    <m/>
    <m/>
    <m/>
    <m/>
    <m/>
    <n v="2.46"/>
    <s v="ng/L"/>
    <s v="AQUEOUS"/>
    <m/>
  </r>
  <r>
    <x v="2"/>
    <x v="1"/>
    <m/>
    <m/>
    <m/>
    <m/>
    <m/>
    <n v="2.46"/>
    <s v="ng/L"/>
    <s v="AQUEOUS"/>
    <m/>
  </r>
  <r>
    <x v="2"/>
    <x v="4"/>
    <m/>
    <m/>
    <m/>
    <m/>
    <m/>
    <n v="2.96"/>
    <s v="ng/L"/>
    <s v="AQUEOUS"/>
    <m/>
  </r>
  <r>
    <x v="1"/>
    <x v="2"/>
    <m/>
    <m/>
    <m/>
    <m/>
    <m/>
    <n v="3.04"/>
    <s v="ng/L"/>
    <s v="AQUEOUS"/>
    <m/>
  </r>
  <r>
    <x v="1"/>
    <x v="4"/>
    <m/>
    <m/>
    <m/>
    <m/>
    <m/>
    <n v="4.0999999999999996"/>
    <s v="ng/L"/>
    <s v="AQUEOUS"/>
    <m/>
  </r>
  <r>
    <x v="1"/>
    <x v="6"/>
    <m/>
    <m/>
    <m/>
    <m/>
    <m/>
    <n v="4.32"/>
    <s v="ng/L"/>
    <s v="AQUEOUS"/>
    <m/>
  </r>
  <r>
    <x v="1"/>
    <x v="7"/>
    <m/>
    <m/>
    <m/>
    <m/>
    <m/>
    <n v="5.62"/>
    <s v="ng/L"/>
    <s v="AQUEOUS"/>
    <m/>
  </r>
  <r>
    <x v="1"/>
    <x v="3"/>
    <s v="U"/>
    <m/>
    <m/>
    <m/>
    <m/>
    <m/>
    <s v="ng/L"/>
    <s v="AQUEOUS"/>
    <m/>
  </r>
  <r>
    <x v="1"/>
    <x v="0"/>
    <s v="U"/>
    <m/>
    <m/>
    <m/>
    <m/>
    <m/>
    <s v="ng/L"/>
    <s v="AQUEOUS"/>
    <m/>
  </r>
  <r>
    <x v="1"/>
    <x v="10"/>
    <s v="U"/>
    <m/>
    <m/>
    <m/>
    <m/>
    <m/>
    <s v="ng/L"/>
    <s v="AQUEOUS"/>
    <m/>
  </r>
  <r>
    <x v="1"/>
    <x v="11"/>
    <s v="U"/>
    <m/>
    <m/>
    <m/>
    <m/>
    <m/>
    <s v="ng/L"/>
    <s v="AQUEOUS"/>
    <m/>
  </r>
  <r>
    <x v="1"/>
    <x v="5"/>
    <s v="U"/>
    <m/>
    <m/>
    <m/>
    <m/>
    <m/>
    <s v="ng/L"/>
    <s v="AQUEOUS"/>
    <m/>
  </r>
  <r>
    <x v="1"/>
    <x v="12"/>
    <s v="U"/>
    <m/>
    <m/>
    <m/>
    <m/>
    <m/>
    <s v="ng/L"/>
    <s v="AQUEOUS"/>
    <m/>
  </r>
  <r>
    <x v="2"/>
    <x v="8"/>
    <s v="U"/>
    <m/>
    <m/>
    <m/>
    <m/>
    <m/>
    <s v="ng/L"/>
    <s v="AQUEOUS"/>
    <m/>
  </r>
  <r>
    <x v="2"/>
    <x v="3"/>
    <s v="U"/>
    <m/>
    <m/>
    <m/>
    <m/>
    <m/>
    <s v="ng/L"/>
    <s v="AQUEOUS"/>
    <m/>
  </r>
  <r>
    <x v="2"/>
    <x v="0"/>
    <s v="U"/>
    <m/>
    <m/>
    <m/>
    <m/>
    <m/>
    <s v="ng/L"/>
    <s v="AQUEOUS"/>
    <m/>
  </r>
  <r>
    <x v="2"/>
    <x v="10"/>
    <s v="U"/>
    <m/>
    <m/>
    <m/>
    <m/>
    <m/>
    <s v="ng/L"/>
    <s v="AQUEOUS"/>
    <m/>
  </r>
  <r>
    <x v="2"/>
    <x v="11"/>
    <s v="U"/>
    <m/>
    <m/>
    <m/>
    <m/>
    <m/>
    <s v="ng/L"/>
    <s v="AQUEOUS"/>
    <m/>
  </r>
  <r>
    <x v="2"/>
    <x v="6"/>
    <s v="U"/>
    <m/>
    <m/>
    <m/>
    <m/>
    <m/>
    <s v="ng/L"/>
    <s v="AQUEOUS"/>
    <m/>
  </r>
  <r>
    <x v="2"/>
    <x v="5"/>
    <s v="U"/>
    <m/>
    <m/>
    <m/>
    <m/>
    <m/>
    <s v="ng/L"/>
    <s v="AQUEOUS"/>
    <m/>
  </r>
  <r>
    <x v="2"/>
    <x v="7"/>
    <s v="U"/>
    <m/>
    <m/>
    <m/>
    <m/>
    <m/>
    <s v="ng/L"/>
    <s v="AQUEOUS"/>
    <m/>
  </r>
  <r>
    <x v="2"/>
    <x v="12"/>
    <s v="U"/>
    <m/>
    <m/>
    <m/>
    <m/>
    <m/>
    <s v="ng/L"/>
    <s v="AQUEOUS"/>
    <m/>
  </r>
  <r>
    <x v="3"/>
    <x v="9"/>
    <s v="U"/>
    <m/>
    <m/>
    <m/>
    <m/>
    <m/>
    <s v="ng/L"/>
    <s v="AQUEOUS"/>
    <m/>
  </r>
  <r>
    <x v="3"/>
    <x v="2"/>
    <s v="U"/>
    <m/>
    <m/>
    <m/>
    <m/>
    <m/>
    <s v="ng/L"/>
    <s v="AQUEOUS"/>
    <m/>
  </r>
  <r>
    <x v="3"/>
    <x v="1"/>
    <s v="U"/>
    <m/>
    <m/>
    <m/>
    <m/>
    <m/>
    <s v="ng/L"/>
    <s v="AQUEOUS"/>
    <m/>
  </r>
  <r>
    <x v="3"/>
    <x v="4"/>
    <s v="U"/>
    <m/>
    <m/>
    <m/>
    <m/>
    <m/>
    <s v="ng/L"/>
    <s v="AQUEOUS"/>
    <m/>
  </r>
  <r>
    <x v="3"/>
    <x v="3"/>
    <s v="U"/>
    <m/>
    <m/>
    <m/>
    <m/>
    <m/>
    <s v="ng/L"/>
    <s v="AQUEOUS"/>
    <m/>
  </r>
  <r>
    <x v="3"/>
    <x v="0"/>
    <s v="U"/>
    <m/>
    <m/>
    <m/>
    <m/>
    <m/>
    <s v="ng/L"/>
    <s v="AQUEOUS"/>
    <m/>
  </r>
  <r>
    <x v="3"/>
    <x v="10"/>
    <s v="U"/>
    <m/>
    <m/>
    <m/>
    <m/>
    <m/>
    <s v="ng/L"/>
    <s v="AQUEOUS"/>
    <m/>
  </r>
  <r>
    <x v="3"/>
    <x v="11"/>
    <s v="U"/>
    <m/>
    <m/>
    <m/>
    <m/>
    <m/>
    <s v="ng/L"/>
    <s v="AQUEOUS"/>
    <m/>
  </r>
  <r>
    <x v="3"/>
    <x v="6"/>
    <s v="U"/>
    <m/>
    <m/>
    <m/>
    <m/>
    <m/>
    <s v="ng/L"/>
    <s v="AQUEOUS"/>
    <m/>
  </r>
  <r>
    <x v="3"/>
    <x v="5"/>
    <s v="U"/>
    <m/>
    <m/>
    <m/>
    <m/>
    <m/>
    <s v="ng/L"/>
    <s v="AQUEOUS"/>
    <m/>
  </r>
  <r>
    <x v="3"/>
    <x v="7"/>
    <s v="U"/>
    <m/>
    <m/>
    <m/>
    <m/>
    <m/>
    <s v="ng/L"/>
    <s v="AQUEOUS"/>
    <m/>
  </r>
  <r>
    <x v="3"/>
    <x v="12"/>
    <s v="U"/>
    <m/>
    <m/>
    <m/>
    <m/>
    <m/>
    <s v="ng/L"/>
    <s v="AQUEOUS"/>
    <m/>
  </r>
  <r>
    <x v="0"/>
    <x v="8"/>
    <s v="U"/>
    <m/>
    <m/>
    <m/>
    <m/>
    <m/>
    <s v="ng/L"/>
    <s v="AQUEOUS"/>
    <m/>
  </r>
  <r>
    <x v="0"/>
    <x v="9"/>
    <s v="U"/>
    <m/>
    <m/>
    <m/>
    <m/>
    <m/>
    <s v="ng/L"/>
    <s v="AQUEOUS"/>
    <m/>
  </r>
  <r>
    <x v="0"/>
    <x v="2"/>
    <s v="U"/>
    <m/>
    <m/>
    <m/>
    <m/>
    <m/>
    <s v="ng/L"/>
    <s v="AQUEOUS"/>
    <m/>
  </r>
  <r>
    <x v="0"/>
    <x v="1"/>
    <s v="U"/>
    <m/>
    <m/>
    <m/>
    <m/>
    <m/>
    <s v="ng/L"/>
    <s v="AQUEOUS"/>
    <m/>
  </r>
  <r>
    <x v="0"/>
    <x v="4"/>
    <s v="U"/>
    <m/>
    <m/>
    <m/>
    <m/>
    <m/>
    <s v="ng/L"/>
    <s v="AQUEOUS"/>
    <m/>
  </r>
  <r>
    <x v="0"/>
    <x v="3"/>
    <s v="U"/>
    <m/>
    <m/>
    <m/>
    <m/>
    <m/>
    <s v="ng/L"/>
    <s v="AQUEOUS"/>
    <m/>
  </r>
  <r>
    <x v="0"/>
    <x v="0"/>
    <s v="U"/>
    <m/>
    <m/>
    <m/>
    <m/>
    <m/>
    <s v="ng/L"/>
    <s v="AQUEOUS"/>
    <m/>
  </r>
  <r>
    <x v="0"/>
    <x v="10"/>
    <s v="U"/>
    <m/>
    <m/>
    <m/>
    <m/>
    <m/>
    <s v="ng/L"/>
    <s v="AQUEOUS"/>
    <m/>
  </r>
  <r>
    <x v="0"/>
    <x v="11"/>
    <s v="U"/>
    <m/>
    <m/>
    <m/>
    <m/>
    <m/>
    <s v="ng/L"/>
    <s v="AQUEOUS"/>
    <m/>
  </r>
  <r>
    <x v="0"/>
    <x v="6"/>
    <s v="U"/>
    <m/>
    <m/>
    <m/>
    <m/>
    <m/>
    <s v="ng/L"/>
    <s v="AQUEOUS"/>
    <m/>
  </r>
  <r>
    <x v="0"/>
    <x v="5"/>
    <s v="U"/>
    <m/>
    <m/>
    <m/>
    <m/>
    <m/>
    <s v="ng/L"/>
    <s v="AQUEOUS"/>
    <m/>
  </r>
  <r>
    <x v="0"/>
    <x v="7"/>
    <s v="U"/>
    <m/>
    <m/>
    <m/>
    <m/>
    <m/>
    <s v="ng/L"/>
    <s v="AQUEOUS"/>
    <m/>
  </r>
  <r>
    <x v="0"/>
    <x v="12"/>
    <s v="U"/>
    <m/>
    <m/>
    <m/>
    <m/>
    <m/>
    <s v="ng/L"/>
    <s v="AQUEOUS"/>
    <m/>
  </r>
  <r>
    <x v="4"/>
    <x v="13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6" minRefreshableVersion="3" showCalcMbrs="0" useAutoFormatting="1" itemPrintTitles="1" createdVersion="3" indent="0" outline="1" outlineData="1" multipleFieldFilters="0">
  <location ref="M3:O19" firstHeaderRow="1" firstDataRow="2" firstDataCol="1" rowPageCount="1" colPageCount="1"/>
  <pivotFields count="11">
    <pivotField axis="axisPage" showAll="0">
      <items count="6">
        <item x="1"/>
        <item x="2"/>
        <item x="3"/>
        <item x="0"/>
        <item x="4"/>
        <item t="default"/>
      </items>
    </pivotField>
    <pivotField axis="axisRow" showAll="0">
      <items count="15">
        <item x="8"/>
        <item x="6"/>
        <item x="0"/>
        <item x="11"/>
        <item x="1"/>
        <item x="2"/>
        <item x="5"/>
        <item x="3"/>
        <item x="4"/>
        <item x="7"/>
        <item x="12"/>
        <item x="9"/>
        <item x="10"/>
        <item x="13"/>
        <item t="default"/>
      </items>
    </pivotField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Count of POCIS_CONC_FOUND" fld="3" subtotal="count" baseField="0" baseItem="0"/>
    <dataField name="Count of Grab_CONC_FOUND" fld="7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opLeftCell="A56" workbookViewId="0">
      <selection activeCell="A28" sqref="A28:G79"/>
    </sheetView>
  </sheetViews>
  <sheetFormatPr defaultRowHeight="15" x14ac:dyDescent="0.25"/>
  <cols>
    <col min="1" max="1" width="26.85546875" bestFit="1" customWidth="1"/>
    <col min="2" max="2" width="11.85546875" bestFit="1" customWidth="1"/>
    <col min="3" max="3" width="9.7109375" bestFit="1" customWidth="1"/>
    <col min="4" max="4" width="13.7109375" bestFit="1" customWidth="1"/>
    <col min="5" max="5" width="11.140625" bestFit="1" customWidth="1"/>
    <col min="6" max="6" width="7.85546875" bestFit="1" customWidth="1"/>
    <col min="7" max="7" width="2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34</v>
      </c>
    </row>
    <row r="2" spans="1:7" x14ac:dyDescent="0.25">
      <c r="A2" s="3" t="s">
        <v>26</v>
      </c>
      <c r="B2" s="4" t="s">
        <v>7</v>
      </c>
      <c r="C2" s="4" t="s">
        <v>28</v>
      </c>
      <c r="D2" s="4"/>
      <c r="E2" s="4" t="s">
        <v>29</v>
      </c>
      <c r="F2" s="4" t="s">
        <v>27</v>
      </c>
      <c r="G2" s="4"/>
    </row>
    <row r="3" spans="1:7" x14ac:dyDescent="0.25">
      <c r="A3" s="3" t="s">
        <v>26</v>
      </c>
      <c r="B3" s="4" t="s">
        <v>10</v>
      </c>
      <c r="C3" s="4" t="s">
        <v>28</v>
      </c>
      <c r="D3" s="4"/>
      <c r="E3" s="4" t="s">
        <v>29</v>
      </c>
      <c r="F3" s="4" t="s">
        <v>27</v>
      </c>
      <c r="G3" s="4"/>
    </row>
    <row r="4" spans="1:7" x14ac:dyDescent="0.25">
      <c r="A4" s="3" t="s">
        <v>26</v>
      </c>
      <c r="B4" s="4" t="s">
        <v>11</v>
      </c>
      <c r="C4" s="4" t="s">
        <v>28</v>
      </c>
      <c r="D4" s="4"/>
      <c r="E4" s="4" t="s">
        <v>29</v>
      </c>
      <c r="F4" s="4" t="s">
        <v>27</v>
      </c>
      <c r="G4" s="4"/>
    </row>
    <row r="5" spans="1:7" x14ac:dyDescent="0.25">
      <c r="A5" s="3" t="s">
        <v>26</v>
      </c>
      <c r="B5" s="4" t="s">
        <v>12</v>
      </c>
      <c r="C5" s="4" t="s">
        <v>28</v>
      </c>
      <c r="D5" s="4"/>
      <c r="E5" s="4" t="s">
        <v>29</v>
      </c>
      <c r="F5" s="4" t="s">
        <v>27</v>
      </c>
      <c r="G5" s="4"/>
    </row>
    <row r="6" spans="1:7" x14ac:dyDescent="0.25">
      <c r="A6" s="3" t="s">
        <v>26</v>
      </c>
      <c r="B6" s="4" t="s">
        <v>13</v>
      </c>
      <c r="C6" s="4" t="s">
        <v>28</v>
      </c>
      <c r="D6" s="4"/>
      <c r="E6" s="4" t="s">
        <v>29</v>
      </c>
      <c r="F6" s="4" t="s">
        <v>27</v>
      </c>
      <c r="G6" s="4"/>
    </row>
    <row r="7" spans="1:7" x14ac:dyDescent="0.25">
      <c r="A7" s="3" t="s">
        <v>26</v>
      </c>
      <c r="B7" s="4" t="s">
        <v>14</v>
      </c>
      <c r="C7" s="4" t="s">
        <v>28</v>
      </c>
      <c r="D7" s="4"/>
      <c r="E7" s="4" t="s">
        <v>29</v>
      </c>
      <c r="F7" s="4" t="s">
        <v>27</v>
      </c>
      <c r="G7" s="4"/>
    </row>
    <row r="8" spans="1:7" x14ac:dyDescent="0.25">
      <c r="A8" s="3" t="s">
        <v>26</v>
      </c>
      <c r="B8" s="4" t="s">
        <v>15</v>
      </c>
      <c r="C8" s="4" t="s">
        <v>28</v>
      </c>
      <c r="D8" s="4"/>
      <c r="E8" s="4" t="s">
        <v>29</v>
      </c>
      <c r="F8" s="4" t="s">
        <v>27</v>
      </c>
      <c r="G8" s="4"/>
    </row>
    <row r="9" spans="1:7" x14ac:dyDescent="0.25">
      <c r="A9" s="3" t="s">
        <v>26</v>
      </c>
      <c r="B9" s="4" t="s">
        <v>16</v>
      </c>
      <c r="C9" s="4" t="s">
        <v>28</v>
      </c>
      <c r="D9" s="4"/>
      <c r="E9" s="4" t="s">
        <v>29</v>
      </c>
      <c r="F9" s="4" t="s">
        <v>27</v>
      </c>
      <c r="G9" s="4"/>
    </row>
    <row r="10" spans="1:7" x14ac:dyDescent="0.25">
      <c r="A10" s="3" t="s">
        <v>26</v>
      </c>
      <c r="B10" s="4" t="s">
        <v>17</v>
      </c>
      <c r="C10" s="4" t="s">
        <v>28</v>
      </c>
      <c r="D10" s="4"/>
      <c r="E10" s="4" t="s">
        <v>29</v>
      </c>
      <c r="F10" s="4" t="s">
        <v>27</v>
      </c>
      <c r="G10" s="4"/>
    </row>
    <row r="11" spans="1:7" x14ac:dyDescent="0.25">
      <c r="A11" s="3" t="s">
        <v>26</v>
      </c>
      <c r="B11" s="4" t="s">
        <v>18</v>
      </c>
      <c r="C11" s="4" t="s">
        <v>28</v>
      </c>
      <c r="D11" s="4"/>
      <c r="E11" s="4" t="s">
        <v>29</v>
      </c>
      <c r="F11" s="4" t="s">
        <v>27</v>
      </c>
      <c r="G11" s="4"/>
    </row>
    <row r="12" spans="1:7" x14ac:dyDescent="0.25">
      <c r="A12" s="3" t="s">
        <v>26</v>
      </c>
      <c r="B12" s="4" t="s">
        <v>19</v>
      </c>
      <c r="C12" s="4" t="s">
        <v>28</v>
      </c>
      <c r="D12" s="4"/>
      <c r="E12" s="4" t="s">
        <v>29</v>
      </c>
      <c r="F12" s="4" t="s">
        <v>27</v>
      </c>
      <c r="G12" s="4"/>
    </row>
    <row r="13" spans="1:7" x14ac:dyDescent="0.25">
      <c r="A13" s="3" t="s">
        <v>26</v>
      </c>
      <c r="B13" s="4" t="s">
        <v>20</v>
      </c>
      <c r="C13" s="4" t="s">
        <v>28</v>
      </c>
      <c r="D13" s="4"/>
      <c r="E13" s="4" t="s">
        <v>29</v>
      </c>
      <c r="F13" s="4" t="s">
        <v>27</v>
      </c>
      <c r="G13" s="4"/>
    </row>
    <row r="14" spans="1:7" x14ac:dyDescent="0.25">
      <c r="A14" s="3" t="s">
        <v>26</v>
      </c>
      <c r="B14" s="4" t="s">
        <v>21</v>
      </c>
      <c r="C14" s="4" t="s">
        <v>28</v>
      </c>
      <c r="D14" s="4"/>
      <c r="E14" s="4" t="s">
        <v>29</v>
      </c>
      <c r="F14" s="4" t="s">
        <v>27</v>
      </c>
      <c r="G14" s="4"/>
    </row>
    <row r="15" spans="1:7" x14ac:dyDescent="0.25">
      <c r="A15" s="5" t="s">
        <v>32</v>
      </c>
      <c r="B15" s="6" t="s">
        <v>7</v>
      </c>
      <c r="C15" s="6" t="s">
        <v>28</v>
      </c>
      <c r="D15" s="6"/>
      <c r="E15" s="6" t="s">
        <v>29</v>
      </c>
      <c r="F15" s="6" t="s">
        <v>33</v>
      </c>
      <c r="G15" s="6"/>
    </row>
    <row r="16" spans="1:7" x14ac:dyDescent="0.25">
      <c r="A16" s="5" t="s">
        <v>32</v>
      </c>
      <c r="B16" s="6" t="s">
        <v>10</v>
      </c>
      <c r="C16" s="6" t="s">
        <v>28</v>
      </c>
      <c r="D16" s="6"/>
      <c r="E16" s="6" t="s">
        <v>29</v>
      </c>
      <c r="F16" s="6" t="s">
        <v>33</v>
      </c>
      <c r="G16" s="6"/>
    </row>
    <row r="17" spans="1:7" x14ac:dyDescent="0.25">
      <c r="A17" s="5" t="s">
        <v>32</v>
      </c>
      <c r="B17" s="6" t="s">
        <v>11</v>
      </c>
      <c r="C17" s="6" t="s">
        <v>28</v>
      </c>
      <c r="D17" s="6"/>
      <c r="E17" s="6" t="s">
        <v>29</v>
      </c>
      <c r="F17" s="6" t="s">
        <v>33</v>
      </c>
      <c r="G17" s="6"/>
    </row>
    <row r="18" spans="1:7" x14ac:dyDescent="0.25">
      <c r="A18" s="5" t="s">
        <v>32</v>
      </c>
      <c r="B18" s="6" t="s">
        <v>12</v>
      </c>
      <c r="C18" s="6" t="s">
        <v>28</v>
      </c>
      <c r="D18" s="6"/>
      <c r="E18" s="6" t="s">
        <v>29</v>
      </c>
      <c r="F18" s="6" t="s">
        <v>33</v>
      </c>
      <c r="G18" s="6"/>
    </row>
    <row r="19" spans="1:7" x14ac:dyDescent="0.25">
      <c r="A19" s="5" t="s">
        <v>32</v>
      </c>
      <c r="B19" s="6" t="s">
        <v>13</v>
      </c>
      <c r="C19" s="6" t="s">
        <v>28</v>
      </c>
      <c r="D19" s="6"/>
      <c r="E19" s="6" t="s">
        <v>29</v>
      </c>
      <c r="F19" s="6" t="s">
        <v>33</v>
      </c>
      <c r="G19" s="6"/>
    </row>
    <row r="20" spans="1:7" x14ac:dyDescent="0.25">
      <c r="A20" s="5" t="s">
        <v>32</v>
      </c>
      <c r="B20" s="6" t="s">
        <v>14</v>
      </c>
      <c r="C20" s="6" t="s">
        <v>28</v>
      </c>
      <c r="D20" s="6"/>
      <c r="E20" s="6" t="s">
        <v>29</v>
      </c>
      <c r="F20" s="6" t="s">
        <v>33</v>
      </c>
      <c r="G20" s="6"/>
    </row>
    <row r="21" spans="1:7" x14ac:dyDescent="0.25">
      <c r="A21" s="5" t="s">
        <v>32</v>
      </c>
      <c r="B21" s="6" t="s">
        <v>15</v>
      </c>
      <c r="C21" s="6" t="s">
        <v>28</v>
      </c>
      <c r="D21" s="6"/>
      <c r="E21" s="6" t="s">
        <v>29</v>
      </c>
      <c r="F21" s="6" t="s">
        <v>33</v>
      </c>
      <c r="G21" s="6"/>
    </row>
    <row r="22" spans="1:7" x14ac:dyDescent="0.25">
      <c r="A22" s="5" t="s">
        <v>32</v>
      </c>
      <c r="B22" s="6" t="s">
        <v>16</v>
      </c>
      <c r="C22" s="6" t="s">
        <v>28</v>
      </c>
      <c r="D22" s="6"/>
      <c r="E22" s="6" t="s">
        <v>29</v>
      </c>
      <c r="F22" s="6" t="s">
        <v>33</v>
      </c>
      <c r="G22" s="6"/>
    </row>
    <row r="23" spans="1:7" x14ac:dyDescent="0.25">
      <c r="A23" s="5" t="s">
        <v>32</v>
      </c>
      <c r="B23" s="6" t="s">
        <v>17</v>
      </c>
      <c r="C23" s="6" t="s">
        <v>28</v>
      </c>
      <c r="D23" s="6"/>
      <c r="E23" s="6" t="s">
        <v>29</v>
      </c>
      <c r="F23" s="6" t="s">
        <v>33</v>
      </c>
      <c r="G23" s="6"/>
    </row>
    <row r="24" spans="1:7" x14ac:dyDescent="0.25">
      <c r="A24" s="5" t="s">
        <v>32</v>
      </c>
      <c r="B24" s="6" t="s">
        <v>18</v>
      </c>
      <c r="C24" s="6" t="s">
        <v>28</v>
      </c>
      <c r="D24" s="6"/>
      <c r="E24" s="6" t="s">
        <v>29</v>
      </c>
      <c r="F24" s="6" t="s">
        <v>33</v>
      </c>
      <c r="G24" s="6"/>
    </row>
    <row r="25" spans="1:7" x14ac:dyDescent="0.25">
      <c r="A25" s="5" t="s">
        <v>32</v>
      </c>
      <c r="B25" s="6" t="s">
        <v>19</v>
      </c>
      <c r="C25" s="6" t="s">
        <v>28</v>
      </c>
      <c r="D25" s="6"/>
      <c r="E25" s="6" t="s">
        <v>29</v>
      </c>
      <c r="F25" s="6" t="s">
        <v>33</v>
      </c>
      <c r="G25" s="6"/>
    </row>
    <row r="26" spans="1:7" x14ac:dyDescent="0.25">
      <c r="A26" s="5" t="s">
        <v>32</v>
      </c>
      <c r="B26" s="6" t="s">
        <v>20</v>
      </c>
      <c r="C26" s="6" t="s">
        <v>28</v>
      </c>
      <c r="D26" s="6"/>
      <c r="E26" s="6" t="s">
        <v>29</v>
      </c>
      <c r="F26" s="6" t="s">
        <v>33</v>
      </c>
      <c r="G26" s="6"/>
    </row>
    <row r="27" spans="1:7" x14ac:dyDescent="0.25">
      <c r="A27" s="5" t="s">
        <v>32</v>
      </c>
      <c r="B27" s="6" t="s">
        <v>21</v>
      </c>
      <c r="C27" s="6" t="s">
        <v>28</v>
      </c>
      <c r="D27" s="6"/>
      <c r="E27" s="6" t="s">
        <v>29</v>
      </c>
      <c r="F27" s="6" t="s">
        <v>33</v>
      </c>
      <c r="G27" s="6"/>
    </row>
    <row r="28" spans="1:7" x14ac:dyDescent="0.25">
      <c r="A28" s="1" t="s">
        <v>22</v>
      </c>
      <c r="B28" t="s">
        <v>15</v>
      </c>
      <c r="D28">
        <v>1</v>
      </c>
      <c r="E28" t="s">
        <v>29</v>
      </c>
      <c r="F28" t="s">
        <v>30</v>
      </c>
    </row>
    <row r="29" spans="1:7" x14ac:dyDescent="0.25">
      <c r="A29" s="1" t="s">
        <v>22</v>
      </c>
      <c r="B29" t="s">
        <v>12</v>
      </c>
      <c r="C29" t="s">
        <v>31</v>
      </c>
      <c r="D29">
        <v>3.12</v>
      </c>
      <c r="E29" t="s">
        <v>29</v>
      </c>
      <c r="F29" t="s">
        <v>30</v>
      </c>
    </row>
    <row r="30" spans="1:7" x14ac:dyDescent="0.25">
      <c r="A30" s="1" t="s">
        <v>25</v>
      </c>
      <c r="B30" t="s">
        <v>11</v>
      </c>
      <c r="C30" t="s">
        <v>31</v>
      </c>
      <c r="D30">
        <v>3.22</v>
      </c>
      <c r="E30" t="s">
        <v>29</v>
      </c>
      <c r="F30" t="s">
        <v>30</v>
      </c>
    </row>
    <row r="31" spans="1:7" x14ac:dyDescent="0.25">
      <c r="A31" s="1" t="s">
        <v>24</v>
      </c>
      <c r="B31" t="s">
        <v>14</v>
      </c>
      <c r="D31">
        <v>3.38</v>
      </c>
      <c r="E31" t="s">
        <v>29</v>
      </c>
      <c r="F31" t="s">
        <v>30</v>
      </c>
    </row>
    <row r="32" spans="1:7" x14ac:dyDescent="0.25">
      <c r="A32" s="1" t="s">
        <v>24</v>
      </c>
      <c r="B32" t="s">
        <v>15</v>
      </c>
      <c r="D32">
        <v>3.68</v>
      </c>
      <c r="E32" t="s">
        <v>29</v>
      </c>
      <c r="F32" t="s">
        <v>30</v>
      </c>
    </row>
    <row r="33" spans="1:6" x14ac:dyDescent="0.25">
      <c r="A33" s="1" t="s">
        <v>23</v>
      </c>
      <c r="B33" t="s">
        <v>12</v>
      </c>
      <c r="C33" t="s">
        <v>31</v>
      </c>
      <c r="D33">
        <v>4.26</v>
      </c>
      <c r="E33" t="s">
        <v>29</v>
      </c>
      <c r="F33" t="s">
        <v>30</v>
      </c>
    </row>
    <row r="34" spans="1:6" x14ac:dyDescent="0.25">
      <c r="A34" s="1" t="s">
        <v>23</v>
      </c>
      <c r="B34" t="s">
        <v>13</v>
      </c>
      <c r="D34">
        <v>5.14</v>
      </c>
      <c r="E34" t="s">
        <v>29</v>
      </c>
      <c r="F34" t="s">
        <v>30</v>
      </c>
    </row>
    <row r="35" spans="1:6" x14ac:dyDescent="0.25">
      <c r="A35" s="1" t="s">
        <v>22</v>
      </c>
      <c r="B35" t="s">
        <v>19</v>
      </c>
      <c r="D35">
        <v>5.39</v>
      </c>
      <c r="E35" t="s">
        <v>29</v>
      </c>
      <c r="F35" t="s">
        <v>30</v>
      </c>
    </row>
    <row r="36" spans="1:6" x14ac:dyDescent="0.25">
      <c r="A36" s="1" t="s">
        <v>22</v>
      </c>
      <c r="B36" t="s">
        <v>13</v>
      </c>
      <c r="D36">
        <v>6.54</v>
      </c>
      <c r="E36" t="s">
        <v>29</v>
      </c>
      <c r="F36" t="s">
        <v>30</v>
      </c>
    </row>
    <row r="37" spans="1:6" x14ac:dyDescent="0.25">
      <c r="A37" s="1" t="s">
        <v>25</v>
      </c>
      <c r="B37" t="s">
        <v>18</v>
      </c>
      <c r="D37">
        <v>6.95</v>
      </c>
      <c r="E37" t="s">
        <v>29</v>
      </c>
      <c r="F37" t="s">
        <v>30</v>
      </c>
    </row>
    <row r="38" spans="1:6" x14ac:dyDescent="0.25">
      <c r="A38" s="1" t="s">
        <v>24</v>
      </c>
      <c r="B38" t="s">
        <v>19</v>
      </c>
      <c r="D38">
        <v>11.3</v>
      </c>
      <c r="E38" t="s">
        <v>29</v>
      </c>
      <c r="F38" t="s">
        <v>30</v>
      </c>
    </row>
    <row r="39" spans="1:6" x14ac:dyDescent="0.25">
      <c r="A39" s="1" t="s">
        <v>25</v>
      </c>
      <c r="B39" t="s">
        <v>12</v>
      </c>
      <c r="D39">
        <v>11.4</v>
      </c>
      <c r="E39" t="s">
        <v>29</v>
      </c>
      <c r="F39" t="s">
        <v>30</v>
      </c>
    </row>
    <row r="40" spans="1:6" x14ac:dyDescent="0.25">
      <c r="A40" s="1" t="s">
        <v>25</v>
      </c>
      <c r="B40" t="s">
        <v>14</v>
      </c>
      <c r="D40">
        <v>11.9</v>
      </c>
      <c r="E40" t="s">
        <v>29</v>
      </c>
      <c r="F40" t="s">
        <v>30</v>
      </c>
    </row>
    <row r="41" spans="1:6" x14ac:dyDescent="0.25">
      <c r="A41" s="1" t="s">
        <v>24</v>
      </c>
      <c r="B41" t="s">
        <v>12</v>
      </c>
      <c r="C41" t="s">
        <v>31</v>
      </c>
      <c r="D41">
        <v>14.1</v>
      </c>
      <c r="E41" t="s">
        <v>29</v>
      </c>
      <c r="F41" t="s">
        <v>30</v>
      </c>
    </row>
    <row r="42" spans="1:6" x14ac:dyDescent="0.25">
      <c r="A42" s="1" t="s">
        <v>23</v>
      </c>
      <c r="B42" t="s">
        <v>20</v>
      </c>
      <c r="D42">
        <v>15.7</v>
      </c>
      <c r="E42" t="s">
        <v>29</v>
      </c>
      <c r="F42" t="s">
        <v>30</v>
      </c>
    </row>
    <row r="43" spans="1:6" x14ac:dyDescent="0.25">
      <c r="A43" s="1" t="s">
        <v>25</v>
      </c>
      <c r="B43" t="s">
        <v>19</v>
      </c>
      <c r="D43">
        <v>19</v>
      </c>
      <c r="E43" t="s">
        <v>29</v>
      </c>
      <c r="F43" t="s">
        <v>30</v>
      </c>
    </row>
    <row r="44" spans="1:6" x14ac:dyDescent="0.25">
      <c r="A44" s="1" t="s">
        <v>22</v>
      </c>
      <c r="B44" t="s">
        <v>20</v>
      </c>
      <c r="D44">
        <v>26</v>
      </c>
      <c r="E44" t="s">
        <v>29</v>
      </c>
      <c r="F44" t="s">
        <v>30</v>
      </c>
    </row>
    <row r="45" spans="1:6" x14ac:dyDescent="0.25">
      <c r="A45" s="1" t="s">
        <v>25</v>
      </c>
      <c r="B45" t="s">
        <v>13</v>
      </c>
      <c r="D45">
        <v>28.6</v>
      </c>
      <c r="E45" t="s">
        <v>29</v>
      </c>
      <c r="F45" t="s">
        <v>30</v>
      </c>
    </row>
    <row r="46" spans="1:6" x14ac:dyDescent="0.25">
      <c r="A46" s="1" t="s">
        <v>24</v>
      </c>
      <c r="B46" t="s">
        <v>13</v>
      </c>
      <c r="D46">
        <v>29.6</v>
      </c>
      <c r="E46" t="s">
        <v>29</v>
      </c>
      <c r="F46" t="s">
        <v>30</v>
      </c>
    </row>
    <row r="47" spans="1:6" x14ac:dyDescent="0.25">
      <c r="A47" s="1" t="s">
        <v>24</v>
      </c>
      <c r="B47" t="s">
        <v>20</v>
      </c>
      <c r="D47">
        <v>33.200000000000003</v>
      </c>
      <c r="E47" t="s">
        <v>29</v>
      </c>
      <c r="F47" t="s">
        <v>30</v>
      </c>
    </row>
    <row r="48" spans="1:6" x14ac:dyDescent="0.25">
      <c r="A48" s="1" t="s">
        <v>25</v>
      </c>
      <c r="B48" t="s">
        <v>20</v>
      </c>
      <c r="D48">
        <v>50.8</v>
      </c>
      <c r="E48" t="s">
        <v>29</v>
      </c>
      <c r="F48" t="s">
        <v>30</v>
      </c>
    </row>
    <row r="49" spans="1:6" x14ac:dyDescent="0.25">
      <c r="A49" s="1" t="s">
        <v>25</v>
      </c>
      <c r="B49" t="s">
        <v>7</v>
      </c>
      <c r="C49" t="s">
        <v>28</v>
      </c>
      <c r="E49" t="s">
        <v>29</v>
      </c>
      <c r="F49" t="s">
        <v>30</v>
      </c>
    </row>
    <row r="50" spans="1:6" x14ac:dyDescent="0.25">
      <c r="A50" s="1" t="s">
        <v>25</v>
      </c>
      <c r="B50" t="s">
        <v>10</v>
      </c>
      <c r="C50" t="s">
        <v>28</v>
      </c>
      <c r="E50" t="s">
        <v>29</v>
      </c>
      <c r="F50" t="s">
        <v>30</v>
      </c>
    </row>
    <row r="51" spans="1:6" x14ac:dyDescent="0.25">
      <c r="A51" s="1" t="s">
        <v>25</v>
      </c>
      <c r="B51" t="s">
        <v>15</v>
      </c>
      <c r="C51" t="s">
        <v>28</v>
      </c>
      <c r="E51" t="s">
        <v>29</v>
      </c>
      <c r="F51" t="s">
        <v>30</v>
      </c>
    </row>
    <row r="52" spans="1:6" x14ac:dyDescent="0.25">
      <c r="A52" s="1" t="s">
        <v>25</v>
      </c>
      <c r="B52" t="s">
        <v>16</v>
      </c>
      <c r="C52" t="s">
        <v>28</v>
      </c>
      <c r="E52" t="s">
        <v>29</v>
      </c>
      <c r="F52" t="s">
        <v>30</v>
      </c>
    </row>
    <row r="53" spans="1:6" x14ac:dyDescent="0.25">
      <c r="A53" s="1" t="s">
        <v>25</v>
      </c>
      <c r="B53" t="s">
        <v>17</v>
      </c>
      <c r="C53" t="s">
        <v>28</v>
      </c>
      <c r="E53" t="s">
        <v>29</v>
      </c>
      <c r="F53" t="s">
        <v>30</v>
      </c>
    </row>
    <row r="54" spans="1:6" x14ac:dyDescent="0.25">
      <c r="A54" s="1" t="s">
        <v>25</v>
      </c>
      <c r="B54" t="s">
        <v>21</v>
      </c>
      <c r="C54" t="s">
        <v>28</v>
      </c>
      <c r="E54" t="s">
        <v>29</v>
      </c>
      <c r="F54" t="s">
        <v>30</v>
      </c>
    </row>
    <row r="55" spans="1:6" x14ac:dyDescent="0.25">
      <c r="A55" s="1" t="s">
        <v>24</v>
      </c>
      <c r="B55" t="s">
        <v>7</v>
      </c>
      <c r="C55" t="s">
        <v>28</v>
      </c>
      <c r="E55" t="s">
        <v>29</v>
      </c>
      <c r="F55" t="s">
        <v>30</v>
      </c>
    </row>
    <row r="56" spans="1:6" x14ac:dyDescent="0.25">
      <c r="A56" s="1" t="s">
        <v>24</v>
      </c>
      <c r="B56" t="s">
        <v>10</v>
      </c>
      <c r="C56" t="s">
        <v>28</v>
      </c>
      <c r="E56" t="s">
        <v>29</v>
      </c>
      <c r="F56" t="s">
        <v>30</v>
      </c>
    </row>
    <row r="57" spans="1:6" x14ac:dyDescent="0.25">
      <c r="A57" s="1" t="s">
        <v>24</v>
      </c>
      <c r="B57" t="s">
        <v>11</v>
      </c>
      <c r="C57" t="s">
        <v>28</v>
      </c>
      <c r="E57" t="s">
        <v>29</v>
      </c>
      <c r="F57" t="s">
        <v>30</v>
      </c>
    </row>
    <row r="58" spans="1:6" x14ac:dyDescent="0.25">
      <c r="A58" s="1" t="s">
        <v>24</v>
      </c>
      <c r="B58" t="s">
        <v>16</v>
      </c>
      <c r="C58" t="s">
        <v>28</v>
      </c>
      <c r="E58" t="s">
        <v>29</v>
      </c>
      <c r="F58" t="s">
        <v>30</v>
      </c>
    </row>
    <row r="59" spans="1:6" x14ac:dyDescent="0.25">
      <c r="A59" s="1" t="s">
        <v>24</v>
      </c>
      <c r="B59" t="s">
        <v>17</v>
      </c>
      <c r="C59" t="s">
        <v>28</v>
      </c>
      <c r="E59" t="s">
        <v>29</v>
      </c>
      <c r="F59" t="s">
        <v>30</v>
      </c>
    </row>
    <row r="60" spans="1:6" x14ac:dyDescent="0.25">
      <c r="A60" s="1" t="s">
        <v>24</v>
      </c>
      <c r="B60" t="s">
        <v>18</v>
      </c>
      <c r="C60" t="s">
        <v>28</v>
      </c>
      <c r="E60" t="s">
        <v>29</v>
      </c>
      <c r="F60" t="s">
        <v>30</v>
      </c>
    </row>
    <row r="61" spans="1:6" x14ac:dyDescent="0.25">
      <c r="A61" s="1" t="s">
        <v>24</v>
      </c>
      <c r="B61" t="s">
        <v>21</v>
      </c>
      <c r="C61" t="s">
        <v>28</v>
      </c>
      <c r="E61" t="s">
        <v>29</v>
      </c>
      <c r="F61" t="s">
        <v>30</v>
      </c>
    </row>
    <row r="62" spans="1:6" x14ac:dyDescent="0.25">
      <c r="A62" s="1" t="s">
        <v>23</v>
      </c>
      <c r="B62" t="s">
        <v>7</v>
      </c>
      <c r="C62" t="s">
        <v>28</v>
      </c>
      <c r="E62" t="s">
        <v>29</v>
      </c>
      <c r="F62" t="s">
        <v>30</v>
      </c>
    </row>
    <row r="63" spans="1:6" x14ac:dyDescent="0.25">
      <c r="A63" s="1" t="s">
        <v>23</v>
      </c>
      <c r="B63" t="s">
        <v>10</v>
      </c>
      <c r="C63" t="s">
        <v>28</v>
      </c>
      <c r="E63" t="s">
        <v>29</v>
      </c>
      <c r="F63" t="s">
        <v>30</v>
      </c>
    </row>
    <row r="64" spans="1:6" x14ac:dyDescent="0.25">
      <c r="A64" s="1" t="s">
        <v>23</v>
      </c>
      <c r="B64" t="s">
        <v>11</v>
      </c>
      <c r="C64" t="s">
        <v>28</v>
      </c>
      <c r="E64" t="s">
        <v>29</v>
      </c>
      <c r="F64" t="s">
        <v>30</v>
      </c>
    </row>
    <row r="65" spans="1:6" x14ac:dyDescent="0.25">
      <c r="A65" s="1" t="s">
        <v>23</v>
      </c>
      <c r="B65" t="s">
        <v>14</v>
      </c>
      <c r="C65" t="s">
        <v>28</v>
      </c>
      <c r="E65" t="s">
        <v>29</v>
      </c>
      <c r="F65" t="s">
        <v>30</v>
      </c>
    </row>
    <row r="66" spans="1:6" x14ac:dyDescent="0.25">
      <c r="A66" s="1" t="s">
        <v>23</v>
      </c>
      <c r="B66" t="s">
        <v>15</v>
      </c>
      <c r="C66" t="s">
        <v>28</v>
      </c>
      <c r="E66" t="s">
        <v>29</v>
      </c>
      <c r="F66" t="s">
        <v>30</v>
      </c>
    </row>
    <row r="67" spans="1:6" x14ac:dyDescent="0.25">
      <c r="A67" s="1" t="s">
        <v>23</v>
      </c>
      <c r="B67" t="s">
        <v>16</v>
      </c>
      <c r="C67" t="s">
        <v>28</v>
      </c>
      <c r="E67" t="s">
        <v>29</v>
      </c>
      <c r="F67" t="s">
        <v>30</v>
      </c>
    </row>
    <row r="68" spans="1:6" x14ac:dyDescent="0.25">
      <c r="A68" s="1" t="s">
        <v>23</v>
      </c>
      <c r="B68" t="s">
        <v>17</v>
      </c>
      <c r="C68" t="s">
        <v>28</v>
      </c>
      <c r="E68" t="s">
        <v>29</v>
      </c>
      <c r="F68" t="s">
        <v>30</v>
      </c>
    </row>
    <row r="69" spans="1:6" x14ac:dyDescent="0.25">
      <c r="A69" s="1" t="s">
        <v>23</v>
      </c>
      <c r="B69" t="s">
        <v>18</v>
      </c>
      <c r="C69" t="s">
        <v>28</v>
      </c>
      <c r="E69" t="s">
        <v>29</v>
      </c>
      <c r="F69" t="s">
        <v>30</v>
      </c>
    </row>
    <row r="70" spans="1:6" x14ac:dyDescent="0.25">
      <c r="A70" s="1" t="s">
        <v>23</v>
      </c>
      <c r="B70" t="s">
        <v>19</v>
      </c>
      <c r="C70" t="s">
        <v>28</v>
      </c>
      <c r="E70" t="s">
        <v>29</v>
      </c>
      <c r="F70" t="s">
        <v>30</v>
      </c>
    </row>
    <row r="71" spans="1:6" x14ac:dyDescent="0.25">
      <c r="A71" s="1" t="s">
        <v>23</v>
      </c>
      <c r="B71" t="s">
        <v>21</v>
      </c>
      <c r="C71" t="s">
        <v>28</v>
      </c>
      <c r="E71" t="s">
        <v>29</v>
      </c>
      <c r="F71" t="s">
        <v>30</v>
      </c>
    </row>
    <row r="72" spans="1:6" x14ac:dyDescent="0.25">
      <c r="A72" s="1" t="s">
        <v>22</v>
      </c>
      <c r="B72" t="s">
        <v>7</v>
      </c>
      <c r="C72" t="s">
        <v>28</v>
      </c>
      <c r="E72" t="s">
        <v>29</v>
      </c>
      <c r="F72" t="s">
        <v>30</v>
      </c>
    </row>
    <row r="73" spans="1:6" x14ac:dyDescent="0.25">
      <c r="A73" s="1" t="s">
        <v>22</v>
      </c>
      <c r="B73" t="s">
        <v>10</v>
      </c>
      <c r="C73" t="s">
        <v>28</v>
      </c>
      <c r="E73" t="s">
        <v>29</v>
      </c>
      <c r="F73" t="s">
        <v>30</v>
      </c>
    </row>
    <row r="74" spans="1:6" x14ac:dyDescent="0.25">
      <c r="A74" s="1" t="s">
        <v>22</v>
      </c>
      <c r="B74" t="s">
        <v>11</v>
      </c>
      <c r="C74" t="s">
        <v>28</v>
      </c>
      <c r="E74" t="s">
        <v>29</v>
      </c>
      <c r="F74" t="s">
        <v>30</v>
      </c>
    </row>
    <row r="75" spans="1:6" x14ac:dyDescent="0.25">
      <c r="A75" s="1" t="s">
        <v>22</v>
      </c>
      <c r="B75" t="s">
        <v>14</v>
      </c>
      <c r="C75" t="s">
        <v>28</v>
      </c>
      <c r="E75" t="s">
        <v>29</v>
      </c>
      <c r="F75" t="s">
        <v>30</v>
      </c>
    </row>
    <row r="76" spans="1:6" x14ac:dyDescent="0.25">
      <c r="A76" s="1" t="s">
        <v>22</v>
      </c>
      <c r="B76" t="s">
        <v>16</v>
      </c>
      <c r="C76" t="s">
        <v>28</v>
      </c>
      <c r="E76" t="s">
        <v>29</v>
      </c>
      <c r="F76" t="s">
        <v>30</v>
      </c>
    </row>
    <row r="77" spans="1:6" x14ac:dyDescent="0.25">
      <c r="A77" s="1" t="s">
        <v>22</v>
      </c>
      <c r="B77" t="s">
        <v>17</v>
      </c>
      <c r="C77" t="s">
        <v>28</v>
      </c>
      <c r="E77" t="s">
        <v>29</v>
      </c>
      <c r="F77" t="s">
        <v>30</v>
      </c>
    </row>
    <row r="78" spans="1:6" x14ac:dyDescent="0.25">
      <c r="A78" s="1" t="s">
        <v>22</v>
      </c>
      <c r="B78" t="s">
        <v>18</v>
      </c>
      <c r="C78" t="s">
        <v>28</v>
      </c>
      <c r="E78" t="s">
        <v>29</v>
      </c>
      <c r="F78" t="s">
        <v>30</v>
      </c>
    </row>
    <row r="79" spans="1:6" x14ac:dyDescent="0.25">
      <c r="A79" s="1" t="s">
        <v>22</v>
      </c>
      <c r="B79" t="s">
        <v>21</v>
      </c>
      <c r="C79" t="s">
        <v>28</v>
      </c>
      <c r="E79" t="s">
        <v>29</v>
      </c>
      <c r="F79" t="s">
        <v>30</v>
      </c>
    </row>
  </sheetData>
  <sortState ref="B89:B98">
    <sortCondition ref="B89:B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"/>
  <sheetViews>
    <sheetView topLeftCell="A57" workbookViewId="0">
      <selection activeCell="A28" sqref="A28:G79"/>
    </sheetView>
  </sheetViews>
  <sheetFormatPr defaultRowHeight="15" x14ac:dyDescent="0.25"/>
  <cols>
    <col min="1" max="1" width="22.7109375" bestFit="1" customWidth="1"/>
    <col min="2" max="2" width="11.85546875" bestFit="1" customWidth="1"/>
    <col min="3" max="3" width="9.7109375" bestFit="1" customWidth="1"/>
    <col min="4" max="4" width="13.7109375" bestFit="1" customWidth="1"/>
    <col min="5" max="5" width="11.140625" bestFit="1" customWidth="1"/>
    <col min="6" max="6" width="9.7109375" bestFit="1" customWidth="1"/>
    <col min="7" max="7" width="2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34</v>
      </c>
    </row>
    <row r="2" spans="1:7" x14ac:dyDescent="0.25">
      <c r="A2" s="3" t="s">
        <v>26</v>
      </c>
      <c r="B2" s="4" t="s">
        <v>7</v>
      </c>
      <c r="C2" s="4" t="s">
        <v>28</v>
      </c>
      <c r="D2" s="4"/>
      <c r="E2" s="4" t="s">
        <v>8</v>
      </c>
      <c r="F2" s="4" t="s">
        <v>9</v>
      </c>
      <c r="G2" s="4"/>
    </row>
    <row r="3" spans="1:7" x14ac:dyDescent="0.25">
      <c r="A3" s="3" t="s">
        <v>26</v>
      </c>
      <c r="B3" s="4" t="s">
        <v>10</v>
      </c>
      <c r="C3" s="4" t="s">
        <v>28</v>
      </c>
      <c r="D3" s="4"/>
      <c r="E3" s="4" t="s">
        <v>8</v>
      </c>
      <c r="F3" s="4" t="s">
        <v>9</v>
      </c>
      <c r="G3" s="4"/>
    </row>
    <row r="4" spans="1:7" x14ac:dyDescent="0.25">
      <c r="A4" s="3" t="s">
        <v>26</v>
      </c>
      <c r="B4" s="4" t="s">
        <v>11</v>
      </c>
      <c r="C4" s="4" t="s">
        <v>28</v>
      </c>
      <c r="D4" s="4"/>
      <c r="E4" s="4" t="s">
        <v>8</v>
      </c>
      <c r="F4" s="4" t="s">
        <v>9</v>
      </c>
      <c r="G4" s="4"/>
    </row>
    <row r="5" spans="1:7" x14ac:dyDescent="0.25">
      <c r="A5" s="3" t="s">
        <v>26</v>
      </c>
      <c r="B5" s="4" t="s">
        <v>12</v>
      </c>
      <c r="C5" s="4" t="s">
        <v>28</v>
      </c>
      <c r="D5" s="4"/>
      <c r="E5" s="4" t="s">
        <v>8</v>
      </c>
      <c r="F5" s="4" t="s">
        <v>9</v>
      </c>
      <c r="G5" s="4"/>
    </row>
    <row r="6" spans="1:7" x14ac:dyDescent="0.25">
      <c r="A6" s="3" t="s">
        <v>26</v>
      </c>
      <c r="B6" s="4" t="s">
        <v>13</v>
      </c>
      <c r="C6" s="4" t="s">
        <v>28</v>
      </c>
      <c r="D6" s="4"/>
      <c r="E6" s="4" t="s">
        <v>8</v>
      </c>
      <c r="F6" s="4" t="s">
        <v>9</v>
      </c>
      <c r="G6" s="4"/>
    </row>
    <row r="7" spans="1:7" x14ac:dyDescent="0.25">
      <c r="A7" s="3" t="s">
        <v>26</v>
      </c>
      <c r="B7" s="4" t="s">
        <v>14</v>
      </c>
      <c r="C7" s="4" t="s">
        <v>28</v>
      </c>
      <c r="D7" s="4"/>
      <c r="E7" s="4" t="s">
        <v>8</v>
      </c>
      <c r="F7" s="4" t="s">
        <v>9</v>
      </c>
      <c r="G7" s="4"/>
    </row>
    <row r="8" spans="1:7" x14ac:dyDescent="0.25">
      <c r="A8" s="3" t="s">
        <v>26</v>
      </c>
      <c r="B8" s="4" t="s">
        <v>15</v>
      </c>
      <c r="C8" s="4" t="s">
        <v>28</v>
      </c>
      <c r="D8" s="4"/>
      <c r="E8" s="4" t="s">
        <v>8</v>
      </c>
      <c r="F8" s="4" t="s">
        <v>9</v>
      </c>
      <c r="G8" s="4"/>
    </row>
    <row r="9" spans="1:7" x14ac:dyDescent="0.25">
      <c r="A9" s="3" t="s">
        <v>26</v>
      </c>
      <c r="B9" s="4" t="s">
        <v>16</v>
      </c>
      <c r="C9" s="4" t="s">
        <v>28</v>
      </c>
      <c r="D9" s="4"/>
      <c r="E9" s="4" t="s">
        <v>8</v>
      </c>
      <c r="F9" s="4" t="s">
        <v>9</v>
      </c>
      <c r="G9" s="4"/>
    </row>
    <row r="10" spans="1:7" x14ac:dyDescent="0.25">
      <c r="A10" s="3" t="s">
        <v>26</v>
      </c>
      <c r="B10" s="4" t="s">
        <v>17</v>
      </c>
      <c r="C10" s="4" t="s">
        <v>28</v>
      </c>
      <c r="D10" s="4"/>
      <c r="E10" s="4" t="s">
        <v>8</v>
      </c>
      <c r="F10" s="4" t="s">
        <v>9</v>
      </c>
      <c r="G10" s="4"/>
    </row>
    <row r="11" spans="1:7" x14ac:dyDescent="0.25">
      <c r="A11" s="3" t="s">
        <v>26</v>
      </c>
      <c r="B11" s="4" t="s">
        <v>18</v>
      </c>
      <c r="C11" s="4" t="s">
        <v>28</v>
      </c>
      <c r="D11" s="4"/>
      <c r="E11" s="4" t="s">
        <v>8</v>
      </c>
      <c r="F11" s="4" t="s">
        <v>9</v>
      </c>
      <c r="G11" s="4"/>
    </row>
    <row r="12" spans="1:7" x14ac:dyDescent="0.25">
      <c r="A12" s="3" t="s">
        <v>26</v>
      </c>
      <c r="B12" s="4" t="s">
        <v>19</v>
      </c>
      <c r="C12" s="4" t="s">
        <v>28</v>
      </c>
      <c r="D12" s="4"/>
      <c r="E12" s="4" t="s">
        <v>8</v>
      </c>
      <c r="F12" s="4" t="s">
        <v>9</v>
      </c>
      <c r="G12" s="4"/>
    </row>
    <row r="13" spans="1:7" x14ac:dyDescent="0.25">
      <c r="A13" s="3" t="s">
        <v>26</v>
      </c>
      <c r="B13" s="4" t="s">
        <v>20</v>
      </c>
      <c r="C13" s="4" t="s">
        <v>28</v>
      </c>
      <c r="D13" s="4"/>
      <c r="E13" s="4" t="s">
        <v>8</v>
      </c>
      <c r="F13" s="4" t="s">
        <v>9</v>
      </c>
      <c r="G13" s="4"/>
    </row>
    <row r="14" spans="1:7" x14ac:dyDescent="0.25">
      <c r="A14" s="3" t="s">
        <v>26</v>
      </c>
      <c r="B14" s="4" t="s">
        <v>21</v>
      </c>
      <c r="C14" s="4" t="s">
        <v>28</v>
      </c>
      <c r="D14" s="4"/>
      <c r="E14" s="4" t="s">
        <v>8</v>
      </c>
      <c r="F14" s="4" t="s">
        <v>9</v>
      </c>
      <c r="G14" s="4"/>
    </row>
    <row r="15" spans="1:7" x14ac:dyDescent="0.25">
      <c r="A15" s="5" t="s">
        <v>6</v>
      </c>
      <c r="B15" s="6" t="s">
        <v>7</v>
      </c>
      <c r="C15" s="6" t="s">
        <v>28</v>
      </c>
      <c r="D15" s="6"/>
      <c r="E15" s="6" t="s">
        <v>8</v>
      </c>
      <c r="F15" s="6" t="s">
        <v>9</v>
      </c>
      <c r="G15" s="6"/>
    </row>
    <row r="16" spans="1:7" x14ac:dyDescent="0.25">
      <c r="A16" s="5" t="s">
        <v>6</v>
      </c>
      <c r="B16" s="6" t="s">
        <v>10</v>
      </c>
      <c r="C16" s="6" t="s">
        <v>28</v>
      </c>
      <c r="D16" s="6"/>
      <c r="E16" s="6" t="s">
        <v>8</v>
      </c>
      <c r="F16" s="6" t="s">
        <v>9</v>
      </c>
      <c r="G16" s="6"/>
    </row>
    <row r="17" spans="1:7" x14ac:dyDescent="0.25">
      <c r="A17" s="5" t="s">
        <v>6</v>
      </c>
      <c r="B17" s="6" t="s">
        <v>11</v>
      </c>
      <c r="C17" s="6" t="s">
        <v>28</v>
      </c>
      <c r="D17" s="6"/>
      <c r="E17" s="6" t="s">
        <v>8</v>
      </c>
      <c r="F17" s="6" t="s">
        <v>9</v>
      </c>
      <c r="G17" s="6"/>
    </row>
    <row r="18" spans="1:7" x14ac:dyDescent="0.25">
      <c r="A18" s="5" t="s">
        <v>6</v>
      </c>
      <c r="B18" s="6" t="s">
        <v>12</v>
      </c>
      <c r="C18" s="6" t="s">
        <v>28</v>
      </c>
      <c r="D18" s="6"/>
      <c r="E18" s="6" t="s">
        <v>8</v>
      </c>
      <c r="F18" s="6" t="s">
        <v>9</v>
      </c>
      <c r="G18" s="6"/>
    </row>
    <row r="19" spans="1:7" x14ac:dyDescent="0.25">
      <c r="A19" s="5" t="s">
        <v>6</v>
      </c>
      <c r="B19" s="6" t="s">
        <v>13</v>
      </c>
      <c r="C19" s="6" t="s">
        <v>28</v>
      </c>
      <c r="D19" s="6"/>
      <c r="E19" s="6" t="s">
        <v>8</v>
      </c>
      <c r="F19" s="6" t="s">
        <v>9</v>
      </c>
      <c r="G19" s="6"/>
    </row>
    <row r="20" spans="1:7" x14ac:dyDescent="0.25">
      <c r="A20" s="5" t="s">
        <v>6</v>
      </c>
      <c r="B20" s="6" t="s">
        <v>14</v>
      </c>
      <c r="C20" s="6" t="s">
        <v>28</v>
      </c>
      <c r="D20" s="6"/>
      <c r="E20" s="6" t="s">
        <v>8</v>
      </c>
      <c r="F20" s="6" t="s">
        <v>9</v>
      </c>
      <c r="G20" s="6"/>
    </row>
    <row r="21" spans="1:7" x14ac:dyDescent="0.25">
      <c r="A21" s="5" t="s">
        <v>6</v>
      </c>
      <c r="B21" s="6" t="s">
        <v>15</v>
      </c>
      <c r="C21" s="6" t="s">
        <v>28</v>
      </c>
      <c r="D21" s="6"/>
      <c r="E21" s="6" t="s">
        <v>8</v>
      </c>
      <c r="F21" s="6" t="s">
        <v>9</v>
      </c>
      <c r="G21" s="6"/>
    </row>
    <row r="22" spans="1:7" x14ac:dyDescent="0.25">
      <c r="A22" s="5" t="s">
        <v>6</v>
      </c>
      <c r="B22" s="6" t="s">
        <v>16</v>
      </c>
      <c r="C22" s="6" t="s">
        <v>28</v>
      </c>
      <c r="D22" s="6"/>
      <c r="E22" s="6" t="s">
        <v>8</v>
      </c>
      <c r="F22" s="6" t="s">
        <v>9</v>
      </c>
      <c r="G22" s="6"/>
    </row>
    <row r="23" spans="1:7" x14ac:dyDescent="0.25">
      <c r="A23" s="5" t="s">
        <v>6</v>
      </c>
      <c r="B23" s="6" t="s">
        <v>17</v>
      </c>
      <c r="C23" s="6" t="s">
        <v>28</v>
      </c>
      <c r="D23" s="6"/>
      <c r="E23" s="6" t="s">
        <v>8</v>
      </c>
      <c r="F23" s="6" t="s">
        <v>9</v>
      </c>
      <c r="G23" s="6"/>
    </row>
    <row r="24" spans="1:7" x14ac:dyDescent="0.25">
      <c r="A24" s="5" t="s">
        <v>6</v>
      </c>
      <c r="B24" s="6" t="s">
        <v>18</v>
      </c>
      <c r="C24" s="6" t="s">
        <v>28</v>
      </c>
      <c r="D24" s="6"/>
      <c r="E24" s="6" t="s">
        <v>8</v>
      </c>
      <c r="F24" s="6" t="s">
        <v>9</v>
      </c>
      <c r="G24" s="6"/>
    </row>
    <row r="25" spans="1:7" x14ac:dyDescent="0.25">
      <c r="A25" s="5" t="s">
        <v>6</v>
      </c>
      <c r="B25" s="6" t="s">
        <v>19</v>
      </c>
      <c r="C25" s="6" t="s">
        <v>28</v>
      </c>
      <c r="D25" s="6"/>
      <c r="E25" s="6" t="s">
        <v>8</v>
      </c>
      <c r="F25" s="6" t="s">
        <v>9</v>
      </c>
      <c r="G25" s="6"/>
    </row>
    <row r="26" spans="1:7" x14ac:dyDescent="0.25">
      <c r="A26" s="5" t="s">
        <v>6</v>
      </c>
      <c r="B26" s="6" t="s">
        <v>20</v>
      </c>
      <c r="C26" s="6" t="s">
        <v>28</v>
      </c>
      <c r="D26" s="6"/>
      <c r="E26" s="6" t="s">
        <v>8</v>
      </c>
      <c r="F26" s="6" t="s">
        <v>9</v>
      </c>
      <c r="G26" s="6"/>
    </row>
    <row r="27" spans="1:7" x14ac:dyDescent="0.25">
      <c r="A27" s="5" t="s">
        <v>6</v>
      </c>
      <c r="B27" s="6" t="s">
        <v>21</v>
      </c>
      <c r="C27" s="6" t="s">
        <v>28</v>
      </c>
      <c r="D27" s="6"/>
      <c r="E27" s="6" t="s">
        <v>8</v>
      </c>
      <c r="F27" s="6" t="s">
        <v>9</v>
      </c>
      <c r="G27" s="6"/>
    </row>
    <row r="28" spans="1:7" x14ac:dyDescent="0.25">
      <c r="A28" s="1" t="s">
        <v>24</v>
      </c>
      <c r="B28" t="s">
        <v>10</v>
      </c>
      <c r="D28">
        <v>1.58</v>
      </c>
      <c r="E28" t="s">
        <v>8</v>
      </c>
      <c r="F28" t="s">
        <v>9</v>
      </c>
    </row>
    <row r="29" spans="1:7" x14ac:dyDescent="0.25">
      <c r="A29" s="1" t="s">
        <v>25</v>
      </c>
      <c r="B29" t="s">
        <v>7</v>
      </c>
      <c r="D29">
        <v>1.72</v>
      </c>
      <c r="E29" t="s">
        <v>8</v>
      </c>
      <c r="F29" t="s">
        <v>9</v>
      </c>
    </row>
    <row r="30" spans="1:7" x14ac:dyDescent="0.25">
      <c r="A30" s="1" t="s">
        <v>24</v>
      </c>
      <c r="B30" t="s">
        <v>11</v>
      </c>
      <c r="D30">
        <v>2.0299999999999998</v>
      </c>
      <c r="E30" t="s">
        <v>8</v>
      </c>
      <c r="F30" t="s">
        <v>9</v>
      </c>
    </row>
    <row r="31" spans="1:7" x14ac:dyDescent="0.25">
      <c r="A31" s="1" t="s">
        <v>23</v>
      </c>
      <c r="B31" t="s">
        <v>7</v>
      </c>
      <c r="D31">
        <v>2.0299999999999998</v>
      </c>
      <c r="E31" t="s">
        <v>8</v>
      </c>
      <c r="F31" t="s">
        <v>9</v>
      </c>
    </row>
    <row r="32" spans="1:7" x14ac:dyDescent="0.25">
      <c r="A32" s="1" t="s">
        <v>25</v>
      </c>
      <c r="B32" t="s">
        <v>12</v>
      </c>
      <c r="D32">
        <v>2.06</v>
      </c>
      <c r="E32" t="s">
        <v>8</v>
      </c>
      <c r="F32" t="s">
        <v>9</v>
      </c>
    </row>
    <row r="33" spans="1:6" x14ac:dyDescent="0.25">
      <c r="A33" s="1" t="s">
        <v>25</v>
      </c>
      <c r="B33" t="s">
        <v>10</v>
      </c>
      <c r="D33">
        <v>2.46</v>
      </c>
      <c r="E33" t="s">
        <v>8</v>
      </c>
      <c r="F33" t="s">
        <v>9</v>
      </c>
    </row>
    <row r="34" spans="1:6" x14ac:dyDescent="0.25">
      <c r="A34" s="1" t="s">
        <v>24</v>
      </c>
      <c r="B34" t="s">
        <v>12</v>
      </c>
      <c r="D34">
        <v>2.46</v>
      </c>
      <c r="E34" t="s">
        <v>8</v>
      </c>
      <c r="F34" t="s">
        <v>9</v>
      </c>
    </row>
    <row r="35" spans="1:6" x14ac:dyDescent="0.25">
      <c r="A35" s="1" t="s">
        <v>24</v>
      </c>
      <c r="B35" t="s">
        <v>13</v>
      </c>
      <c r="D35">
        <v>2.96</v>
      </c>
      <c r="E35" t="s">
        <v>8</v>
      </c>
      <c r="F35" t="s">
        <v>9</v>
      </c>
    </row>
    <row r="36" spans="1:6" x14ac:dyDescent="0.25">
      <c r="A36" s="1" t="s">
        <v>25</v>
      </c>
      <c r="B36" t="s">
        <v>11</v>
      </c>
      <c r="D36">
        <v>3.04</v>
      </c>
      <c r="E36" t="s">
        <v>8</v>
      </c>
      <c r="F36" t="s">
        <v>9</v>
      </c>
    </row>
    <row r="37" spans="1:6" x14ac:dyDescent="0.25">
      <c r="A37" s="1" t="s">
        <v>25</v>
      </c>
      <c r="B37" t="s">
        <v>13</v>
      </c>
      <c r="D37">
        <v>4.0999999999999996</v>
      </c>
      <c r="E37" t="s">
        <v>8</v>
      </c>
      <c r="F37" t="s">
        <v>9</v>
      </c>
    </row>
    <row r="38" spans="1:6" x14ac:dyDescent="0.25">
      <c r="A38" s="1" t="s">
        <v>25</v>
      </c>
      <c r="B38" t="s">
        <v>18</v>
      </c>
      <c r="D38">
        <v>4.32</v>
      </c>
      <c r="E38" t="s">
        <v>8</v>
      </c>
      <c r="F38" t="s">
        <v>9</v>
      </c>
    </row>
    <row r="39" spans="1:6" x14ac:dyDescent="0.25">
      <c r="A39" s="1" t="s">
        <v>25</v>
      </c>
      <c r="B39" t="s">
        <v>20</v>
      </c>
      <c r="D39">
        <v>5.62</v>
      </c>
      <c r="E39" t="s">
        <v>8</v>
      </c>
      <c r="F39" t="s">
        <v>9</v>
      </c>
    </row>
    <row r="40" spans="1:6" x14ac:dyDescent="0.25">
      <c r="A40" s="1" t="s">
        <v>25</v>
      </c>
      <c r="B40" t="s">
        <v>14</v>
      </c>
      <c r="C40" t="s">
        <v>28</v>
      </c>
      <c r="E40" t="s">
        <v>8</v>
      </c>
      <c r="F40" t="s">
        <v>9</v>
      </c>
    </row>
    <row r="41" spans="1:6" x14ac:dyDescent="0.25">
      <c r="A41" s="1" t="s">
        <v>25</v>
      </c>
      <c r="B41" t="s">
        <v>15</v>
      </c>
      <c r="C41" t="s">
        <v>28</v>
      </c>
      <c r="E41" t="s">
        <v>8</v>
      </c>
      <c r="F41" t="s">
        <v>9</v>
      </c>
    </row>
    <row r="42" spans="1:6" x14ac:dyDescent="0.25">
      <c r="A42" s="1" t="s">
        <v>25</v>
      </c>
      <c r="B42" t="s">
        <v>16</v>
      </c>
      <c r="C42" t="s">
        <v>28</v>
      </c>
      <c r="E42" t="s">
        <v>8</v>
      </c>
      <c r="F42" t="s">
        <v>9</v>
      </c>
    </row>
    <row r="43" spans="1:6" x14ac:dyDescent="0.25">
      <c r="A43" s="1" t="s">
        <v>25</v>
      </c>
      <c r="B43" t="s">
        <v>17</v>
      </c>
      <c r="C43" t="s">
        <v>28</v>
      </c>
      <c r="E43" t="s">
        <v>8</v>
      </c>
      <c r="F43" t="s">
        <v>9</v>
      </c>
    </row>
    <row r="44" spans="1:6" x14ac:dyDescent="0.25">
      <c r="A44" s="1" t="s">
        <v>25</v>
      </c>
      <c r="B44" t="s">
        <v>19</v>
      </c>
      <c r="C44" t="s">
        <v>28</v>
      </c>
      <c r="E44" t="s">
        <v>8</v>
      </c>
      <c r="F44" t="s">
        <v>9</v>
      </c>
    </row>
    <row r="45" spans="1:6" x14ac:dyDescent="0.25">
      <c r="A45" s="1" t="s">
        <v>25</v>
      </c>
      <c r="B45" t="s">
        <v>21</v>
      </c>
      <c r="C45" t="s">
        <v>28</v>
      </c>
      <c r="E45" t="s">
        <v>8</v>
      </c>
      <c r="F45" t="s">
        <v>9</v>
      </c>
    </row>
    <row r="46" spans="1:6" x14ac:dyDescent="0.25">
      <c r="A46" s="1" t="s">
        <v>24</v>
      </c>
      <c r="B46" t="s">
        <v>7</v>
      </c>
      <c r="C46" t="s">
        <v>28</v>
      </c>
      <c r="E46" t="s">
        <v>8</v>
      </c>
      <c r="F46" t="s">
        <v>9</v>
      </c>
    </row>
    <row r="47" spans="1:6" x14ac:dyDescent="0.25">
      <c r="A47" s="1" t="s">
        <v>24</v>
      </c>
      <c r="B47" t="s">
        <v>14</v>
      </c>
      <c r="C47" t="s">
        <v>28</v>
      </c>
      <c r="E47" t="s">
        <v>8</v>
      </c>
      <c r="F47" t="s">
        <v>9</v>
      </c>
    </row>
    <row r="48" spans="1:6" x14ac:dyDescent="0.25">
      <c r="A48" s="1" t="s">
        <v>24</v>
      </c>
      <c r="B48" t="s">
        <v>15</v>
      </c>
      <c r="C48" t="s">
        <v>28</v>
      </c>
      <c r="E48" t="s">
        <v>8</v>
      </c>
      <c r="F48" t="s">
        <v>9</v>
      </c>
    </row>
    <row r="49" spans="1:6" x14ac:dyDescent="0.25">
      <c r="A49" s="1" t="s">
        <v>24</v>
      </c>
      <c r="B49" t="s">
        <v>16</v>
      </c>
      <c r="C49" t="s">
        <v>28</v>
      </c>
      <c r="E49" t="s">
        <v>8</v>
      </c>
      <c r="F49" t="s">
        <v>9</v>
      </c>
    </row>
    <row r="50" spans="1:6" x14ac:dyDescent="0.25">
      <c r="A50" s="1" t="s">
        <v>24</v>
      </c>
      <c r="B50" t="s">
        <v>17</v>
      </c>
      <c r="C50" t="s">
        <v>28</v>
      </c>
      <c r="E50" t="s">
        <v>8</v>
      </c>
      <c r="F50" t="s">
        <v>9</v>
      </c>
    </row>
    <row r="51" spans="1:6" x14ac:dyDescent="0.25">
      <c r="A51" s="1" t="s">
        <v>24</v>
      </c>
      <c r="B51" t="s">
        <v>18</v>
      </c>
      <c r="C51" t="s">
        <v>28</v>
      </c>
      <c r="E51" t="s">
        <v>8</v>
      </c>
      <c r="F51" t="s">
        <v>9</v>
      </c>
    </row>
    <row r="52" spans="1:6" x14ac:dyDescent="0.25">
      <c r="A52" s="1" t="s">
        <v>24</v>
      </c>
      <c r="B52" t="s">
        <v>19</v>
      </c>
      <c r="C52" t="s">
        <v>28</v>
      </c>
      <c r="E52" t="s">
        <v>8</v>
      </c>
      <c r="F52" t="s">
        <v>9</v>
      </c>
    </row>
    <row r="53" spans="1:6" x14ac:dyDescent="0.25">
      <c r="A53" s="1" t="s">
        <v>24</v>
      </c>
      <c r="B53" t="s">
        <v>20</v>
      </c>
      <c r="C53" t="s">
        <v>28</v>
      </c>
      <c r="E53" t="s">
        <v>8</v>
      </c>
      <c r="F53" t="s">
        <v>9</v>
      </c>
    </row>
    <row r="54" spans="1:6" x14ac:dyDescent="0.25">
      <c r="A54" s="1" t="s">
        <v>24</v>
      </c>
      <c r="B54" t="s">
        <v>21</v>
      </c>
      <c r="C54" t="s">
        <v>28</v>
      </c>
      <c r="E54" t="s">
        <v>8</v>
      </c>
      <c r="F54" t="s">
        <v>9</v>
      </c>
    </row>
    <row r="55" spans="1:6" x14ac:dyDescent="0.25">
      <c r="A55" s="1" t="s">
        <v>23</v>
      </c>
      <c r="B55" t="s">
        <v>10</v>
      </c>
      <c r="C55" t="s">
        <v>28</v>
      </c>
      <c r="E55" t="s">
        <v>8</v>
      </c>
      <c r="F55" t="s">
        <v>9</v>
      </c>
    </row>
    <row r="56" spans="1:6" x14ac:dyDescent="0.25">
      <c r="A56" s="1" t="s">
        <v>23</v>
      </c>
      <c r="B56" t="s">
        <v>11</v>
      </c>
      <c r="C56" t="s">
        <v>28</v>
      </c>
      <c r="E56" t="s">
        <v>8</v>
      </c>
      <c r="F56" t="s">
        <v>9</v>
      </c>
    </row>
    <row r="57" spans="1:6" x14ac:dyDescent="0.25">
      <c r="A57" s="1" t="s">
        <v>23</v>
      </c>
      <c r="B57" t="s">
        <v>12</v>
      </c>
      <c r="C57" t="s">
        <v>28</v>
      </c>
      <c r="E57" t="s">
        <v>8</v>
      </c>
      <c r="F57" t="s">
        <v>9</v>
      </c>
    </row>
    <row r="58" spans="1:6" x14ac:dyDescent="0.25">
      <c r="A58" s="1" t="s">
        <v>23</v>
      </c>
      <c r="B58" t="s">
        <v>13</v>
      </c>
      <c r="C58" t="s">
        <v>28</v>
      </c>
      <c r="E58" t="s">
        <v>8</v>
      </c>
      <c r="F58" t="s">
        <v>9</v>
      </c>
    </row>
    <row r="59" spans="1:6" x14ac:dyDescent="0.25">
      <c r="A59" s="1" t="s">
        <v>23</v>
      </c>
      <c r="B59" t="s">
        <v>14</v>
      </c>
      <c r="C59" t="s">
        <v>28</v>
      </c>
      <c r="E59" t="s">
        <v>8</v>
      </c>
      <c r="F59" t="s">
        <v>9</v>
      </c>
    </row>
    <row r="60" spans="1:6" x14ac:dyDescent="0.25">
      <c r="A60" s="1" t="s">
        <v>23</v>
      </c>
      <c r="B60" t="s">
        <v>15</v>
      </c>
      <c r="C60" t="s">
        <v>28</v>
      </c>
      <c r="E60" t="s">
        <v>8</v>
      </c>
      <c r="F60" t="s">
        <v>9</v>
      </c>
    </row>
    <row r="61" spans="1:6" x14ac:dyDescent="0.25">
      <c r="A61" s="1" t="s">
        <v>23</v>
      </c>
      <c r="B61" t="s">
        <v>16</v>
      </c>
      <c r="C61" t="s">
        <v>28</v>
      </c>
      <c r="E61" t="s">
        <v>8</v>
      </c>
      <c r="F61" t="s">
        <v>9</v>
      </c>
    </row>
    <row r="62" spans="1:6" x14ac:dyDescent="0.25">
      <c r="A62" s="1" t="s">
        <v>23</v>
      </c>
      <c r="B62" t="s">
        <v>17</v>
      </c>
      <c r="C62" t="s">
        <v>28</v>
      </c>
      <c r="E62" t="s">
        <v>8</v>
      </c>
      <c r="F62" t="s">
        <v>9</v>
      </c>
    </row>
    <row r="63" spans="1:6" x14ac:dyDescent="0.25">
      <c r="A63" s="1" t="s">
        <v>23</v>
      </c>
      <c r="B63" t="s">
        <v>18</v>
      </c>
      <c r="C63" t="s">
        <v>28</v>
      </c>
      <c r="E63" t="s">
        <v>8</v>
      </c>
      <c r="F63" t="s">
        <v>9</v>
      </c>
    </row>
    <row r="64" spans="1:6" x14ac:dyDescent="0.25">
      <c r="A64" s="1" t="s">
        <v>23</v>
      </c>
      <c r="B64" t="s">
        <v>19</v>
      </c>
      <c r="C64" t="s">
        <v>28</v>
      </c>
      <c r="E64" t="s">
        <v>8</v>
      </c>
      <c r="F64" t="s">
        <v>9</v>
      </c>
    </row>
    <row r="65" spans="1:6" x14ac:dyDescent="0.25">
      <c r="A65" s="1" t="s">
        <v>23</v>
      </c>
      <c r="B65" t="s">
        <v>20</v>
      </c>
      <c r="C65" t="s">
        <v>28</v>
      </c>
      <c r="E65" t="s">
        <v>8</v>
      </c>
      <c r="F65" t="s">
        <v>9</v>
      </c>
    </row>
    <row r="66" spans="1:6" x14ac:dyDescent="0.25">
      <c r="A66" s="1" t="s">
        <v>23</v>
      </c>
      <c r="B66" t="s">
        <v>21</v>
      </c>
      <c r="C66" t="s">
        <v>28</v>
      </c>
      <c r="E66" t="s">
        <v>8</v>
      </c>
      <c r="F66" t="s">
        <v>9</v>
      </c>
    </row>
    <row r="67" spans="1:6" x14ac:dyDescent="0.25">
      <c r="A67" s="1" t="s">
        <v>22</v>
      </c>
      <c r="B67" t="s">
        <v>7</v>
      </c>
      <c r="C67" t="s">
        <v>28</v>
      </c>
      <c r="E67" t="s">
        <v>8</v>
      </c>
      <c r="F67" t="s">
        <v>9</v>
      </c>
    </row>
    <row r="68" spans="1:6" x14ac:dyDescent="0.25">
      <c r="A68" s="1" t="s">
        <v>22</v>
      </c>
      <c r="B68" t="s">
        <v>10</v>
      </c>
      <c r="C68" t="s">
        <v>28</v>
      </c>
      <c r="E68" t="s">
        <v>8</v>
      </c>
      <c r="F68" t="s">
        <v>9</v>
      </c>
    </row>
    <row r="69" spans="1:6" x14ac:dyDescent="0.25">
      <c r="A69" s="1" t="s">
        <v>22</v>
      </c>
      <c r="B69" t="s">
        <v>11</v>
      </c>
      <c r="C69" t="s">
        <v>28</v>
      </c>
      <c r="E69" t="s">
        <v>8</v>
      </c>
      <c r="F69" t="s">
        <v>9</v>
      </c>
    </row>
    <row r="70" spans="1:6" x14ac:dyDescent="0.25">
      <c r="A70" s="1" t="s">
        <v>22</v>
      </c>
      <c r="B70" t="s">
        <v>12</v>
      </c>
      <c r="C70" t="s">
        <v>28</v>
      </c>
      <c r="E70" t="s">
        <v>8</v>
      </c>
      <c r="F70" t="s">
        <v>9</v>
      </c>
    </row>
    <row r="71" spans="1:6" x14ac:dyDescent="0.25">
      <c r="A71" s="1" t="s">
        <v>22</v>
      </c>
      <c r="B71" t="s">
        <v>13</v>
      </c>
      <c r="C71" t="s">
        <v>28</v>
      </c>
      <c r="E71" t="s">
        <v>8</v>
      </c>
      <c r="F71" t="s">
        <v>9</v>
      </c>
    </row>
    <row r="72" spans="1:6" x14ac:dyDescent="0.25">
      <c r="A72" s="1" t="s">
        <v>22</v>
      </c>
      <c r="B72" t="s">
        <v>14</v>
      </c>
      <c r="C72" t="s">
        <v>28</v>
      </c>
      <c r="E72" t="s">
        <v>8</v>
      </c>
      <c r="F72" t="s">
        <v>9</v>
      </c>
    </row>
    <row r="73" spans="1:6" x14ac:dyDescent="0.25">
      <c r="A73" s="1" t="s">
        <v>22</v>
      </c>
      <c r="B73" t="s">
        <v>15</v>
      </c>
      <c r="C73" t="s">
        <v>28</v>
      </c>
      <c r="E73" t="s">
        <v>8</v>
      </c>
      <c r="F73" t="s">
        <v>9</v>
      </c>
    </row>
    <row r="74" spans="1:6" x14ac:dyDescent="0.25">
      <c r="A74" s="1" t="s">
        <v>22</v>
      </c>
      <c r="B74" t="s">
        <v>16</v>
      </c>
      <c r="C74" t="s">
        <v>28</v>
      </c>
      <c r="E74" t="s">
        <v>8</v>
      </c>
      <c r="F74" t="s">
        <v>9</v>
      </c>
    </row>
    <row r="75" spans="1:6" x14ac:dyDescent="0.25">
      <c r="A75" s="1" t="s">
        <v>22</v>
      </c>
      <c r="B75" t="s">
        <v>17</v>
      </c>
      <c r="C75" t="s">
        <v>28</v>
      </c>
      <c r="E75" t="s">
        <v>8</v>
      </c>
      <c r="F75" t="s">
        <v>9</v>
      </c>
    </row>
    <row r="76" spans="1:6" x14ac:dyDescent="0.25">
      <c r="A76" s="1" t="s">
        <v>22</v>
      </c>
      <c r="B76" t="s">
        <v>18</v>
      </c>
      <c r="C76" t="s">
        <v>28</v>
      </c>
      <c r="E76" t="s">
        <v>8</v>
      </c>
      <c r="F76" t="s">
        <v>9</v>
      </c>
    </row>
    <row r="77" spans="1:6" x14ac:dyDescent="0.25">
      <c r="A77" s="1" t="s">
        <v>22</v>
      </c>
      <c r="B77" t="s">
        <v>19</v>
      </c>
      <c r="C77" t="s">
        <v>28</v>
      </c>
      <c r="E77" t="s">
        <v>8</v>
      </c>
      <c r="F77" t="s">
        <v>9</v>
      </c>
    </row>
    <row r="78" spans="1:6" x14ac:dyDescent="0.25">
      <c r="A78" s="1" t="s">
        <v>22</v>
      </c>
      <c r="B78" t="s">
        <v>20</v>
      </c>
      <c r="C78" t="s">
        <v>28</v>
      </c>
      <c r="E78" t="s">
        <v>8</v>
      </c>
      <c r="F78" t="s">
        <v>9</v>
      </c>
    </row>
    <row r="79" spans="1:6" x14ac:dyDescent="0.25">
      <c r="A79" s="1" t="s">
        <v>22</v>
      </c>
      <c r="B79" t="s">
        <v>21</v>
      </c>
      <c r="C79" t="s">
        <v>28</v>
      </c>
      <c r="E79" t="s">
        <v>8</v>
      </c>
      <c r="F79" t="s">
        <v>9</v>
      </c>
    </row>
  </sheetData>
  <sortState ref="A28:G79">
    <sortCondition ref="D28:D7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>
    <row r="1" spans="1:1" x14ac:dyDescent="0.25">
      <c r="A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5"/>
  <sheetViews>
    <sheetView tabSelected="1" topLeftCell="K1" zoomScale="70" zoomScaleNormal="70" workbookViewId="0">
      <selection activeCell="S20" sqref="S20"/>
    </sheetView>
  </sheetViews>
  <sheetFormatPr defaultRowHeight="15" x14ac:dyDescent="0.25"/>
  <cols>
    <col min="13" max="13" width="17.85546875" bestFit="1" customWidth="1"/>
    <col min="14" max="14" width="38.140625" bestFit="1" customWidth="1"/>
    <col min="15" max="15" width="36" bestFit="1" customWidth="1"/>
    <col min="17" max="17" width="14.42578125" customWidth="1"/>
    <col min="18" max="19" width="9.42578125" customWidth="1"/>
    <col min="21" max="21" width="13.140625" customWidth="1"/>
    <col min="26" max="26" width="32.85546875" customWidth="1"/>
    <col min="27" max="28" width="11.5703125" customWidth="1"/>
    <col min="29" max="29" width="10.5703125" customWidth="1"/>
    <col min="30" max="30" width="13.5703125" customWidth="1"/>
    <col min="31" max="32" width="12.140625" customWidth="1"/>
  </cols>
  <sheetData>
    <row r="1" spans="1:32" ht="60" x14ac:dyDescent="0.25">
      <c r="A1" s="7" t="s">
        <v>0</v>
      </c>
      <c r="B1" s="8" t="s">
        <v>1</v>
      </c>
      <c r="C1" s="8" t="s">
        <v>2</v>
      </c>
      <c r="D1" s="8" t="s">
        <v>36</v>
      </c>
      <c r="E1" s="8" t="s">
        <v>37</v>
      </c>
      <c r="F1" s="8" t="s">
        <v>38</v>
      </c>
      <c r="G1" s="9" t="s">
        <v>39</v>
      </c>
      <c r="H1" s="8" t="s">
        <v>40</v>
      </c>
      <c r="I1" s="8" t="s">
        <v>41</v>
      </c>
      <c r="J1" s="8" t="s">
        <v>42</v>
      </c>
      <c r="K1" s="9" t="s">
        <v>43</v>
      </c>
      <c r="M1" s="10" t="s">
        <v>0</v>
      </c>
      <c r="N1" t="s">
        <v>89</v>
      </c>
      <c r="Q1" s="8" t="s">
        <v>49</v>
      </c>
      <c r="U1" s="8" t="s">
        <v>50</v>
      </c>
      <c r="V1" s="2"/>
      <c r="W1" s="2"/>
    </row>
    <row r="2" spans="1:32" x14ac:dyDescent="0.25">
      <c r="A2" s="1" t="s">
        <v>22</v>
      </c>
      <c r="B2" t="s">
        <v>15</v>
      </c>
      <c r="D2">
        <v>1</v>
      </c>
      <c r="E2" t="s">
        <v>29</v>
      </c>
      <c r="F2" t="s">
        <v>30</v>
      </c>
      <c r="V2" s="2"/>
      <c r="W2" s="2"/>
    </row>
    <row r="3" spans="1:32" ht="22.5" customHeight="1" x14ac:dyDescent="0.25">
      <c r="A3" s="1" t="s">
        <v>22</v>
      </c>
      <c r="B3" t="s">
        <v>12</v>
      </c>
      <c r="C3" t="s">
        <v>31</v>
      </c>
      <c r="D3">
        <v>3.12</v>
      </c>
      <c r="E3" t="s">
        <v>29</v>
      </c>
      <c r="F3" t="s">
        <v>30</v>
      </c>
      <c r="N3" s="10" t="s">
        <v>47</v>
      </c>
      <c r="Q3" s="13" t="s">
        <v>51</v>
      </c>
      <c r="R3" s="13" t="s">
        <v>30</v>
      </c>
      <c r="S3" s="13" t="s">
        <v>52</v>
      </c>
      <c r="U3" s="13" t="s">
        <v>51</v>
      </c>
      <c r="V3" s="13" t="s">
        <v>30</v>
      </c>
      <c r="W3" s="13" t="s">
        <v>52</v>
      </c>
    </row>
    <row r="4" spans="1:32" ht="15" customHeight="1" x14ac:dyDescent="0.25">
      <c r="A4" s="1" t="s">
        <v>25</v>
      </c>
      <c r="B4" t="s">
        <v>11</v>
      </c>
      <c r="C4" t="s">
        <v>31</v>
      </c>
      <c r="D4">
        <v>3.22</v>
      </c>
      <c r="E4" t="s">
        <v>29</v>
      </c>
      <c r="F4" t="s">
        <v>30</v>
      </c>
      <c r="M4" s="10" t="s">
        <v>44</v>
      </c>
      <c r="N4" t="s">
        <v>46</v>
      </c>
      <c r="O4" t="s">
        <v>48</v>
      </c>
      <c r="Q4" s="14" t="s">
        <v>18</v>
      </c>
      <c r="R4" s="18" t="s">
        <v>57</v>
      </c>
      <c r="S4" s="18" t="s">
        <v>57</v>
      </c>
      <c r="U4" s="14" t="s">
        <v>20</v>
      </c>
      <c r="V4" s="16" t="s">
        <v>53</v>
      </c>
      <c r="W4" s="15"/>
      <c r="AC4" s="28"/>
      <c r="AD4" s="29" t="s">
        <v>68</v>
      </c>
      <c r="AE4" s="29" t="s">
        <v>69</v>
      </c>
      <c r="AF4" s="29" t="s">
        <v>70</v>
      </c>
    </row>
    <row r="5" spans="1:32" ht="15" customHeight="1" x14ac:dyDescent="0.25">
      <c r="A5" s="1" t="s">
        <v>24</v>
      </c>
      <c r="B5" t="s">
        <v>14</v>
      </c>
      <c r="D5">
        <v>3.38</v>
      </c>
      <c r="E5" t="s">
        <v>29</v>
      </c>
      <c r="F5" t="s">
        <v>30</v>
      </c>
      <c r="M5" s="11" t="s">
        <v>7</v>
      </c>
      <c r="N5" s="12"/>
      <c r="O5" s="12">
        <v>2</v>
      </c>
      <c r="Q5" s="14" t="s">
        <v>12</v>
      </c>
      <c r="R5" s="18" t="s">
        <v>57</v>
      </c>
      <c r="S5" s="18" t="s">
        <v>57</v>
      </c>
      <c r="U5" s="14" t="s">
        <v>12</v>
      </c>
      <c r="V5" s="16" t="s">
        <v>53</v>
      </c>
      <c r="W5" s="15"/>
      <c r="AC5" s="14" t="s">
        <v>71</v>
      </c>
      <c r="AD5" s="16">
        <v>0</v>
      </c>
      <c r="AE5" s="16">
        <v>3</v>
      </c>
      <c r="AF5" s="16">
        <v>1</v>
      </c>
    </row>
    <row r="6" spans="1:32" ht="15" customHeight="1" thickBot="1" x14ac:dyDescent="0.3">
      <c r="A6" s="1" t="s">
        <v>24</v>
      </c>
      <c r="B6" t="s">
        <v>15</v>
      </c>
      <c r="D6">
        <v>3.68</v>
      </c>
      <c r="E6" t="s">
        <v>29</v>
      </c>
      <c r="F6" t="s">
        <v>30</v>
      </c>
      <c r="M6" s="11" t="s">
        <v>18</v>
      </c>
      <c r="N6" s="12">
        <v>1</v>
      </c>
      <c r="O6" s="12">
        <v>1</v>
      </c>
      <c r="Q6" s="14" t="s">
        <v>11</v>
      </c>
      <c r="R6" s="18" t="s">
        <v>57</v>
      </c>
      <c r="S6" s="18" t="s">
        <v>57</v>
      </c>
      <c r="U6" s="32" t="s">
        <v>13</v>
      </c>
      <c r="V6" s="33" t="s">
        <v>53</v>
      </c>
      <c r="W6" s="34"/>
      <c r="AC6" s="14" t="s">
        <v>72</v>
      </c>
      <c r="AD6" s="16">
        <v>5</v>
      </c>
      <c r="AE6" s="16">
        <v>2</v>
      </c>
      <c r="AF6" s="16">
        <v>2</v>
      </c>
    </row>
    <row r="7" spans="1:32" ht="15" customHeight="1" x14ac:dyDescent="0.25">
      <c r="A7" s="1" t="s">
        <v>23</v>
      </c>
      <c r="B7" t="s">
        <v>12</v>
      </c>
      <c r="C7" t="s">
        <v>31</v>
      </c>
      <c r="D7">
        <v>4.26</v>
      </c>
      <c r="E7" t="s">
        <v>29</v>
      </c>
      <c r="F7" t="s">
        <v>30</v>
      </c>
      <c r="M7" s="11" t="s">
        <v>15</v>
      </c>
      <c r="N7" s="12">
        <v>2</v>
      </c>
      <c r="O7" s="12"/>
      <c r="Q7" s="14" t="s">
        <v>13</v>
      </c>
      <c r="R7" s="18" t="s">
        <v>57</v>
      </c>
      <c r="S7" s="18" t="s">
        <v>57</v>
      </c>
      <c r="U7" s="30" t="s">
        <v>75</v>
      </c>
      <c r="V7" s="31">
        <f>COUNTA(V4:V6)</f>
        <v>3</v>
      </c>
      <c r="W7" s="31">
        <f>COUNTA(W4:W6)</f>
        <v>0</v>
      </c>
      <c r="AC7" s="14" t="s">
        <v>73</v>
      </c>
      <c r="AD7" s="16">
        <v>5</v>
      </c>
      <c r="AE7" s="16">
        <v>0</v>
      </c>
      <c r="AF7" s="16">
        <v>0</v>
      </c>
    </row>
    <row r="8" spans="1:32" ht="15" customHeight="1" x14ac:dyDescent="0.25">
      <c r="A8" s="1" t="s">
        <v>23</v>
      </c>
      <c r="B8" t="s">
        <v>13</v>
      </c>
      <c r="D8">
        <v>5.14</v>
      </c>
      <c r="E8" t="s">
        <v>29</v>
      </c>
      <c r="F8" t="s">
        <v>30</v>
      </c>
      <c r="M8" s="11" t="s">
        <v>17</v>
      </c>
      <c r="N8" s="12"/>
      <c r="O8" s="12"/>
      <c r="Q8" s="14" t="s">
        <v>20</v>
      </c>
      <c r="R8" s="18" t="s">
        <v>57</v>
      </c>
      <c r="S8" s="18" t="s">
        <v>57</v>
      </c>
      <c r="AC8" s="14" t="s">
        <v>74</v>
      </c>
      <c r="AD8" s="16">
        <v>2</v>
      </c>
      <c r="AE8" s="16">
        <v>4</v>
      </c>
      <c r="AF8" s="16">
        <v>2</v>
      </c>
    </row>
    <row r="9" spans="1:32" ht="15" customHeight="1" x14ac:dyDescent="0.25">
      <c r="A9" s="1" t="s">
        <v>22</v>
      </c>
      <c r="B9" t="s">
        <v>19</v>
      </c>
      <c r="D9">
        <v>5.39</v>
      </c>
      <c r="E9" t="s">
        <v>29</v>
      </c>
      <c r="F9" t="s">
        <v>30</v>
      </c>
      <c r="M9" s="11" t="s">
        <v>12</v>
      </c>
      <c r="N9" s="12">
        <v>4</v>
      </c>
      <c r="O9" s="12">
        <v>2</v>
      </c>
      <c r="Q9" s="14" t="s">
        <v>15</v>
      </c>
      <c r="R9" s="18" t="s">
        <v>57</v>
      </c>
      <c r="S9" s="15"/>
    </row>
    <row r="10" spans="1:32" ht="15" customHeight="1" x14ac:dyDescent="0.25">
      <c r="A10" s="1" t="s">
        <v>22</v>
      </c>
      <c r="B10" t="s">
        <v>13</v>
      </c>
      <c r="D10">
        <v>6.54</v>
      </c>
      <c r="E10" t="s">
        <v>29</v>
      </c>
      <c r="F10" t="s">
        <v>30</v>
      </c>
      <c r="M10" s="11" t="s">
        <v>11</v>
      </c>
      <c r="N10" s="12">
        <v>1</v>
      </c>
      <c r="O10" s="12">
        <v>2</v>
      </c>
      <c r="Q10" s="14" t="s">
        <v>19</v>
      </c>
      <c r="R10" s="18" t="s">
        <v>57</v>
      </c>
      <c r="S10" s="15"/>
    </row>
    <row r="11" spans="1:32" ht="15" customHeight="1" x14ac:dyDescent="0.25">
      <c r="A11" s="1" t="s">
        <v>25</v>
      </c>
      <c r="B11" t="s">
        <v>18</v>
      </c>
      <c r="D11">
        <v>6.95</v>
      </c>
      <c r="E11" t="s">
        <v>29</v>
      </c>
      <c r="F11" t="s">
        <v>30</v>
      </c>
      <c r="M11" s="11" t="s">
        <v>19</v>
      </c>
      <c r="N11" s="12">
        <v>3</v>
      </c>
      <c r="O11" s="12"/>
      <c r="Q11" s="14" t="s">
        <v>14</v>
      </c>
      <c r="R11" s="18" t="s">
        <v>57</v>
      </c>
      <c r="S11" s="15"/>
    </row>
    <row r="12" spans="1:32" ht="15" customHeight="1" x14ac:dyDescent="0.25">
      <c r="A12" s="1" t="s">
        <v>24</v>
      </c>
      <c r="B12" t="s">
        <v>19</v>
      </c>
      <c r="D12">
        <v>11.3</v>
      </c>
      <c r="E12" t="s">
        <v>29</v>
      </c>
      <c r="F12" t="s">
        <v>30</v>
      </c>
      <c r="M12" s="11" t="s">
        <v>14</v>
      </c>
      <c r="N12" s="12">
        <v>2</v>
      </c>
      <c r="O12" s="12"/>
      <c r="Q12" s="14" t="s">
        <v>7</v>
      </c>
      <c r="R12" s="15"/>
      <c r="S12" s="18" t="s">
        <v>57</v>
      </c>
    </row>
    <row r="13" spans="1:32" ht="15" customHeight="1" x14ac:dyDescent="0.25">
      <c r="A13" s="1" t="s">
        <v>25</v>
      </c>
      <c r="B13" t="s">
        <v>12</v>
      </c>
      <c r="D13">
        <v>11.4</v>
      </c>
      <c r="E13" t="s">
        <v>29</v>
      </c>
      <c r="F13" t="s">
        <v>30</v>
      </c>
      <c r="M13" s="11" t="s">
        <v>13</v>
      </c>
      <c r="N13" s="12">
        <v>4</v>
      </c>
      <c r="O13" s="12">
        <v>2</v>
      </c>
      <c r="Q13" s="14" t="s">
        <v>10</v>
      </c>
      <c r="R13" s="27"/>
      <c r="S13" s="18" t="s">
        <v>57</v>
      </c>
    </row>
    <row r="14" spans="1:32" x14ac:dyDescent="0.25">
      <c r="A14" s="1" t="s">
        <v>25</v>
      </c>
      <c r="B14" t="s">
        <v>14</v>
      </c>
      <c r="D14">
        <v>11.9</v>
      </c>
      <c r="E14" t="s">
        <v>29</v>
      </c>
      <c r="F14" t="s">
        <v>30</v>
      </c>
      <c r="M14" s="11" t="s">
        <v>20</v>
      </c>
      <c r="N14" s="12">
        <v>4</v>
      </c>
      <c r="O14" s="12">
        <v>1</v>
      </c>
    </row>
    <row r="15" spans="1:32" x14ac:dyDescent="0.25">
      <c r="A15" s="1" t="s">
        <v>24</v>
      </c>
      <c r="B15" t="s">
        <v>12</v>
      </c>
      <c r="C15" t="s">
        <v>31</v>
      </c>
      <c r="D15">
        <v>14.1</v>
      </c>
      <c r="E15" t="s">
        <v>29</v>
      </c>
      <c r="F15" t="s">
        <v>30</v>
      </c>
      <c r="M15" s="11" t="s">
        <v>21</v>
      </c>
      <c r="N15" s="12"/>
      <c r="O15" s="12"/>
    </row>
    <row r="16" spans="1:32" x14ac:dyDescent="0.25">
      <c r="A16" s="1" t="s">
        <v>23</v>
      </c>
      <c r="B16" t="s">
        <v>20</v>
      </c>
      <c r="D16">
        <v>15.7</v>
      </c>
      <c r="E16" t="s">
        <v>29</v>
      </c>
      <c r="F16" t="s">
        <v>30</v>
      </c>
      <c r="M16" s="11" t="s">
        <v>10</v>
      </c>
      <c r="N16" s="12"/>
      <c r="O16" s="12">
        <v>2</v>
      </c>
    </row>
    <row r="17" spans="1:31" x14ac:dyDescent="0.25">
      <c r="A17" s="1" t="s">
        <v>25</v>
      </c>
      <c r="B17" t="s">
        <v>19</v>
      </c>
      <c r="D17">
        <v>19</v>
      </c>
      <c r="E17" t="s">
        <v>29</v>
      </c>
      <c r="F17" t="s">
        <v>30</v>
      </c>
      <c r="M17" s="11" t="s">
        <v>16</v>
      </c>
      <c r="N17" s="12"/>
      <c r="O17" s="12"/>
    </row>
    <row r="18" spans="1:31" x14ac:dyDescent="0.25">
      <c r="A18" s="1" t="s">
        <v>22</v>
      </c>
      <c r="B18" t="s">
        <v>20</v>
      </c>
      <c r="D18">
        <v>26</v>
      </c>
      <c r="E18" t="s">
        <v>29</v>
      </c>
      <c r="F18" t="s">
        <v>30</v>
      </c>
      <c r="M18" s="11" t="s">
        <v>88</v>
      </c>
      <c r="N18" s="12"/>
      <c r="O18" s="12"/>
    </row>
    <row r="19" spans="1:31" x14ac:dyDescent="0.25">
      <c r="A19" s="1" t="s">
        <v>25</v>
      </c>
      <c r="B19" t="s">
        <v>13</v>
      </c>
      <c r="D19">
        <v>28.6</v>
      </c>
      <c r="E19" t="s">
        <v>29</v>
      </c>
      <c r="F19" t="s">
        <v>30</v>
      </c>
      <c r="M19" s="11" t="s">
        <v>45</v>
      </c>
      <c r="N19" s="12">
        <v>21</v>
      </c>
      <c r="O19" s="12">
        <v>12</v>
      </c>
    </row>
    <row r="20" spans="1:31" x14ac:dyDescent="0.25">
      <c r="A20" s="1" t="s">
        <v>24</v>
      </c>
      <c r="B20" t="s">
        <v>13</v>
      </c>
      <c r="D20">
        <v>29.6</v>
      </c>
      <c r="E20" t="s">
        <v>29</v>
      </c>
      <c r="F20" t="s">
        <v>30</v>
      </c>
    </row>
    <row r="21" spans="1:31" x14ac:dyDescent="0.25">
      <c r="A21" s="1" t="s">
        <v>24</v>
      </c>
      <c r="B21" t="s">
        <v>20</v>
      </c>
      <c r="D21">
        <v>33.200000000000003</v>
      </c>
      <c r="E21" t="s">
        <v>29</v>
      </c>
      <c r="F21" t="s">
        <v>30</v>
      </c>
      <c r="Y21" s="52" t="s">
        <v>76</v>
      </c>
      <c r="Z21" s="52"/>
      <c r="AA21" s="53" t="s">
        <v>54</v>
      </c>
      <c r="AB21" s="54"/>
    </row>
    <row r="22" spans="1:31" x14ac:dyDescent="0.25">
      <c r="A22" s="1" t="s">
        <v>25</v>
      </c>
      <c r="B22" t="s">
        <v>20</v>
      </c>
      <c r="D22">
        <v>50.8</v>
      </c>
      <c r="E22" t="s">
        <v>29</v>
      </c>
      <c r="F22" t="s">
        <v>30</v>
      </c>
      <c r="M22" t="s">
        <v>0</v>
      </c>
      <c r="N22" t="s">
        <v>25</v>
      </c>
      <c r="Y22" s="17" t="s">
        <v>55</v>
      </c>
      <c r="Z22" s="17" t="s">
        <v>56</v>
      </c>
      <c r="AA22" s="17" t="s">
        <v>30</v>
      </c>
      <c r="AB22" s="17" t="s">
        <v>52</v>
      </c>
    </row>
    <row r="23" spans="1:31" ht="37.5" customHeight="1" x14ac:dyDescent="0.25">
      <c r="A23" s="1" t="s">
        <v>25</v>
      </c>
      <c r="B23" t="s">
        <v>7</v>
      </c>
      <c r="C23" t="s">
        <v>28</v>
      </c>
      <c r="E23" t="s">
        <v>29</v>
      </c>
      <c r="F23" t="s">
        <v>30</v>
      </c>
      <c r="Y23" s="18" t="s">
        <v>57</v>
      </c>
      <c r="Z23" s="19" t="s">
        <v>58</v>
      </c>
      <c r="AA23" s="20">
        <v>8</v>
      </c>
      <c r="AB23" s="20">
        <v>7</v>
      </c>
    </row>
    <row r="24" spans="1:31" ht="52.5" customHeight="1" x14ac:dyDescent="0.25">
      <c r="A24" s="1" t="s">
        <v>25</v>
      </c>
      <c r="B24" t="s">
        <v>10</v>
      </c>
      <c r="C24" t="s">
        <v>28</v>
      </c>
      <c r="E24" t="s">
        <v>29</v>
      </c>
      <c r="F24" t="s">
        <v>30</v>
      </c>
      <c r="N24" t="s">
        <v>47</v>
      </c>
      <c r="Y24" s="36" t="s">
        <v>59</v>
      </c>
      <c r="Z24" s="37" t="s">
        <v>60</v>
      </c>
      <c r="AA24" s="38">
        <v>0</v>
      </c>
      <c r="AB24" s="38">
        <v>0</v>
      </c>
    </row>
    <row r="25" spans="1:31" ht="52.5" customHeight="1" x14ac:dyDescent="0.25">
      <c r="A25" s="1" t="s">
        <v>25</v>
      </c>
      <c r="B25" t="s">
        <v>15</v>
      </c>
      <c r="C25" t="s">
        <v>28</v>
      </c>
      <c r="E25" t="s">
        <v>29</v>
      </c>
      <c r="F25" t="s">
        <v>30</v>
      </c>
      <c r="M25" t="s">
        <v>44</v>
      </c>
      <c r="N25" t="s">
        <v>46</v>
      </c>
      <c r="O25" t="s">
        <v>48</v>
      </c>
      <c r="Y25" s="39" t="s">
        <v>61</v>
      </c>
      <c r="Z25" s="40" t="s">
        <v>62</v>
      </c>
      <c r="AA25" s="41">
        <v>0</v>
      </c>
      <c r="AB25" s="41">
        <v>0</v>
      </c>
    </row>
    <row r="26" spans="1:31" ht="52.5" customHeight="1" x14ac:dyDescent="0.25">
      <c r="A26" s="1" t="s">
        <v>25</v>
      </c>
      <c r="B26" t="s">
        <v>16</v>
      </c>
      <c r="C26" t="s">
        <v>28</v>
      </c>
      <c r="E26" t="s">
        <v>29</v>
      </c>
      <c r="F26" t="s">
        <v>30</v>
      </c>
      <c r="M26" t="s">
        <v>18</v>
      </c>
      <c r="N26">
        <v>1</v>
      </c>
      <c r="O26">
        <v>1</v>
      </c>
      <c r="P26" t="s">
        <v>77</v>
      </c>
      <c r="Y26" s="42" t="s">
        <v>63</v>
      </c>
      <c r="Z26" s="43" t="s">
        <v>64</v>
      </c>
      <c r="AA26" s="44">
        <v>0</v>
      </c>
      <c r="AB26" s="44">
        <v>0</v>
      </c>
    </row>
    <row r="27" spans="1:31" ht="22.5" customHeight="1" thickBot="1" x14ac:dyDescent="0.3">
      <c r="A27" s="1" t="s">
        <v>25</v>
      </c>
      <c r="B27" t="s">
        <v>17</v>
      </c>
      <c r="C27" t="s">
        <v>28</v>
      </c>
      <c r="E27" t="s">
        <v>29</v>
      </c>
      <c r="F27" t="s">
        <v>30</v>
      </c>
      <c r="M27" t="s">
        <v>12</v>
      </c>
      <c r="N27">
        <v>1</v>
      </c>
      <c r="O27">
        <v>1</v>
      </c>
      <c r="P27" t="s">
        <v>77</v>
      </c>
      <c r="Y27" s="21"/>
      <c r="Z27" s="22" t="s">
        <v>65</v>
      </c>
      <c r="AA27" s="23" t="s">
        <v>66</v>
      </c>
      <c r="AB27" s="23" t="s">
        <v>66</v>
      </c>
      <c r="AE27" s="35"/>
    </row>
    <row r="28" spans="1:31" ht="22.5" customHeight="1" x14ac:dyDescent="0.25">
      <c r="A28" s="1" t="s">
        <v>25</v>
      </c>
      <c r="B28" t="s">
        <v>21</v>
      </c>
      <c r="C28" t="s">
        <v>28</v>
      </c>
      <c r="E28" t="s">
        <v>29</v>
      </c>
      <c r="F28" t="s">
        <v>30</v>
      </c>
      <c r="M28" t="s">
        <v>11</v>
      </c>
      <c r="N28">
        <v>1</v>
      </c>
      <c r="O28">
        <v>1</v>
      </c>
      <c r="P28" t="s">
        <v>77</v>
      </c>
      <c r="Y28" s="24"/>
      <c r="Z28" s="25" t="s">
        <v>67</v>
      </c>
      <c r="AA28" s="26">
        <f>SUM(AA23:AA26)</f>
        <v>8</v>
      </c>
      <c r="AB28" s="26">
        <f>SUM(AB23:AB26)</f>
        <v>7</v>
      </c>
    </row>
    <row r="29" spans="1:31" x14ac:dyDescent="0.25">
      <c r="A29" s="1" t="s">
        <v>24</v>
      </c>
      <c r="B29" t="s">
        <v>7</v>
      </c>
      <c r="C29" t="s">
        <v>28</v>
      </c>
      <c r="E29" t="s">
        <v>29</v>
      </c>
      <c r="F29" t="s">
        <v>30</v>
      </c>
      <c r="M29" t="s">
        <v>13</v>
      </c>
      <c r="N29">
        <v>1</v>
      </c>
      <c r="O29">
        <v>1</v>
      </c>
      <c r="P29" t="s">
        <v>77</v>
      </c>
    </row>
    <row r="30" spans="1:31" ht="63" x14ac:dyDescent="0.35">
      <c r="A30" s="1" t="s">
        <v>24</v>
      </c>
      <c r="B30" t="s">
        <v>10</v>
      </c>
      <c r="C30" t="s">
        <v>28</v>
      </c>
      <c r="E30" t="s">
        <v>29</v>
      </c>
      <c r="F30" t="s">
        <v>30</v>
      </c>
      <c r="M30" t="s">
        <v>20</v>
      </c>
      <c r="N30">
        <v>1</v>
      </c>
      <c r="O30">
        <v>1</v>
      </c>
      <c r="P30" t="s">
        <v>77</v>
      </c>
      <c r="R30" s="45"/>
      <c r="S30" s="46" t="s">
        <v>68</v>
      </c>
      <c r="T30" s="46" t="s">
        <v>69</v>
      </c>
      <c r="U30" s="46" t="s">
        <v>70</v>
      </c>
    </row>
    <row r="31" spans="1:31" ht="21" x14ac:dyDescent="0.35">
      <c r="A31" s="1" t="s">
        <v>24</v>
      </c>
      <c r="B31" t="s">
        <v>11</v>
      </c>
      <c r="C31" t="s">
        <v>28</v>
      </c>
      <c r="E31" t="s">
        <v>29</v>
      </c>
      <c r="F31" t="s">
        <v>30</v>
      </c>
      <c r="M31" t="s">
        <v>19</v>
      </c>
      <c r="N31">
        <v>1</v>
      </c>
      <c r="P31" t="s">
        <v>30</v>
      </c>
      <c r="R31" s="47" t="s">
        <v>79</v>
      </c>
      <c r="S31" s="48">
        <v>0</v>
      </c>
      <c r="T31" s="48">
        <v>3</v>
      </c>
      <c r="U31" s="48">
        <v>1</v>
      </c>
    </row>
    <row r="32" spans="1:31" ht="21" x14ac:dyDescent="0.35">
      <c r="A32" s="1" t="s">
        <v>24</v>
      </c>
      <c r="B32" t="s">
        <v>16</v>
      </c>
      <c r="C32" t="s">
        <v>28</v>
      </c>
      <c r="E32" t="s">
        <v>29</v>
      </c>
      <c r="F32" t="s">
        <v>30</v>
      </c>
      <c r="M32" t="s">
        <v>14</v>
      </c>
      <c r="N32">
        <v>1</v>
      </c>
      <c r="P32" t="s">
        <v>30</v>
      </c>
      <c r="R32" s="47" t="s">
        <v>80</v>
      </c>
      <c r="S32" s="48">
        <v>5</v>
      </c>
      <c r="T32" s="48">
        <v>2</v>
      </c>
      <c r="U32" s="48">
        <v>2</v>
      </c>
    </row>
    <row r="33" spans="1:21" ht="21" x14ac:dyDescent="0.35">
      <c r="A33" s="1" t="s">
        <v>24</v>
      </c>
      <c r="B33" t="s">
        <v>17</v>
      </c>
      <c r="C33" t="s">
        <v>28</v>
      </c>
      <c r="E33" t="s">
        <v>29</v>
      </c>
      <c r="F33" t="s">
        <v>30</v>
      </c>
      <c r="M33" t="s">
        <v>7</v>
      </c>
      <c r="O33">
        <v>1</v>
      </c>
      <c r="P33" t="s">
        <v>78</v>
      </c>
      <c r="R33" s="47" t="s">
        <v>81</v>
      </c>
      <c r="S33" s="48">
        <v>5</v>
      </c>
      <c r="T33" s="48">
        <v>0</v>
      </c>
      <c r="U33" s="48">
        <v>0</v>
      </c>
    </row>
    <row r="34" spans="1:21" ht="21" x14ac:dyDescent="0.35">
      <c r="A34" s="1" t="s">
        <v>24</v>
      </c>
      <c r="B34" t="s">
        <v>18</v>
      </c>
      <c r="C34" t="s">
        <v>28</v>
      </c>
      <c r="E34" t="s">
        <v>29</v>
      </c>
      <c r="F34" t="s">
        <v>30</v>
      </c>
      <c r="M34" t="s">
        <v>10</v>
      </c>
      <c r="O34">
        <v>1</v>
      </c>
      <c r="P34" t="s">
        <v>78</v>
      </c>
      <c r="R34" s="47" t="s">
        <v>82</v>
      </c>
      <c r="S34" s="48">
        <v>2</v>
      </c>
      <c r="T34" s="48">
        <v>4</v>
      </c>
      <c r="U34" s="48">
        <v>2</v>
      </c>
    </row>
    <row r="35" spans="1:21" ht="21" x14ac:dyDescent="0.35">
      <c r="A35" s="1" t="s">
        <v>24</v>
      </c>
      <c r="B35" t="s">
        <v>21</v>
      </c>
      <c r="C35" t="s">
        <v>28</v>
      </c>
      <c r="E35" t="s">
        <v>29</v>
      </c>
      <c r="F35" t="s">
        <v>30</v>
      </c>
      <c r="R35" s="49" t="s">
        <v>83</v>
      </c>
      <c r="S35" s="48">
        <f>SUM(S31:S34)</f>
        <v>12</v>
      </c>
      <c r="T35" s="48">
        <f t="shared" ref="T35:U35" si="0">SUM(T31:T34)</f>
        <v>9</v>
      </c>
      <c r="U35" s="48">
        <f t="shared" si="0"/>
        <v>5</v>
      </c>
    </row>
    <row r="36" spans="1:21" x14ac:dyDescent="0.25">
      <c r="A36" s="1" t="s">
        <v>23</v>
      </c>
      <c r="B36" t="s">
        <v>7</v>
      </c>
      <c r="C36" t="s">
        <v>28</v>
      </c>
      <c r="E36" t="s">
        <v>29</v>
      </c>
      <c r="F36" t="s">
        <v>30</v>
      </c>
      <c r="M36" t="s">
        <v>84</v>
      </c>
      <c r="N36" t="s">
        <v>47</v>
      </c>
    </row>
    <row r="37" spans="1:21" x14ac:dyDescent="0.25">
      <c r="A37" s="1" t="s">
        <v>23</v>
      </c>
      <c r="B37" t="s">
        <v>10</v>
      </c>
      <c r="C37" t="s">
        <v>28</v>
      </c>
      <c r="E37" t="s">
        <v>29</v>
      </c>
      <c r="F37" t="s">
        <v>30</v>
      </c>
      <c r="M37" t="s">
        <v>44</v>
      </c>
      <c r="N37" t="s">
        <v>46</v>
      </c>
      <c r="O37" t="s">
        <v>48</v>
      </c>
    </row>
    <row r="38" spans="1:21" x14ac:dyDescent="0.25">
      <c r="A38" s="1" t="s">
        <v>23</v>
      </c>
      <c r="B38" t="s">
        <v>11</v>
      </c>
      <c r="C38" t="s">
        <v>28</v>
      </c>
      <c r="E38" t="s">
        <v>29</v>
      </c>
      <c r="F38" t="s">
        <v>30</v>
      </c>
      <c r="M38" t="s">
        <v>12</v>
      </c>
      <c r="N38">
        <v>1</v>
      </c>
      <c r="O38">
        <v>1</v>
      </c>
      <c r="P38" t="s">
        <v>77</v>
      </c>
    </row>
    <row r="39" spans="1:21" x14ac:dyDescent="0.25">
      <c r="A39" s="1" t="s">
        <v>23</v>
      </c>
      <c r="B39" t="s">
        <v>14</v>
      </c>
      <c r="C39" t="s">
        <v>28</v>
      </c>
      <c r="E39" t="s">
        <v>29</v>
      </c>
      <c r="F39" t="s">
        <v>30</v>
      </c>
      <c r="M39" t="s">
        <v>13</v>
      </c>
      <c r="N39">
        <v>1</v>
      </c>
      <c r="O39">
        <v>1</v>
      </c>
      <c r="P39" t="s">
        <v>77</v>
      </c>
    </row>
    <row r="40" spans="1:21" x14ac:dyDescent="0.25">
      <c r="A40" s="1" t="s">
        <v>23</v>
      </c>
      <c r="B40" t="s">
        <v>15</v>
      </c>
      <c r="C40" t="s">
        <v>28</v>
      </c>
      <c r="E40" t="s">
        <v>29</v>
      </c>
      <c r="F40" t="s">
        <v>30</v>
      </c>
      <c r="M40" t="s">
        <v>15</v>
      </c>
      <c r="N40">
        <v>1</v>
      </c>
      <c r="P40" t="s">
        <v>30</v>
      </c>
    </row>
    <row r="41" spans="1:21" x14ac:dyDescent="0.25">
      <c r="A41" s="1" t="s">
        <v>23</v>
      </c>
      <c r="B41" t="s">
        <v>16</v>
      </c>
      <c r="C41" t="s">
        <v>28</v>
      </c>
      <c r="E41" t="s">
        <v>29</v>
      </c>
      <c r="F41" t="s">
        <v>30</v>
      </c>
      <c r="M41" t="s">
        <v>19</v>
      </c>
      <c r="N41">
        <v>1</v>
      </c>
      <c r="P41" t="s">
        <v>30</v>
      </c>
      <c r="R41" s="50" t="s">
        <v>85</v>
      </c>
      <c r="S41" s="51" t="s">
        <v>30</v>
      </c>
      <c r="T41" s="51" t="s">
        <v>52</v>
      </c>
    </row>
    <row r="42" spans="1:21" x14ac:dyDescent="0.25">
      <c r="A42" s="1" t="s">
        <v>23</v>
      </c>
      <c r="B42" t="s">
        <v>17</v>
      </c>
      <c r="C42" t="s">
        <v>28</v>
      </c>
      <c r="E42" t="s">
        <v>29</v>
      </c>
      <c r="F42" t="s">
        <v>30</v>
      </c>
      <c r="M42" t="s">
        <v>14</v>
      </c>
      <c r="N42">
        <v>1</v>
      </c>
      <c r="P42" t="s">
        <v>30</v>
      </c>
      <c r="R42" s="14" t="s">
        <v>79</v>
      </c>
      <c r="S42" s="16">
        <v>3</v>
      </c>
      <c r="T42" s="16">
        <v>1</v>
      </c>
    </row>
    <row r="43" spans="1:21" x14ac:dyDescent="0.25">
      <c r="A43" s="1" t="s">
        <v>23</v>
      </c>
      <c r="B43" t="s">
        <v>18</v>
      </c>
      <c r="C43" t="s">
        <v>28</v>
      </c>
      <c r="E43" t="s">
        <v>29</v>
      </c>
      <c r="F43" t="s">
        <v>30</v>
      </c>
      <c r="M43" t="s">
        <v>20</v>
      </c>
      <c r="N43">
        <v>1</v>
      </c>
      <c r="P43" t="s">
        <v>30</v>
      </c>
      <c r="R43" s="14" t="s">
        <v>80</v>
      </c>
      <c r="S43" s="16">
        <v>7</v>
      </c>
      <c r="T43" s="16">
        <v>7</v>
      </c>
    </row>
    <row r="44" spans="1:21" x14ac:dyDescent="0.25">
      <c r="A44" s="1" t="s">
        <v>23</v>
      </c>
      <c r="B44" t="s">
        <v>19</v>
      </c>
      <c r="C44" t="s">
        <v>28</v>
      </c>
      <c r="E44" t="s">
        <v>29</v>
      </c>
      <c r="F44" t="s">
        <v>30</v>
      </c>
      <c r="M44" t="s">
        <v>11</v>
      </c>
      <c r="O44">
        <v>1</v>
      </c>
      <c r="P44" t="s">
        <v>78</v>
      </c>
      <c r="R44" s="14" t="s">
        <v>81</v>
      </c>
      <c r="S44" s="16">
        <v>5</v>
      </c>
      <c r="T44" s="16">
        <v>0</v>
      </c>
    </row>
    <row r="45" spans="1:21" x14ac:dyDescent="0.25">
      <c r="A45" s="1" t="s">
        <v>23</v>
      </c>
      <c r="B45" t="s">
        <v>21</v>
      </c>
      <c r="C45" t="s">
        <v>28</v>
      </c>
      <c r="E45" t="s">
        <v>29</v>
      </c>
      <c r="F45" t="s">
        <v>30</v>
      </c>
      <c r="M45" t="s">
        <v>10</v>
      </c>
      <c r="O45">
        <v>1</v>
      </c>
      <c r="P45" t="s">
        <v>78</v>
      </c>
      <c r="R45" s="14" t="s">
        <v>82</v>
      </c>
      <c r="S45" s="16">
        <v>6</v>
      </c>
      <c r="T45" s="16">
        <v>4</v>
      </c>
    </row>
    <row r="46" spans="1:21" x14ac:dyDescent="0.25">
      <c r="A46" s="1" t="s">
        <v>22</v>
      </c>
      <c r="B46" t="s">
        <v>7</v>
      </c>
      <c r="C46" t="s">
        <v>28</v>
      </c>
      <c r="E46" t="s">
        <v>29</v>
      </c>
      <c r="F46" t="s">
        <v>30</v>
      </c>
      <c r="R46" s="14" t="s">
        <v>75</v>
      </c>
      <c r="S46" s="16">
        <f>SUM(S42:S45)</f>
        <v>21</v>
      </c>
      <c r="T46" s="16">
        <f>SUM(T42:T45)</f>
        <v>12</v>
      </c>
    </row>
    <row r="47" spans="1:21" x14ac:dyDescent="0.25">
      <c r="A47" s="1" t="s">
        <v>22</v>
      </c>
      <c r="B47" t="s">
        <v>10</v>
      </c>
      <c r="C47" t="s">
        <v>28</v>
      </c>
      <c r="E47" t="s">
        <v>29</v>
      </c>
      <c r="F47" t="s">
        <v>30</v>
      </c>
      <c r="M47" t="s">
        <v>0</v>
      </c>
      <c r="N47" t="s">
        <v>23</v>
      </c>
      <c r="S47" s="2"/>
      <c r="T47" s="2"/>
    </row>
    <row r="48" spans="1:21" x14ac:dyDescent="0.25">
      <c r="A48" s="1" t="s">
        <v>22</v>
      </c>
      <c r="B48" t="s">
        <v>11</v>
      </c>
      <c r="C48" t="s">
        <v>28</v>
      </c>
      <c r="E48" t="s">
        <v>29</v>
      </c>
      <c r="F48" t="s">
        <v>30</v>
      </c>
      <c r="R48" s="50" t="s">
        <v>86</v>
      </c>
      <c r="S48" s="51" t="s">
        <v>30</v>
      </c>
      <c r="T48" s="51" t="s">
        <v>52</v>
      </c>
    </row>
    <row r="49" spans="1:20" x14ac:dyDescent="0.25">
      <c r="A49" s="1" t="s">
        <v>22</v>
      </c>
      <c r="B49" t="s">
        <v>14</v>
      </c>
      <c r="C49" t="s">
        <v>28</v>
      </c>
      <c r="E49" t="s">
        <v>29</v>
      </c>
      <c r="F49" t="s">
        <v>30</v>
      </c>
      <c r="N49" t="s">
        <v>47</v>
      </c>
      <c r="R49" s="14" t="s">
        <v>79</v>
      </c>
      <c r="S49" s="16">
        <f>17-S42</f>
        <v>14</v>
      </c>
      <c r="T49" s="16">
        <f>17-T42</f>
        <v>16</v>
      </c>
    </row>
    <row r="50" spans="1:20" x14ac:dyDescent="0.25">
      <c r="A50" s="1" t="s">
        <v>22</v>
      </c>
      <c r="B50" t="s">
        <v>16</v>
      </c>
      <c r="C50" t="s">
        <v>28</v>
      </c>
      <c r="E50" t="s">
        <v>29</v>
      </c>
      <c r="F50" t="s">
        <v>30</v>
      </c>
      <c r="M50" t="s">
        <v>44</v>
      </c>
      <c r="N50" t="s">
        <v>46</v>
      </c>
      <c r="O50" t="s">
        <v>48</v>
      </c>
      <c r="R50" s="14" t="s">
        <v>80</v>
      </c>
      <c r="S50" s="16">
        <f t="shared" ref="S50:T52" si="1">17-S43</f>
        <v>10</v>
      </c>
      <c r="T50" s="16">
        <f t="shared" si="1"/>
        <v>10</v>
      </c>
    </row>
    <row r="51" spans="1:20" x14ac:dyDescent="0.25">
      <c r="A51" s="1" t="s">
        <v>22</v>
      </c>
      <c r="B51" t="s">
        <v>17</v>
      </c>
      <c r="C51" t="s">
        <v>28</v>
      </c>
      <c r="E51" t="s">
        <v>29</v>
      </c>
      <c r="F51" t="s">
        <v>30</v>
      </c>
      <c r="M51" s="11" t="s">
        <v>12</v>
      </c>
      <c r="N51" s="12">
        <v>1</v>
      </c>
      <c r="O51" s="12"/>
      <c r="P51" t="s">
        <v>30</v>
      </c>
      <c r="R51" s="14" t="s">
        <v>81</v>
      </c>
      <c r="S51" s="16">
        <f t="shared" si="1"/>
        <v>12</v>
      </c>
      <c r="T51" s="16">
        <f t="shared" si="1"/>
        <v>17</v>
      </c>
    </row>
    <row r="52" spans="1:20" x14ac:dyDescent="0.25">
      <c r="A52" s="1" t="s">
        <v>22</v>
      </c>
      <c r="B52" t="s">
        <v>18</v>
      </c>
      <c r="C52" t="s">
        <v>28</v>
      </c>
      <c r="E52" t="s">
        <v>29</v>
      </c>
      <c r="F52" t="s">
        <v>30</v>
      </c>
      <c r="M52" s="11" t="s">
        <v>13</v>
      </c>
      <c r="N52" s="12">
        <v>1</v>
      </c>
      <c r="O52" s="12"/>
      <c r="P52" t="s">
        <v>30</v>
      </c>
      <c r="R52" s="14" t="s">
        <v>82</v>
      </c>
      <c r="S52" s="16">
        <f t="shared" si="1"/>
        <v>11</v>
      </c>
      <c r="T52" s="16">
        <f t="shared" si="1"/>
        <v>13</v>
      </c>
    </row>
    <row r="53" spans="1:20" x14ac:dyDescent="0.25">
      <c r="A53" s="1" t="s">
        <v>22</v>
      </c>
      <c r="B53" t="s">
        <v>21</v>
      </c>
      <c r="C53" t="s">
        <v>28</v>
      </c>
      <c r="E53" t="s">
        <v>29</v>
      </c>
      <c r="F53" t="s">
        <v>30</v>
      </c>
      <c r="M53" s="11" t="s">
        <v>20</v>
      </c>
      <c r="N53" s="12">
        <v>1</v>
      </c>
      <c r="O53" s="12"/>
      <c r="P53" t="s">
        <v>30</v>
      </c>
      <c r="R53" s="14" t="s">
        <v>75</v>
      </c>
      <c r="S53" s="16">
        <f>SUM(S49:S52)</f>
        <v>47</v>
      </c>
      <c r="T53" s="16">
        <f>SUM(T49:T52)</f>
        <v>56</v>
      </c>
    </row>
    <row r="54" spans="1:20" x14ac:dyDescent="0.25">
      <c r="A54" s="1" t="s">
        <v>24</v>
      </c>
      <c r="B54" t="s">
        <v>10</v>
      </c>
      <c r="H54">
        <v>1.58</v>
      </c>
      <c r="I54" t="s">
        <v>8</v>
      </c>
      <c r="J54" t="s">
        <v>9</v>
      </c>
      <c r="M54" s="11" t="s">
        <v>7</v>
      </c>
      <c r="N54" s="12"/>
      <c r="O54" s="12">
        <v>1</v>
      </c>
      <c r="P54" t="s">
        <v>78</v>
      </c>
      <c r="S54" s="2"/>
      <c r="T54" s="2"/>
    </row>
    <row r="55" spans="1:20" x14ac:dyDescent="0.25">
      <c r="A55" s="1" t="s">
        <v>25</v>
      </c>
      <c r="B55" t="s">
        <v>7</v>
      </c>
      <c r="H55">
        <v>1.72</v>
      </c>
      <c r="I55" t="s">
        <v>8</v>
      </c>
      <c r="J55" t="s">
        <v>9</v>
      </c>
      <c r="M55" s="11"/>
      <c r="N55" s="12"/>
      <c r="O55" s="12"/>
      <c r="R55" s="50" t="s">
        <v>87</v>
      </c>
      <c r="S55" s="51" t="s">
        <v>30</v>
      </c>
      <c r="T55" s="51" t="s">
        <v>52</v>
      </c>
    </row>
    <row r="56" spans="1:20" x14ac:dyDescent="0.25">
      <c r="A56" s="1" t="s">
        <v>24</v>
      </c>
      <c r="B56" t="s">
        <v>11</v>
      </c>
      <c r="H56">
        <v>2.0299999999999998</v>
      </c>
      <c r="I56" t="s">
        <v>8</v>
      </c>
      <c r="J56" t="s">
        <v>9</v>
      </c>
      <c r="M56" s="11" t="s">
        <v>0</v>
      </c>
      <c r="N56" s="12" t="s">
        <v>22</v>
      </c>
      <c r="O56" s="12"/>
      <c r="R56" s="14" t="s">
        <v>79</v>
      </c>
      <c r="S56" s="16">
        <v>0</v>
      </c>
      <c r="T56" s="16">
        <v>0</v>
      </c>
    </row>
    <row r="57" spans="1:20" x14ac:dyDescent="0.25">
      <c r="A57" s="1" t="s">
        <v>23</v>
      </c>
      <c r="B57" t="s">
        <v>7</v>
      </c>
      <c r="H57">
        <v>2.0299999999999998</v>
      </c>
      <c r="I57" t="s">
        <v>8</v>
      </c>
      <c r="J57" t="s">
        <v>9</v>
      </c>
      <c r="M57" s="11"/>
      <c r="N57" s="12"/>
      <c r="O57" s="12"/>
      <c r="R57" s="14" t="s">
        <v>80</v>
      </c>
      <c r="S57" s="16">
        <v>0</v>
      </c>
      <c r="T57" s="16">
        <v>0</v>
      </c>
    </row>
    <row r="58" spans="1:20" x14ac:dyDescent="0.25">
      <c r="A58" s="1" t="s">
        <v>25</v>
      </c>
      <c r="B58" t="s">
        <v>12</v>
      </c>
      <c r="H58">
        <v>2.06</v>
      </c>
      <c r="I58" t="s">
        <v>8</v>
      </c>
      <c r="J58" t="s">
        <v>9</v>
      </c>
      <c r="M58" s="11"/>
      <c r="N58" s="12" t="s">
        <v>47</v>
      </c>
      <c r="O58" s="12"/>
      <c r="R58" s="14" t="s">
        <v>81</v>
      </c>
      <c r="S58" s="16">
        <v>0</v>
      </c>
      <c r="T58" s="16">
        <v>0</v>
      </c>
    </row>
    <row r="59" spans="1:20" x14ac:dyDescent="0.25">
      <c r="A59" s="1" t="s">
        <v>25</v>
      </c>
      <c r="B59" t="s">
        <v>10</v>
      </c>
      <c r="H59">
        <v>2.46</v>
      </c>
      <c r="I59" t="s">
        <v>8</v>
      </c>
      <c r="J59" t="s">
        <v>9</v>
      </c>
      <c r="M59" s="11" t="s">
        <v>44</v>
      </c>
      <c r="N59" s="12" t="s">
        <v>46</v>
      </c>
      <c r="O59" s="12" t="s">
        <v>48</v>
      </c>
      <c r="R59" s="14" t="s">
        <v>82</v>
      </c>
      <c r="S59" s="16">
        <v>0</v>
      </c>
      <c r="T59" s="16">
        <v>0</v>
      </c>
    </row>
    <row r="60" spans="1:20" x14ac:dyDescent="0.25">
      <c r="A60" s="1" t="s">
        <v>24</v>
      </c>
      <c r="B60" t="s">
        <v>12</v>
      </c>
      <c r="H60">
        <v>2.46</v>
      </c>
      <c r="I60" t="s">
        <v>8</v>
      </c>
      <c r="J60" t="s">
        <v>9</v>
      </c>
      <c r="M60" t="s">
        <v>15</v>
      </c>
      <c r="N60">
        <v>1</v>
      </c>
      <c r="P60" t="s">
        <v>30</v>
      </c>
      <c r="R60" s="14" t="s">
        <v>75</v>
      </c>
      <c r="S60" s="16">
        <f>SUM(S56:S59)</f>
        <v>0</v>
      </c>
      <c r="T60" s="16">
        <f>SUM(T56:T59)</f>
        <v>0</v>
      </c>
    </row>
    <row r="61" spans="1:20" x14ac:dyDescent="0.25">
      <c r="A61" s="1" t="s">
        <v>24</v>
      </c>
      <c r="B61" t="s">
        <v>13</v>
      </c>
      <c r="H61">
        <v>2.96</v>
      </c>
      <c r="I61" t="s">
        <v>8</v>
      </c>
      <c r="J61" t="s">
        <v>9</v>
      </c>
      <c r="M61" t="s">
        <v>12</v>
      </c>
      <c r="N61">
        <v>1</v>
      </c>
      <c r="P61" t="s">
        <v>30</v>
      </c>
    </row>
    <row r="62" spans="1:20" x14ac:dyDescent="0.25">
      <c r="A62" s="1" t="s">
        <v>25</v>
      </c>
      <c r="B62" t="s">
        <v>11</v>
      </c>
      <c r="H62">
        <v>3.04</v>
      </c>
      <c r="I62" t="s">
        <v>8</v>
      </c>
      <c r="J62" t="s">
        <v>9</v>
      </c>
      <c r="M62" t="s">
        <v>19</v>
      </c>
      <c r="N62">
        <v>1</v>
      </c>
      <c r="P62" t="s">
        <v>30</v>
      </c>
    </row>
    <row r="63" spans="1:20" x14ac:dyDescent="0.25">
      <c r="A63" s="1" t="s">
        <v>25</v>
      </c>
      <c r="B63" t="s">
        <v>13</v>
      </c>
      <c r="H63">
        <v>4.0999999999999996</v>
      </c>
      <c r="I63" t="s">
        <v>8</v>
      </c>
      <c r="J63" t="s">
        <v>9</v>
      </c>
      <c r="M63" t="s">
        <v>13</v>
      </c>
      <c r="N63">
        <v>1</v>
      </c>
      <c r="P63" t="s">
        <v>30</v>
      </c>
    </row>
    <row r="64" spans="1:20" x14ac:dyDescent="0.25">
      <c r="A64" s="1" t="s">
        <v>25</v>
      </c>
      <c r="B64" t="s">
        <v>18</v>
      </c>
      <c r="H64">
        <v>4.32</v>
      </c>
      <c r="I64" t="s">
        <v>8</v>
      </c>
      <c r="J64" t="s">
        <v>9</v>
      </c>
      <c r="M64" t="s">
        <v>20</v>
      </c>
      <c r="N64">
        <v>1</v>
      </c>
      <c r="P64" t="s">
        <v>30</v>
      </c>
    </row>
    <row r="65" spans="1:15" x14ac:dyDescent="0.25">
      <c r="A65" s="1" t="s">
        <v>25</v>
      </c>
      <c r="B65" t="s">
        <v>20</v>
      </c>
      <c r="H65">
        <v>5.62</v>
      </c>
      <c r="I65" t="s">
        <v>8</v>
      </c>
      <c r="J65" t="s">
        <v>9</v>
      </c>
      <c r="M65" s="11"/>
      <c r="N65" s="12"/>
      <c r="O65" s="12"/>
    </row>
    <row r="66" spans="1:15" x14ac:dyDescent="0.25">
      <c r="A66" s="1" t="s">
        <v>25</v>
      </c>
      <c r="B66" t="s">
        <v>14</v>
      </c>
      <c r="C66" t="s">
        <v>28</v>
      </c>
      <c r="I66" t="s">
        <v>8</v>
      </c>
      <c r="J66" t="s">
        <v>9</v>
      </c>
    </row>
    <row r="67" spans="1:15" x14ac:dyDescent="0.25">
      <c r="A67" s="1" t="s">
        <v>25</v>
      </c>
      <c r="B67" t="s">
        <v>15</v>
      </c>
      <c r="C67" t="s">
        <v>28</v>
      </c>
      <c r="I67" t="s">
        <v>8</v>
      </c>
      <c r="J67" t="s">
        <v>9</v>
      </c>
    </row>
    <row r="68" spans="1:15" x14ac:dyDescent="0.25">
      <c r="A68" s="1" t="s">
        <v>25</v>
      </c>
      <c r="B68" t="s">
        <v>16</v>
      </c>
      <c r="C68" t="s">
        <v>28</v>
      </c>
      <c r="I68" t="s">
        <v>8</v>
      </c>
      <c r="J68" t="s">
        <v>9</v>
      </c>
    </row>
    <row r="69" spans="1:15" x14ac:dyDescent="0.25">
      <c r="A69" s="1" t="s">
        <v>25</v>
      </c>
      <c r="B69" t="s">
        <v>17</v>
      </c>
      <c r="C69" t="s">
        <v>28</v>
      </c>
      <c r="I69" t="s">
        <v>8</v>
      </c>
      <c r="J69" t="s">
        <v>9</v>
      </c>
    </row>
    <row r="70" spans="1:15" x14ac:dyDescent="0.25">
      <c r="A70" s="1" t="s">
        <v>25</v>
      </c>
      <c r="B70" t="s">
        <v>19</v>
      </c>
      <c r="C70" t="s">
        <v>28</v>
      </c>
      <c r="I70" t="s">
        <v>8</v>
      </c>
      <c r="J70" t="s">
        <v>9</v>
      </c>
    </row>
    <row r="71" spans="1:15" x14ac:dyDescent="0.25">
      <c r="A71" s="1" t="s">
        <v>25</v>
      </c>
      <c r="B71" t="s">
        <v>21</v>
      </c>
      <c r="C71" t="s">
        <v>28</v>
      </c>
      <c r="I71" t="s">
        <v>8</v>
      </c>
      <c r="J71" t="s">
        <v>9</v>
      </c>
    </row>
    <row r="72" spans="1:15" x14ac:dyDescent="0.25">
      <c r="A72" s="1" t="s">
        <v>24</v>
      </c>
      <c r="B72" t="s">
        <v>7</v>
      </c>
      <c r="C72" t="s">
        <v>28</v>
      </c>
      <c r="I72" t="s">
        <v>8</v>
      </c>
      <c r="J72" t="s">
        <v>9</v>
      </c>
    </row>
    <row r="73" spans="1:15" x14ac:dyDescent="0.25">
      <c r="A73" s="1" t="s">
        <v>24</v>
      </c>
      <c r="B73" t="s">
        <v>14</v>
      </c>
      <c r="C73" t="s">
        <v>28</v>
      </c>
      <c r="I73" t="s">
        <v>8</v>
      </c>
      <c r="J73" t="s">
        <v>9</v>
      </c>
    </row>
    <row r="74" spans="1:15" x14ac:dyDescent="0.25">
      <c r="A74" s="1" t="s">
        <v>24</v>
      </c>
      <c r="B74" t="s">
        <v>15</v>
      </c>
      <c r="C74" t="s">
        <v>28</v>
      </c>
      <c r="I74" t="s">
        <v>8</v>
      </c>
      <c r="J74" t="s">
        <v>9</v>
      </c>
    </row>
    <row r="75" spans="1:15" x14ac:dyDescent="0.25">
      <c r="A75" s="1" t="s">
        <v>24</v>
      </c>
      <c r="B75" t="s">
        <v>16</v>
      </c>
      <c r="C75" t="s">
        <v>28</v>
      </c>
      <c r="I75" t="s">
        <v>8</v>
      </c>
      <c r="J75" t="s">
        <v>9</v>
      </c>
    </row>
    <row r="76" spans="1:15" x14ac:dyDescent="0.25">
      <c r="A76" s="1" t="s">
        <v>24</v>
      </c>
      <c r="B76" t="s">
        <v>17</v>
      </c>
      <c r="C76" t="s">
        <v>28</v>
      </c>
      <c r="I76" t="s">
        <v>8</v>
      </c>
      <c r="J76" t="s">
        <v>9</v>
      </c>
    </row>
    <row r="77" spans="1:15" x14ac:dyDescent="0.25">
      <c r="A77" s="1" t="s">
        <v>24</v>
      </c>
      <c r="B77" t="s">
        <v>18</v>
      </c>
      <c r="C77" t="s">
        <v>28</v>
      </c>
      <c r="I77" t="s">
        <v>8</v>
      </c>
      <c r="J77" t="s">
        <v>9</v>
      </c>
    </row>
    <row r="78" spans="1:15" x14ac:dyDescent="0.25">
      <c r="A78" s="1" t="s">
        <v>24</v>
      </c>
      <c r="B78" t="s">
        <v>19</v>
      </c>
      <c r="C78" t="s">
        <v>28</v>
      </c>
      <c r="I78" t="s">
        <v>8</v>
      </c>
      <c r="J78" t="s">
        <v>9</v>
      </c>
    </row>
    <row r="79" spans="1:15" x14ac:dyDescent="0.25">
      <c r="A79" s="1" t="s">
        <v>24</v>
      </c>
      <c r="B79" t="s">
        <v>20</v>
      </c>
      <c r="C79" t="s">
        <v>28</v>
      </c>
      <c r="I79" t="s">
        <v>8</v>
      </c>
      <c r="J79" t="s">
        <v>9</v>
      </c>
    </row>
    <row r="80" spans="1:15" x14ac:dyDescent="0.25">
      <c r="A80" s="1" t="s">
        <v>24</v>
      </c>
      <c r="B80" t="s">
        <v>21</v>
      </c>
      <c r="C80" t="s">
        <v>28</v>
      </c>
      <c r="I80" t="s">
        <v>8</v>
      </c>
      <c r="J80" t="s">
        <v>9</v>
      </c>
    </row>
    <row r="81" spans="1:10" x14ac:dyDescent="0.25">
      <c r="A81" s="1" t="s">
        <v>23</v>
      </c>
      <c r="B81" t="s">
        <v>10</v>
      </c>
      <c r="C81" t="s">
        <v>28</v>
      </c>
      <c r="I81" t="s">
        <v>8</v>
      </c>
      <c r="J81" t="s">
        <v>9</v>
      </c>
    </row>
    <row r="82" spans="1:10" x14ac:dyDescent="0.25">
      <c r="A82" s="1" t="s">
        <v>23</v>
      </c>
      <c r="B82" t="s">
        <v>11</v>
      </c>
      <c r="C82" t="s">
        <v>28</v>
      </c>
      <c r="I82" t="s">
        <v>8</v>
      </c>
      <c r="J82" t="s">
        <v>9</v>
      </c>
    </row>
    <row r="83" spans="1:10" x14ac:dyDescent="0.25">
      <c r="A83" s="1" t="s">
        <v>23</v>
      </c>
      <c r="B83" t="s">
        <v>12</v>
      </c>
      <c r="C83" t="s">
        <v>28</v>
      </c>
      <c r="I83" t="s">
        <v>8</v>
      </c>
      <c r="J83" t="s">
        <v>9</v>
      </c>
    </row>
    <row r="84" spans="1:10" x14ac:dyDescent="0.25">
      <c r="A84" s="1" t="s">
        <v>23</v>
      </c>
      <c r="B84" t="s">
        <v>13</v>
      </c>
      <c r="C84" t="s">
        <v>28</v>
      </c>
      <c r="I84" t="s">
        <v>8</v>
      </c>
      <c r="J84" t="s">
        <v>9</v>
      </c>
    </row>
    <row r="85" spans="1:10" x14ac:dyDescent="0.25">
      <c r="A85" s="1" t="s">
        <v>23</v>
      </c>
      <c r="B85" t="s">
        <v>14</v>
      </c>
      <c r="C85" t="s">
        <v>28</v>
      </c>
      <c r="I85" t="s">
        <v>8</v>
      </c>
      <c r="J85" t="s">
        <v>9</v>
      </c>
    </row>
    <row r="86" spans="1:10" x14ac:dyDescent="0.25">
      <c r="A86" s="1" t="s">
        <v>23</v>
      </c>
      <c r="B86" t="s">
        <v>15</v>
      </c>
      <c r="C86" t="s">
        <v>28</v>
      </c>
      <c r="I86" t="s">
        <v>8</v>
      </c>
      <c r="J86" t="s">
        <v>9</v>
      </c>
    </row>
    <row r="87" spans="1:10" x14ac:dyDescent="0.25">
      <c r="A87" s="1" t="s">
        <v>23</v>
      </c>
      <c r="B87" t="s">
        <v>16</v>
      </c>
      <c r="C87" t="s">
        <v>28</v>
      </c>
      <c r="I87" t="s">
        <v>8</v>
      </c>
      <c r="J87" t="s">
        <v>9</v>
      </c>
    </row>
    <row r="88" spans="1:10" x14ac:dyDescent="0.25">
      <c r="A88" s="1" t="s">
        <v>23</v>
      </c>
      <c r="B88" t="s">
        <v>17</v>
      </c>
      <c r="C88" t="s">
        <v>28</v>
      </c>
      <c r="I88" t="s">
        <v>8</v>
      </c>
      <c r="J88" t="s">
        <v>9</v>
      </c>
    </row>
    <row r="89" spans="1:10" x14ac:dyDescent="0.25">
      <c r="A89" s="1" t="s">
        <v>23</v>
      </c>
      <c r="B89" t="s">
        <v>18</v>
      </c>
      <c r="C89" t="s">
        <v>28</v>
      </c>
      <c r="I89" t="s">
        <v>8</v>
      </c>
      <c r="J89" t="s">
        <v>9</v>
      </c>
    </row>
    <row r="90" spans="1:10" x14ac:dyDescent="0.25">
      <c r="A90" s="1" t="s">
        <v>23</v>
      </c>
      <c r="B90" t="s">
        <v>19</v>
      </c>
      <c r="C90" t="s">
        <v>28</v>
      </c>
      <c r="I90" t="s">
        <v>8</v>
      </c>
      <c r="J90" t="s">
        <v>9</v>
      </c>
    </row>
    <row r="91" spans="1:10" x14ac:dyDescent="0.25">
      <c r="A91" s="1" t="s">
        <v>23</v>
      </c>
      <c r="B91" t="s">
        <v>20</v>
      </c>
      <c r="C91" t="s">
        <v>28</v>
      </c>
      <c r="I91" t="s">
        <v>8</v>
      </c>
      <c r="J91" t="s">
        <v>9</v>
      </c>
    </row>
    <row r="92" spans="1:10" x14ac:dyDescent="0.25">
      <c r="A92" s="1" t="s">
        <v>23</v>
      </c>
      <c r="B92" t="s">
        <v>21</v>
      </c>
      <c r="C92" t="s">
        <v>28</v>
      </c>
      <c r="I92" t="s">
        <v>8</v>
      </c>
      <c r="J92" t="s">
        <v>9</v>
      </c>
    </row>
    <row r="93" spans="1:10" x14ac:dyDescent="0.25">
      <c r="A93" s="1" t="s">
        <v>22</v>
      </c>
      <c r="B93" t="s">
        <v>7</v>
      </c>
      <c r="C93" t="s">
        <v>28</v>
      </c>
      <c r="I93" t="s">
        <v>8</v>
      </c>
      <c r="J93" t="s">
        <v>9</v>
      </c>
    </row>
    <row r="94" spans="1:10" x14ac:dyDescent="0.25">
      <c r="A94" s="1" t="s">
        <v>22</v>
      </c>
      <c r="B94" t="s">
        <v>10</v>
      </c>
      <c r="C94" t="s">
        <v>28</v>
      </c>
      <c r="I94" t="s">
        <v>8</v>
      </c>
      <c r="J94" t="s">
        <v>9</v>
      </c>
    </row>
    <row r="95" spans="1:10" x14ac:dyDescent="0.25">
      <c r="A95" s="1" t="s">
        <v>22</v>
      </c>
      <c r="B95" t="s">
        <v>11</v>
      </c>
      <c r="C95" t="s">
        <v>28</v>
      </c>
      <c r="I95" t="s">
        <v>8</v>
      </c>
      <c r="J95" t="s">
        <v>9</v>
      </c>
    </row>
    <row r="96" spans="1:10" x14ac:dyDescent="0.25">
      <c r="A96" s="1" t="s">
        <v>22</v>
      </c>
      <c r="B96" t="s">
        <v>12</v>
      </c>
      <c r="C96" t="s">
        <v>28</v>
      </c>
      <c r="I96" t="s">
        <v>8</v>
      </c>
      <c r="J96" t="s">
        <v>9</v>
      </c>
    </row>
    <row r="97" spans="1:10" x14ac:dyDescent="0.25">
      <c r="A97" s="1" t="s">
        <v>22</v>
      </c>
      <c r="B97" t="s">
        <v>13</v>
      </c>
      <c r="C97" t="s">
        <v>28</v>
      </c>
      <c r="I97" t="s">
        <v>8</v>
      </c>
      <c r="J97" t="s">
        <v>9</v>
      </c>
    </row>
    <row r="98" spans="1:10" x14ac:dyDescent="0.25">
      <c r="A98" s="1" t="s">
        <v>22</v>
      </c>
      <c r="B98" t="s">
        <v>14</v>
      </c>
      <c r="C98" t="s">
        <v>28</v>
      </c>
      <c r="I98" t="s">
        <v>8</v>
      </c>
      <c r="J98" t="s">
        <v>9</v>
      </c>
    </row>
    <row r="99" spans="1:10" x14ac:dyDescent="0.25">
      <c r="A99" s="1" t="s">
        <v>22</v>
      </c>
      <c r="B99" t="s">
        <v>15</v>
      </c>
      <c r="C99" t="s">
        <v>28</v>
      </c>
      <c r="I99" t="s">
        <v>8</v>
      </c>
      <c r="J99" t="s">
        <v>9</v>
      </c>
    </row>
    <row r="100" spans="1:10" x14ac:dyDescent="0.25">
      <c r="A100" s="1" t="s">
        <v>22</v>
      </c>
      <c r="B100" t="s">
        <v>16</v>
      </c>
      <c r="C100" t="s">
        <v>28</v>
      </c>
      <c r="I100" t="s">
        <v>8</v>
      </c>
      <c r="J100" t="s">
        <v>9</v>
      </c>
    </row>
    <row r="101" spans="1:10" x14ac:dyDescent="0.25">
      <c r="A101" s="1" t="s">
        <v>22</v>
      </c>
      <c r="B101" t="s">
        <v>17</v>
      </c>
      <c r="C101" t="s">
        <v>28</v>
      </c>
      <c r="I101" t="s">
        <v>8</v>
      </c>
      <c r="J101" t="s">
        <v>9</v>
      </c>
    </row>
    <row r="102" spans="1:10" x14ac:dyDescent="0.25">
      <c r="A102" s="1" t="s">
        <v>22</v>
      </c>
      <c r="B102" t="s">
        <v>18</v>
      </c>
      <c r="C102" t="s">
        <v>28</v>
      </c>
      <c r="I102" t="s">
        <v>8</v>
      </c>
      <c r="J102" t="s">
        <v>9</v>
      </c>
    </row>
    <row r="103" spans="1:10" x14ac:dyDescent="0.25">
      <c r="A103" s="1" t="s">
        <v>22</v>
      </c>
      <c r="B103" t="s">
        <v>19</v>
      </c>
      <c r="C103" t="s">
        <v>28</v>
      </c>
      <c r="I103" t="s">
        <v>8</v>
      </c>
      <c r="J103" t="s">
        <v>9</v>
      </c>
    </row>
    <row r="104" spans="1:10" x14ac:dyDescent="0.25">
      <c r="A104" s="1" t="s">
        <v>22</v>
      </c>
      <c r="B104" t="s">
        <v>20</v>
      </c>
      <c r="C104" t="s">
        <v>28</v>
      </c>
      <c r="I104" t="s">
        <v>8</v>
      </c>
      <c r="J104" t="s">
        <v>9</v>
      </c>
    </row>
    <row r="105" spans="1:10" x14ac:dyDescent="0.25">
      <c r="A105" s="1" t="s">
        <v>22</v>
      </c>
      <c r="B105" t="s">
        <v>21</v>
      </c>
      <c r="C105" t="s">
        <v>28</v>
      </c>
      <c r="I105" t="s">
        <v>8</v>
      </c>
      <c r="J105" t="s">
        <v>9</v>
      </c>
    </row>
  </sheetData>
  <sortState ref="Q4:S13">
    <sortCondition ref="R4:R13"/>
    <sortCondition ref="S4:S13"/>
    <sortCondition ref="Q4:Q13"/>
  </sortState>
  <mergeCells count="2">
    <mergeCell ref="Y21:Z21"/>
    <mergeCell ref="AA21:AB2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PFC-POCIS-QA</vt:lpstr>
      <vt:lpstr>PFC-Grab-QA</vt:lpstr>
      <vt:lpstr>PFC-blanks-summary</vt:lpstr>
      <vt:lpstr>PFC-detections-summary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</dc:creator>
  <cp:lastModifiedBy>Sunderman-Barnes, Stephanie</cp:lastModifiedBy>
  <dcterms:created xsi:type="dcterms:W3CDTF">2018-02-23T06:22:56Z</dcterms:created>
  <dcterms:modified xsi:type="dcterms:W3CDTF">2018-06-08T14:23:59Z</dcterms:modified>
</cp:coreProperties>
</file>